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4790"/>
  </bookViews>
  <sheets>
    <sheet name="strategy126548162" sheetId="1" r:id="rId1"/>
  </sheets>
  <calcPr calcId="145621"/>
</workbook>
</file>

<file path=xl/calcChain.xml><?xml version="1.0" encoding="utf-8"?>
<calcChain xmlns="http://schemas.openxmlformats.org/spreadsheetml/2006/main">
  <c r="O186" i="1" l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I94" i="1"/>
  <c r="I93" i="1"/>
  <c r="I92" i="1"/>
  <c r="I91" i="1"/>
  <c r="I90" i="1"/>
  <c r="I89" i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F326" i="1"/>
  <c r="F325" i="1"/>
  <c r="F137" i="1"/>
  <c r="F120" i="1"/>
  <c r="F119" i="1"/>
  <c r="F118" i="1"/>
  <c r="F117" i="1"/>
  <c r="F116" i="1"/>
  <c r="F115" i="1"/>
  <c r="F113" i="1"/>
  <c r="F112" i="1"/>
  <c r="F111" i="1"/>
  <c r="F110" i="1"/>
  <c r="F108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D2" i="1"/>
  <c r="C339" i="1"/>
  <c r="D339" i="1" s="1"/>
  <c r="F339" i="1" s="1"/>
  <c r="C338" i="1"/>
  <c r="D338" i="1" s="1"/>
  <c r="F338" i="1" s="1"/>
  <c r="C337" i="1"/>
  <c r="D337" i="1" s="1"/>
  <c r="F337" i="1" s="1"/>
  <c r="C336" i="1"/>
  <c r="D336" i="1" s="1"/>
  <c r="C335" i="1"/>
  <c r="D335" i="1" s="1"/>
  <c r="F335" i="1" s="1"/>
  <c r="C334" i="1"/>
  <c r="D334" i="1" s="1"/>
  <c r="J334" i="1" s="1"/>
  <c r="C333" i="1"/>
  <c r="D333" i="1" s="1"/>
  <c r="F333" i="1" s="1"/>
  <c r="C332" i="1"/>
  <c r="D332" i="1" s="1"/>
  <c r="F332" i="1" s="1"/>
  <c r="C331" i="1"/>
  <c r="D331" i="1" s="1"/>
  <c r="F331" i="1" s="1"/>
  <c r="C330" i="1"/>
  <c r="D330" i="1" s="1"/>
  <c r="F330" i="1" s="1"/>
  <c r="C329" i="1"/>
  <c r="D329" i="1" s="1"/>
  <c r="C328" i="1"/>
  <c r="D328" i="1" s="1"/>
  <c r="F328" i="1" s="1"/>
  <c r="C327" i="1"/>
  <c r="D327" i="1" s="1"/>
  <c r="F327" i="1" s="1"/>
  <c r="C326" i="1"/>
  <c r="D326" i="1" s="1"/>
  <c r="C325" i="1"/>
  <c r="D325" i="1" s="1"/>
  <c r="C324" i="1"/>
  <c r="D324" i="1" s="1"/>
  <c r="C323" i="1"/>
  <c r="D323" i="1" s="1"/>
  <c r="F323" i="1" s="1"/>
  <c r="C322" i="1"/>
  <c r="D322" i="1" s="1"/>
  <c r="F322" i="1" s="1"/>
  <c r="C321" i="1"/>
  <c r="D321" i="1" s="1"/>
  <c r="F321" i="1" s="1"/>
  <c r="C320" i="1"/>
  <c r="D320" i="1" s="1"/>
  <c r="F320" i="1" s="1"/>
  <c r="C319" i="1"/>
  <c r="D319" i="1" s="1"/>
  <c r="J319" i="1" s="1"/>
  <c r="C318" i="1"/>
  <c r="D318" i="1" s="1"/>
  <c r="F318" i="1" s="1"/>
  <c r="C317" i="1"/>
  <c r="D317" i="1" s="1"/>
  <c r="C316" i="1"/>
  <c r="D316" i="1" s="1"/>
  <c r="F316" i="1" s="1"/>
  <c r="C315" i="1"/>
  <c r="D315" i="1" s="1"/>
  <c r="F315" i="1" s="1"/>
  <c r="C314" i="1"/>
  <c r="D314" i="1" s="1"/>
  <c r="F314" i="1" s="1"/>
  <c r="C313" i="1"/>
  <c r="D313" i="1" s="1"/>
  <c r="F313" i="1" s="1"/>
  <c r="C312" i="1"/>
  <c r="D312" i="1" s="1"/>
  <c r="J312" i="1" s="1"/>
  <c r="C311" i="1"/>
  <c r="D311" i="1" s="1"/>
  <c r="F311" i="1" s="1"/>
  <c r="C310" i="1"/>
  <c r="D310" i="1" s="1"/>
  <c r="J310" i="1" s="1"/>
  <c r="C309" i="1"/>
  <c r="D309" i="1" s="1"/>
  <c r="F309" i="1" s="1"/>
  <c r="C308" i="1"/>
  <c r="D308" i="1" s="1"/>
  <c r="F308" i="1" s="1"/>
  <c r="C307" i="1"/>
  <c r="D307" i="1" s="1"/>
  <c r="F307" i="1" s="1"/>
  <c r="C306" i="1"/>
  <c r="D306" i="1" s="1"/>
  <c r="F306" i="1" s="1"/>
  <c r="C305" i="1"/>
  <c r="D305" i="1" s="1"/>
  <c r="J305" i="1" s="1"/>
  <c r="C304" i="1"/>
  <c r="D304" i="1" s="1"/>
  <c r="F304" i="1" s="1"/>
  <c r="C303" i="1"/>
  <c r="D303" i="1" s="1"/>
  <c r="F303" i="1" s="1"/>
  <c r="C302" i="1"/>
  <c r="D302" i="1" s="1"/>
  <c r="F302" i="1" s="1"/>
  <c r="C301" i="1"/>
  <c r="D301" i="1" s="1"/>
  <c r="F301" i="1" s="1"/>
  <c r="C300" i="1"/>
  <c r="D300" i="1" s="1"/>
  <c r="C299" i="1"/>
  <c r="D299" i="1" s="1"/>
  <c r="F299" i="1" s="1"/>
  <c r="C298" i="1"/>
  <c r="D298" i="1" s="1"/>
  <c r="J298" i="1" s="1"/>
  <c r="C297" i="1"/>
  <c r="D297" i="1" s="1"/>
  <c r="F297" i="1" s="1"/>
  <c r="C296" i="1"/>
  <c r="D296" i="1" s="1"/>
  <c r="F296" i="1" s="1"/>
  <c r="C295" i="1"/>
  <c r="D295" i="1" s="1"/>
  <c r="F295" i="1" s="1"/>
  <c r="C294" i="1"/>
  <c r="D294" i="1" s="1"/>
  <c r="F294" i="1" s="1"/>
  <c r="C293" i="1"/>
  <c r="D293" i="1" s="1"/>
  <c r="F293" i="1" s="1"/>
  <c r="C292" i="1"/>
  <c r="D292" i="1" s="1"/>
  <c r="F292" i="1" s="1"/>
  <c r="C291" i="1"/>
  <c r="D291" i="1" s="1"/>
  <c r="F291" i="1" s="1"/>
  <c r="C290" i="1"/>
  <c r="D290" i="1" s="1"/>
  <c r="F290" i="1" s="1"/>
  <c r="C289" i="1"/>
  <c r="D289" i="1" s="1"/>
  <c r="C288" i="1"/>
  <c r="D288" i="1" s="1"/>
  <c r="C287" i="1"/>
  <c r="D287" i="1" s="1"/>
  <c r="F287" i="1" s="1"/>
  <c r="C286" i="1"/>
  <c r="D286" i="1" s="1"/>
  <c r="J286" i="1" s="1"/>
  <c r="C285" i="1"/>
  <c r="D285" i="1" s="1"/>
  <c r="F285" i="1" s="1"/>
  <c r="C284" i="1"/>
  <c r="D284" i="1" s="1"/>
  <c r="F284" i="1" s="1"/>
  <c r="C283" i="1"/>
  <c r="D283" i="1" s="1"/>
  <c r="J283" i="1" s="1"/>
  <c r="C282" i="1"/>
  <c r="D282" i="1" s="1"/>
  <c r="F282" i="1" s="1"/>
  <c r="C281" i="1"/>
  <c r="D281" i="1" s="1"/>
  <c r="C280" i="1"/>
  <c r="D280" i="1" s="1"/>
  <c r="F280" i="1" s="1"/>
  <c r="C279" i="1"/>
  <c r="D279" i="1" s="1"/>
  <c r="F279" i="1" s="1"/>
  <c r="C278" i="1"/>
  <c r="D278" i="1" s="1"/>
  <c r="F278" i="1" s="1"/>
  <c r="C277" i="1"/>
  <c r="D277" i="1" s="1"/>
  <c r="J277" i="1" s="1"/>
  <c r="C276" i="1"/>
  <c r="D276" i="1" s="1"/>
  <c r="J276" i="1" s="1"/>
  <c r="C275" i="1"/>
  <c r="D275" i="1" s="1"/>
  <c r="F275" i="1" s="1"/>
  <c r="C274" i="1"/>
  <c r="D274" i="1" s="1"/>
  <c r="F274" i="1" s="1"/>
  <c r="C273" i="1"/>
  <c r="D273" i="1" s="1"/>
  <c r="F273" i="1" s="1"/>
  <c r="C272" i="1"/>
  <c r="D272" i="1" s="1"/>
  <c r="F272" i="1" s="1"/>
  <c r="C271" i="1"/>
  <c r="D271" i="1" s="1"/>
  <c r="F271" i="1" s="1"/>
  <c r="C270" i="1"/>
  <c r="D270" i="1" s="1"/>
  <c r="F270" i="1" s="1"/>
  <c r="C269" i="1"/>
  <c r="D269" i="1" s="1"/>
  <c r="C268" i="1"/>
  <c r="D268" i="1" s="1"/>
  <c r="F268" i="1" s="1"/>
  <c r="C267" i="1"/>
  <c r="D267" i="1" s="1"/>
  <c r="F267" i="1" s="1"/>
  <c r="C266" i="1"/>
  <c r="D266" i="1" s="1"/>
  <c r="F266" i="1" s="1"/>
  <c r="C265" i="1"/>
  <c r="D265" i="1" s="1"/>
  <c r="C264" i="1"/>
  <c r="D264" i="1" s="1"/>
  <c r="F264" i="1" s="1"/>
  <c r="C263" i="1"/>
  <c r="D263" i="1" s="1"/>
  <c r="F263" i="1" s="1"/>
  <c r="C262" i="1"/>
  <c r="D262" i="1" s="1"/>
  <c r="J262" i="1" s="1"/>
  <c r="C261" i="1"/>
  <c r="D261" i="1" s="1"/>
  <c r="F261" i="1" s="1"/>
  <c r="C260" i="1"/>
  <c r="D260" i="1" s="1"/>
  <c r="F260" i="1" s="1"/>
  <c r="C259" i="1"/>
  <c r="D259" i="1" s="1"/>
  <c r="J259" i="1" s="1"/>
  <c r="C258" i="1"/>
  <c r="D258" i="1" s="1"/>
  <c r="F258" i="1" s="1"/>
  <c r="C257" i="1"/>
  <c r="D257" i="1" s="1"/>
  <c r="C256" i="1"/>
  <c r="D256" i="1" s="1"/>
  <c r="F256" i="1" s="1"/>
  <c r="C255" i="1"/>
  <c r="D255" i="1" s="1"/>
  <c r="F255" i="1" s="1"/>
  <c r="C254" i="1"/>
  <c r="D254" i="1" s="1"/>
  <c r="F254" i="1" s="1"/>
  <c r="C253" i="1"/>
  <c r="D253" i="1" s="1"/>
  <c r="F253" i="1" s="1"/>
  <c r="C252" i="1"/>
  <c r="D252" i="1" s="1"/>
  <c r="C251" i="1"/>
  <c r="D251" i="1" s="1"/>
  <c r="F251" i="1" s="1"/>
  <c r="C250" i="1"/>
  <c r="D250" i="1" s="1"/>
  <c r="F250" i="1" s="1"/>
  <c r="C249" i="1"/>
  <c r="D249" i="1" s="1"/>
  <c r="F249" i="1" s="1"/>
  <c r="C248" i="1"/>
  <c r="D248" i="1" s="1"/>
  <c r="F248" i="1" s="1"/>
  <c r="C247" i="1"/>
  <c r="D247" i="1" s="1"/>
  <c r="J247" i="1" s="1"/>
  <c r="C246" i="1"/>
  <c r="D246" i="1" s="1"/>
  <c r="F246" i="1" s="1"/>
  <c r="C245" i="1"/>
  <c r="D245" i="1" s="1"/>
  <c r="C244" i="1"/>
  <c r="D244" i="1" s="1"/>
  <c r="F244" i="1" s="1"/>
  <c r="C243" i="1"/>
  <c r="D243" i="1" s="1"/>
  <c r="F243" i="1" s="1"/>
  <c r="C242" i="1"/>
  <c r="D242" i="1" s="1"/>
  <c r="F242" i="1" s="1"/>
  <c r="C241" i="1"/>
  <c r="D241" i="1" s="1"/>
  <c r="F241" i="1" s="1"/>
  <c r="C240" i="1"/>
  <c r="D240" i="1" s="1"/>
  <c r="F240" i="1" s="1"/>
  <c r="C239" i="1"/>
  <c r="D239" i="1" s="1"/>
  <c r="F239" i="1" s="1"/>
  <c r="C238" i="1"/>
  <c r="D238" i="1" s="1"/>
  <c r="F238" i="1" s="1"/>
  <c r="C237" i="1"/>
  <c r="D237" i="1" s="1"/>
  <c r="F237" i="1" s="1"/>
  <c r="C236" i="1"/>
  <c r="D236" i="1" s="1"/>
  <c r="F236" i="1" s="1"/>
  <c r="C235" i="1"/>
  <c r="D235" i="1" s="1"/>
  <c r="F235" i="1" s="1"/>
  <c r="C234" i="1"/>
  <c r="D234" i="1" s="1"/>
  <c r="F234" i="1" s="1"/>
  <c r="C233" i="1"/>
  <c r="D233" i="1" s="1"/>
  <c r="C232" i="1"/>
  <c r="D232" i="1" s="1"/>
  <c r="F232" i="1" s="1"/>
  <c r="C231" i="1"/>
  <c r="D231" i="1" s="1"/>
  <c r="F231" i="1" s="1"/>
  <c r="C230" i="1"/>
  <c r="D230" i="1" s="1"/>
  <c r="F230" i="1" s="1"/>
  <c r="C229" i="1"/>
  <c r="D229" i="1" s="1"/>
  <c r="F229" i="1" s="1"/>
  <c r="C228" i="1"/>
  <c r="D228" i="1" s="1"/>
  <c r="F228" i="1" s="1"/>
  <c r="C227" i="1"/>
  <c r="D227" i="1" s="1"/>
  <c r="F227" i="1" s="1"/>
  <c r="C226" i="1"/>
  <c r="D226" i="1" s="1"/>
  <c r="J226" i="1" s="1"/>
  <c r="C225" i="1"/>
  <c r="D225" i="1" s="1"/>
  <c r="F225" i="1" s="1"/>
  <c r="C224" i="1"/>
  <c r="D224" i="1" s="1"/>
  <c r="F224" i="1" s="1"/>
  <c r="C223" i="1"/>
  <c r="D223" i="1" s="1"/>
  <c r="J223" i="1" s="1"/>
  <c r="C222" i="1"/>
  <c r="D222" i="1" s="1"/>
  <c r="F222" i="1" s="1"/>
  <c r="C221" i="1"/>
  <c r="D221" i="1" s="1"/>
  <c r="C220" i="1"/>
  <c r="D220" i="1" s="1"/>
  <c r="F220" i="1" s="1"/>
  <c r="C219" i="1"/>
  <c r="D219" i="1" s="1"/>
  <c r="F219" i="1" s="1"/>
  <c r="C218" i="1"/>
  <c r="D218" i="1" s="1"/>
  <c r="F218" i="1" s="1"/>
  <c r="C217" i="1"/>
  <c r="D217" i="1" s="1"/>
  <c r="C216" i="1"/>
  <c r="D216" i="1" s="1"/>
  <c r="C215" i="1"/>
  <c r="D215" i="1" s="1"/>
  <c r="F215" i="1" s="1"/>
  <c r="C214" i="1"/>
  <c r="D214" i="1" s="1"/>
  <c r="F214" i="1" s="1"/>
  <c r="C213" i="1"/>
  <c r="D213" i="1" s="1"/>
  <c r="F213" i="1" s="1"/>
  <c r="C212" i="1"/>
  <c r="D212" i="1" s="1"/>
  <c r="F212" i="1" s="1"/>
  <c r="C211" i="1"/>
  <c r="D211" i="1" s="1"/>
  <c r="J211" i="1" s="1"/>
  <c r="C210" i="1"/>
  <c r="D210" i="1" s="1"/>
  <c r="F210" i="1" s="1"/>
  <c r="C209" i="1"/>
  <c r="D209" i="1" s="1"/>
  <c r="C208" i="1"/>
  <c r="D208" i="1" s="1"/>
  <c r="F208" i="1" s="1"/>
  <c r="C207" i="1"/>
  <c r="D207" i="1" s="1"/>
  <c r="F207" i="1" s="1"/>
  <c r="C206" i="1"/>
  <c r="D206" i="1" s="1"/>
  <c r="F206" i="1" s="1"/>
  <c r="C205" i="1"/>
  <c r="D205" i="1" s="1"/>
  <c r="J205" i="1" s="1"/>
  <c r="C204" i="1"/>
  <c r="D204" i="1" s="1"/>
  <c r="J204" i="1" s="1"/>
  <c r="C203" i="1"/>
  <c r="D203" i="1" s="1"/>
  <c r="F203" i="1" s="1"/>
  <c r="C202" i="1"/>
  <c r="D202" i="1" s="1"/>
  <c r="J202" i="1" s="1"/>
  <c r="C201" i="1"/>
  <c r="D201" i="1" s="1"/>
  <c r="F201" i="1" s="1"/>
  <c r="C200" i="1"/>
  <c r="D200" i="1" s="1"/>
  <c r="F200" i="1" s="1"/>
  <c r="C199" i="1"/>
  <c r="D199" i="1" s="1"/>
  <c r="J199" i="1" s="1"/>
  <c r="C198" i="1"/>
  <c r="D198" i="1" s="1"/>
  <c r="F198" i="1" s="1"/>
  <c r="C197" i="1"/>
  <c r="D197" i="1" s="1"/>
  <c r="J197" i="1" s="1"/>
  <c r="C196" i="1"/>
  <c r="D196" i="1" s="1"/>
  <c r="F196" i="1" s="1"/>
  <c r="C195" i="1"/>
  <c r="D195" i="1" s="1"/>
  <c r="F195" i="1" s="1"/>
  <c r="C194" i="1"/>
  <c r="D194" i="1" s="1"/>
  <c r="F194" i="1" s="1"/>
  <c r="C193" i="1"/>
  <c r="D193" i="1" s="1"/>
  <c r="F193" i="1" s="1"/>
  <c r="C192" i="1"/>
  <c r="D192" i="1" s="1"/>
  <c r="C191" i="1"/>
  <c r="D191" i="1" s="1"/>
  <c r="F191" i="1" s="1"/>
  <c r="C190" i="1"/>
  <c r="D190" i="1" s="1"/>
  <c r="J190" i="1" s="1"/>
  <c r="C189" i="1"/>
  <c r="D189" i="1" s="1"/>
  <c r="F189" i="1" s="1"/>
  <c r="C188" i="1"/>
  <c r="D188" i="1" s="1"/>
  <c r="F188" i="1" s="1"/>
  <c r="C187" i="1"/>
  <c r="D187" i="1" s="1"/>
  <c r="F187" i="1" s="1"/>
  <c r="C186" i="1"/>
  <c r="D186" i="1" s="1"/>
  <c r="F186" i="1" s="1"/>
  <c r="C185" i="1"/>
  <c r="D185" i="1" s="1"/>
  <c r="C184" i="1"/>
  <c r="D184" i="1" s="1"/>
  <c r="F184" i="1" s="1"/>
  <c r="C183" i="1"/>
  <c r="D183" i="1" s="1"/>
  <c r="F183" i="1" s="1"/>
  <c r="C182" i="1"/>
  <c r="D182" i="1" s="1"/>
  <c r="F182" i="1" s="1"/>
  <c r="C181" i="1"/>
  <c r="D181" i="1" s="1"/>
  <c r="F181" i="1" s="1"/>
  <c r="C180" i="1"/>
  <c r="D180" i="1" s="1"/>
  <c r="C179" i="1"/>
  <c r="D179" i="1" s="1"/>
  <c r="F179" i="1" s="1"/>
  <c r="C178" i="1"/>
  <c r="D178" i="1" s="1"/>
  <c r="F178" i="1" s="1"/>
  <c r="C177" i="1"/>
  <c r="D177" i="1" s="1"/>
  <c r="F177" i="1" s="1"/>
  <c r="C176" i="1"/>
  <c r="D176" i="1" s="1"/>
  <c r="F176" i="1" s="1"/>
  <c r="C175" i="1"/>
  <c r="D175" i="1" s="1"/>
  <c r="J175" i="1" s="1"/>
  <c r="C174" i="1"/>
  <c r="D174" i="1" s="1"/>
  <c r="F174" i="1" s="1"/>
  <c r="C173" i="1"/>
  <c r="D173" i="1" s="1"/>
  <c r="C172" i="1"/>
  <c r="D172" i="1" s="1"/>
  <c r="F172" i="1" s="1"/>
  <c r="C171" i="1"/>
  <c r="D171" i="1" s="1"/>
  <c r="F171" i="1" s="1"/>
  <c r="C170" i="1"/>
  <c r="D170" i="1" s="1"/>
  <c r="F170" i="1" s="1"/>
  <c r="C169" i="1"/>
  <c r="D169" i="1" s="1"/>
  <c r="F169" i="1" s="1"/>
  <c r="C168" i="1"/>
  <c r="D168" i="1" s="1"/>
  <c r="F168" i="1" s="1"/>
  <c r="C167" i="1"/>
  <c r="D167" i="1" s="1"/>
  <c r="F167" i="1" s="1"/>
  <c r="C166" i="1"/>
  <c r="D166" i="1" s="1"/>
  <c r="J166" i="1" s="1"/>
  <c r="C165" i="1"/>
  <c r="D165" i="1" s="1"/>
  <c r="F165" i="1" s="1"/>
  <c r="C164" i="1"/>
  <c r="D164" i="1" s="1"/>
  <c r="F164" i="1" s="1"/>
  <c r="C163" i="1"/>
  <c r="D163" i="1" s="1"/>
  <c r="F163" i="1" s="1"/>
  <c r="C162" i="1"/>
  <c r="D162" i="1" s="1"/>
  <c r="F162" i="1" s="1"/>
  <c r="C161" i="1"/>
  <c r="D161" i="1" s="1"/>
  <c r="C160" i="1"/>
  <c r="D160" i="1" s="1"/>
  <c r="F160" i="1" s="1"/>
  <c r="C159" i="1"/>
  <c r="D159" i="1" s="1"/>
  <c r="F159" i="1" s="1"/>
  <c r="C158" i="1"/>
  <c r="D158" i="1" s="1"/>
  <c r="F158" i="1" s="1"/>
  <c r="C157" i="1"/>
  <c r="D157" i="1" s="1"/>
  <c r="F157" i="1" s="1"/>
  <c r="C156" i="1"/>
  <c r="D156" i="1" s="1"/>
  <c r="F156" i="1" s="1"/>
  <c r="C155" i="1"/>
  <c r="D155" i="1" s="1"/>
  <c r="F155" i="1" s="1"/>
  <c r="C154" i="1"/>
  <c r="D154" i="1" s="1"/>
  <c r="J154" i="1" s="1"/>
  <c r="C153" i="1"/>
  <c r="D153" i="1" s="1"/>
  <c r="F153" i="1" s="1"/>
  <c r="C152" i="1"/>
  <c r="D152" i="1" s="1"/>
  <c r="F152" i="1" s="1"/>
  <c r="C151" i="1"/>
  <c r="D151" i="1" s="1"/>
  <c r="F151" i="1" s="1"/>
  <c r="C150" i="1"/>
  <c r="D150" i="1" s="1"/>
  <c r="F150" i="1" s="1"/>
  <c r="C149" i="1"/>
  <c r="D149" i="1" s="1"/>
  <c r="F149" i="1" s="1"/>
  <c r="C148" i="1"/>
  <c r="D148" i="1" s="1"/>
  <c r="F148" i="1" s="1"/>
  <c r="C147" i="1"/>
  <c r="D147" i="1" s="1"/>
  <c r="F147" i="1" s="1"/>
  <c r="C146" i="1"/>
  <c r="D146" i="1" s="1"/>
  <c r="F146" i="1" s="1"/>
  <c r="C145" i="1"/>
  <c r="D145" i="1" s="1"/>
  <c r="C144" i="1"/>
  <c r="D144" i="1" s="1"/>
  <c r="F144" i="1" s="1"/>
  <c r="C143" i="1"/>
  <c r="D143" i="1" s="1"/>
  <c r="F143" i="1" s="1"/>
  <c r="C142" i="1"/>
  <c r="D142" i="1" s="1"/>
  <c r="J142" i="1" s="1"/>
  <c r="C141" i="1"/>
  <c r="D141" i="1" s="1"/>
  <c r="F141" i="1" s="1"/>
  <c r="C140" i="1"/>
  <c r="D140" i="1" s="1"/>
  <c r="F140" i="1" s="1"/>
  <c r="C139" i="1"/>
  <c r="D139" i="1" s="1"/>
  <c r="F139" i="1" s="1"/>
  <c r="C138" i="1"/>
  <c r="D138" i="1" s="1"/>
  <c r="F138" i="1" s="1"/>
  <c r="C137" i="1"/>
  <c r="D137" i="1" s="1"/>
  <c r="J137" i="1" s="1"/>
  <c r="C136" i="1"/>
  <c r="D136" i="1" s="1"/>
  <c r="F136" i="1" s="1"/>
  <c r="C135" i="1"/>
  <c r="D135" i="1" s="1"/>
  <c r="F135" i="1" s="1"/>
  <c r="C134" i="1"/>
  <c r="D134" i="1" s="1"/>
  <c r="F134" i="1" s="1"/>
  <c r="C133" i="1"/>
  <c r="D133" i="1" s="1"/>
  <c r="J133" i="1" s="1"/>
  <c r="C132" i="1"/>
  <c r="D132" i="1" s="1"/>
  <c r="J132" i="1" s="1"/>
  <c r="C131" i="1"/>
  <c r="D131" i="1" s="1"/>
  <c r="F131" i="1" s="1"/>
  <c r="C130" i="1"/>
  <c r="D130" i="1" s="1"/>
  <c r="F130" i="1" s="1"/>
  <c r="C129" i="1"/>
  <c r="D129" i="1" s="1"/>
  <c r="F129" i="1" s="1"/>
  <c r="C128" i="1"/>
  <c r="D128" i="1" s="1"/>
  <c r="F128" i="1" s="1"/>
  <c r="C127" i="1"/>
  <c r="D127" i="1" s="1"/>
  <c r="F127" i="1" s="1"/>
  <c r="C126" i="1"/>
  <c r="D126" i="1" s="1"/>
  <c r="F126" i="1" s="1"/>
  <c r="C125" i="1"/>
  <c r="D125" i="1" s="1"/>
  <c r="J125" i="1" s="1"/>
  <c r="C124" i="1"/>
  <c r="D124" i="1" s="1"/>
  <c r="F124" i="1" s="1"/>
  <c r="C123" i="1"/>
  <c r="D123" i="1" s="1"/>
  <c r="F123" i="1" s="1"/>
  <c r="C122" i="1"/>
  <c r="D122" i="1" s="1"/>
  <c r="F122" i="1" s="1"/>
  <c r="C121" i="1"/>
  <c r="D121" i="1" s="1"/>
  <c r="C120" i="1"/>
  <c r="D120" i="1" s="1"/>
  <c r="J120" i="1" s="1"/>
  <c r="C119" i="1"/>
  <c r="D119" i="1" s="1"/>
  <c r="C118" i="1"/>
  <c r="D118" i="1" s="1"/>
  <c r="J118" i="1" s="1"/>
  <c r="C117" i="1"/>
  <c r="D117" i="1" s="1"/>
  <c r="C116" i="1"/>
  <c r="D116" i="1" s="1"/>
  <c r="C115" i="1"/>
  <c r="D115" i="1" s="1"/>
  <c r="C114" i="1"/>
  <c r="D114" i="1" s="1"/>
  <c r="F114" i="1" s="1"/>
  <c r="C113" i="1"/>
  <c r="D113" i="1" s="1"/>
  <c r="J113" i="1" s="1"/>
  <c r="C112" i="1"/>
  <c r="D112" i="1" s="1"/>
  <c r="C111" i="1"/>
  <c r="D111" i="1" s="1"/>
  <c r="C110" i="1"/>
  <c r="D110" i="1" s="1"/>
  <c r="C109" i="1"/>
  <c r="D109" i="1" s="1"/>
  <c r="F109" i="1" s="1"/>
  <c r="C108" i="1"/>
  <c r="D108" i="1" s="1"/>
  <c r="C107" i="1"/>
  <c r="D107" i="1" s="1"/>
  <c r="F107" i="1" s="1"/>
  <c r="C106" i="1"/>
  <c r="D106" i="1" s="1"/>
  <c r="F106" i="1" s="1"/>
  <c r="C105" i="1"/>
  <c r="D105" i="1" s="1"/>
  <c r="F105" i="1" s="1"/>
  <c r="C104" i="1"/>
  <c r="D104" i="1" s="1"/>
  <c r="F104" i="1" s="1"/>
  <c r="C103" i="1"/>
  <c r="D103" i="1" s="1"/>
  <c r="F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J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J79" i="1" s="1"/>
  <c r="C78" i="1"/>
  <c r="D78" i="1" s="1"/>
  <c r="C77" i="1"/>
  <c r="D77" i="1" s="1"/>
  <c r="J77" i="1" s="1"/>
  <c r="C76" i="1"/>
  <c r="D76" i="1" s="1"/>
  <c r="C75" i="1"/>
  <c r="D75" i="1" s="1"/>
  <c r="F75" i="1" s="1"/>
  <c r="C74" i="1"/>
  <c r="D74" i="1" s="1"/>
  <c r="F74" i="1" s="1"/>
  <c r="C73" i="1"/>
  <c r="D73" i="1" s="1"/>
  <c r="F73" i="1" s="1"/>
  <c r="C72" i="1"/>
  <c r="D72" i="1" s="1"/>
  <c r="C71" i="1"/>
  <c r="D71" i="1" s="1"/>
  <c r="F71" i="1" s="1"/>
  <c r="C70" i="1"/>
  <c r="D70" i="1" s="1"/>
  <c r="F70" i="1" s="1"/>
  <c r="C69" i="1"/>
  <c r="D69" i="1" s="1"/>
  <c r="F69" i="1" s="1"/>
  <c r="C68" i="1"/>
  <c r="D68" i="1" s="1"/>
  <c r="F68" i="1" s="1"/>
  <c r="C67" i="1"/>
  <c r="D67" i="1" s="1"/>
  <c r="J67" i="1" s="1"/>
  <c r="C66" i="1"/>
  <c r="D66" i="1" s="1"/>
  <c r="F66" i="1" s="1"/>
  <c r="C65" i="1"/>
  <c r="D65" i="1" s="1"/>
  <c r="C64" i="1"/>
  <c r="D64" i="1" s="1"/>
  <c r="F64" i="1" s="1"/>
  <c r="C63" i="1"/>
  <c r="D63" i="1" s="1"/>
  <c r="F63" i="1" s="1"/>
  <c r="C62" i="1"/>
  <c r="D62" i="1" s="1"/>
  <c r="F62" i="1" s="1"/>
  <c r="C61" i="1"/>
  <c r="D61" i="1" s="1"/>
  <c r="F61" i="1" s="1"/>
  <c r="C60" i="1"/>
  <c r="D60" i="1" s="1"/>
  <c r="F60" i="1" s="1"/>
  <c r="C59" i="1"/>
  <c r="D59" i="1" s="1"/>
  <c r="F59" i="1" s="1"/>
  <c r="C58" i="1"/>
  <c r="D58" i="1" s="1"/>
  <c r="F58" i="1" s="1"/>
  <c r="C57" i="1"/>
  <c r="D57" i="1" s="1"/>
  <c r="F57" i="1" s="1"/>
  <c r="C56" i="1"/>
  <c r="D56" i="1" s="1"/>
  <c r="F56" i="1" s="1"/>
  <c r="C55" i="1"/>
  <c r="D55" i="1" s="1"/>
  <c r="J55" i="1" s="1"/>
  <c r="C54" i="1"/>
  <c r="D54" i="1" s="1"/>
  <c r="F54" i="1" s="1"/>
  <c r="C53" i="1"/>
  <c r="D53" i="1" s="1"/>
  <c r="C52" i="1"/>
  <c r="D52" i="1" s="1"/>
  <c r="F52" i="1" s="1"/>
  <c r="C51" i="1"/>
  <c r="D51" i="1" s="1"/>
  <c r="F51" i="1" s="1"/>
  <c r="C50" i="1"/>
  <c r="D50" i="1" s="1"/>
  <c r="F50" i="1" s="1"/>
  <c r="C49" i="1"/>
  <c r="D49" i="1" s="1"/>
  <c r="F49" i="1" s="1"/>
  <c r="C48" i="1"/>
  <c r="D48" i="1" s="1"/>
  <c r="C47" i="1"/>
  <c r="D47" i="1" s="1"/>
  <c r="F47" i="1" s="1"/>
  <c r="C46" i="1"/>
  <c r="D46" i="1" s="1"/>
  <c r="F46" i="1" s="1"/>
  <c r="C45" i="1"/>
  <c r="D45" i="1" s="1"/>
  <c r="F45" i="1" s="1"/>
  <c r="C44" i="1"/>
  <c r="D44" i="1" s="1"/>
  <c r="F44" i="1" s="1"/>
  <c r="C43" i="1"/>
  <c r="D43" i="1" s="1"/>
  <c r="J43" i="1" s="1"/>
  <c r="C42" i="1"/>
  <c r="D42" i="1" s="1"/>
  <c r="F42" i="1" s="1"/>
  <c r="C41" i="1"/>
  <c r="D41" i="1" s="1"/>
  <c r="C40" i="1"/>
  <c r="D40" i="1" s="1"/>
  <c r="F40" i="1" s="1"/>
  <c r="C39" i="1"/>
  <c r="D39" i="1" s="1"/>
  <c r="F39" i="1" s="1"/>
  <c r="C38" i="1"/>
  <c r="D38" i="1" s="1"/>
  <c r="F38" i="1" s="1"/>
  <c r="C37" i="1"/>
  <c r="D37" i="1" s="1"/>
  <c r="F37" i="1" s="1"/>
  <c r="C36" i="1"/>
  <c r="D36" i="1" s="1"/>
  <c r="F36" i="1" s="1"/>
  <c r="C35" i="1"/>
  <c r="D35" i="1" s="1"/>
  <c r="F35" i="1" s="1"/>
  <c r="C34" i="1"/>
  <c r="D34" i="1" s="1"/>
  <c r="F34" i="1" s="1"/>
  <c r="C33" i="1"/>
  <c r="D33" i="1" s="1"/>
  <c r="F33" i="1" s="1"/>
  <c r="C32" i="1"/>
  <c r="D32" i="1" s="1"/>
  <c r="F32" i="1" s="1"/>
  <c r="C31" i="1"/>
  <c r="D31" i="1" s="1"/>
  <c r="J31" i="1" s="1"/>
  <c r="C30" i="1"/>
  <c r="D30" i="1" s="1"/>
  <c r="F30" i="1" s="1"/>
  <c r="C29" i="1"/>
  <c r="D29" i="1" s="1"/>
  <c r="C28" i="1"/>
  <c r="D28" i="1" s="1"/>
  <c r="F28" i="1" s="1"/>
  <c r="C27" i="1"/>
  <c r="D27" i="1" s="1"/>
  <c r="F27" i="1" s="1"/>
  <c r="C26" i="1"/>
  <c r="D26" i="1" s="1"/>
  <c r="F26" i="1" s="1"/>
  <c r="C25" i="1"/>
  <c r="D25" i="1" s="1"/>
  <c r="F25" i="1" s="1"/>
  <c r="C24" i="1"/>
  <c r="D24" i="1" s="1"/>
  <c r="C23" i="1"/>
  <c r="D23" i="1" s="1"/>
  <c r="F23" i="1" s="1"/>
  <c r="C22" i="1"/>
  <c r="D22" i="1" s="1"/>
  <c r="F22" i="1" s="1"/>
  <c r="C21" i="1"/>
  <c r="D21" i="1" s="1"/>
  <c r="F21" i="1" s="1"/>
  <c r="C20" i="1"/>
  <c r="D20" i="1" s="1"/>
  <c r="F20" i="1" s="1"/>
  <c r="C19" i="1"/>
  <c r="D19" i="1" s="1"/>
  <c r="J19" i="1" s="1"/>
  <c r="C18" i="1"/>
  <c r="D18" i="1" s="1"/>
  <c r="F18" i="1" s="1"/>
  <c r="C17" i="1"/>
  <c r="D17" i="1" s="1"/>
  <c r="C16" i="1"/>
  <c r="D16" i="1" s="1"/>
  <c r="F16" i="1" s="1"/>
  <c r="C15" i="1"/>
  <c r="D15" i="1" s="1"/>
  <c r="F15" i="1" s="1"/>
  <c r="C14" i="1"/>
  <c r="D14" i="1" s="1"/>
  <c r="F14" i="1" s="1"/>
  <c r="C13" i="1"/>
  <c r="D13" i="1" s="1"/>
  <c r="F13" i="1" s="1"/>
  <c r="C12" i="1"/>
  <c r="D12" i="1" s="1"/>
  <c r="F12" i="1" s="1"/>
  <c r="C11" i="1"/>
  <c r="D11" i="1" s="1"/>
  <c r="F11" i="1" s="1"/>
  <c r="C10" i="1"/>
  <c r="D10" i="1" s="1"/>
  <c r="F10" i="1" s="1"/>
  <c r="C9" i="1"/>
  <c r="D9" i="1" s="1"/>
  <c r="F9" i="1" s="1"/>
  <c r="C8" i="1"/>
  <c r="D8" i="1" s="1"/>
  <c r="F8" i="1" s="1"/>
  <c r="C7" i="1"/>
  <c r="D7" i="1" s="1"/>
  <c r="F7" i="1" s="1"/>
  <c r="C6" i="1"/>
  <c r="D6" i="1" s="1"/>
  <c r="F6" i="1" s="1"/>
  <c r="C5" i="1"/>
  <c r="D5" i="1" s="1"/>
  <c r="F5" i="1" s="1"/>
  <c r="C4" i="1"/>
  <c r="D4" i="1" s="1"/>
  <c r="F4" i="1" s="1"/>
  <c r="C3" i="1"/>
  <c r="D3" i="1" s="1"/>
  <c r="F3" i="1" s="1"/>
  <c r="J10" i="1" l="1"/>
  <c r="J22" i="1"/>
  <c r="J34" i="1"/>
  <c r="J46" i="1"/>
  <c r="J58" i="1"/>
  <c r="J70" i="1"/>
  <c r="J94" i="1"/>
  <c r="J106" i="1"/>
  <c r="J178" i="1"/>
  <c r="J238" i="1"/>
  <c r="J250" i="1"/>
  <c r="J322" i="1"/>
  <c r="F298" i="1"/>
  <c r="J151" i="1"/>
  <c r="J163" i="1"/>
  <c r="J235" i="1"/>
  <c r="J295" i="1"/>
  <c r="J307" i="1"/>
  <c r="F262" i="1"/>
  <c r="F55" i="1"/>
  <c r="F211" i="1"/>
  <c r="F283" i="1"/>
  <c r="J15" i="1"/>
  <c r="J27" i="1"/>
  <c r="J39" i="1"/>
  <c r="J51" i="1"/>
  <c r="J63" i="1"/>
  <c r="J75" i="1"/>
  <c r="J111" i="1"/>
  <c r="J123" i="1"/>
  <c r="J135" i="1"/>
  <c r="J147" i="1"/>
  <c r="J159" i="1"/>
  <c r="J171" i="1"/>
  <c r="J183" i="1"/>
  <c r="J195" i="1"/>
  <c r="J207" i="1"/>
  <c r="J219" i="1"/>
  <c r="J231" i="1"/>
  <c r="J243" i="1"/>
  <c r="J255" i="1"/>
  <c r="F154" i="1"/>
  <c r="F226" i="1"/>
  <c r="F334" i="1"/>
  <c r="F175" i="1"/>
  <c r="F19" i="1"/>
  <c r="F247" i="1"/>
  <c r="J115" i="1"/>
  <c r="J139" i="1"/>
  <c r="F31" i="1"/>
  <c r="F133" i="1"/>
  <c r="F190" i="1"/>
  <c r="F319" i="1"/>
  <c r="F121" i="1"/>
  <c r="J121" i="1"/>
  <c r="J145" i="1"/>
  <c r="F145" i="1"/>
  <c r="J289" i="1"/>
  <c r="F289" i="1"/>
  <c r="J269" i="1"/>
  <c r="F269" i="1"/>
  <c r="J41" i="1"/>
  <c r="F41" i="1"/>
  <c r="F185" i="1"/>
  <c r="J185" i="1"/>
  <c r="F209" i="1"/>
  <c r="J209" i="1"/>
  <c r="J233" i="1"/>
  <c r="F233" i="1"/>
  <c r="J317" i="1"/>
  <c r="F317" i="1"/>
  <c r="J29" i="1"/>
  <c r="F29" i="1"/>
  <c r="J65" i="1"/>
  <c r="F65" i="1"/>
  <c r="J161" i="1"/>
  <c r="F161" i="1"/>
  <c r="F24" i="1"/>
  <c r="J24" i="1"/>
  <c r="F48" i="1"/>
  <c r="J48" i="1"/>
  <c r="J72" i="1"/>
  <c r="F72" i="1"/>
  <c r="F180" i="1"/>
  <c r="J180" i="1"/>
  <c r="J192" i="1"/>
  <c r="F192" i="1"/>
  <c r="F216" i="1"/>
  <c r="J216" i="1"/>
  <c r="J252" i="1"/>
  <c r="F252" i="1"/>
  <c r="J288" i="1"/>
  <c r="F288" i="1"/>
  <c r="F300" i="1"/>
  <c r="J300" i="1"/>
  <c r="F324" i="1"/>
  <c r="J324" i="1"/>
  <c r="J336" i="1"/>
  <c r="F336" i="1"/>
  <c r="F197" i="1"/>
  <c r="J9" i="1"/>
  <c r="J21" i="1"/>
  <c r="J33" i="1"/>
  <c r="J45" i="1"/>
  <c r="J57" i="1"/>
  <c r="J69" i="1"/>
  <c r="F204" i="1"/>
  <c r="F205" i="1"/>
  <c r="F125" i="1"/>
  <c r="J12" i="1"/>
  <c r="J36" i="1"/>
  <c r="J60" i="1"/>
  <c r="J108" i="1"/>
  <c r="J144" i="1"/>
  <c r="J156" i="1"/>
  <c r="J168" i="1"/>
  <c r="J228" i="1"/>
  <c r="J240" i="1"/>
  <c r="J264" i="1"/>
  <c r="F53" i="1"/>
  <c r="J53" i="1"/>
  <c r="F217" i="1"/>
  <c r="J217" i="1"/>
  <c r="F265" i="1"/>
  <c r="J265" i="1"/>
  <c r="F132" i="1"/>
  <c r="J13" i="1"/>
  <c r="J25" i="1"/>
  <c r="J37" i="1"/>
  <c r="J49" i="1"/>
  <c r="J61" i="1"/>
  <c r="J73" i="1"/>
  <c r="J109" i="1"/>
  <c r="J157" i="1"/>
  <c r="J169" i="1"/>
  <c r="J181" i="1"/>
  <c r="J193" i="1"/>
  <c r="J229" i="1"/>
  <c r="J241" i="1"/>
  <c r="J253" i="1"/>
  <c r="J301" i="1"/>
  <c r="J313" i="1"/>
  <c r="J325" i="1"/>
  <c r="J337" i="1"/>
  <c r="J293" i="1"/>
  <c r="J89" i="1"/>
  <c r="F89" i="1"/>
  <c r="G249" i="1" s="1"/>
  <c r="N249" i="1" s="1"/>
  <c r="J221" i="1"/>
  <c r="F221" i="1"/>
  <c r="F245" i="1"/>
  <c r="J245" i="1"/>
  <c r="J257" i="1"/>
  <c r="F257" i="1"/>
  <c r="F329" i="1"/>
  <c r="J329" i="1"/>
  <c r="F305" i="1"/>
  <c r="J149" i="1"/>
  <c r="F276" i="1"/>
  <c r="F312" i="1"/>
  <c r="J18" i="1"/>
  <c r="J30" i="1"/>
  <c r="J42" i="1"/>
  <c r="J54" i="1"/>
  <c r="J66" i="1"/>
  <c r="J78" i="1"/>
  <c r="J90" i="1"/>
  <c r="J17" i="1"/>
  <c r="F17" i="1"/>
  <c r="J173" i="1"/>
  <c r="F173" i="1"/>
  <c r="J281" i="1"/>
  <c r="F281" i="1"/>
  <c r="F277" i="1"/>
  <c r="J23" i="1"/>
  <c r="J71" i="1"/>
  <c r="J131" i="1"/>
  <c r="J215" i="1"/>
  <c r="J11" i="1"/>
  <c r="J47" i="1"/>
  <c r="J107" i="1"/>
  <c r="J143" i="1"/>
  <c r="J167" i="1"/>
  <c r="J191" i="1"/>
  <c r="J227" i="1"/>
  <c r="J251" i="1"/>
  <c r="J275" i="1"/>
  <c r="J299" i="1"/>
  <c r="J323" i="1"/>
  <c r="F43" i="1"/>
  <c r="J35" i="1"/>
  <c r="J59" i="1"/>
  <c r="J95" i="1"/>
  <c r="J119" i="1"/>
  <c r="J155" i="1"/>
  <c r="J179" i="1"/>
  <c r="J203" i="1"/>
  <c r="J239" i="1"/>
  <c r="J263" i="1"/>
  <c r="J287" i="1"/>
  <c r="J311" i="1"/>
  <c r="J335" i="1"/>
  <c r="F166" i="1"/>
  <c r="F223" i="1"/>
  <c r="F310" i="1"/>
  <c r="J127" i="1"/>
  <c r="J214" i="1"/>
  <c r="J271" i="1"/>
  <c r="J14" i="1"/>
  <c r="J26" i="1"/>
  <c r="J38" i="1"/>
  <c r="J50" i="1"/>
  <c r="J62" i="1"/>
  <c r="J74" i="1"/>
  <c r="J110" i="1"/>
  <c r="J122" i="1"/>
  <c r="J134" i="1"/>
  <c r="J146" i="1"/>
  <c r="J158" i="1"/>
  <c r="J170" i="1"/>
  <c r="J182" i="1"/>
  <c r="J194" i="1"/>
  <c r="J206" i="1"/>
  <c r="J218" i="1"/>
  <c r="J230" i="1"/>
  <c r="J242" i="1"/>
  <c r="J254" i="1"/>
  <c r="J266" i="1"/>
  <c r="J278" i="1"/>
  <c r="J290" i="1"/>
  <c r="J302" i="1"/>
  <c r="J314" i="1"/>
  <c r="J326" i="1"/>
  <c r="J338" i="1"/>
  <c r="J130" i="1"/>
  <c r="J187" i="1"/>
  <c r="J274" i="1"/>
  <c r="J331" i="1"/>
  <c r="J267" i="1"/>
  <c r="J279" i="1"/>
  <c r="J291" i="1"/>
  <c r="J303" i="1"/>
  <c r="J315" i="1"/>
  <c r="J327" i="1"/>
  <c r="J339" i="1"/>
  <c r="J103" i="1"/>
  <c r="J64" i="1"/>
  <c r="J256" i="1"/>
  <c r="J16" i="1"/>
  <c r="J40" i="1"/>
  <c r="J76" i="1"/>
  <c r="J136" i="1"/>
  <c r="J160" i="1"/>
  <c r="J184" i="1"/>
  <c r="J208" i="1"/>
  <c r="J232" i="1"/>
  <c r="J280" i="1"/>
  <c r="F142" i="1"/>
  <c r="F199" i="1"/>
  <c r="F286" i="1"/>
  <c r="J28" i="1"/>
  <c r="J52" i="1"/>
  <c r="J112" i="1"/>
  <c r="J124" i="1"/>
  <c r="J148" i="1"/>
  <c r="J172" i="1"/>
  <c r="J196" i="1"/>
  <c r="J220" i="1"/>
  <c r="J244" i="1"/>
  <c r="J268" i="1"/>
  <c r="J292" i="1"/>
  <c r="J304" i="1"/>
  <c r="J316" i="1"/>
  <c r="J328" i="1"/>
  <c r="J114" i="1"/>
  <c r="J126" i="1"/>
  <c r="J138" i="1"/>
  <c r="J150" i="1"/>
  <c r="J162" i="1"/>
  <c r="J174" i="1"/>
  <c r="J186" i="1"/>
  <c r="J198" i="1"/>
  <c r="J210" i="1"/>
  <c r="J222" i="1"/>
  <c r="J234" i="1"/>
  <c r="J246" i="1"/>
  <c r="J258" i="1"/>
  <c r="J270" i="1"/>
  <c r="J282" i="1"/>
  <c r="J294" i="1"/>
  <c r="J306" i="1"/>
  <c r="J318" i="1"/>
  <c r="J330" i="1"/>
  <c r="F202" i="1"/>
  <c r="F259" i="1"/>
  <c r="F67" i="1"/>
  <c r="J8" i="1"/>
  <c r="J20" i="1"/>
  <c r="J32" i="1"/>
  <c r="J44" i="1"/>
  <c r="J56" i="1"/>
  <c r="J68" i="1"/>
  <c r="J80" i="1"/>
  <c r="J92" i="1"/>
  <c r="J104" i="1"/>
  <c r="J116" i="1"/>
  <c r="J128" i="1"/>
  <c r="J140" i="1"/>
  <c r="J152" i="1"/>
  <c r="J164" i="1"/>
  <c r="J176" i="1"/>
  <c r="J188" i="1"/>
  <c r="J200" i="1"/>
  <c r="J212" i="1"/>
  <c r="J224" i="1"/>
  <c r="J236" i="1"/>
  <c r="J248" i="1"/>
  <c r="J260" i="1"/>
  <c r="J272" i="1"/>
  <c r="J284" i="1"/>
  <c r="J296" i="1"/>
  <c r="J308" i="1"/>
  <c r="J320" i="1"/>
  <c r="J332" i="1"/>
  <c r="J81" i="1"/>
  <c r="J93" i="1"/>
  <c r="J105" i="1"/>
  <c r="J117" i="1"/>
  <c r="J129" i="1"/>
  <c r="J141" i="1"/>
  <c r="J153" i="1"/>
  <c r="J165" i="1"/>
  <c r="J177" i="1"/>
  <c r="J189" i="1"/>
  <c r="J201" i="1"/>
  <c r="J213" i="1"/>
  <c r="J225" i="1"/>
  <c r="J237" i="1"/>
  <c r="J249" i="1"/>
  <c r="J261" i="1"/>
  <c r="J273" i="1"/>
  <c r="J285" i="1"/>
  <c r="J297" i="1"/>
  <c r="J309" i="1"/>
  <c r="J321" i="1"/>
  <c r="J333" i="1"/>
  <c r="G254" i="1" l="1"/>
  <c r="N254" i="1" s="1"/>
  <c r="G276" i="1"/>
  <c r="N276" i="1" s="1"/>
  <c r="K246" i="1"/>
  <c r="O246" i="1" s="1"/>
  <c r="G202" i="1"/>
  <c r="N202" i="1" s="1"/>
  <c r="K316" i="1"/>
  <c r="O316" i="1" s="1"/>
  <c r="G335" i="1"/>
  <c r="N335" i="1" s="1"/>
  <c r="G216" i="1"/>
  <c r="N216" i="1" s="1"/>
  <c r="K312" i="1"/>
  <c r="O312" i="1" s="1"/>
  <c r="K326" i="1"/>
  <c r="O326" i="1" s="1"/>
  <c r="K210" i="1"/>
  <c r="O210" i="1" s="1"/>
  <c r="K290" i="1"/>
  <c r="O290" i="1" s="1"/>
  <c r="G250" i="1"/>
  <c r="N250" i="1" s="1"/>
  <c r="G294" i="1"/>
  <c r="N294" i="1" s="1"/>
  <c r="G326" i="1"/>
  <c r="N326" i="1" s="1"/>
  <c r="K237" i="1"/>
  <c r="O237" i="1" s="1"/>
  <c r="K267" i="1"/>
  <c r="O267" i="1" s="1"/>
  <c r="K189" i="1"/>
  <c r="O189" i="1" s="1"/>
  <c r="K285" i="1"/>
  <c r="O285" i="1" s="1"/>
  <c r="G301" i="1"/>
  <c r="N301" i="1" s="1"/>
  <c r="K194" i="1"/>
  <c r="O194" i="1" s="1"/>
  <c r="G207" i="1"/>
  <c r="N207" i="1" s="1"/>
  <c r="K321" i="1"/>
  <c r="O321" i="1" s="1"/>
  <c r="K330" i="1"/>
  <c r="O330" i="1" s="1"/>
  <c r="K230" i="1"/>
  <c r="O230" i="1" s="1"/>
  <c r="K249" i="1"/>
  <c r="O249" i="1" s="1"/>
  <c r="K206" i="1"/>
  <c r="O206" i="1" s="1"/>
  <c r="G271" i="1"/>
  <c r="N271" i="1" s="1"/>
  <c r="K295" i="1"/>
  <c r="O295" i="1" s="1"/>
  <c r="K242" i="1"/>
  <c r="O242" i="1" s="1"/>
  <c r="G305" i="1"/>
  <c r="N305" i="1" s="1"/>
  <c r="K297" i="1"/>
  <c r="O297" i="1" s="1"/>
  <c r="K218" i="1"/>
  <c r="O218" i="1" s="1"/>
  <c r="G246" i="1"/>
  <c r="N246" i="1" s="1"/>
  <c r="K273" i="1"/>
  <c r="O273" i="1" s="1"/>
  <c r="K277" i="1"/>
  <c r="O277" i="1" s="1"/>
  <c r="G269" i="1"/>
  <c r="N269" i="1" s="1"/>
  <c r="K222" i="1"/>
  <c r="O222" i="1" s="1"/>
  <c r="K318" i="1"/>
  <c r="O318" i="1" s="1"/>
  <c r="G315" i="1"/>
  <c r="N315" i="1" s="1"/>
  <c r="K201" i="1"/>
  <c r="O201" i="1" s="1"/>
  <c r="K333" i="1"/>
  <c r="O333" i="1" s="1"/>
  <c r="K308" i="1"/>
  <c r="O308" i="1" s="1"/>
  <c r="G264" i="1"/>
  <c r="N264" i="1" s="1"/>
  <c r="G296" i="1"/>
  <c r="N296" i="1" s="1"/>
  <c r="G196" i="1"/>
  <c r="N196" i="1" s="1"/>
  <c r="K270" i="1"/>
  <c r="O270" i="1" s="1"/>
  <c r="K254" i="1"/>
  <c r="O254" i="1" s="1"/>
  <c r="K323" i="1"/>
  <c r="O323" i="1" s="1"/>
  <c r="G239" i="1"/>
  <c r="N239" i="1" s="1"/>
  <c r="G324" i="1"/>
  <c r="N324" i="1" s="1"/>
  <c r="G323" i="1"/>
  <c r="N323" i="1" s="1"/>
  <c r="K296" i="1"/>
  <c r="O296" i="1" s="1"/>
  <c r="K271" i="1"/>
  <c r="O271" i="1" s="1"/>
  <c r="K327" i="1"/>
  <c r="O327" i="1" s="1"/>
  <c r="K337" i="1"/>
  <c r="O337" i="1" s="1"/>
  <c r="G265" i="1"/>
  <c r="N265" i="1" s="1"/>
  <c r="G256" i="1"/>
  <c r="N256" i="1" s="1"/>
  <c r="K286" i="1"/>
  <c r="O286" i="1" s="1"/>
  <c r="G320" i="1"/>
  <c r="N320" i="1" s="1"/>
  <c r="G331" i="1"/>
  <c r="N331" i="1" s="1"/>
  <c r="K196" i="1"/>
  <c r="O196" i="1" s="1"/>
  <c r="G200" i="1"/>
  <c r="N200" i="1" s="1"/>
  <c r="G317" i="1"/>
  <c r="N317" i="1" s="1"/>
  <c r="K276" i="1"/>
  <c r="O276" i="1" s="1"/>
  <c r="G339" i="1"/>
  <c r="N339" i="1" s="1"/>
  <c r="K287" i="1"/>
  <c r="O287" i="1" s="1"/>
  <c r="G287" i="1"/>
  <c r="N287" i="1" s="1"/>
  <c r="G299" i="1"/>
  <c r="N299" i="1" s="1"/>
  <c r="G298" i="1"/>
  <c r="N298" i="1" s="1"/>
  <c r="K227" i="1"/>
  <c r="O227" i="1" s="1"/>
  <c r="G244" i="1"/>
  <c r="N244" i="1" s="1"/>
  <c r="G184" i="1"/>
  <c r="N184" i="1" s="1"/>
  <c r="K324" i="1"/>
  <c r="O324" i="1" s="1"/>
  <c r="K214" i="1"/>
  <c r="O214" i="1" s="1"/>
  <c r="G260" i="1"/>
  <c r="N260" i="1" s="1"/>
  <c r="K288" i="1"/>
  <c r="O288" i="1" s="1"/>
  <c r="G336" i="1"/>
  <c r="N336" i="1" s="1"/>
  <c r="G297" i="1"/>
  <c r="N297" i="1" s="1"/>
  <c r="K284" i="1"/>
  <c r="O284" i="1" s="1"/>
  <c r="K259" i="1"/>
  <c r="O259" i="1" s="1"/>
  <c r="G295" i="1"/>
  <c r="N295" i="1" s="1"/>
  <c r="K213" i="1"/>
  <c r="O213" i="1" s="1"/>
  <c r="K303" i="1"/>
  <c r="O303" i="1" s="1"/>
  <c r="K339" i="1"/>
  <c r="O339" i="1" s="1"/>
  <c r="K325" i="1"/>
  <c r="O325" i="1" s="1"/>
  <c r="G253" i="1"/>
  <c r="N253" i="1" s="1"/>
  <c r="G222" i="1"/>
  <c r="N222" i="1" s="1"/>
  <c r="K262" i="1"/>
  <c r="O262" i="1" s="1"/>
  <c r="G223" i="1"/>
  <c r="N223" i="1" s="1"/>
  <c r="G199" i="1"/>
  <c r="N199" i="1" s="1"/>
  <c r="K280" i="1"/>
  <c r="O280" i="1" s="1"/>
  <c r="G306" i="1"/>
  <c r="N306" i="1" s="1"/>
  <c r="G316" i="1"/>
  <c r="N316" i="1" s="1"/>
  <c r="K264" i="1"/>
  <c r="O264" i="1" s="1"/>
  <c r="G327" i="1"/>
  <c r="N327" i="1" s="1"/>
  <c r="G228" i="1"/>
  <c r="N228" i="1" s="1"/>
  <c r="K263" i="1"/>
  <c r="O263" i="1" s="1"/>
  <c r="G285" i="1"/>
  <c r="N285" i="1" s="1"/>
  <c r="G281" i="1"/>
  <c r="N281" i="1" s="1"/>
  <c r="G227" i="1"/>
  <c r="N227" i="1" s="1"/>
  <c r="K244" i="1"/>
  <c r="O244" i="1" s="1"/>
  <c r="G243" i="1"/>
  <c r="N243" i="1" s="1"/>
  <c r="K300" i="1"/>
  <c r="O300" i="1" s="1"/>
  <c r="K193" i="1"/>
  <c r="O193" i="1" s="1"/>
  <c r="G277" i="1"/>
  <c r="N277" i="1" s="1"/>
  <c r="K322" i="1"/>
  <c r="O322" i="1" s="1"/>
  <c r="G319" i="1"/>
  <c r="N319" i="1" s="1"/>
  <c r="G283" i="1"/>
  <c r="N283" i="1" s="1"/>
  <c r="G329" i="1"/>
  <c r="N329" i="1" s="1"/>
  <c r="G198" i="1"/>
  <c r="N198" i="1" s="1"/>
  <c r="K220" i="1"/>
  <c r="O220" i="1" s="1"/>
  <c r="K272" i="1"/>
  <c r="O272" i="1" s="1"/>
  <c r="K247" i="1"/>
  <c r="O247" i="1" s="1"/>
  <c r="G270" i="1"/>
  <c r="N270" i="1" s="1"/>
  <c r="K291" i="1"/>
  <c r="O291" i="1" s="1"/>
  <c r="K315" i="1"/>
  <c r="O315" i="1" s="1"/>
  <c r="K313" i="1"/>
  <c r="O313" i="1" s="1"/>
  <c r="G210" i="1"/>
  <c r="N210" i="1" s="1"/>
  <c r="K226" i="1"/>
  <c r="O226" i="1" s="1"/>
  <c r="G310" i="1"/>
  <c r="N310" i="1" s="1"/>
  <c r="G309" i="1"/>
  <c r="N309" i="1" s="1"/>
  <c r="G330" i="1"/>
  <c r="N330" i="1" s="1"/>
  <c r="K281" i="1"/>
  <c r="O281" i="1" s="1"/>
  <c r="G325" i="1"/>
  <c r="N325" i="1" s="1"/>
  <c r="G186" i="1"/>
  <c r="N186" i="1" s="1"/>
  <c r="G293" i="1"/>
  <c r="N293" i="1" s="1"/>
  <c r="K252" i="1"/>
  <c r="O252" i="1" s="1"/>
  <c r="G303" i="1"/>
  <c r="N303" i="1" s="1"/>
  <c r="G192" i="1"/>
  <c r="N192" i="1" s="1"/>
  <c r="K239" i="1"/>
  <c r="O239" i="1" s="1"/>
  <c r="G302" i="1"/>
  <c r="N302" i="1" s="1"/>
  <c r="G257" i="1"/>
  <c r="N257" i="1" s="1"/>
  <c r="G215" i="1"/>
  <c r="N215" i="1" s="1"/>
  <c r="G208" i="1"/>
  <c r="N208" i="1" s="1"/>
  <c r="G300" i="1"/>
  <c r="N300" i="1" s="1"/>
  <c r="K283" i="1"/>
  <c r="O283" i="1" s="1"/>
  <c r="K260" i="1"/>
  <c r="O260" i="1" s="1"/>
  <c r="K235" i="1"/>
  <c r="O235" i="1" s="1"/>
  <c r="G258" i="1"/>
  <c r="N258" i="1" s="1"/>
  <c r="K231" i="1"/>
  <c r="O231" i="1" s="1"/>
  <c r="K255" i="1"/>
  <c r="O255" i="1" s="1"/>
  <c r="K301" i="1"/>
  <c r="O301" i="1" s="1"/>
  <c r="K275" i="1"/>
  <c r="O275" i="1" s="1"/>
  <c r="K190" i="1"/>
  <c r="O190" i="1" s="1"/>
  <c r="K265" i="1"/>
  <c r="O265" i="1" s="1"/>
  <c r="K258" i="1"/>
  <c r="O258" i="1" s="1"/>
  <c r="K269" i="1"/>
  <c r="O269" i="1" s="1"/>
  <c r="G278" i="1"/>
  <c r="N278" i="1" s="1"/>
  <c r="G328" i="1"/>
  <c r="N328" i="1" s="1"/>
  <c r="G245" i="1"/>
  <c r="N245" i="1" s="1"/>
  <c r="K240" i="1"/>
  <c r="O240" i="1" s="1"/>
  <c r="G231" i="1"/>
  <c r="N231" i="1" s="1"/>
  <c r="K215" i="1"/>
  <c r="O215" i="1" s="1"/>
  <c r="G337" i="1"/>
  <c r="N337" i="1" s="1"/>
  <c r="G288" i="1"/>
  <c r="N288" i="1" s="1"/>
  <c r="K203" i="1"/>
  <c r="O203" i="1" s="1"/>
  <c r="K208" i="1"/>
  <c r="O208" i="1" s="1"/>
  <c r="G240" i="1"/>
  <c r="N240" i="1" s="1"/>
  <c r="K219" i="1"/>
  <c r="O219" i="1" s="1"/>
  <c r="K289" i="1"/>
  <c r="O289" i="1" s="1"/>
  <c r="K225" i="1"/>
  <c r="O225" i="1" s="1"/>
  <c r="G237" i="1"/>
  <c r="N237" i="1" s="1"/>
  <c r="K234" i="1"/>
  <c r="O234" i="1" s="1"/>
  <c r="K257" i="1"/>
  <c r="O257" i="1" s="1"/>
  <c r="G224" i="1"/>
  <c r="N224" i="1" s="1"/>
  <c r="K328" i="1"/>
  <c r="O328" i="1" s="1"/>
  <c r="K338" i="1"/>
  <c r="O338" i="1" s="1"/>
  <c r="G221" i="1"/>
  <c r="N221" i="1" s="1"/>
  <c r="K228" i="1"/>
  <c r="O228" i="1" s="1"/>
  <c r="K232" i="1"/>
  <c r="O232" i="1" s="1"/>
  <c r="K191" i="1"/>
  <c r="O191" i="1" s="1"/>
  <c r="G203" i="1"/>
  <c r="N203" i="1" s="1"/>
  <c r="G236" i="1"/>
  <c r="N236" i="1" s="1"/>
  <c r="G204" i="1"/>
  <c r="N204" i="1" s="1"/>
  <c r="G188" i="1"/>
  <c r="N188" i="1" s="1"/>
  <c r="K279" i="1"/>
  <c r="O279" i="1" s="1"/>
  <c r="K216" i="1"/>
  <c r="O216" i="1" s="1"/>
  <c r="G195" i="1"/>
  <c r="N195" i="1" s="1"/>
  <c r="G232" i="1"/>
  <c r="N232" i="1" s="1"/>
  <c r="G304" i="1"/>
  <c r="N304" i="1" s="1"/>
  <c r="G229" i="1"/>
  <c r="N229" i="1" s="1"/>
  <c r="K248" i="1"/>
  <c r="O248" i="1" s="1"/>
  <c r="G334" i="1"/>
  <c r="N334" i="1" s="1"/>
  <c r="G247" i="1"/>
  <c r="N247" i="1" s="1"/>
  <c r="G219" i="1"/>
  <c r="N219" i="1" s="1"/>
  <c r="K299" i="1"/>
  <c r="O299" i="1" s="1"/>
  <c r="K211" i="1"/>
  <c r="O211" i="1" s="1"/>
  <c r="K306" i="1"/>
  <c r="O306" i="1" s="1"/>
  <c r="G201" i="1"/>
  <c r="N201" i="1" s="1"/>
  <c r="K245" i="1"/>
  <c r="O245" i="1" s="1"/>
  <c r="K199" i="1"/>
  <c r="O199" i="1" s="1"/>
  <c r="K261" i="1"/>
  <c r="O261" i="1" s="1"/>
  <c r="K241" i="1"/>
  <c r="O241" i="1" s="1"/>
  <c r="K250" i="1"/>
  <c r="O250" i="1" s="1"/>
  <c r="K294" i="1"/>
  <c r="O294" i="1" s="1"/>
  <c r="G332" i="1"/>
  <c r="N332" i="1" s="1"/>
  <c r="K233" i="1"/>
  <c r="O233" i="1" s="1"/>
  <c r="K314" i="1"/>
  <c r="O314" i="1" s="1"/>
  <c r="G275" i="1"/>
  <c r="N275" i="1" s="1"/>
  <c r="G185" i="1"/>
  <c r="N185" i="1" s="1"/>
  <c r="K204" i="1"/>
  <c r="O204" i="1" s="1"/>
  <c r="G183" i="1"/>
  <c r="N183" i="1" s="1"/>
  <c r="G338" i="1"/>
  <c r="N338" i="1" s="1"/>
  <c r="G217" i="1"/>
  <c r="N217" i="1" s="1"/>
  <c r="K236" i="1"/>
  <c r="O236" i="1" s="1"/>
  <c r="G322" i="1"/>
  <c r="N322" i="1" s="1"/>
  <c r="G211" i="1"/>
  <c r="N211" i="1" s="1"/>
  <c r="K256" i="1"/>
  <c r="O256" i="1" s="1"/>
  <c r="G333" i="1"/>
  <c r="N333" i="1" s="1"/>
  <c r="G191" i="1"/>
  <c r="N191" i="1" s="1"/>
  <c r="K223" i="1"/>
  <c r="O223" i="1" s="1"/>
  <c r="K207" i="1"/>
  <c r="O207" i="1" s="1"/>
  <c r="K195" i="1"/>
  <c r="O195" i="1" s="1"/>
  <c r="K253" i="1"/>
  <c r="O253" i="1" s="1"/>
  <c r="K310" i="1"/>
  <c r="O310" i="1" s="1"/>
  <c r="K198" i="1"/>
  <c r="O198" i="1" s="1"/>
  <c r="G209" i="1"/>
  <c r="N209" i="1" s="1"/>
  <c r="K331" i="1"/>
  <c r="O331" i="1" s="1"/>
  <c r="K187" i="1"/>
  <c r="O187" i="1" s="1"/>
  <c r="K329" i="1"/>
  <c r="O329" i="1" s="1"/>
  <c r="G321" i="1"/>
  <c r="N321" i="1" s="1"/>
  <c r="K229" i="1"/>
  <c r="O229" i="1" s="1"/>
  <c r="K334" i="1"/>
  <c r="O334" i="1" s="1"/>
  <c r="K202" i="1"/>
  <c r="O202" i="1" s="1"/>
  <c r="G261" i="1"/>
  <c r="N261" i="1" s="1"/>
  <c r="G284" i="1"/>
  <c r="N284" i="1" s="1"/>
  <c r="K221" i="1"/>
  <c r="O221" i="1" s="1"/>
  <c r="G307" i="1"/>
  <c r="N307" i="1" s="1"/>
  <c r="G182" i="1"/>
  <c r="N182" i="1" s="1"/>
  <c r="K302" i="1"/>
  <c r="O302" i="1" s="1"/>
  <c r="G262" i="1"/>
  <c r="N262" i="1" s="1"/>
  <c r="K192" i="1"/>
  <c r="O192" i="1" s="1"/>
  <c r="G314" i="1"/>
  <c r="N314" i="1" s="1"/>
  <c r="G193" i="1"/>
  <c r="N193" i="1" s="1"/>
  <c r="K224" i="1"/>
  <c r="O224" i="1" s="1"/>
  <c r="G233" i="1"/>
  <c r="N233" i="1" s="1"/>
  <c r="G225" i="1"/>
  <c r="N225" i="1" s="1"/>
  <c r="G272" i="1"/>
  <c r="N272" i="1" s="1"/>
  <c r="K319" i="1"/>
  <c r="O319" i="1" s="1"/>
  <c r="K317" i="1"/>
  <c r="O317" i="1" s="1"/>
  <c r="G292" i="1"/>
  <c r="N292" i="1" s="1"/>
  <c r="G241" i="1"/>
  <c r="N241" i="1" s="1"/>
  <c r="K304" i="1"/>
  <c r="O304" i="1" s="1"/>
  <c r="G311" i="1"/>
  <c r="N311" i="1" s="1"/>
  <c r="G242" i="1"/>
  <c r="N242" i="1" s="1"/>
  <c r="G252" i="1"/>
  <c r="N252" i="1" s="1"/>
  <c r="K212" i="1"/>
  <c r="O212" i="1" s="1"/>
  <c r="K311" i="1"/>
  <c r="O311" i="1" s="1"/>
  <c r="G214" i="1"/>
  <c r="N214" i="1" s="1"/>
  <c r="G279" i="1"/>
  <c r="N279" i="1" s="1"/>
  <c r="G226" i="1"/>
  <c r="N226" i="1" s="1"/>
  <c r="G286" i="1"/>
  <c r="N286" i="1" s="1"/>
  <c r="K320" i="1"/>
  <c r="O320" i="1" s="1"/>
  <c r="K243" i="1"/>
  <c r="O243" i="1" s="1"/>
  <c r="K309" i="1"/>
  <c r="O309" i="1" s="1"/>
  <c r="K217" i="1"/>
  <c r="O217" i="1" s="1"/>
  <c r="K298" i="1"/>
  <c r="O298" i="1" s="1"/>
  <c r="G291" i="1"/>
  <c r="N291" i="1" s="1"/>
  <c r="G248" i="1"/>
  <c r="N248" i="1" s="1"/>
  <c r="K209" i="1"/>
  <c r="O209" i="1" s="1"/>
  <c r="G235" i="1"/>
  <c r="N235" i="1" s="1"/>
  <c r="G312" i="1"/>
  <c r="N312" i="1" s="1"/>
  <c r="K332" i="1"/>
  <c r="O332" i="1" s="1"/>
  <c r="K307" i="1"/>
  <c r="O307" i="1" s="1"/>
  <c r="G259" i="1"/>
  <c r="N259" i="1" s="1"/>
  <c r="K305" i="1"/>
  <c r="O305" i="1" s="1"/>
  <c r="K282" i="1"/>
  <c r="O282" i="1" s="1"/>
  <c r="K205" i="1"/>
  <c r="O205" i="1" s="1"/>
  <c r="G289" i="1"/>
  <c r="N289" i="1" s="1"/>
  <c r="K274" i="1"/>
  <c r="O274" i="1" s="1"/>
  <c r="G313" i="1"/>
  <c r="N313" i="1" s="1"/>
  <c r="G266" i="1"/>
  <c r="N266" i="1" s="1"/>
  <c r="G212" i="1"/>
  <c r="N212" i="1" s="1"/>
  <c r="K197" i="1"/>
  <c r="O197" i="1" s="1"/>
  <c r="G280" i="1"/>
  <c r="N280" i="1" s="1"/>
  <c r="G263" i="1"/>
  <c r="N263" i="1" s="1"/>
  <c r="K278" i="1"/>
  <c r="O278" i="1" s="1"/>
  <c r="G205" i="1"/>
  <c r="N205" i="1" s="1"/>
  <c r="G274" i="1"/>
  <c r="N274" i="1" s="1"/>
  <c r="G268" i="1"/>
  <c r="N268" i="1" s="1"/>
  <c r="G267" i="1"/>
  <c r="N267" i="1" s="1"/>
  <c r="G273" i="1"/>
  <c r="N273" i="1" s="1"/>
  <c r="G230" i="1"/>
  <c r="N230" i="1" s="1"/>
  <c r="K200" i="1"/>
  <c r="O200" i="1" s="1"/>
  <c r="G251" i="1"/>
  <c r="N251" i="1" s="1"/>
  <c r="G308" i="1"/>
  <c r="N308" i="1" s="1"/>
  <c r="G290" i="1"/>
  <c r="N290" i="1" s="1"/>
  <c r="G189" i="1"/>
  <c r="N189" i="1" s="1"/>
  <c r="K293" i="1"/>
  <c r="O293" i="1" s="1"/>
  <c r="K238" i="1"/>
  <c r="O238" i="1" s="1"/>
  <c r="G213" i="1"/>
  <c r="N213" i="1" s="1"/>
  <c r="G318" i="1"/>
  <c r="N318" i="1" s="1"/>
  <c r="K292" i="1"/>
  <c r="O292" i="1" s="1"/>
  <c r="G282" i="1"/>
  <c r="N282" i="1" s="1"/>
  <c r="G206" i="1"/>
  <c r="N206" i="1" s="1"/>
  <c r="K266" i="1"/>
  <c r="O266" i="1" s="1"/>
  <c r="G187" i="1"/>
  <c r="N187" i="1" s="1"/>
  <c r="G255" i="1"/>
  <c r="N255" i="1" s="1"/>
  <c r="K268" i="1"/>
  <c r="O268" i="1" s="1"/>
  <c r="K336" i="1"/>
  <c r="O336" i="1" s="1"/>
  <c r="G234" i="1"/>
  <c r="N234" i="1" s="1"/>
  <c r="K335" i="1"/>
  <c r="O335" i="1" s="1"/>
  <c r="G194" i="1"/>
  <c r="N194" i="1" s="1"/>
  <c r="G238" i="1"/>
  <c r="N238" i="1" s="1"/>
  <c r="K188" i="1"/>
  <c r="O188" i="1" s="1"/>
  <c r="K251" i="1"/>
  <c r="O251" i="1" s="1"/>
  <c r="G197" i="1"/>
  <c r="N197" i="1" s="1"/>
  <c r="G220" i="1"/>
  <c r="N220" i="1" s="1"/>
  <c r="G218" i="1"/>
  <c r="N218" i="1" s="1"/>
  <c r="G190" i="1"/>
  <c r="N190" i="1" s="1"/>
  <c r="O340" i="1" l="1"/>
  <c r="N340" i="1"/>
</calcChain>
</file>

<file path=xl/sharedStrings.xml><?xml version="1.0" encoding="utf-8"?>
<sst xmlns="http://schemas.openxmlformats.org/spreadsheetml/2006/main" count="16" uniqueCount="16">
  <si>
    <t>date</t>
  </si>
  <si>
    <t>ReturnDaily</t>
  </si>
  <si>
    <t>Abs(ReturnDaily)</t>
  </si>
  <si>
    <t>Equity</t>
  </si>
  <si>
    <t>C2LeverageWght</t>
  </si>
  <si>
    <t>RetDivLev</t>
  </si>
  <si>
    <t>LevSMA7</t>
  </si>
  <si>
    <t>RetDivLevSMA7</t>
  </si>
  <si>
    <t>Strategy:</t>
  </si>
  <si>
    <t>Error-G-H</t>
  </si>
  <si>
    <t>Error-K-L</t>
  </si>
  <si>
    <t>MaxErr:</t>
  </si>
  <si>
    <t>DB_Result_LeverageWght180</t>
  </si>
  <si>
    <t>DB_Result_LeverageWghtSMA7180</t>
  </si>
  <si>
    <t>Excel_RetDivLevRoll180</t>
  </si>
  <si>
    <t>Excel_RetDivLevSMA7_180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</si>
</sst>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10" xfId="0" applyFill="1" applyBorder="1"/>
    <xf numFmtId="164" fontId="0" fillId="34" borderId="10" xfId="0" applyNumberFormat="1" applyFill="1" applyBorder="1"/>
    <xf numFmtId="0" fontId="0" fillId="35" borderId="10" xfId="0" applyFill="1" applyBorder="1"/>
    <xf numFmtId="164" fontId="0" fillId="35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0.42578125" bestFit="1" customWidth="1"/>
    <col min="3" max="3" width="11.7109375" bestFit="1" customWidth="1"/>
    <col min="4" max="4" width="16.28515625" bestFit="1" customWidth="1"/>
    <col min="5" max="5" width="16" bestFit="1" customWidth="1"/>
    <col min="6" max="6" width="16" customWidth="1"/>
    <col min="7" max="7" width="16" style="3" customWidth="1"/>
    <col min="8" max="8" width="22.42578125" style="3" customWidth="1"/>
    <col min="9" max="10" width="16" customWidth="1"/>
    <col min="11" max="11" width="21.5703125" style="5" customWidth="1"/>
    <col min="12" max="12" width="25.28515625" style="5" customWidth="1"/>
  </cols>
  <sheetData>
    <row r="1" spans="1:1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s="3" t="s">
        <v>14</v>
      </c>
      <c r="H1" s="3" t="s">
        <v>12</v>
      </c>
      <c r="I1" t="s">
        <v>6</v>
      </c>
      <c r="J1" t="s">
        <v>7</v>
      </c>
      <c r="K1" s="5" t="s">
        <v>15</v>
      </c>
      <c r="L1" s="5" t="s">
        <v>13</v>
      </c>
      <c r="N1" t="s">
        <v>9</v>
      </c>
      <c r="O1" t="s">
        <v>10</v>
      </c>
    </row>
    <row r="2" spans="1:15" x14ac:dyDescent="0.25">
      <c r="A2" s="1">
        <v>43808</v>
      </c>
      <c r="B2">
        <v>49944.46</v>
      </c>
      <c r="C2">
        <v>0</v>
      </c>
      <c r="D2">
        <f>ABS(C2)</f>
        <v>0</v>
      </c>
      <c r="E2">
        <v>0.99</v>
      </c>
      <c r="H2" s="3">
        <v>0</v>
      </c>
      <c r="L2" s="5">
        <v>0</v>
      </c>
      <c r="N2">
        <f>ABS(G2-H2)</f>
        <v>0</v>
      </c>
      <c r="O2">
        <f>ABS(K2-L2)</f>
        <v>0</v>
      </c>
    </row>
    <row r="3" spans="1:15" x14ac:dyDescent="0.25">
      <c r="A3" s="1">
        <v>43809</v>
      </c>
      <c r="B3">
        <v>50217.46</v>
      </c>
      <c r="C3">
        <f>+B3/B2 - 1</f>
        <v>5.4660717124581648E-3</v>
      </c>
      <c r="D3">
        <f t="shared" ref="D3:D66" si="0">ABS(C3)</f>
        <v>5.4660717124581648E-3</v>
      </c>
      <c r="E3">
        <v>0.98</v>
      </c>
      <c r="F3">
        <f>IF(E3&gt;0,100*D3/E3,0)</f>
        <v>0.5577624196385883</v>
      </c>
      <c r="H3" s="3">
        <v>0</v>
      </c>
      <c r="I3" s="2" t="s">
        <v>8</v>
      </c>
      <c r="J3" s="2">
        <v>126548162</v>
      </c>
      <c r="L3" s="5">
        <v>0</v>
      </c>
      <c r="N3">
        <f t="shared" ref="N3:N66" si="1">ABS(G3-H3)</f>
        <v>0</v>
      </c>
      <c r="O3">
        <f t="shared" ref="O3:O66" si="2">ABS(K3-L3)</f>
        <v>0</v>
      </c>
    </row>
    <row r="4" spans="1:15" x14ac:dyDescent="0.25">
      <c r="A4" s="1">
        <v>43810</v>
      </c>
      <c r="B4">
        <v>51187.46</v>
      </c>
      <c r="C4">
        <f t="shared" ref="C4:C67" si="3">+B4/B3 - 1</f>
        <v>1.9315990892410762E-2</v>
      </c>
      <c r="D4">
        <f t="shared" si="0"/>
        <v>1.9315990892410762E-2</v>
      </c>
      <c r="E4">
        <v>0.97</v>
      </c>
      <c r="F4">
        <f t="shared" ref="F4:F67" si="4">IF(E4&gt;0,100*D4/E4,0)</f>
        <v>1.9913392672588415</v>
      </c>
      <c r="H4" s="3">
        <v>0</v>
      </c>
      <c r="L4" s="5">
        <v>0</v>
      </c>
      <c r="N4">
        <f t="shared" si="1"/>
        <v>0</v>
      </c>
      <c r="O4">
        <f t="shared" si="2"/>
        <v>0</v>
      </c>
    </row>
    <row r="5" spans="1:15" x14ac:dyDescent="0.25">
      <c r="A5" s="1">
        <v>43811</v>
      </c>
      <c r="B5">
        <v>52220.46</v>
      </c>
      <c r="C5">
        <f t="shared" si="3"/>
        <v>2.0180723950748769E-2</v>
      </c>
      <c r="D5">
        <f t="shared" si="0"/>
        <v>2.0180723950748769E-2</v>
      </c>
      <c r="E5">
        <v>0.95</v>
      </c>
      <c r="F5">
        <f t="shared" si="4"/>
        <v>2.1242867316577652</v>
      </c>
      <c r="H5" s="3">
        <v>0</v>
      </c>
      <c r="L5" s="5">
        <v>0</v>
      </c>
      <c r="N5">
        <f t="shared" si="1"/>
        <v>0</v>
      </c>
      <c r="O5">
        <f t="shared" si="2"/>
        <v>0</v>
      </c>
    </row>
    <row r="6" spans="1:15" x14ac:dyDescent="0.25">
      <c r="A6" s="1">
        <v>43812</v>
      </c>
      <c r="B6">
        <v>52240.46</v>
      </c>
      <c r="C6">
        <f t="shared" si="3"/>
        <v>3.8299164733524016E-4</v>
      </c>
      <c r="D6">
        <f t="shared" si="0"/>
        <v>3.8299164733524016E-4</v>
      </c>
      <c r="E6">
        <v>0.95</v>
      </c>
      <c r="F6">
        <f t="shared" si="4"/>
        <v>4.0314910245814753E-2</v>
      </c>
      <c r="H6" s="3">
        <v>0</v>
      </c>
      <c r="L6" s="5">
        <v>0</v>
      </c>
      <c r="N6">
        <f t="shared" si="1"/>
        <v>0</v>
      </c>
      <c r="O6">
        <f t="shared" si="2"/>
        <v>0</v>
      </c>
    </row>
    <row r="7" spans="1:15" x14ac:dyDescent="0.25">
      <c r="A7" s="1">
        <v>43813</v>
      </c>
      <c r="B7">
        <v>52240.46</v>
      </c>
      <c r="C7">
        <f t="shared" si="3"/>
        <v>0</v>
      </c>
      <c r="D7">
        <f t="shared" si="0"/>
        <v>0</v>
      </c>
      <c r="E7">
        <v>0.95</v>
      </c>
      <c r="F7">
        <f t="shared" si="4"/>
        <v>0</v>
      </c>
      <c r="H7" s="3">
        <v>0</v>
      </c>
      <c r="L7" s="5">
        <v>0</v>
      </c>
      <c r="N7">
        <f t="shared" si="1"/>
        <v>0</v>
      </c>
      <c r="O7">
        <f t="shared" si="2"/>
        <v>0</v>
      </c>
    </row>
    <row r="8" spans="1:15" x14ac:dyDescent="0.25">
      <c r="A8" s="1">
        <v>43814</v>
      </c>
      <c r="B8">
        <v>52240.46</v>
      </c>
      <c r="C8">
        <f t="shared" si="3"/>
        <v>0</v>
      </c>
      <c r="D8">
        <f t="shared" si="0"/>
        <v>0</v>
      </c>
      <c r="E8">
        <v>0.95</v>
      </c>
      <c r="F8">
        <f t="shared" si="4"/>
        <v>0</v>
      </c>
      <c r="H8" s="3">
        <v>0</v>
      </c>
      <c r="I8">
        <f t="shared" ref="I8:I71" si="5">AVERAGE(E2:E8)</f>
        <v>0.96285714285714286</v>
      </c>
      <c r="J8">
        <f t="shared" ref="J8:J71" si="6">IF(I8&gt;0,100*D8/I8,0)</f>
        <v>0</v>
      </c>
      <c r="L8" s="5">
        <v>0</v>
      </c>
      <c r="N8">
        <f t="shared" si="1"/>
        <v>0</v>
      </c>
      <c r="O8">
        <f t="shared" si="2"/>
        <v>0</v>
      </c>
    </row>
    <row r="9" spans="1:15" x14ac:dyDescent="0.25">
      <c r="A9" s="1">
        <v>43815</v>
      </c>
      <c r="B9">
        <v>52658.46</v>
      </c>
      <c r="C9">
        <f t="shared" si="3"/>
        <v>8.0014609365997025E-3</v>
      </c>
      <c r="D9">
        <f t="shared" si="0"/>
        <v>8.0014609365997025E-3</v>
      </c>
      <c r="E9">
        <v>0.94</v>
      </c>
      <c r="F9">
        <f t="shared" si="4"/>
        <v>0.85121924857443643</v>
      </c>
      <c r="H9" s="3">
        <v>0</v>
      </c>
      <c r="I9">
        <f t="shared" si="5"/>
        <v>0.95571428571428563</v>
      </c>
      <c r="J9">
        <f t="shared" si="6"/>
        <v>0.83722311743195699</v>
      </c>
      <c r="L9" s="5">
        <v>0</v>
      </c>
      <c r="N9">
        <f t="shared" si="1"/>
        <v>0</v>
      </c>
      <c r="O9">
        <f t="shared" si="2"/>
        <v>0</v>
      </c>
    </row>
    <row r="10" spans="1:15" x14ac:dyDescent="0.25">
      <c r="A10" s="1">
        <v>43816</v>
      </c>
      <c r="B10">
        <v>53148.46</v>
      </c>
      <c r="C10">
        <f t="shared" si="3"/>
        <v>9.3052474379236028E-3</v>
      </c>
      <c r="D10">
        <f t="shared" si="0"/>
        <v>9.3052474379236028E-3</v>
      </c>
      <c r="E10">
        <v>0.93</v>
      </c>
      <c r="F10">
        <f t="shared" si="4"/>
        <v>1.0005642406369464</v>
      </c>
      <c r="H10" s="3">
        <v>0</v>
      </c>
      <c r="I10">
        <f t="shared" si="5"/>
        <v>0.94857142857142862</v>
      </c>
      <c r="J10">
        <f t="shared" si="6"/>
        <v>0.98097488050399417</v>
      </c>
      <c r="L10" s="5">
        <v>0</v>
      </c>
      <c r="N10">
        <f t="shared" si="1"/>
        <v>0</v>
      </c>
      <c r="O10">
        <f t="shared" si="2"/>
        <v>0</v>
      </c>
    </row>
    <row r="11" spans="1:15" x14ac:dyDescent="0.25">
      <c r="A11" s="1">
        <v>43817</v>
      </c>
      <c r="B11">
        <v>53059.46</v>
      </c>
      <c r="C11">
        <f t="shared" si="3"/>
        <v>-1.6745546343205353E-3</v>
      </c>
      <c r="D11">
        <f t="shared" si="0"/>
        <v>1.6745546343205353E-3</v>
      </c>
      <c r="E11">
        <v>0.93</v>
      </c>
      <c r="F11">
        <f t="shared" si="4"/>
        <v>0.18005963809898229</v>
      </c>
      <c r="H11" s="3">
        <v>0</v>
      </c>
      <c r="I11">
        <f t="shared" si="5"/>
        <v>0.94285714285714284</v>
      </c>
      <c r="J11">
        <f t="shared" si="6"/>
        <v>0.17760427939763254</v>
      </c>
      <c r="L11" s="5">
        <v>0</v>
      </c>
      <c r="N11">
        <f t="shared" si="1"/>
        <v>0</v>
      </c>
      <c r="O11">
        <f t="shared" si="2"/>
        <v>0</v>
      </c>
    </row>
    <row r="12" spans="1:15" x14ac:dyDescent="0.25">
      <c r="A12" s="1">
        <v>43818</v>
      </c>
      <c r="B12">
        <v>53497.46</v>
      </c>
      <c r="C12">
        <f t="shared" si="3"/>
        <v>8.2548898914538427E-3</v>
      </c>
      <c r="D12">
        <f t="shared" si="0"/>
        <v>8.2548898914538427E-3</v>
      </c>
      <c r="E12">
        <v>0.92</v>
      </c>
      <c r="F12">
        <f t="shared" si="4"/>
        <v>0.89727064037541759</v>
      </c>
      <c r="H12" s="3">
        <v>0</v>
      </c>
      <c r="I12">
        <f t="shared" si="5"/>
        <v>0.9385714285714285</v>
      </c>
      <c r="J12">
        <f t="shared" si="6"/>
        <v>0.87951642679112485</v>
      </c>
      <c r="L12" s="5">
        <v>0</v>
      </c>
      <c r="N12">
        <f t="shared" si="1"/>
        <v>0</v>
      </c>
      <c r="O12">
        <f t="shared" si="2"/>
        <v>0</v>
      </c>
    </row>
    <row r="13" spans="1:15" x14ac:dyDescent="0.25">
      <c r="A13" s="1">
        <v>43819</v>
      </c>
      <c r="B13">
        <v>54044.46</v>
      </c>
      <c r="C13">
        <f t="shared" si="3"/>
        <v>1.0224784503787721E-2</v>
      </c>
      <c r="D13">
        <f t="shared" si="0"/>
        <v>1.0224784503787721E-2</v>
      </c>
      <c r="E13">
        <v>0.91</v>
      </c>
      <c r="F13">
        <f t="shared" si="4"/>
        <v>1.1236026927239253</v>
      </c>
      <c r="H13" s="3">
        <v>0</v>
      </c>
      <c r="I13">
        <f t="shared" si="5"/>
        <v>0.93285714285714294</v>
      </c>
      <c r="J13">
        <f t="shared" si="6"/>
        <v>1.0960718457352838</v>
      </c>
      <c r="L13" s="5">
        <v>0</v>
      </c>
      <c r="N13">
        <f t="shared" si="1"/>
        <v>0</v>
      </c>
      <c r="O13">
        <f t="shared" si="2"/>
        <v>0</v>
      </c>
    </row>
    <row r="14" spans="1:15" x14ac:dyDescent="0.25">
      <c r="A14" s="1">
        <v>43820</v>
      </c>
      <c r="B14">
        <v>54044.46</v>
      </c>
      <c r="C14">
        <f t="shared" si="3"/>
        <v>0</v>
      </c>
      <c r="D14">
        <f t="shared" si="0"/>
        <v>0</v>
      </c>
      <c r="E14">
        <v>0.91</v>
      </c>
      <c r="F14">
        <f t="shared" si="4"/>
        <v>0</v>
      </c>
      <c r="H14" s="3">
        <v>0</v>
      </c>
      <c r="I14">
        <f t="shared" si="5"/>
        <v>0.92714285714285716</v>
      </c>
      <c r="J14">
        <f t="shared" si="6"/>
        <v>0</v>
      </c>
      <c r="L14" s="5">
        <v>0</v>
      </c>
      <c r="N14">
        <f t="shared" si="1"/>
        <v>0</v>
      </c>
      <c r="O14">
        <f t="shared" si="2"/>
        <v>0</v>
      </c>
    </row>
    <row r="15" spans="1:15" x14ac:dyDescent="0.25">
      <c r="A15" s="1">
        <v>43821</v>
      </c>
      <c r="B15">
        <v>54044.46</v>
      </c>
      <c r="C15">
        <f t="shared" si="3"/>
        <v>0</v>
      </c>
      <c r="D15">
        <f t="shared" si="0"/>
        <v>0</v>
      </c>
      <c r="E15">
        <v>0.91</v>
      </c>
      <c r="F15">
        <f t="shared" si="4"/>
        <v>0</v>
      </c>
      <c r="H15" s="3">
        <v>0</v>
      </c>
      <c r="I15">
        <f t="shared" si="5"/>
        <v>0.92142857142857149</v>
      </c>
      <c r="J15">
        <f t="shared" si="6"/>
        <v>0</v>
      </c>
      <c r="L15" s="5">
        <v>0</v>
      </c>
      <c r="N15">
        <f t="shared" si="1"/>
        <v>0</v>
      </c>
      <c r="O15">
        <f t="shared" si="2"/>
        <v>0</v>
      </c>
    </row>
    <row r="16" spans="1:15" x14ac:dyDescent="0.25">
      <c r="A16" s="1">
        <v>43822</v>
      </c>
      <c r="B16">
        <v>54105.46</v>
      </c>
      <c r="C16">
        <f t="shared" si="3"/>
        <v>1.1287003330220369E-3</v>
      </c>
      <c r="D16">
        <f t="shared" si="0"/>
        <v>1.1287003330220369E-3</v>
      </c>
      <c r="E16">
        <v>0.91</v>
      </c>
      <c r="F16">
        <f t="shared" si="4"/>
        <v>0.12403300362879525</v>
      </c>
      <c r="H16" s="3">
        <v>0</v>
      </c>
      <c r="I16">
        <f t="shared" si="5"/>
        <v>0.91714285714285726</v>
      </c>
      <c r="J16">
        <f t="shared" si="6"/>
        <v>0.12306701450396039</v>
      </c>
      <c r="L16" s="5">
        <v>0</v>
      </c>
      <c r="N16">
        <f t="shared" si="1"/>
        <v>0</v>
      </c>
      <c r="O16">
        <f t="shared" si="2"/>
        <v>0</v>
      </c>
    </row>
    <row r="17" spans="1:15" x14ac:dyDescent="0.25">
      <c r="A17" s="1">
        <v>43823</v>
      </c>
      <c r="B17">
        <v>53828.46</v>
      </c>
      <c r="C17">
        <f t="shared" si="3"/>
        <v>-5.1196311795519422E-3</v>
      </c>
      <c r="D17">
        <f t="shared" si="0"/>
        <v>5.1196311795519422E-3</v>
      </c>
      <c r="E17">
        <v>0.92</v>
      </c>
      <c r="F17">
        <f t="shared" si="4"/>
        <v>0.55648164995129801</v>
      </c>
      <c r="H17" s="3">
        <v>0</v>
      </c>
      <c r="I17">
        <f t="shared" si="5"/>
        <v>0.9157142857142857</v>
      </c>
      <c r="J17">
        <f t="shared" si="6"/>
        <v>0.55908608825060213</v>
      </c>
      <c r="L17" s="5">
        <v>0</v>
      </c>
      <c r="N17">
        <f t="shared" si="1"/>
        <v>0</v>
      </c>
      <c r="O17">
        <f t="shared" si="2"/>
        <v>0</v>
      </c>
    </row>
    <row r="18" spans="1:15" x14ac:dyDescent="0.25">
      <c r="A18" s="1">
        <v>43824</v>
      </c>
      <c r="B18">
        <v>53828.46</v>
      </c>
      <c r="C18">
        <f t="shared" si="3"/>
        <v>0</v>
      </c>
      <c r="D18">
        <f t="shared" si="0"/>
        <v>0</v>
      </c>
      <c r="E18">
        <v>0.92</v>
      </c>
      <c r="F18">
        <f t="shared" si="4"/>
        <v>0</v>
      </c>
      <c r="H18" s="3">
        <v>0</v>
      </c>
      <c r="I18">
        <f t="shared" si="5"/>
        <v>0.91428571428571437</v>
      </c>
      <c r="J18">
        <f t="shared" si="6"/>
        <v>0</v>
      </c>
      <c r="L18" s="5">
        <v>0</v>
      </c>
      <c r="N18">
        <f t="shared" si="1"/>
        <v>0</v>
      </c>
      <c r="O18">
        <f t="shared" si="2"/>
        <v>0</v>
      </c>
    </row>
    <row r="19" spans="1:15" x14ac:dyDescent="0.25">
      <c r="A19" s="1">
        <v>43825</v>
      </c>
      <c r="B19">
        <v>54470.46</v>
      </c>
      <c r="C19">
        <f t="shared" si="3"/>
        <v>1.192677628154315E-2</v>
      </c>
      <c r="D19">
        <f t="shared" si="0"/>
        <v>1.192677628154315E-2</v>
      </c>
      <c r="E19">
        <v>0.91</v>
      </c>
      <c r="F19">
        <f t="shared" si="4"/>
        <v>1.310634756213533</v>
      </c>
      <c r="H19" s="3">
        <v>0</v>
      </c>
      <c r="I19">
        <f t="shared" si="5"/>
        <v>0.91285714285714292</v>
      </c>
      <c r="J19">
        <f t="shared" si="6"/>
        <v>1.3065326130015968</v>
      </c>
      <c r="L19" s="5">
        <v>0</v>
      </c>
      <c r="N19">
        <f t="shared" si="1"/>
        <v>0</v>
      </c>
      <c r="O19">
        <f t="shared" si="2"/>
        <v>0</v>
      </c>
    </row>
    <row r="20" spans="1:15" x14ac:dyDescent="0.25">
      <c r="A20" s="1">
        <v>43826</v>
      </c>
      <c r="B20">
        <v>54366.46</v>
      </c>
      <c r="C20">
        <f t="shared" si="3"/>
        <v>-1.9092917518963581E-3</v>
      </c>
      <c r="D20">
        <f t="shared" si="0"/>
        <v>1.9092917518963581E-3</v>
      </c>
      <c r="E20">
        <v>0.91</v>
      </c>
      <c r="F20">
        <f t="shared" si="4"/>
        <v>0.20981228042817121</v>
      </c>
      <c r="H20" s="3">
        <v>0</v>
      </c>
      <c r="I20">
        <f t="shared" si="5"/>
        <v>0.91285714285714292</v>
      </c>
      <c r="J20">
        <f t="shared" si="6"/>
        <v>0.20915559097456191</v>
      </c>
      <c r="L20" s="5">
        <v>0</v>
      </c>
      <c r="N20">
        <f t="shared" si="1"/>
        <v>0</v>
      </c>
      <c r="O20">
        <f t="shared" si="2"/>
        <v>0</v>
      </c>
    </row>
    <row r="21" spans="1:15" x14ac:dyDescent="0.25">
      <c r="A21" s="1">
        <v>43827</v>
      </c>
      <c r="B21">
        <v>54366.46</v>
      </c>
      <c r="C21">
        <f t="shared" si="3"/>
        <v>0</v>
      </c>
      <c r="D21">
        <f t="shared" si="0"/>
        <v>0</v>
      </c>
      <c r="E21">
        <v>0.91</v>
      </c>
      <c r="F21">
        <f t="shared" si="4"/>
        <v>0</v>
      </c>
      <c r="H21" s="3">
        <v>0</v>
      </c>
      <c r="I21">
        <f t="shared" si="5"/>
        <v>0.91285714285714292</v>
      </c>
      <c r="J21">
        <f t="shared" si="6"/>
        <v>0</v>
      </c>
      <c r="L21" s="5">
        <v>0</v>
      </c>
      <c r="N21">
        <f t="shared" si="1"/>
        <v>0</v>
      </c>
      <c r="O21">
        <f t="shared" si="2"/>
        <v>0</v>
      </c>
    </row>
    <row r="22" spans="1:15" x14ac:dyDescent="0.25">
      <c r="A22" s="1">
        <v>43828</v>
      </c>
      <c r="B22">
        <v>54366.46</v>
      </c>
      <c r="C22">
        <f t="shared" si="3"/>
        <v>0</v>
      </c>
      <c r="D22">
        <f t="shared" si="0"/>
        <v>0</v>
      </c>
      <c r="E22">
        <v>0.91</v>
      </c>
      <c r="F22">
        <f t="shared" si="4"/>
        <v>0</v>
      </c>
      <c r="H22" s="3">
        <v>0</v>
      </c>
      <c r="I22">
        <f t="shared" si="5"/>
        <v>0.91285714285714292</v>
      </c>
      <c r="J22">
        <f t="shared" si="6"/>
        <v>0</v>
      </c>
      <c r="L22" s="5">
        <v>0</v>
      </c>
      <c r="N22">
        <f t="shared" si="1"/>
        <v>0</v>
      </c>
      <c r="O22">
        <f t="shared" si="2"/>
        <v>0</v>
      </c>
    </row>
    <row r="23" spans="1:15" x14ac:dyDescent="0.25">
      <c r="A23" s="1">
        <v>43829</v>
      </c>
      <c r="B23">
        <v>54084.46</v>
      </c>
      <c r="C23">
        <f t="shared" si="3"/>
        <v>-5.1870215570408718E-3</v>
      </c>
      <c r="D23">
        <f t="shared" si="0"/>
        <v>5.1870215570408718E-3</v>
      </c>
      <c r="E23">
        <v>0.91</v>
      </c>
      <c r="F23">
        <f t="shared" si="4"/>
        <v>0.57000236890559031</v>
      </c>
      <c r="H23" s="3">
        <v>0</v>
      </c>
      <c r="I23">
        <f t="shared" si="5"/>
        <v>0.91285714285714292</v>
      </c>
      <c r="J23">
        <f t="shared" si="6"/>
        <v>0.56821832393248983</v>
      </c>
      <c r="L23" s="5">
        <v>0</v>
      </c>
      <c r="N23">
        <f t="shared" si="1"/>
        <v>0</v>
      </c>
      <c r="O23">
        <f t="shared" si="2"/>
        <v>0</v>
      </c>
    </row>
    <row r="24" spans="1:15" x14ac:dyDescent="0.25">
      <c r="A24" s="1">
        <v>43830</v>
      </c>
      <c r="B24">
        <v>54274.46</v>
      </c>
      <c r="C24">
        <f t="shared" si="3"/>
        <v>3.5130238889322651E-3</v>
      </c>
      <c r="D24">
        <f t="shared" si="0"/>
        <v>3.5130238889322651E-3</v>
      </c>
      <c r="E24">
        <v>0.91</v>
      </c>
      <c r="F24">
        <f t="shared" si="4"/>
        <v>0.38604658120134783</v>
      </c>
      <c r="H24" s="3">
        <v>0</v>
      </c>
      <c r="I24">
        <f t="shared" si="5"/>
        <v>0.91142857142857159</v>
      </c>
      <c r="J24">
        <f t="shared" si="6"/>
        <v>0.38544149251607918</v>
      </c>
      <c r="L24" s="5">
        <v>0</v>
      </c>
      <c r="N24">
        <f t="shared" si="1"/>
        <v>0</v>
      </c>
      <c r="O24">
        <f t="shared" si="2"/>
        <v>0</v>
      </c>
    </row>
    <row r="25" spans="1:15" x14ac:dyDescent="0.25">
      <c r="A25" s="1">
        <v>43831</v>
      </c>
      <c r="B25">
        <v>54274.46</v>
      </c>
      <c r="C25">
        <f t="shared" si="3"/>
        <v>0</v>
      </c>
      <c r="D25">
        <f t="shared" si="0"/>
        <v>0</v>
      </c>
      <c r="E25">
        <v>0.91</v>
      </c>
      <c r="F25">
        <f t="shared" si="4"/>
        <v>0</v>
      </c>
      <c r="H25" s="3">
        <v>0</v>
      </c>
      <c r="I25">
        <f t="shared" si="5"/>
        <v>0.91</v>
      </c>
      <c r="J25">
        <f t="shared" si="6"/>
        <v>0</v>
      </c>
      <c r="L25" s="5">
        <v>0</v>
      </c>
      <c r="N25">
        <f t="shared" si="1"/>
        <v>0</v>
      </c>
      <c r="O25">
        <f t="shared" si="2"/>
        <v>0</v>
      </c>
    </row>
    <row r="26" spans="1:15" x14ac:dyDescent="0.25">
      <c r="A26" s="1">
        <v>43832</v>
      </c>
      <c r="B26">
        <v>55295.46</v>
      </c>
      <c r="C26">
        <f t="shared" si="3"/>
        <v>1.8811794718915698E-2</v>
      </c>
      <c r="D26">
        <f t="shared" si="0"/>
        <v>1.8811794718915698E-2</v>
      </c>
      <c r="E26">
        <v>0.89</v>
      </c>
      <c r="F26">
        <f t="shared" si="4"/>
        <v>2.1136847998781683</v>
      </c>
      <c r="H26" s="3">
        <v>0</v>
      </c>
      <c r="I26">
        <f t="shared" si="5"/>
        <v>0.90714285714285714</v>
      </c>
      <c r="J26">
        <f t="shared" si="6"/>
        <v>2.0737411501166911</v>
      </c>
      <c r="L26" s="5">
        <v>0</v>
      </c>
      <c r="N26">
        <f t="shared" si="1"/>
        <v>0</v>
      </c>
      <c r="O26">
        <f t="shared" si="2"/>
        <v>0</v>
      </c>
    </row>
    <row r="27" spans="1:15" x14ac:dyDescent="0.25">
      <c r="A27" s="1">
        <v>43833</v>
      </c>
      <c r="B27">
        <v>54492.46</v>
      </c>
      <c r="C27">
        <f t="shared" si="3"/>
        <v>-1.4521987881102705E-2</v>
      </c>
      <c r="D27">
        <f t="shared" si="0"/>
        <v>1.4521987881102705E-2</v>
      </c>
      <c r="E27">
        <v>0.91</v>
      </c>
      <c r="F27">
        <f t="shared" si="4"/>
        <v>1.5958228440772202</v>
      </c>
      <c r="H27" s="3">
        <v>0</v>
      </c>
      <c r="I27">
        <f t="shared" si="5"/>
        <v>0.90714285714285714</v>
      </c>
      <c r="J27">
        <f t="shared" si="6"/>
        <v>1.6008490577593533</v>
      </c>
      <c r="L27" s="5">
        <v>0</v>
      </c>
      <c r="N27">
        <f t="shared" si="1"/>
        <v>0</v>
      </c>
      <c r="O27">
        <f t="shared" si="2"/>
        <v>0</v>
      </c>
    </row>
    <row r="28" spans="1:15" x14ac:dyDescent="0.25">
      <c r="A28" s="1">
        <v>43834</v>
      </c>
      <c r="B28">
        <v>54492.46</v>
      </c>
      <c r="C28">
        <f t="shared" si="3"/>
        <v>0</v>
      </c>
      <c r="D28">
        <f t="shared" si="0"/>
        <v>0</v>
      </c>
      <c r="E28">
        <v>0.91</v>
      </c>
      <c r="F28">
        <f t="shared" si="4"/>
        <v>0</v>
      </c>
      <c r="H28" s="3">
        <v>0</v>
      </c>
      <c r="I28">
        <f t="shared" si="5"/>
        <v>0.90714285714285725</v>
      </c>
      <c r="J28">
        <f t="shared" si="6"/>
        <v>0</v>
      </c>
      <c r="L28" s="5">
        <v>0</v>
      </c>
      <c r="N28">
        <f t="shared" si="1"/>
        <v>0</v>
      </c>
      <c r="O28">
        <f t="shared" si="2"/>
        <v>0</v>
      </c>
    </row>
    <row r="29" spans="1:15" x14ac:dyDescent="0.25">
      <c r="A29" s="1">
        <v>43835</v>
      </c>
      <c r="B29">
        <v>54492.46</v>
      </c>
      <c r="C29">
        <f t="shared" si="3"/>
        <v>0</v>
      </c>
      <c r="D29">
        <f t="shared" si="0"/>
        <v>0</v>
      </c>
      <c r="E29">
        <v>0.91</v>
      </c>
      <c r="F29">
        <f t="shared" si="4"/>
        <v>0</v>
      </c>
      <c r="H29" s="3">
        <v>0</v>
      </c>
      <c r="I29">
        <f t="shared" si="5"/>
        <v>0.90714285714285725</v>
      </c>
      <c r="J29">
        <f t="shared" si="6"/>
        <v>0</v>
      </c>
      <c r="L29" s="5">
        <v>0</v>
      </c>
      <c r="N29">
        <f t="shared" si="1"/>
        <v>0</v>
      </c>
      <c r="O29">
        <f t="shared" si="2"/>
        <v>0</v>
      </c>
    </row>
    <row r="30" spans="1:15" x14ac:dyDescent="0.25">
      <c r="A30" s="1">
        <v>43836</v>
      </c>
      <c r="B30">
        <v>54104.46</v>
      </c>
      <c r="C30">
        <f t="shared" si="3"/>
        <v>-7.1202511319914397E-3</v>
      </c>
      <c r="D30">
        <f t="shared" si="0"/>
        <v>7.1202511319914397E-3</v>
      </c>
      <c r="E30">
        <v>0.91</v>
      </c>
      <c r="F30">
        <f t="shared" si="4"/>
        <v>0.78244517933971858</v>
      </c>
      <c r="H30" s="3">
        <v>0</v>
      </c>
      <c r="I30">
        <f t="shared" si="5"/>
        <v>0.90714285714285725</v>
      </c>
      <c r="J30">
        <f t="shared" si="6"/>
        <v>0.78490957360535552</v>
      </c>
      <c r="L30" s="5">
        <v>0</v>
      </c>
      <c r="N30">
        <f t="shared" si="1"/>
        <v>0</v>
      </c>
      <c r="O30">
        <f t="shared" si="2"/>
        <v>0</v>
      </c>
    </row>
    <row r="31" spans="1:15" x14ac:dyDescent="0.25">
      <c r="A31" s="1">
        <v>43837</v>
      </c>
      <c r="B31">
        <v>54562.46</v>
      </c>
      <c r="C31">
        <f t="shared" si="3"/>
        <v>8.4651062038139102E-3</v>
      </c>
      <c r="D31">
        <f t="shared" si="0"/>
        <v>8.4651062038139102E-3</v>
      </c>
      <c r="E31">
        <v>0.91</v>
      </c>
      <c r="F31">
        <f t="shared" si="4"/>
        <v>0.93023145096856152</v>
      </c>
      <c r="H31" s="3">
        <v>0</v>
      </c>
      <c r="I31">
        <f t="shared" si="5"/>
        <v>0.90714285714285725</v>
      </c>
      <c r="J31">
        <f t="shared" si="6"/>
        <v>0.93316131380625766</v>
      </c>
      <c r="L31" s="5">
        <v>0</v>
      </c>
      <c r="N31">
        <f t="shared" si="1"/>
        <v>0</v>
      </c>
      <c r="O31">
        <f t="shared" si="2"/>
        <v>0</v>
      </c>
    </row>
    <row r="32" spans="1:15" x14ac:dyDescent="0.25">
      <c r="A32" s="1">
        <v>43838</v>
      </c>
      <c r="B32">
        <v>55084.46</v>
      </c>
      <c r="C32">
        <f t="shared" si="3"/>
        <v>9.5670173228992184E-3</v>
      </c>
      <c r="D32">
        <f t="shared" si="0"/>
        <v>9.5670173228992184E-3</v>
      </c>
      <c r="E32">
        <v>0.9</v>
      </c>
      <c r="F32">
        <f t="shared" si="4"/>
        <v>1.0630019247665798</v>
      </c>
      <c r="H32" s="3">
        <v>0</v>
      </c>
      <c r="I32">
        <f t="shared" si="5"/>
        <v>0.90571428571428581</v>
      </c>
      <c r="J32">
        <f t="shared" si="6"/>
        <v>1.0562952880172638</v>
      </c>
      <c r="L32" s="5">
        <v>0</v>
      </c>
      <c r="N32">
        <f t="shared" si="1"/>
        <v>0</v>
      </c>
      <c r="O32">
        <f t="shared" si="2"/>
        <v>0</v>
      </c>
    </row>
    <row r="33" spans="1:15" x14ac:dyDescent="0.25">
      <c r="A33" s="1">
        <v>43839</v>
      </c>
      <c r="B33">
        <v>55194.97</v>
      </c>
      <c r="C33">
        <f t="shared" si="3"/>
        <v>2.0061919459681832E-3</v>
      </c>
      <c r="D33">
        <f t="shared" si="0"/>
        <v>2.0061919459681832E-3</v>
      </c>
      <c r="E33">
        <v>0.85</v>
      </c>
      <c r="F33">
        <f t="shared" si="4"/>
        <v>0.23602258187860981</v>
      </c>
      <c r="H33" s="3">
        <v>0</v>
      </c>
      <c r="I33">
        <f t="shared" si="5"/>
        <v>0.9</v>
      </c>
      <c r="J33">
        <f t="shared" si="6"/>
        <v>0.22291021621868701</v>
      </c>
      <c r="L33" s="5">
        <v>0</v>
      </c>
      <c r="N33">
        <f t="shared" si="1"/>
        <v>0</v>
      </c>
      <c r="O33">
        <f t="shared" si="2"/>
        <v>0</v>
      </c>
    </row>
    <row r="34" spans="1:15" x14ac:dyDescent="0.25">
      <c r="A34" s="1">
        <v>43840</v>
      </c>
      <c r="B34">
        <v>55037.97</v>
      </c>
      <c r="C34">
        <f t="shared" si="3"/>
        <v>-2.8444620950061061E-3</v>
      </c>
      <c r="D34">
        <f t="shared" si="0"/>
        <v>2.8444620950061061E-3</v>
      </c>
      <c r="E34">
        <v>0.73</v>
      </c>
      <c r="F34">
        <f t="shared" si="4"/>
        <v>0.38965234178165836</v>
      </c>
      <c r="H34" s="3">
        <v>0</v>
      </c>
      <c r="I34">
        <f t="shared" si="5"/>
        <v>0.87428571428571422</v>
      </c>
      <c r="J34">
        <f t="shared" si="6"/>
        <v>0.32534697165102522</v>
      </c>
      <c r="L34" s="5">
        <v>0</v>
      </c>
      <c r="N34">
        <f t="shared" si="1"/>
        <v>0</v>
      </c>
      <c r="O34">
        <f t="shared" si="2"/>
        <v>0</v>
      </c>
    </row>
    <row r="35" spans="1:15" x14ac:dyDescent="0.25">
      <c r="A35" s="1">
        <v>43841</v>
      </c>
      <c r="B35">
        <v>55037.97</v>
      </c>
      <c r="C35">
        <f t="shared" si="3"/>
        <v>0</v>
      </c>
      <c r="D35">
        <f t="shared" si="0"/>
        <v>0</v>
      </c>
      <c r="E35">
        <v>0.73</v>
      </c>
      <c r="F35">
        <f t="shared" si="4"/>
        <v>0</v>
      </c>
      <c r="H35" s="3">
        <v>0</v>
      </c>
      <c r="I35">
        <f t="shared" si="5"/>
        <v>0.84857142857142853</v>
      </c>
      <c r="J35">
        <f t="shared" si="6"/>
        <v>0</v>
      </c>
      <c r="L35" s="5">
        <v>0</v>
      </c>
      <c r="N35">
        <f t="shared" si="1"/>
        <v>0</v>
      </c>
      <c r="O35">
        <f t="shared" si="2"/>
        <v>0</v>
      </c>
    </row>
    <row r="36" spans="1:15" x14ac:dyDescent="0.25">
      <c r="A36" s="1">
        <v>43842</v>
      </c>
      <c r="B36">
        <v>55037.97</v>
      </c>
      <c r="C36">
        <f t="shared" si="3"/>
        <v>0</v>
      </c>
      <c r="D36">
        <f t="shared" si="0"/>
        <v>0</v>
      </c>
      <c r="E36">
        <v>0.73</v>
      </c>
      <c r="F36">
        <f t="shared" si="4"/>
        <v>0</v>
      </c>
      <c r="H36" s="3">
        <v>0</v>
      </c>
      <c r="I36">
        <f t="shared" si="5"/>
        <v>0.82285714285714306</v>
      </c>
      <c r="J36">
        <f t="shared" si="6"/>
        <v>0</v>
      </c>
      <c r="L36" s="5">
        <v>0</v>
      </c>
      <c r="N36">
        <f t="shared" si="1"/>
        <v>0</v>
      </c>
      <c r="O36">
        <f t="shared" si="2"/>
        <v>0</v>
      </c>
    </row>
    <row r="37" spans="1:15" x14ac:dyDescent="0.25">
      <c r="A37" s="1">
        <v>43843</v>
      </c>
      <c r="B37">
        <v>56043.97</v>
      </c>
      <c r="C37">
        <f t="shared" si="3"/>
        <v>1.827829042386564E-2</v>
      </c>
      <c r="D37">
        <f t="shared" si="0"/>
        <v>1.827829042386564E-2</v>
      </c>
      <c r="E37">
        <v>0.72</v>
      </c>
      <c r="F37">
        <f t="shared" si="4"/>
        <v>2.5386514477591167</v>
      </c>
      <c r="H37" s="3">
        <v>0</v>
      </c>
      <c r="I37">
        <f t="shared" si="5"/>
        <v>0.7957142857142856</v>
      </c>
      <c r="J37">
        <f t="shared" si="6"/>
        <v>2.2970921538071725</v>
      </c>
      <c r="L37" s="5">
        <v>0</v>
      </c>
      <c r="N37">
        <f t="shared" si="1"/>
        <v>0</v>
      </c>
      <c r="O37">
        <f t="shared" si="2"/>
        <v>0</v>
      </c>
    </row>
    <row r="38" spans="1:15" x14ac:dyDescent="0.25">
      <c r="A38" s="1">
        <v>43844</v>
      </c>
      <c r="B38">
        <v>55772.97</v>
      </c>
      <c r="C38">
        <f t="shared" si="3"/>
        <v>-4.8354889919468569E-3</v>
      </c>
      <c r="D38">
        <f t="shared" si="0"/>
        <v>4.8354889919468569E-3</v>
      </c>
      <c r="E38">
        <v>0.72</v>
      </c>
      <c r="F38">
        <f t="shared" si="4"/>
        <v>0.67159569332595237</v>
      </c>
      <c r="H38" s="3">
        <v>0</v>
      </c>
      <c r="I38">
        <f t="shared" si="5"/>
        <v>0.76857142857142857</v>
      </c>
      <c r="J38">
        <f t="shared" si="6"/>
        <v>0.62915284281836426</v>
      </c>
      <c r="L38" s="5">
        <v>0</v>
      </c>
      <c r="N38">
        <f t="shared" si="1"/>
        <v>0</v>
      </c>
      <c r="O38">
        <f t="shared" si="2"/>
        <v>0</v>
      </c>
    </row>
    <row r="39" spans="1:15" x14ac:dyDescent="0.25">
      <c r="A39" s="1">
        <v>43845</v>
      </c>
      <c r="B39">
        <v>55393.97</v>
      </c>
      <c r="C39">
        <f t="shared" si="3"/>
        <v>-6.7954064486793753E-3</v>
      </c>
      <c r="D39">
        <f t="shared" si="0"/>
        <v>6.7954064486793753E-3</v>
      </c>
      <c r="E39">
        <v>0.73</v>
      </c>
      <c r="F39">
        <f t="shared" si="4"/>
        <v>0.93087759570950346</v>
      </c>
      <c r="H39" s="3">
        <v>0</v>
      </c>
      <c r="I39">
        <f t="shared" si="5"/>
        <v>0.74428571428571411</v>
      </c>
      <c r="J39">
        <f t="shared" si="6"/>
        <v>0.91301046335423486</v>
      </c>
      <c r="L39" s="5">
        <v>0</v>
      </c>
      <c r="N39">
        <f t="shared" si="1"/>
        <v>0</v>
      </c>
      <c r="O39">
        <f t="shared" si="2"/>
        <v>0</v>
      </c>
    </row>
    <row r="40" spans="1:15" x14ac:dyDescent="0.25">
      <c r="A40" s="1">
        <v>43846</v>
      </c>
      <c r="B40">
        <v>56172.97</v>
      </c>
      <c r="C40">
        <f t="shared" si="3"/>
        <v>1.4062902514479392E-2</v>
      </c>
      <c r="D40">
        <f t="shared" si="0"/>
        <v>1.4062902514479392E-2</v>
      </c>
      <c r="E40">
        <v>0.72</v>
      </c>
      <c r="F40">
        <f t="shared" si="4"/>
        <v>1.9531809047888045</v>
      </c>
      <c r="H40" s="3">
        <v>0</v>
      </c>
      <c r="I40">
        <f t="shared" si="5"/>
        <v>0.72571428571428565</v>
      </c>
      <c r="J40">
        <f t="shared" si="6"/>
        <v>1.9378015275857432</v>
      </c>
      <c r="L40" s="5">
        <v>0</v>
      </c>
      <c r="N40">
        <f t="shared" si="1"/>
        <v>0</v>
      </c>
      <c r="O40">
        <f t="shared" si="2"/>
        <v>0</v>
      </c>
    </row>
    <row r="41" spans="1:15" x14ac:dyDescent="0.25">
      <c r="A41" s="1">
        <v>43847</v>
      </c>
      <c r="B41">
        <v>56493.97</v>
      </c>
      <c r="C41">
        <f t="shared" si="3"/>
        <v>5.7144922193004266E-3</v>
      </c>
      <c r="D41">
        <f t="shared" si="0"/>
        <v>5.7144922193004266E-3</v>
      </c>
      <c r="E41">
        <v>0.71</v>
      </c>
      <c r="F41">
        <f t="shared" si="4"/>
        <v>0.80485805905639818</v>
      </c>
      <c r="H41" s="3">
        <v>0</v>
      </c>
      <c r="I41">
        <f t="shared" si="5"/>
        <v>0.72285714285714275</v>
      </c>
      <c r="J41">
        <f t="shared" si="6"/>
        <v>0.79054240187950575</v>
      </c>
      <c r="L41" s="5">
        <v>0</v>
      </c>
      <c r="N41">
        <f t="shared" si="1"/>
        <v>0</v>
      </c>
      <c r="O41">
        <f t="shared" si="2"/>
        <v>0</v>
      </c>
    </row>
    <row r="42" spans="1:15" x14ac:dyDescent="0.25">
      <c r="A42" s="1">
        <v>43848</v>
      </c>
      <c r="B42">
        <v>56493.97</v>
      </c>
      <c r="C42">
        <f t="shared" si="3"/>
        <v>0</v>
      </c>
      <c r="D42">
        <f t="shared" si="0"/>
        <v>0</v>
      </c>
      <c r="E42">
        <v>0.71</v>
      </c>
      <c r="F42">
        <f t="shared" si="4"/>
        <v>0</v>
      </c>
      <c r="H42" s="3">
        <v>0</v>
      </c>
      <c r="I42">
        <f t="shared" si="5"/>
        <v>0.72</v>
      </c>
      <c r="J42">
        <f t="shared" si="6"/>
        <v>0</v>
      </c>
      <c r="L42" s="5">
        <v>0</v>
      </c>
      <c r="N42">
        <f t="shared" si="1"/>
        <v>0</v>
      </c>
      <c r="O42">
        <f t="shared" si="2"/>
        <v>0</v>
      </c>
    </row>
    <row r="43" spans="1:15" x14ac:dyDescent="0.25">
      <c r="A43" s="1">
        <v>43849</v>
      </c>
      <c r="B43">
        <v>56493.97</v>
      </c>
      <c r="C43">
        <f t="shared" si="3"/>
        <v>0</v>
      </c>
      <c r="D43">
        <f t="shared" si="0"/>
        <v>0</v>
      </c>
      <c r="E43">
        <v>0.71</v>
      </c>
      <c r="F43">
        <f t="shared" si="4"/>
        <v>0</v>
      </c>
      <c r="H43" s="3">
        <v>0</v>
      </c>
      <c r="I43">
        <f t="shared" si="5"/>
        <v>0.71714285714285708</v>
      </c>
      <c r="J43">
        <f t="shared" si="6"/>
        <v>0</v>
      </c>
      <c r="L43" s="5">
        <v>0</v>
      </c>
      <c r="N43">
        <f t="shared" si="1"/>
        <v>0</v>
      </c>
      <c r="O43">
        <f t="shared" si="2"/>
        <v>0</v>
      </c>
    </row>
    <row r="44" spans="1:15" x14ac:dyDescent="0.25">
      <c r="A44" s="1">
        <v>43850</v>
      </c>
      <c r="B44">
        <v>56493.97</v>
      </c>
      <c r="C44">
        <f t="shared" si="3"/>
        <v>0</v>
      </c>
      <c r="D44">
        <f t="shared" si="0"/>
        <v>0</v>
      </c>
      <c r="E44">
        <v>0.71</v>
      </c>
      <c r="F44">
        <f t="shared" si="4"/>
        <v>0</v>
      </c>
      <c r="H44" s="3">
        <v>0</v>
      </c>
      <c r="I44">
        <f t="shared" si="5"/>
        <v>0.71571428571428564</v>
      </c>
      <c r="J44">
        <f t="shared" si="6"/>
        <v>0</v>
      </c>
      <c r="L44" s="5">
        <v>0</v>
      </c>
      <c r="N44">
        <f t="shared" si="1"/>
        <v>0</v>
      </c>
      <c r="O44">
        <f t="shared" si="2"/>
        <v>0</v>
      </c>
    </row>
    <row r="45" spans="1:15" x14ac:dyDescent="0.25">
      <c r="A45" s="1">
        <v>43851</v>
      </c>
      <c r="B45">
        <v>56453.97</v>
      </c>
      <c r="C45">
        <f t="shared" si="3"/>
        <v>-7.0804016782677337E-4</v>
      </c>
      <c r="D45">
        <f t="shared" si="0"/>
        <v>7.0804016782677337E-4</v>
      </c>
      <c r="E45">
        <v>0.71</v>
      </c>
      <c r="F45">
        <f t="shared" si="4"/>
        <v>9.9723967299545552E-2</v>
      </c>
      <c r="H45" s="3">
        <v>0</v>
      </c>
      <c r="I45">
        <f t="shared" si="5"/>
        <v>0.7142857142857143</v>
      </c>
      <c r="J45">
        <f t="shared" si="6"/>
        <v>9.9125623495748272E-2</v>
      </c>
      <c r="L45" s="5">
        <v>0</v>
      </c>
      <c r="N45">
        <f t="shared" si="1"/>
        <v>0</v>
      </c>
      <c r="O45">
        <f t="shared" si="2"/>
        <v>0</v>
      </c>
    </row>
    <row r="46" spans="1:15" x14ac:dyDescent="0.25">
      <c r="A46" s="1">
        <v>43852</v>
      </c>
      <c r="B46">
        <v>56800.97</v>
      </c>
      <c r="C46">
        <f t="shared" si="3"/>
        <v>6.1466004959438436E-3</v>
      </c>
      <c r="D46">
        <f t="shared" si="0"/>
        <v>6.1466004959438436E-3</v>
      </c>
      <c r="E46">
        <v>0.71</v>
      </c>
      <c r="F46">
        <f t="shared" si="4"/>
        <v>0.86571837971040055</v>
      </c>
      <c r="H46" s="3">
        <v>0</v>
      </c>
      <c r="I46">
        <f t="shared" si="5"/>
        <v>0.71142857142857141</v>
      </c>
      <c r="J46">
        <f t="shared" si="6"/>
        <v>0.86397998938969689</v>
      </c>
      <c r="L46" s="5">
        <v>0</v>
      </c>
      <c r="N46">
        <f t="shared" si="1"/>
        <v>0</v>
      </c>
      <c r="O46">
        <f t="shared" si="2"/>
        <v>0</v>
      </c>
    </row>
    <row r="47" spans="1:15" x14ac:dyDescent="0.25">
      <c r="A47" s="1">
        <v>43853</v>
      </c>
      <c r="B47">
        <v>57214.97</v>
      </c>
      <c r="C47">
        <f t="shared" si="3"/>
        <v>7.2886079234211198E-3</v>
      </c>
      <c r="D47">
        <f t="shared" si="0"/>
        <v>7.2886079234211198E-3</v>
      </c>
      <c r="E47">
        <v>0.7</v>
      </c>
      <c r="F47">
        <f t="shared" si="4"/>
        <v>1.0412297033458744</v>
      </c>
      <c r="H47" s="3">
        <v>0</v>
      </c>
      <c r="I47">
        <f t="shared" si="5"/>
        <v>0.70857142857142852</v>
      </c>
      <c r="J47">
        <f t="shared" si="6"/>
        <v>1.028634182740884</v>
      </c>
      <c r="L47" s="5">
        <v>0</v>
      </c>
      <c r="N47">
        <f t="shared" si="1"/>
        <v>0</v>
      </c>
      <c r="O47">
        <f t="shared" si="2"/>
        <v>0</v>
      </c>
    </row>
    <row r="48" spans="1:15" x14ac:dyDescent="0.25">
      <c r="A48" s="1">
        <v>43854</v>
      </c>
      <c r="B48">
        <v>56259.97</v>
      </c>
      <c r="C48">
        <f t="shared" si="3"/>
        <v>-1.6691435825274437E-2</v>
      </c>
      <c r="D48">
        <f t="shared" si="0"/>
        <v>1.6691435825274437E-2</v>
      </c>
      <c r="E48">
        <v>0.72</v>
      </c>
      <c r="F48">
        <f t="shared" si="4"/>
        <v>2.3182549757325606</v>
      </c>
      <c r="H48" s="3">
        <v>0</v>
      </c>
      <c r="I48">
        <f t="shared" si="5"/>
        <v>0.71</v>
      </c>
      <c r="J48">
        <f t="shared" si="6"/>
        <v>2.3509064542640052</v>
      </c>
      <c r="L48" s="5">
        <v>0</v>
      </c>
      <c r="N48">
        <f t="shared" si="1"/>
        <v>0</v>
      </c>
      <c r="O48">
        <f t="shared" si="2"/>
        <v>0</v>
      </c>
    </row>
    <row r="49" spans="1:15" x14ac:dyDescent="0.25">
      <c r="A49" s="1">
        <v>43855</v>
      </c>
      <c r="B49">
        <v>56259.97</v>
      </c>
      <c r="C49">
        <f t="shared" si="3"/>
        <v>0</v>
      </c>
      <c r="D49">
        <f t="shared" si="0"/>
        <v>0</v>
      </c>
      <c r="E49">
        <v>0.72</v>
      </c>
      <c r="F49">
        <f t="shared" si="4"/>
        <v>0</v>
      </c>
      <c r="H49" s="3">
        <v>0</v>
      </c>
      <c r="I49">
        <f t="shared" si="5"/>
        <v>0.71142857142857141</v>
      </c>
      <c r="J49">
        <f t="shared" si="6"/>
        <v>0</v>
      </c>
      <c r="L49" s="5">
        <v>0</v>
      </c>
      <c r="N49">
        <f t="shared" si="1"/>
        <v>0</v>
      </c>
      <c r="O49">
        <f t="shared" si="2"/>
        <v>0</v>
      </c>
    </row>
    <row r="50" spans="1:15" x14ac:dyDescent="0.25">
      <c r="A50" s="1">
        <v>43856</v>
      </c>
      <c r="B50">
        <v>56259.97</v>
      </c>
      <c r="C50">
        <f t="shared" si="3"/>
        <v>0</v>
      </c>
      <c r="D50">
        <f t="shared" si="0"/>
        <v>0</v>
      </c>
      <c r="E50">
        <v>0.72</v>
      </c>
      <c r="F50">
        <f t="shared" si="4"/>
        <v>0</v>
      </c>
      <c r="H50" s="3">
        <v>0</v>
      </c>
      <c r="I50">
        <f t="shared" si="5"/>
        <v>0.71285714285714274</v>
      </c>
      <c r="J50">
        <f t="shared" si="6"/>
        <v>0</v>
      </c>
      <c r="L50" s="5">
        <v>0</v>
      </c>
      <c r="N50">
        <f t="shared" si="1"/>
        <v>0</v>
      </c>
      <c r="O50">
        <f t="shared" si="2"/>
        <v>0</v>
      </c>
    </row>
    <row r="51" spans="1:15" x14ac:dyDescent="0.25">
      <c r="A51" s="1">
        <v>43857</v>
      </c>
      <c r="B51">
        <v>54704.97</v>
      </c>
      <c r="C51">
        <f t="shared" si="3"/>
        <v>-2.7639545488559625E-2</v>
      </c>
      <c r="D51">
        <f t="shared" si="0"/>
        <v>2.7639545488559625E-2</v>
      </c>
      <c r="E51">
        <v>0.74</v>
      </c>
      <c r="F51">
        <f t="shared" si="4"/>
        <v>3.7350737146702198</v>
      </c>
      <c r="H51" s="3">
        <v>0</v>
      </c>
      <c r="I51">
        <f t="shared" si="5"/>
        <v>0.71714285714285708</v>
      </c>
      <c r="J51">
        <f t="shared" si="6"/>
        <v>3.854119888842976</v>
      </c>
      <c r="L51" s="5">
        <v>0</v>
      </c>
      <c r="N51">
        <f t="shared" si="1"/>
        <v>0</v>
      </c>
      <c r="O51">
        <f t="shared" si="2"/>
        <v>0</v>
      </c>
    </row>
    <row r="52" spans="1:15" x14ac:dyDescent="0.25">
      <c r="A52" s="1">
        <v>43858</v>
      </c>
      <c r="B52">
        <v>55796.97</v>
      </c>
      <c r="C52">
        <f t="shared" si="3"/>
        <v>1.9961623230942305E-2</v>
      </c>
      <c r="D52">
        <f t="shared" si="0"/>
        <v>1.9961623230942305E-2</v>
      </c>
      <c r="E52">
        <v>0.72</v>
      </c>
      <c r="F52">
        <f t="shared" si="4"/>
        <v>2.7724476709642092</v>
      </c>
      <c r="H52" s="3">
        <v>0</v>
      </c>
      <c r="I52">
        <f t="shared" si="5"/>
        <v>0.71857142857142853</v>
      </c>
      <c r="J52">
        <f t="shared" si="6"/>
        <v>2.7779594953597644</v>
      </c>
      <c r="L52" s="5">
        <v>0</v>
      </c>
      <c r="N52">
        <f t="shared" si="1"/>
        <v>0</v>
      </c>
      <c r="O52">
        <f t="shared" si="2"/>
        <v>0</v>
      </c>
    </row>
    <row r="53" spans="1:15" x14ac:dyDescent="0.25">
      <c r="A53" s="1">
        <v>43859</v>
      </c>
      <c r="B53">
        <v>55224.97</v>
      </c>
      <c r="C53">
        <f t="shared" si="3"/>
        <v>-1.0251452722253585E-2</v>
      </c>
      <c r="D53">
        <f t="shared" si="0"/>
        <v>1.0251452722253585E-2</v>
      </c>
      <c r="E53">
        <v>0.73</v>
      </c>
      <c r="F53">
        <f t="shared" si="4"/>
        <v>1.4043085920895322</v>
      </c>
      <c r="H53" s="3">
        <v>0</v>
      </c>
      <c r="I53">
        <f t="shared" si="5"/>
        <v>0.72142857142857131</v>
      </c>
      <c r="J53">
        <f t="shared" si="6"/>
        <v>1.4209934466490119</v>
      </c>
      <c r="L53" s="5">
        <v>0</v>
      </c>
      <c r="N53">
        <f t="shared" si="1"/>
        <v>0</v>
      </c>
      <c r="O53">
        <f t="shared" si="2"/>
        <v>0</v>
      </c>
    </row>
    <row r="54" spans="1:15" x14ac:dyDescent="0.25">
      <c r="A54" s="1">
        <v>43860</v>
      </c>
      <c r="B54">
        <v>55699.97</v>
      </c>
      <c r="C54">
        <f t="shared" si="3"/>
        <v>8.6011816756079718E-3</v>
      </c>
      <c r="D54">
        <f t="shared" si="0"/>
        <v>8.6011816756079718E-3</v>
      </c>
      <c r="E54">
        <v>0.72</v>
      </c>
      <c r="F54">
        <f t="shared" si="4"/>
        <v>1.1946085660566628</v>
      </c>
      <c r="H54" s="3">
        <v>0</v>
      </c>
      <c r="I54">
        <f t="shared" si="5"/>
        <v>0.7242857142857142</v>
      </c>
      <c r="J54">
        <f t="shared" si="6"/>
        <v>1.1875398763166827</v>
      </c>
      <c r="L54" s="5">
        <v>0</v>
      </c>
      <c r="N54">
        <f t="shared" si="1"/>
        <v>0</v>
      </c>
      <c r="O54">
        <f t="shared" si="2"/>
        <v>0</v>
      </c>
    </row>
    <row r="55" spans="1:15" x14ac:dyDescent="0.25">
      <c r="A55" s="1">
        <v>43861</v>
      </c>
      <c r="B55">
        <v>54113.97</v>
      </c>
      <c r="C55">
        <f t="shared" si="3"/>
        <v>-2.8473983020098625E-2</v>
      </c>
      <c r="D55">
        <f t="shared" si="0"/>
        <v>2.8473983020098625E-2</v>
      </c>
      <c r="E55">
        <v>0.75</v>
      </c>
      <c r="F55">
        <f t="shared" si="4"/>
        <v>3.7965310693464835</v>
      </c>
      <c r="H55" s="3">
        <v>0</v>
      </c>
      <c r="I55">
        <f t="shared" si="5"/>
        <v>0.72857142857142854</v>
      </c>
      <c r="J55">
        <f t="shared" si="6"/>
        <v>3.9081937478566742</v>
      </c>
      <c r="L55" s="5">
        <v>0</v>
      </c>
      <c r="N55">
        <f t="shared" si="1"/>
        <v>0</v>
      </c>
      <c r="O55">
        <f t="shared" si="2"/>
        <v>0</v>
      </c>
    </row>
    <row r="56" spans="1:15" x14ac:dyDescent="0.25">
      <c r="A56" s="1">
        <v>43862</v>
      </c>
      <c r="B56">
        <v>54113.97</v>
      </c>
      <c r="C56">
        <f t="shared" si="3"/>
        <v>0</v>
      </c>
      <c r="D56">
        <f t="shared" si="0"/>
        <v>0</v>
      </c>
      <c r="E56">
        <v>0.75</v>
      </c>
      <c r="F56">
        <f t="shared" si="4"/>
        <v>0</v>
      </c>
      <c r="H56" s="3">
        <v>0</v>
      </c>
      <c r="I56">
        <f t="shared" si="5"/>
        <v>0.73285714285714287</v>
      </c>
      <c r="J56">
        <f t="shared" si="6"/>
        <v>0</v>
      </c>
      <c r="L56" s="5">
        <v>0</v>
      </c>
      <c r="N56">
        <f t="shared" si="1"/>
        <v>0</v>
      </c>
      <c r="O56">
        <f t="shared" si="2"/>
        <v>0</v>
      </c>
    </row>
    <row r="57" spans="1:15" x14ac:dyDescent="0.25">
      <c r="A57" s="1">
        <v>43863</v>
      </c>
      <c r="B57">
        <v>54113.97</v>
      </c>
      <c r="C57">
        <f t="shared" si="3"/>
        <v>0</v>
      </c>
      <c r="D57">
        <f t="shared" si="0"/>
        <v>0</v>
      </c>
      <c r="E57">
        <v>0.75</v>
      </c>
      <c r="F57">
        <f t="shared" si="4"/>
        <v>0</v>
      </c>
      <c r="H57" s="3">
        <v>0</v>
      </c>
      <c r="I57">
        <f t="shared" si="5"/>
        <v>0.73714285714285721</v>
      </c>
      <c r="J57">
        <f t="shared" si="6"/>
        <v>0</v>
      </c>
      <c r="L57" s="5">
        <v>0</v>
      </c>
      <c r="N57">
        <f t="shared" si="1"/>
        <v>0</v>
      </c>
      <c r="O57">
        <f t="shared" si="2"/>
        <v>0</v>
      </c>
    </row>
    <row r="58" spans="1:15" x14ac:dyDescent="0.25">
      <c r="A58" s="1">
        <v>43864</v>
      </c>
      <c r="B58">
        <v>55109.97</v>
      </c>
      <c r="C58">
        <f t="shared" si="3"/>
        <v>1.8405598406474377E-2</v>
      </c>
      <c r="D58">
        <f t="shared" si="0"/>
        <v>1.8405598406474377E-2</v>
      </c>
      <c r="E58">
        <v>0.73</v>
      </c>
      <c r="F58">
        <f t="shared" si="4"/>
        <v>2.5213148502019695</v>
      </c>
      <c r="H58" s="3">
        <v>0</v>
      </c>
      <c r="I58">
        <f t="shared" si="5"/>
        <v>0.73571428571428577</v>
      </c>
      <c r="J58">
        <f t="shared" si="6"/>
        <v>2.5017318222392357</v>
      </c>
      <c r="L58" s="5">
        <v>0</v>
      </c>
      <c r="N58">
        <f t="shared" si="1"/>
        <v>0</v>
      </c>
      <c r="O58">
        <f t="shared" si="2"/>
        <v>0</v>
      </c>
    </row>
    <row r="59" spans="1:15" x14ac:dyDescent="0.25">
      <c r="A59" s="1">
        <v>43865</v>
      </c>
      <c r="B59">
        <v>56815.97</v>
      </c>
      <c r="C59">
        <f t="shared" si="3"/>
        <v>3.0956286131166522E-2</v>
      </c>
      <c r="D59">
        <f t="shared" si="0"/>
        <v>3.0956286131166522E-2</v>
      </c>
      <c r="E59">
        <v>0.71</v>
      </c>
      <c r="F59">
        <f t="shared" si="4"/>
        <v>4.3600403001642993</v>
      </c>
      <c r="H59" s="3">
        <v>0</v>
      </c>
      <c r="I59">
        <f t="shared" si="5"/>
        <v>0.73428571428571421</v>
      </c>
      <c r="J59">
        <f t="shared" si="6"/>
        <v>4.2158366326491379</v>
      </c>
      <c r="L59" s="5">
        <v>0</v>
      </c>
      <c r="N59">
        <f t="shared" si="1"/>
        <v>0</v>
      </c>
      <c r="O59">
        <f t="shared" si="2"/>
        <v>0</v>
      </c>
    </row>
    <row r="60" spans="1:15" x14ac:dyDescent="0.25">
      <c r="A60" s="1">
        <v>43866</v>
      </c>
      <c r="B60">
        <v>57226.95</v>
      </c>
      <c r="C60">
        <f t="shared" si="3"/>
        <v>7.2335295868397598E-3</v>
      </c>
      <c r="D60">
        <f t="shared" si="0"/>
        <v>7.2335295868397598E-3</v>
      </c>
      <c r="E60">
        <v>0.69</v>
      </c>
      <c r="F60">
        <f t="shared" si="4"/>
        <v>1.0483376212811246</v>
      </c>
      <c r="H60" s="3">
        <v>0</v>
      </c>
      <c r="I60">
        <f t="shared" si="5"/>
        <v>0.72857142857142854</v>
      </c>
      <c r="J60">
        <f t="shared" si="6"/>
        <v>0.99283739427212392</v>
      </c>
      <c r="L60" s="5">
        <v>0</v>
      </c>
      <c r="N60">
        <f t="shared" si="1"/>
        <v>0</v>
      </c>
      <c r="O60">
        <f t="shared" si="2"/>
        <v>0</v>
      </c>
    </row>
    <row r="61" spans="1:15" x14ac:dyDescent="0.25">
      <c r="A61" s="1">
        <v>43867</v>
      </c>
      <c r="B61">
        <v>57177.95</v>
      </c>
      <c r="C61">
        <f t="shared" si="3"/>
        <v>-8.5623993590433489E-4</v>
      </c>
      <c r="D61">
        <f t="shared" si="0"/>
        <v>8.5623993590433489E-4</v>
      </c>
      <c r="E61">
        <v>0.69</v>
      </c>
      <c r="F61">
        <f t="shared" si="4"/>
        <v>0.12409274433396159</v>
      </c>
      <c r="H61" s="3">
        <v>0</v>
      </c>
      <c r="I61">
        <f t="shared" si="5"/>
        <v>0.72428571428571431</v>
      </c>
      <c r="J61">
        <f t="shared" si="6"/>
        <v>0.11821853158442493</v>
      </c>
      <c r="L61" s="5">
        <v>0</v>
      </c>
      <c r="N61">
        <f t="shared" si="1"/>
        <v>0</v>
      </c>
      <c r="O61">
        <f t="shared" si="2"/>
        <v>0</v>
      </c>
    </row>
    <row r="62" spans="1:15" x14ac:dyDescent="0.25">
      <c r="A62" s="1">
        <v>43868</v>
      </c>
      <c r="B62">
        <v>56503.95</v>
      </c>
      <c r="C62">
        <f t="shared" si="3"/>
        <v>-1.178776084137334E-2</v>
      </c>
      <c r="D62">
        <f t="shared" si="0"/>
        <v>1.178776084137334E-2</v>
      </c>
      <c r="E62">
        <v>0.7</v>
      </c>
      <c r="F62">
        <f t="shared" si="4"/>
        <v>1.683965834481906</v>
      </c>
      <c r="H62" s="3">
        <v>0</v>
      </c>
      <c r="I62">
        <f t="shared" si="5"/>
        <v>0.71714285714285719</v>
      </c>
      <c r="J62">
        <f t="shared" si="6"/>
        <v>1.6437116711078361</v>
      </c>
      <c r="L62" s="5">
        <v>0</v>
      </c>
      <c r="N62">
        <f t="shared" si="1"/>
        <v>0</v>
      </c>
      <c r="O62">
        <f t="shared" si="2"/>
        <v>0</v>
      </c>
    </row>
    <row r="63" spans="1:15" x14ac:dyDescent="0.25">
      <c r="A63" s="1">
        <v>43869</v>
      </c>
      <c r="B63">
        <v>56503.95</v>
      </c>
      <c r="C63">
        <f t="shared" si="3"/>
        <v>0</v>
      </c>
      <c r="D63">
        <f t="shared" si="0"/>
        <v>0</v>
      </c>
      <c r="E63">
        <v>0.7</v>
      </c>
      <c r="F63">
        <f t="shared" si="4"/>
        <v>0</v>
      </c>
      <c r="H63" s="3">
        <v>0</v>
      </c>
      <c r="I63">
        <f t="shared" si="5"/>
        <v>0.71</v>
      </c>
      <c r="J63">
        <f t="shared" si="6"/>
        <v>0</v>
      </c>
      <c r="L63" s="5">
        <v>0</v>
      </c>
      <c r="N63">
        <f t="shared" si="1"/>
        <v>0</v>
      </c>
      <c r="O63">
        <f t="shared" si="2"/>
        <v>0</v>
      </c>
    </row>
    <row r="64" spans="1:15" x14ac:dyDescent="0.25">
      <c r="A64" s="1">
        <v>43870</v>
      </c>
      <c r="B64">
        <v>56503.95</v>
      </c>
      <c r="C64">
        <f t="shared" si="3"/>
        <v>0</v>
      </c>
      <c r="D64">
        <f t="shared" si="0"/>
        <v>0</v>
      </c>
      <c r="E64">
        <v>0.7</v>
      </c>
      <c r="F64">
        <f t="shared" si="4"/>
        <v>0</v>
      </c>
      <c r="H64" s="3">
        <v>0</v>
      </c>
      <c r="I64">
        <f t="shared" si="5"/>
        <v>0.70285714285714285</v>
      </c>
      <c r="J64">
        <f t="shared" si="6"/>
        <v>0</v>
      </c>
      <c r="L64" s="5">
        <v>0</v>
      </c>
      <c r="N64">
        <f t="shared" si="1"/>
        <v>0</v>
      </c>
      <c r="O64">
        <f t="shared" si="2"/>
        <v>0</v>
      </c>
    </row>
    <row r="65" spans="1:15" x14ac:dyDescent="0.25">
      <c r="A65" s="1">
        <v>43871</v>
      </c>
      <c r="B65">
        <v>57367.78</v>
      </c>
      <c r="C65">
        <f t="shared" si="3"/>
        <v>1.5287957744547054E-2</v>
      </c>
      <c r="D65">
        <f t="shared" si="0"/>
        <v>1.5287957744547054E-2</v>
      </c>
      <c r="E65">
        <v>0.82</v>
      </c>
      <c r="F65">
        <f t="shared" si="4"/>
        <v>1.8643850907984214</v>
      </c>
      <c r="H65" s="3">
        <v>0</v>
      </c>
      <c r="I65">
        <f t="shared" si="5"/>
        <v>0.71571428571428586</v>
      </c>
      <c r="J65">
        <f t="shared" si="6"/>
        <v>2.1360420002361149</v>
      </c>
      <c r="L65" s="5">
        <v>0</v>
      </c>
      <c r="N65">
        <f t="shared" si="1"/>
        <v>0</v>
      </c>
      <c r="O65">
        <f t="shared" si="2"/>
        <v>0</v>
      </c>
    </row>
    <row r="66" spans="1:15" x14ac:dyDescent="0.25">
      <c r="A66" s="1">
        <v>43872</v>
      </c>
      <c r="B66">
        <v>58105.78</v>
      </c>
      <c r="C66">
        <f t="shared" si="3"/>
        <v>1.2864363933901668E-2</v>
      </c>
      <c r="D66">
        <f t="shared" si="0"/>
        <v>1.2864363933901668E-2</v>
      </c>
      <c r="E66">
        <v>0.81</v>
      </c>
      <c r="F66">
        <f t="shared" si="4"/>
        <v>1.5881930782594651</v>
      </c>
      <c r="H66" s="3">
        <v>0</v>
      </c>
      <c r="I66">
        <f t="shared" si="5"/>
        <v>0.7300000000000002</v>
      </c>
      <c r="J66">
        <f t="shared" si="6"/>
        <v>1.7622416347810499</v>
      </c>
      <c r="L66" s="5">
        <v>0</v>
      </c>
      <c r="N66">
        <f t="shared" si="1"/>
        <v>0</v>
      </c>
      <c r="O66">
        <f t="shared" si="2"/>
        <v>0</v>
      </c>
    </row>
    <row r="67" spans="1:15" x14ac:dyDescent="0.25">
      <c r="A67" s="1">
        <v>43873</v>
      </c>
      <c r="B67">
        <v>58896.78</v>
      </c>
      <c r="C67">
        <f t="shared" si="3"/>
        <v>1.3613103550111472E-2</v>
      </c>
      <c r="D67">
        <f t="shared" ref="D67:D130" si="7">ABS(C67)</f>
        <v>1.3613103550111472E-2</v>
      </c>
      <c r="E67">
        <v>0.79</v>
      </c>
      <c r="F67">
        <f t="shared" si="4"/>
        <v>1.7231776645710724</v>
      </c>
      <c r="H67" s="3">
        <v>0</v>
      </c>
      <c r="I67">
        <f t="shared" si="5"/>
        <v>0.74428571428571433</v>
      </c>
      <c r="J67">
        <f t="shared" si="6"/>
        <v>1.8290158320687198</v>
      </c>
      <c r="L67" s="5">
        <v>0</v>
      </c>
      <c r="N67">
        <f t="shared" ref="N67:N130" si="8">ABS(G67-H67)</f>
        <v>0</v>
      </c>
      <c r="O67">
        <f t="shared" ref="O67:O130" si="9">ABS(K67-L67)</f>
        <v>0</v>
      </c>
    </row>
    <row r="68" spans="1:15" x14ac:dyDescent="0.25">
      <c r="A68" s="1">
        <v>43874</v>
      </c>
      <c r="B68">
        <v>59294.78</v>
      </c>
      <c r="C68">
        <f t="shared" ref="C68:C131" si="10">+B68/B67 - 1</f>
        <v>6.7575850496410794E-3</v>
      </c>
      <c r="D68">
        <f t="shared" si="7"/>
        <v>6.7575850496410794E-3</v>
      </c>
      <c r="E68">
        <v>0.79</v>
      </c>
      <c r="F68">
        <f t="shared" ref="F68:F131" si="11">IF(E68&gt;0,100*D68/E68,0)</f>
        <v>0.85539051261279486</v>
      </c>
      <c r="H68" s="3">
        <v>0</v>
      </c>
      <c r="I68">
        <f t="shared" si="5"/>
        <v>0.75857142857142856</v>
      </c>
      <c r="J68">
        <f t="shared" si="6"/>
        <v>0.89083042085663944</v>
      </c>
      <c r="L68" s="5">
        <v>0</v>
      </c>
      <c r="N68">
        <f t="shared" si="8"/>
        <v>0</v>
      </c>
      <c r="O68">
        <f t="shared" si="9"/>
        <v>0</v>
      </c>
    </row>
    <row r="69" spans="1:15" x14ac:dyDescent="0.25">
      <c r="A69" s="1">
        <v>43875</v>
      </c>
      <c r="B69">
        <v>59408.78</v>
      </c>
      <c r="C69">
        <f t="shared" si="10"/>
        <v>1.9225975709835641E-3</v>
      </c>
      <c r="D69">
        <f t="shared" si="7"/>
        <v>1.9225975709835641E-3</v>
      </c>
      <c r="E69">
        <v>0.79</v>
      </c>
      <c r="F69">
        <f t="shared" si="11"/>
        <v>0.24336678113716001</v>
      </c>
      <c r="H69" s="3">
        <v>0</v>
      </c>
      <c r="I69">
        <f t="shared" si="5"/>
        <v>0.77142857142857135</v>
      </c>
      <c r="J69">
        <f t="shared" si="6"/>
        <v>0.249225611053425</v>
      </c>
      <c r="L69" s="5">
        <v>0</v>
      </c>
      <c r="N69">
        <f t="shared" si="8"/>
        <v>0</v>
      </c>
      <c r="O69">
        <f t="shared" si="9"/>
        <v>0</v>
      </c>
    </row>
    <row r="70" spans="1:15" x14ac:dyDescent="0.25">
      <c r="A70" s="1">
        <v>43876</v>
      </c>
      <c r="B70">
        <v>59408.78</v>
      </c>
      <c r="C70">
        <f t="shared" si="10"/>
        <v>0</v>
      </c>
      <c r="D70">
        <f t="shared" si="7"/>
        <v>0</v>
      </c>
      <c r="E70">
        <v>0.79</v>
      </c>
      <c r="F70">
        <f t="shared" si="11"/>
        <v>0</v>
      </c>
      <c r="H70" s="3">
        <v>0</v>
      </c>
      <c r="I70">
        <f t="shared" si="5"/>
        <v>0.78428571428571436</v>
      </c>
      <c r="J70">
        <f t="shared" si="6"/>
        <v>0</v>
      </c>
      <c r="L70" s="5">
        <v>0</v>
      </c>
      <c r="N70">
        <f t="shared" si="8"/>
        <v>0</v>
      </c>
      <c r="O70">
        <f t="shared" si="9"/>
        <v>0</v>
      </c>
    </row>
    <row r="71" spans="1:15" x14ac:dyDescent="0.25">
      <c r="A71" s="1">
        <v>43877</v>
      </c>
      <c r="B71">
        <v>59408.78</v>
      </c>
      <c r="C71">
        <f t="shared" si="10"/>
        <v>0</v>
      </c>
      <c r="D71">
        <f t="shared" si="7"/>
        <v>0</v>
      </c>
      <c r="E71">
        <v>0.79</v>
      </c>
      <c r="F71">
        <f t="shared" si="11"/>
        <v>0</v>
      </c>
      <c r="H71" s="3">
        <v>0</v>
      </c>
      <c r="I71">
        <f t="shared" si="5"/>
        <v>0.79714285714285715</v>
      </c>
      <c r="J71">
        <f t="shared" si="6"/>
        <v>0</v>
      </c>
      <c r="L71" s="5">
        <v>0</v>
      </c>
      <c r="N71">
        <f t="shared" si="8"/>
        <v>0</v>
      </c>
      <c r="O71">
        <f t="shared" si="9"/>
        <v>0</v>
      </c>
    </row>
    <row r="72" spans="1:15" x14ac:dyDescent="0.25">
      <c r="A72" s="1">
        <v>43878</v>
      </c>
      <c r="B72">
        <v>59408.78</v>
      </c>
      <c r="C72">
        <f t="shared" si="10"/>
        <v>0</v>
      </c>
      <c r="D72">
        <f t="shared" si="7"/>
        <v>0</v>
      </c>
      <c r="E72">
        <v>0.79</v>
      </c>
      <c r="F72">
        <f t="shared" si="11"/>
        <v>0</v>
      </c>
      <c r="H72" s="3">
        <v>0</v>
      </c>
      <c r="I72">
        <f t="shared" ref="I72:I135" si="12">AVERAGE(E66:E72)</f>
        <v>0.79285714285714282</v>
      </c>
      <c r="J72">
        <f t="shared" ref="J72:J135" si="13">IF(I72&gt;0,100*D72/I72,0)</f>
        <v>0</v>
      </c>
      <c r="L72" s="5">
        <v>0</v>
      </c>
      <c r="N72">
        <f t="shared" si="8"/>
        <v>0</v>
      </c>
      <c r="O72">
        <f t="shared" si="9"/>
        <v>0</v>
      </c>
    </row>
    <row r="73" spans="1:15" x14ac:dyDescent="0.25">
      <c r="A73" s="1">
        <v>43879</v>
      </c>
      <c r="B73">
        <v>59733.78</v>
      </c>
      <c r="C73">
        <f t="shared" si="10"/>
        <v>5.4705718582337415E-3</v>
      </c>
      <c r="D73">
        <f t="shared" si="7"/>
        <v>5.4705718582337415E-3</v>
      </c>
      <c r="E73">
        <v>0.78</v>
      </c>
      <c r="F73">
        <f t="shared" si="11"/>
        <v>0.70135536644022323</v>
      </c>
      <c r="H73" s="3">
        <v>0</v>
      </c>
      <c r="I73">
        <f t="shared" si="12"/>
        <v>0.78857142857142859</v>
      </c>
      <c r="J73">
        <f t="shared" si="13"/>
        <v>0.69373193854413384</v>
      </c>
      <c r="L73" s="5">
        <v>0</v>
      </c>
      <c r="N73">
        <f t="shared" si="8"/>
        <v>0</v>
      </c>
      <c r="O73">
        <f t="shared" si="9"/>
        <v>0</v>
      </c>
    </row>
    <row r="74" spans="1:15" x14ac:dyDescent="0.25">
      <c r="A74" s="1">
        <v>43880</v>
      </c>
      <c r="B74">
        <v>61351.78</v>
      </c>
      <c r="C74">
        <f t="shared" si="10"/>
        <v>2.7086851024663128E-2</v>
      </c>
      <c r="D74">
        <f t="shared" si="7"/>
        <v>2.7086851024663128E-2</v>
      </c>
      <c r="E74">
        <v>0.76</v>
      </c>
      <c r="F74">
        <f t="shared" si="11"/>
        <v>3.5640593453504117</v>
      </c>
      <c r="H74" s="3">
        <v>0</v>
      </c>
      <c r="I74">
        <f t="shared" si="12"/>
        <v>0.78428571428571436</v>
      </c>
      <c r="J74">
        <f t="shared" si="13"/>
        <v>3.4536968519606899</v>
      </c>
      <c r="L74" s="5">
        <v>0</v>
      </c>
      <c r="N74">
        <f t="shared" si="8"/>
        <v>0</v>
      </c>
      <c r="O74">
        <f t="shared" si="9"/>
        <v>0</v>
      </c>
    </row>
    <row r="75" spans="1:15" x14ac:dyDescent="0.25">
      <c r="A75" s="1">
        <v>43881</v>
      </c>
      <c r="B75">
        <v>60059.96</v>
      </c>
      <c r="C75">
        <f t="shared" si="10"/>
        <v>-2.1055949802923357E-2</v>
      </c>
      <c r="D75">
        <f t="shared" si="7"/>
        <v>2.1055949802923357E-2</v>
      </c>
      <c r="E75">
        <v>0.65</v>
      </c>
      <c r="F75">
        <f t="shared" si="11"/>
        <v>3.2393768927574396</v>
      </c>
      <c r="H75" s="3">
        <v>0</v>
      </c>
      <c r="I75">
        <f t="shared" si="12"/>
        <v>0.76428571428571435</v>
      </c>
      <c r="J75">
        <f t="shared" si="13"/>
        <v>2.7549840863638035</v>
      </c>
      <c r="L75" s="5">
        <v>0</v>
      </c>
      <c r="N75">
        <f t="shared" si="8"/>
        <v>0</v>
      </c>
      <c r="O75">
        <f t="shared" si="9"/>
        <v>0</v>
      </c>
    </row>
    <row r="76" spans="1:15" x14ac:dyDescent="0.25">
      <c r="A76" s="1">
        <v>43882</v>
      </c>
      <c r="B76">
        <v>60059.96</v>
      </c>
      <c r="C76">
        <f t="shared" si="10"/>
        <v>0</v>
      </c>
      <c r="D76">
        <f t="shared" si="7"/>
        <v>0</v>
      </c>
      <c r="E76">
        <v>0</v>
      </c>
      <c r="F76">
        <f t="shared" si="11"/>
        <v>0</v>
      </c>
      <c r="H76" s="3">
        <v>0</v>
      </c>
      <c r="I76">
        <f t="shared" si="12"/>
        <v>0.65142857142857147</v>
      </c>
      <c r="J76">
        <f t="shared" si="13"/>
        <v>0</v>
      </c>
      <c r="L76" s="5">
        <v>0</v>
      </c>
      <c r="N76">
        <f t="shared" si="8"/>
        <v>0</v>
      </c>
      <c r="O76">
        <f t="shared" si="9"/>
        <v>0</v>
      </c>
    </row>
    <row r="77" spans="1:15" x14ac:dyDescent="0.25">
      <c r="A77" s="1">
        <v>43883</v>
      </c>
      <c r="B77">
        <v>60059.96</v>
      </c>
      <c r="C77">
        <f t="shared" si="10"/>
        <v>0</v>
      </c>
      <c r="D77">
        <f t="shared" si="7"/>
        <v>0</v>
      </c>
      <c r="E77">
        <v>0</v>
      </c>
      <c r="F77">
        <f t="shared" si="11"/>
        <v>0</v>
      </c>
      <c r="H77" s="3">
        <v>0</v>
      </c>
      <c r="I77">
        <f t="shared" si="12"/>
        <v>0.53857142857142859</v>
      </c>
      <c r="J77">
        <f t="shared" si="13"/>
        <v>0</v>
      </c>
      <c r="L77" s="5">
        <v>0</v>
      </c>
      <c r="N77">
        <f t="shared" si="8"/>
        <v>0</v>
      </c>
      <c r="O77">
        <f t="shared" si="9"/>
        <v>0</v>
      </c>
    </row>
    <row r="78" spans="1:15" x14ac:dyDescent="0.25">
      <c r="A78" s="1">
        <v>43884</v>
      </c>
      <c r="B78">
        <v>60059.96</v>
      </c>
      <c r="C78">
        <f t="shared" si="10"/>
        <v>0</v>
      </c>
      <c r="D78">
        <f t="shared" si="7"/>
        <v>0</v>
      </c>
      <c r="E78">
        <v>0</v>
      </c>
      <c r="F78">
        <f t="shared" si="11"/>
        <v>0</v>
      </c>
      <c r="H78" s="3">
        <v>0</v>
      </c>
      <c r="I78">
        <f t="shared" si="12"/>
        <v>0.42571428571428571</v>
      </c>
      <c r="J78">
        <f t="shared" si="13"/>
        <v>0</v>
      </c>
      <c r="L78" s="5">
        <v>0</v>
      </c>
      <c r="N78">
        <f t="shared" si="8"/>
        <v>0</v>
      </c>
      <c r="O78">
        <f t="shared" si="9"/>
        <v>0</v>
      </c>
    </row>
    <row r="79" spans="1:15" x14ac:dyDescent="0.25">
      <c r="A79" s="1">
        <v>43885</v>
      </c>
      <c r="B79">
        <v>60059.96</v>
      </c>
      <c r="C79">
        <f t="shared" si="10"/>
        <v>0</v>
      </c>
      <c r="D79">
        <f t="shared" si="7"/>
        <v>0</v>
      </c>
      <c r="E79">
        <v>0</v>
      </c>
      <c r="F79">
        <f t="shared" si="11"/>
        <v>0</v>
      </c>
      <c r="H79" s="3">
        <v>0</v>
      </c>
      <c r="I79">
        <f t="shared" si="12"/>
        <v>0.31285714285714283</v>
      </c>
      <c r="J79">
        <f t="shared" si="13"/>
        <v>0</v>
      </c>
      <c r="L79" s="5">
        <v>0</v>
      </c>
      <c r="N79">
        <f t="shared" si="8"/>
        <v>0</v>
      </c>
      <c r="O79">
        <f t="shared" si="9"/>
        <v>0</v>
      </c>
    </row>
    <row r="80" spans="1:15" x14ac:dyDescent="0.25">
      <c r="A80" s="1">
        <v>43886</v>
      </c>
      <c r="B80">
        <v>60059.96</v>
      </c>
      <c r="C80">
        <f t="shared" si="10"/>
        <v>0</v>
      </c>
      <c r="D80">
        <f t="shared" si="7"/>
        <v>0</v>
      </c>
      <c r="E80">
        <v>0</v>
      </c>
      <c r="F80">
        <f t="shared" si="11"/>
        <v>0</v>
      </c>
      <c r="H80" s="3">
        <v>0</v>
      </c>
      <c r="I80">
        <f t="shared" si="12"/>
        <v>0.20142857142857146</v>
      </c>
      <c r="J80">
        <f t="shared" si="13"/>
        <v>0</v>
      </c>
      <c r="L80" s="5">
        <v>0</v>
      </c>
      <c r="N80">
        <f t="shared" si="8"/>
        <v>0</v>
      </c>
      <c r="O80">
        <f t="shared" si="9"/>
        <v>0</v>
      </c>
    </row>
    <row r="81" spans="1:15" x14ac:dyDescent="0.25">
      <c r="A81" s="1">
        <v>43887</v>
      </c>
      <c r="B81">
        <v>60059.96</v>
      </c>
      <c r="C81">
        <f t="shared" si="10"/>
        <v>0</v>
      </c>
      <c r="D81">
        <f t="shared" si="7"/>
        <v>0</v>
      </c>
      <c r="E81">
        <v>0</v>
      </c>
      <c r="F81">
        <f t="shared" si="11"/>
        <v>0</v>
      </c>
      <c r="H81" s="3">
        <v>0</v>
      </c>
      <c r="I81">
        <f t="shared" si="12"/>
        <v>9.285714285714286E-2</v>
      </c>
      <c r="J81">
        <f t="shared" si="13"/>
        <v>0</v>
      </c>
      <c r="L81" s="5">
        <v>0</v>
      </c>
      <c r="N81">
        <f t="shared" si="8"/>
        <v>0</v>
      </c>
      <c r="O81">
        <f t="shared" si="9"/>
        <v>0</v>
      </c>
    </row>
    <row r="82" spans="1:15" x14ac:dyDescent="0.25">
      <c r="A82" s="1">
        <v>43888</v>
      </c>
      <c r="B82">
        <v>60059.96</v>
      </c>
      <c r="C82">
        <f t="shared" si="10"/>
        <v>0</v>
      </c>
      <c r="D82">
        <f t="shared" si="7"/>
        <v>0</v>
      </c>
      <c r="E82">
        <v>0</v>
      </c>
      <c r="F82">
        <f t="shared" si="11"/>
        <v>0</v>
      </c>
      <c r="H82" s="3">
        <v>0</v>
      </c>
      <c r="I82">
        <f t="shared" si="12"/>
        <v>0</v>
      </c>
      <c r="J82">
        <f t="shared" si="13"/>
        <v>0</v>
      </c>
      <c r="L82" s="5">
        <v>0</v>
      </c>
      <c r="N82">
        <f t="shared" si="8"/>
        <v>0</v>
      </c>
      <c r="O82">
        <f t="shared" si="9"/>
        <v>0</v>
      </c>
    </row>
    <row r="83" spans="1:15" x14ac:dyDescent="0.25">
      <c r="A83" s="1">
        <v>43889</v>
      </c>
      <c r="B83">
        <v>60059.96</v>
      </c>
      <c r="C83">
        <f t="shared" si="10"/>
        <v>0</v>
      </c>
      <c r="D83">
        <f t="shared" si="7"/>
        <v>0</v>
      </c>
      <c r="E83">
        <v>0</v>
      </c>
      <c r="F83">
        <f t="shared" si="11"/>
        <v>0</v>
      </c>
      <c r="H83" s="3">
        <v>0</v>
      </c>
      <c r="I83">
        <f t="shared" si="12"/>
        <v>0</v>
      </c>
      <c r="J83">
        <f t="shared" si="13"/>
        <v>0</v>
      </c>
      <c r="L83" s="5">
        <v>0</v>
      </c>
      <c r="N83">
        <f t="shared" si="8"/>
        <v>0</v>
      </c>
      <c r="O83">
        <f t="shared" si="9"/>
        <v>0</v>
      </c>
    </row>
    <row r="84" spans="1:15" x14ac:dyDescent="0.25">
      <c r="A84" s="1">
        <v>43890</v>
      </c>
      <c r="B84">
        <v>60059.96</v>
      </c>
      <c r="C84">
        <f t="shared" si="10"/>
        <v>0</v>
      </c>
      <c r="D84">
        <f t="shared" si="7"/>
        <v>0</v>
      </c>
      <c r="E84">
        <v>0</v>
      </c>
      <c r="F84">
        <f t="shared" si="11"/>
        <v>0</v>
      </c>
      <c r="H84" s="3">
        <v>0</v>
      </c>
      <c r="I84">
        <f t="shared" si="12"/>
        <v>0</v>
      </c>
      <c r="J84">
        <f t="shared" si="13"/>
        <v>0</v>
      </c>
      <c r="L84" s="5">
        <v>0</v>
      </c>
      <c r="N84">
        <f t="shared" si="8"/>
        <v>0</v>
      </c>
      <c r="O84">
        <f t="shared" si="9"/>
        <v>0</v>
      </c>
    </row>
    <row r="85" spans="1:15" x14ac:dyDescent="0.25">
      <c r="A85" s="1">
        <v>43891</v>
      </c>
      <c r="B85">
        <v>60059.96</v>
      </c>
      <c r="C85">
        <f t="shared" si="10"/>
        <v>0</v>
      </c>
      <c r="D85">
        <f t="shared" si="7"/>
        <v>0</v>
      </c>
      <c r="E85">
        <v>0</v>
      </c>
      <c r="F85">
        <f t="shared" si="11"/>
        <v>0</v>
      </c>
      <c r="H85" s="3">
        <v>0</v>
      </c>
      <c r="I85">
        <f t="shared" si="12"/>
        <v>0</v>
      </c>
      <c r="J85">
        <f t="shared" si="13"/>
        <v>0</v>
      </c>
      <c r="L85" s="5">
        <v>0</v>
      </c>
      <c r="N85">
        <f t="shared" si="8"/>
        <v>0</v>
      </c>
      <c r="O85">
        <f t="shared" si="9"/>
        <v>0</v>
      </c>
    </row>
    <row r="86" spans="1:15" x14ac:dyDescent="0.25">
      <c r="A86" s="1">
        <v>43892</v>
      </c>
      <c r="B86">
        <v>60059.96</v>
      </c>
      <c r="C86">
        <f t="shared" si="10"/>
        <v>0</v>
      </c>
      <c r="D86">
        <f t="shared" si="7"/>
        <v>0</v>
      </c>
      <c r="E86">
        <v>0</v>
      </c>
      <c r="F86">
        <f t="shared" si="11"/>
        <v>0</v>
      </c>
      <c r="H86" s="3">
        <v>0</v>
      </c>
      <c r="I86">
        <f t="shared" si="12"/>
        <v>0</v>
      </c>
      <c r="J86">
        <f t="shared" si="13"/>
        <v>0</v>
      </c>
      <c r="L86" s="5">
        <v>0</v>
      </c>
      <c r="N86">
        <f t="shared" si="8"/>
        <v>0</v>
      </c>
      <c r="O86">
        <f t="shared" si="9"/>
        <v>0</v>
      </c>
    </row>
    <row r="87" spans="1:15" x14ac:dyDescent="0.25">
      <c r="A87" s="1">
        <v>43893</v>
      </c>
      <c r="B87">
        <v>60091.96</v>
      </c>
      <c r="C87">
        <f t="shared" si="10"/>
        <v>5.3280088764617872E-4</v>
      </c>
      <c r="D87">
        <f t="shared" si="7"/>
        <v>5.3280088764617872E-4</v>
      </c>
      <c r="E87">
        <v>0</v>
      </c>
      <c r="F87">
        <f t="shared" si="11"/>
        <v>0</v>
      </c>
      <c r="H87" s="3">
        <v>0</v>
      </c>
      <c r="I87">
        <f t="shared" si="12"/>
        <v>0</v>
      </c>
      <c r="J87">
        <f t="shared" si="13"/>
        <v>0</v>
      </c>
      <c r="L87" s="5">
        <v>0</v>
      </c>
      <c r="N87">
        <f t="shared" si="8"/>
        <v>0</v>
      </c>
      <c r="O87">
        <f t="shared" si="9"/>
        <v>0</v>
      </c>
    </row>
    <row r="88" spans="1:15" x14ac:dyDescent="0.25">
      <c r="A88" s="1">
        <v>43894</v>
      </c>
      <c r="B88">
        <v>60091.96</v>
      </c>
      <c r="C88">
        <f t="shared" si="10"/>
        <v>0</v>
      </c>
      <c r="D88">
        <f t="shared" si="7"/>
        <v>0</v>
      </c>
      <c r="E88">
        <v>0</v>
      </c>
      <c r="F88">
        <f t="shared" si="11"/>
        <v>0</v>
      </c>
      <c r="H88" s="3">
        <v>0</v>
      </c>
      <c r="I88">
        <f t="shared" si="12"/>
        <v>0</v>
      </c>
      <c r="J88">
        <f t="shared" si="13"/>
        <v>0</v>
      </c>
      <c r="L88" s="5">
        <v>0</v>
      </c>
      <c r="N88">
        <f t="shared" si="8"/>
        <v>0</v>
      </c>
      <c r="O88">
        <f t="shared" si="9"/>
        <v>0</v>
      </c>
    </row>
    <row r="89" spans="1:15" x14ac:dyDescent="0.25">
      <c r="A89" s="1">
        <v>43895</v>
      </c>
      <c r="B89">
        <v>60058.720000000001</v>
      </c>
      <c r="C89">
        <f t="shared" si="10"/>
        <v>-5.5315220205831572E-4</v>
      </c>
      <c r="D89">
        <f t="shared" si="7"/>
        <v>5.5315220205831572E-4</v>
      </c>
      <c r="E89">
        <v>0.26</v>
      </c>
      <c r="F89">
        <f t="shared" si="11"/>
        <v>0.21275084694550603</v>
      </c>
      <c r="H89" s="3">
        <v>0</v>
      </c>
      <c r="I89">
        <f t="shared" si="12"/>
        <v>3.7142857142857144E-2</v>
      </c>
      <c r="J89">
        <f t="shared" si="13"/>
        <v>1.4892559286185423</v>
      </c>
      <c r="L89" s="5">
        <v>0</v>
      </c>
      <c r="N89">
        <f t="shared" si="8"/>
        <v>0</v>
      </c>
      <c r="O89">
        <f t="shared" si="9"/>
        <v>0</v>
      </c>
    </row>
    <row r="90" spans="1:15" x14ac:dyDescent="0.25">
      <c r="A90" s="1">
        <v>43896</v>
      </c>
      <c r="B90">
        <v>60859.48</v>
      </c>
      <c r="C90">
        <f t="shared" si="10"/>
        <v>1.3332951484813504E-2</v>
      </c>
      <c r="D90">
        <f t="shared" si="7"/>
        <v>1.3332951484813504E-2</v>
      </c>
      <c r="E90">
        <v>0</v>
      </c>
      <c r="F90">
        <f t="shared" si="11"/>
        <v>0</v>
      </c>
      <c r="H90" s="3">
        <v>0</v>
      </c>
      <c r="I90">
        <f t="shared" si="12"/>
        <v>3.7142857142857144E-2</v>
      </c>
      <c r="J90">
        <f t="shared" si="13"/>
        <v>35.896407843728667</v>
      </c>
      <c r="L90" s="5">
        <v>0</v>
      </c>
      <c r="N90">
        <f t="shared" si="8"/>
        <v>0</v>
      </c>
      <c r="O90">
        <f t="shared" si="9"/>
        <v>0</v>
      </c>
    </row>
    <row r="91" spans="1:15" x14ac:dyDescent="0.25">
      <c r="A91" s="1">
        <v>43897</v>
      </c>
      <c r="B91">
        <v>60859.48</v>
      </c>
      <c r="C91">
        <f t="shared" si="10"/>
        <v>0</v>
      </c>
      <c r="D91">
        <f t="shared" si="7"/>
        <v>0</v>
      </c>
      <c r="E91">
        <v>0</v>
      </c>
      <c r="F91">
        <f t="shared" si="11"/>
        <v>0</v>
      </c>
      <c r="H91" s="3">
        <v>0</v>
      </c>
      <c r="I91">
        <f t="shared" si="12"/>
        <v>3.7142857142857144E-2</v>
      </c>
      <c r="J91">
        <f t="shared" si="13"/>
        <v>0</v>
      </c>
      <c r="L91" s="5">
        <v>0</v>
      </c>
      <c r="N91">
        <f t="shared" si="8"/>
        <v>0</v>
      </c>
      <c r="O91">
        <f t="shared" si="9"/>
        <v>0</v>
      </c>
    </row>
    <row r="92" spans="1:15" x14ac:dyDescent="0.25">
      <c r="A92" s="1">
        <v>43898</v>
      </c>
      <c r="B92">
        <v>60859.48</v>
      </c>
      <c r="C92">
        <f t="shared" si="10"/>
        <v>0</v>
      </c>
      <c r="D92">
        <f t="shared" si="7"/>
        <v>0</v>
      </c>
      <c r="E92">
        <v>0</v>
      </c>
      <c r="F92">
        <f t="shared" si="11"/>
        <v>0</v>
      </c>
      <c r="H92" s="3">
        <v>0</v>
      </c>
      <c r="I92">
        <f t="shared" si="12"/>
        <v>3.7142857142857144E-2</v>
      </c>
      <c r="J92">
        <f t="shared" si="13"/>
        <v>0</v>
      </c>
      <c r="L92" s="5">
        <v>0</v>
      </c>
      <c r="N92">
        <f t="shared" si="8"/>
        <v>0</v>
      </c>
      <c r="O92">
        <f t="shared" si="9"/>
        <v>0</v>
      </c>
    </row>
    <row r="93" spans="1:15" x14ac:dyDescent="0.25">
      <c r="A93" s="1">
        <v>43899</v>
      </c>
      <c r="B93">
        <v>60859.48</v>
      </c>
      <c r="C93">
        <f t="shared" si="10"/>
        <v>0</v>
      </c>
      <c r="D93">
        <f t="shared" si="7"/>
        <v>0</v>
      </c>
      <c r="E93">
        <v>0</v>
      </c>
      <c r="F93">
        <f t="shared" si="11"/>
        <v>0</v>
      </c>
      <c r="H93" s="3">
        <v>0</v>
      </c>
      <c r="I93">
        <f t="shared" si="12"/>
        <v>3.7142857142857144E-2</v>
      </c>
      <c r="J93">
        <f t="shared" si="13"/>
        <v>0</v>
      </c>
      <c r="L93" s="5">
        <v>0</v>
      </c>
      <c r="N93">
        <f t="shared" si="8"/>
        <v>0</v>
      </c>
      <c r="O93">
        <f t="shared" si="9"/>
        <v>0</v>
      </c>
    </row>
    <row r="94" spans="1:15" x14ac:dyDescent="0.25">
      <c r="A94" s="1">
        <v>43900</v>
      </c>
      <c r="B94">
        <v>60859.48</v>
      </c>
      <c r="C94">
        <f t="shared" si="10"/>
        <v>0</v>
      </c>
      <c r="D94">
        <f t="shared" si="7"/>
        <v>0</v>
      </c>
      <c r="E94">
        <v>0</v>
      </c>
      <c r="F94">
        <f t="shared" si="11"/>
        <v>0</v>
      </c>
      <c r="H94" s="3">
        <v>0</v>
      </c>
      <c r="I94">
        <f t="shared" si="12"/>
        <v>3.7142857142857144E-2</v>
      </c>
      <c r="J94">
        <f t="shared" si="13"/>
        <v>0</v>
      </c>
      <c r="L94" s="5">
        <v>0</v>
      </c>
      <c r="N94">
        <f t="shared" si="8"/>
        <v>0</v>
      </c>
      <c r="O94">
        <f t="shared" si="9"/>
        <v>0</v>
      </c>
    </row>
    <row r="95" spans="1:15" x14ac:dyDescent="0.25">
      <c r="A95" s="1">
        <v>43901</v>
      </c>
      <c r="B95">
        <v>60859.48</v>
      </c>
      <c r="C95">
        <f t="shared" si="10"/>
        <v>0</v>
      </c>
      <c r="D95">
        <f t="shared" si="7"/>
        <v>0</v>
      </c>
      <c r="E95">
        <v>0</v>
      </c>
      <c r="F95">
        <f t="shared" si="11"/>
        <v>0</v>
      </c>
      <c r="H95" s="3">
        <v>0</v>
      </c>
      <c r="I95">
        <f t="shared" si="12"/>
        <v>3.7142857142857144E-2</v>
      </c>
      <c r="J95">
        <f t="shared" si="13"/>
        <v>0</v>
      </c>
      <c r="L95" s="5">
        <v>0</v>
      </c>
      <c r="N95">
        <f t="shared" si="8"/>
        <v>0</v>
      </c>
      <c r="O95">
        <f t="shared" si="9"/>
        <v>0</v>
      </c>
    </row>
    <row r="96" spans="1:15" x14ac:dyDescent="0.25">
      <c r="A96" s="1">
        <v>43902</v>
      </c>
      <c r="B96">
        <v>60859.48</v>
      </c>
      <c r="C96">
        <f t="shared" si="10"/>
        <v>0</v>
      </c>
      <c r="D96">
        <f t="shared" si="7"/>
        <v>0</v>
      </c>
      <c r="E96">
        <v>0</v>
      </c>
      <c r="F96">
        <f t="shared" si="11"/>
        <v>0</v>
      </c>
      <c r="H96" s="3">
        <v>0</v>
      </c>
      <c r="I96">
        <f t="shared" si="12"/>
        <v>0</v>
      </c>
      <c r="J96">
        <f t="shared" si="13"/>
        <v>0</v>
      </c>
      <c r="L96" s="5">
        <v>0</v>
      </c>
      <c r="N96">
        <f t="shared" si="8"/>
        <v>0</v>
      </c>
      <c r="O96">
        <f t="shared" si="9"/>
        <v>0</v>
      </c>
    </row>
    <row r="97" spans="1:15" x14ac:dyDescent="0.25">
      <c r="A97" s="1">
        <v>43903</v>
      </c>
      <c r="B97">
        <v>60859.48</v>
      </c>
      <c r="C97">
        <f t="shared" si="10"/>
        <v>0</v>
      </c>
      <c r="D97">
        <f t="shared" si="7"/>
        <v>0</v>
      </c>
      <c r="E97">
        <v>0</v>
      </c>
      <c r="F97">
        <f t="shared" si="11"/>
        <v>0</v>
      </c>
      <c r="H97" s="3">
        <v>0</v>
      </c>
      <c r="I97">
        <f t="shared" si="12"/>
        <v>0</v>
      </c>
      <c r="J97">
        <f t="shared" si="13"/>
        <v>0</v>
      </c>
      <c r="L97" s="5">
        <v>0</v>
      </c>
      <c r="N97">
        <f t="shared" si="8"/>
        <v>0</v>
      </c>
      <c r="O97">
        <f t="shared" si="9"/>
        <v>0</v>
      </c>
    </row>
    <row r="98" spans="1:15" x14ac:dyDescent="0.25">
      <c r="A98" s="1">
        <v>43904</v>
      </c>
      <c r="B98">
        <v>60859.48</v>
      </c>
      <c r="C98">
        <f t="shared" si="10"/>
        <v>0</v>
      </c>
      <c r="D98">
        <f t="shared" si="7"/>
        <v>0</v>
      </c>
      <c r="E98">
        <v>0</v>
      </c>
      <c r="F98">
        <f t="shared" si="11"/>
        <v>0</v>
      </c>
      <c r="H98" s="3">
        <v>0</v>
      </c>
      <c r="I98">
        <f t="shared" si="12"/>
        <v>0</v>
      </c>
      <c r="J98">
        <f t="shared" si="13"/>
        <v>0</v>
      </c>
      <c r="L98" s="5">
        <v>0</v>
      </c>
      <c r="N98">
        <f t="shared" si="8"/>
        <v>0</v>
      </c>
      <c r="O98">
        <f t="shared" si="9"/>
        <v>0</v>
      </c>
    </row>
    <row r="99" spans="1:15" x14ac:dyDescent="0.25">
      <c r="A99" s="1">
        <v>43905</v>
      </c>
      <c r="B99">
        <v>60859.48</v>
      </c>
      <c r="C99">
        <f t="shared" si="10"/>
        <v>0</v>
      </c>
      <c r="D99">
        <f t="shared" si="7"/>
        <v>0</v>
      </c>
      <c r="E99">
        <v>0</v>
      </c>
      <c r="F99">
        <f t="shared" si="11"/>
        <v>0</v>
      </c>
      <c r="H99" s="3">
        <v>0</v>
      </c>
      <c r="I99">
        <f t="shared" si="12"/>
        <v>0</v>
      </c>
      <c r="J99">
        <f t="shared" si="13"/>
        <v>0</v>
      </c>
      <c r="L99" s="5">
        <v>0</v>
      </c>
      <c r="N99">
        <f t="shared" si="8"/>
        <v>0</v>
      </c>
      <c r="O99">
        <f t="shared" si="9"/>
        <v>0</v>
      </c>
    </row>
    <row r="100" spans="1:15" x14ac:dyDescent="0.25">
      <c r="A100" s="1">
        <v>43906</v>
      </c>
      <c r="B100">
        <v>60859.48</v>
      </c>
      <c r="C100">
        <f t="shared" si="10"/>
        <v>0</v>
      </c>
      <c r="D100">
        <f t="shared" si="7"/>
        <v>0</v>
      </c>
      <c r="E100">
        <v>0</v>
      </c>
      <c r="F100">
        <f t="shared" si="11"/>
        <v>0</v>
      </c>
      <c r="H100" s="3">
        <v>0</v>
      </c>
      <c r="I100">
        <f t="shared" si="12"/>
        <v>0</v>
      </c>
      <c r="J100">
        <f t="shared" si="13"/>
        <v>0</v>
      </c>
      <c r="L100" s="5">
        <v>0</v>
      </c>
      <c r="N100">
        <f t="shared" si="8"/>
        <v>0</v>
      </c>
      <c r="O100">
        <f t="shared" si="9"/>
        <v>0</v>
      </c>
    </row>
    <row r="101" spans="1:15" x14ac:dyDescent="0.25">
      <c r="A101" s="1">
        <v>43907</v>
      </c>
      <c r="B101">
        <v>60859.48</v>
      </c>
      <c r="C101">
        <f t="shared" si="10"/>
        <v>0</v>
      </c>
      <c r="D101">
        <f t="shared" si="7"/>
        <v>0</v>
      </c>
      <c r="E101">
        <v>0</v>
      </c>
      <c r="F101">
        <f t="shared" si="11"/>
        <v>0</v>
      </c>
      <c r="H101" s="3">
        <v>0</v>
      </c>
      <c r="I101">
        <f t="shared" si="12"/>
        <v>0</v>
      </c>
      <c r="J101">
        <f t="shared" si="13"/>
        <v>0</v>
      </c>
      <c r="L101" s="5">
        <v>0</v>
      </c>
      <c r="N101">
        <f t="shared" si="8"/>
        <v>0</v>
      </c>
      <c r="O101">
        <f t="shared" si="9"/>
        <v>0</v>
      </c>
    </row>
    <row r="102" spans="1:15" x14ac:dyDescent="0.25">
      <c r="A102" s="1">
        <v>43908</v>
      </c>
      <c r="B102">
        <v>60859.48</v>
      </c>
      <c r="C102">
        <f t="shared" si="10"/>
        <v>0</v>
      </c>
      <c r="D102">
        <f t="shared" si="7"/>
        <v>0</v>
      </c>
      <c r="E102">
        <v>0</v>
      </c>
      <c r="F102">
        <f t="shared" si="11"/>
        <v>0</v>
      </c>
      <c r="H102" s="3">
        <v>0</v>
      </c>
      <c r="I102">
        <f t="shared" si="12"/>
        <v>0</v>
      </c>
      <c r="J102">
        <f t="shared" si="13"/>
        <v>0</v>
      </c>
      <c r="L102" s="5">
        <v>0</v>
      </c>
      <c r="N102">
        <f t="shared" si="8"/>
        <v>0</v>
      </c>
      <c r="O102">
        <f t="shared" si="9"/>
        <v>0</v>
      </c>
    </row>
    <row r="103" spans="1:15" x14ac:dyDescent="0.25">
      <c r="A103" s="1">
        <v>43909</v>
      </c>
      <c r="B103">
        <v>60644.68</v>
      </c>
      <c r="C103">
        <f t="shared" si="10"/>
        <v>-3.5294419209629391E-3</v>
      </c>
      <c r="D103">
        <f t="shared" si="7"/>
        <v>3.5294419209629391E-3</v>
      </c>
      <c r="E103">
        <v>0.16</v>
      </c>
      <c r="F103">
        <f t="shared" si="11"/>
        <v>2.2059012006018368</v>
      </c>
      <c r="H103" s="3">
        <v>0</v>
      </c>
      <c r="I103">
        <f t="shared" si="12"/>
        <v>2.2857142857142857E-2</v>
      </c>
      <c r="J103">
        <f t="shared" si="13"/>
        <v>15.441308404212858</v>
      </c>
      <c r="L103" s="5">
        <v>0</v>
      </c>
      <c r="N103">
        <f t="shared" si="8"/>
        <v>0</v>
      </c>
      <c r="O103">
        <f t="shared" si="9"/>
        <v>0</v>
      </c>
    </row>
    <row r="104" spans="1:15" x14ac:dyDescent="0.25">
      <c r="A104" s="1">
        <v>43910</v>
      </c>
      <c r="B104">
        <v>60696.68</v>
      </c>
      <c r="C104">
        <f t="shared" si="10"/>
        <v>8.5745361340849868E-4</v>
      </c>
      <c r="D104">
        <f t="shared" si="7"/>
        <v>8.5745361340849868E-4</v>
      </c>
      <c r="E104">
        <v>0.16</v>
      </c>
      <c r="F104">
        <f t="shared" si="11"/>
        <v>0.53590850838031168</v>
      </c>
      <c r="H104" s="3">
        <v>0</v>
      </c>
      <c r="I104">
        <f t="shared" si="12"/>
        <v>4.5714285714285714E-2</v>
      </c>
      <c r="J104">
        <f t="shared" si="13"/>
        <v>1.8756797793310909</v>
      </c>
      <c r="L104" s="5">
        <v>0</v>
      </c>
      <c r="N104">
        <f t="shared" si="8"/>
        <v>0</v>
      </c>
      <c r="O104">
        <f t="shared" si="9"/>
        <v>0</v>
      </c>
    </row>
    <row r="105" spans="1:15" x14ac:dyDescent="0.25">
      <c r="A105" s="1">
        <v>43911</v>
      </c>
      <c r="B105">
        <v>60696.68</v>
      </c>
      <c r="C105">
        <f t="shared" si="10"/>
        <v>0</v>
      </c>
      <c r="D105">
        <f t="shared" si="7"/>
        <v>0</v>
      </c>
      <c r="E105">
        <v>0.16</v>
      </c>
      <c r="F105">
        <f t="shared" si="11"/>
        <v>0</v>
      </c>
      <c r="H105" s="3">
        <v>0</v>
      </c>
      <c r="I105">
        <f t="shared" si="12"/>
        <v>6.8571428571428575E-2</v>
      </c>
      <c r="J105">
        <f t="shared" si="13"/>
        <v>0</v>
      </c>
      <c r="L105" s="5">
        <v>0</v>
      </c>
      <c r="N105">
        <f t="shared" si="8"/>
        <v>0</v>
      </c>
      <c r="O105">
        <f t="shared" si="9"/>
        <v>0</v>
      </c>
    </row>
    <row r="106" spans="1:15" x14ac:dyDescent="0.25">
      <c r="A106" s="1">
        <v>43912</v>
      </c>
      <c r="B106">
        <v>60696.68</v>
      </c>
      <c r="C106">
        <f t="shared" si="10"/>
        <v>0</v>
      </c>
      <c r="D106">
        <f t="shared" si="7"/>
        <v>0</v>
      </c>
      <c r="E106">
        <v>0.16</v>
      </c>
      <c r="F106">
        <f t="shared" si="11"/>
        <v>0</v>
      </c>
      <c r="H106" s="3">
        <v>0</v>
      </c>
      <c r="I106">
        <f t="shared" si="12"/>
        <v>9.1428571428571428E-2</v>
      </c>
      <c r="J106">
        <f t="shared" si="13"/>
        <v>0</v>
      </c>
      <c r="L106" s="5">
        <v>0</v>
      </c>
      <c r="N106">
        <f t="shared" si="8"/>
        <v>0</v>
      </c>
      <c r="O106">
        <f t="shared" si="9"/>
        <v>0</v>
      </c>
    </row>
    <row r="107" spans="1:15" x14ac:dyDescent="0.25">
      <c r="A107" s="1">
        <v>43913</v>
      </c>
      <c r="B107">
        <v>61624.88</v>
      </c>
      <c r="C107">
        <f t="shared" si="10"/>
        <v>1.5292434446167347E-2</v>
      </c>
      <c r="D107">
        <f t="shared" si="7"/>
        <v>1.5292434446167347E-2</v>
      </c>
      <c r="E107">
        <v>0.08</v>
      </c>
      <c r="F107">
        <f t="shared" si="11"/>
        <v>19.115543057709182</v>
      </c>
      <c r="H107" s="3">
        <v>0</v>
      </c>
      <c r="I107">
        <f t="shared" si="12"/>
        <v>0.10285714285714286</v>
      </c>
      <c r="J107">
        <f t="shared" si="13"/>
        <v>14.867644600440476</v>
      </c>
      <c r="L107" s="5">
        <v>0</v>
      </c>
      <c r="N107">
        <f t="shared" si="8"/>
        <v>0</v>
      </c>
      <c r="O107">
        <f t="shared" si="9"/>
        <v>0</v>
      </c>
    </row>
    <row r="108" spans="1:15" x14ac:dyDescent="0.25">
      <c r="A108" s="1">
        <v>43914</v>
      </c>
      <c r="B108">
        <v>61624.88</v>
      </c>
      <c r="C108">
        <f t="shared" si="10"/>
        <v>0</v>
      </c>
      <c r="D108">
        <f t="shared" si="7"/>
        <v>0</v>
      </c>
      <c r="E108">
        <v>0</v>
      </c>
      <c r="F108">
        <f t="shared" si="11"/>
        <v>0</v>
      </c>
      <c r="H108" s="3">
        <v>0</v>
      </c>
      <c r="I108">
        <f t="shared" si="12"/>
        <v>0.10285714285714286</v>
      </c>
      <c r="J108">
        <f t="shared" si="13"/>
        <v>0</v>
      </c>
      <c r="L108" s="5">
        <v>0</v>
      </c>
      <c r="N108">
        <f t="shared" si="8"/>
        <v>0</v>
      </c>
      <c r="O108">
        <f t="shared" si="9"/>
        <v>0</v>
      </c>
    </row>
    <row r="109" spans="1:15" x14ac:dyDescent="0.25">
      <c r="A109" s="1">
        <v>43915</v>
      </c>
      <c r="B109">
        <v>61792.800000000003</v>
      </c>
      <c r="C109">
        <f t="shared" si="10"/>
        <v>2.7248734601998947E-3</v>
      </c>
      <c r="D109">
        <f t="shared" si="7"/>
        <v>2.7248734601998947E-3</v>
      </c>
      <c r="E109">
        <v>0.16</v>
      </c>
      <c r="F109">
        <f t="shared" si="11"/>
        <v>1.7030459126249342</v>
      </c>
      <c r="H109" s="3">
        <v>0</v>
      </c>
      <c r="I109">
        <f t="shared" si="12"/>
        <v>0.12571428571428572</v>
      </c>
      <c r="J109">
        <f t="shared" si="13"/>
        <v>2.1675129797044614</v>
      </c>
      <c r="L109" s="5">
        <v>0</v>
      </c>
      <c r="N109">
        <f t="shared" si="8"/>
        <v>0</v>
      </c>
      <c r="O109">
        <f t="shared" si="9"/>
        <v>0</v>
      </c>
    </row>
    <row r="110" spans="1:15" x14ac:dyDescent="0.25">
      <c r="A110" s="1">
        <v>43916</v>
      </c>
      <c r="B110">
        <v>61792.800000000003</v>
      </c>
      <c r="C110">
        <f t="shared" si="10"/>
        <v>0</v>
      </c>
      <c r="D110">
        <f t="shared" si="7"/>
        <v>0</v>
      </c>
      <c r="E110">
        <v>0</v>
      </c>
      <c r="F110">
        <f t="shared" si="11"/>
        <v>0</v>
      </c>
      <c r="H110" s="3">
        <v>0</v>
      </c>
      <c r="I110">
        <f t="shared" si="12"/>
        <v>0.10285714285714286</v>
      </c>
      <c r="J110">
        <f t="shared" si="13"/>
        <v>0</v>
      </c>
      <c r="L110" s="5">
        <v>0</v>
      </c>
      <c r="N110">
        <f t="shared" si="8"/>
        <v>0</v>
      </c>
      <c r="O110">
        <f t="shared" si="9"/>
        <v>0</v>
      </c>
    </row>
    <row r="111" spans="1:15" x14ac:dyDescent="0.25">
      <c r="A111" s="1">
        <v>43917</v>
      </c>
      <c r="B111">
        <v>61792.800000000003</v>
      </c>
      <c r="C111">
        <f t="shared" si="10"/>
        <v>0</v>
      </c>
      <c r="D111">
        <f t="shared" si="7"/>
        <v>0</v>
      </c>
      <c r="E111">
        <v>0</v>
      </c>
      <c r="F111">
        <f t="shared" si="11"/>
        <v>0</v>
      </c>
      <c r="H111" s="3">
        <v>0</v>
      </c>
      <c r="I111">
        <f t="shared" si="12"/>
        <v>0.08</v>
      </c>
      <c r="J111">
        <f t="shared" si="13"/>
        <v>0</v>
      </c>
      <c r="L111" s="5">
        <v>0</v>
      </c>
      <c r="N111">
        <f t="shared" si="8"/>
        <v>0</v>
      </c>
      <c r="O111">
        <f t="shared" si="9"/>
        <v>0</v>
      </c>
    </row>
    <row r="112" spans="1:15" x14ac:dyDescent="0.25">
      <c r="A112" s="1">
        <v>43918</v>
      </c>
      <c r="B112">
        <v>61792.800000000003</v>
      </c>
      <c r="C112">
        <f t="shared" si="10"/>
        <v>0</v>
      </c>
      <c r="D112">
        <f t="shared" si="7"/>
        <v>0</v>
      </c>
      <c r="E112">
        <v>0</v>
      </c>
      <c r="F112">
        <f t="shared" si="11"/>
        <v>0</v>
      </c>
      <c r="H112" s="3">
        <v>0</v>
      </c>
      <c r="I112">
        <f t="shared" si="12"/>
        <v>5.7142857142857148E-2</v>
      </c>
      <c r="J112">
        <f t="shared" si="13"/>
        <v>0</v>
      </c>
      <c r="L112" s="5">
        <v>0</v>
      </c>
      <c r="N112">
        <f t="shared" si="8"/>
        <v>0</v>
      </c>
      <c r="O112">
        <f t="shared" si="9"/>
        <v>0</v>
      </c>
    </row>
    <row r="113" spans="1:15" x14ac:dyDescent="0.25">
      <c r="A113" s="1">
        <v>43919</v>
      </c>
      <c r="B113">
        <v>61792.800000000003</v>
      </c>
      <c r="C113">
        <f t="shared" si="10"/>
        <v>0</v>
      </c>
      <c r="D113">
        <f t="shared" si="7"/>
        <v>0</v>
      </c>
      <c r="E113">
        <v>0</v>
      </c>
      <c r="F113">
        <f t="shared" si="11"/>
        <v>0</v>
      </c>
      <c r="H113" s="3">
        <v>0</v>
      </c>
      <c r="I113">
        <f t="shared" si="12"/>
        <v>3.4285714285714287E-2</v>
      </c>
      <c r="J113">
        <f t="shared" si="13"/>
        <v>0</v>
      </c>
      <c r="L113" s="5">
        <v>0</v>
      </c>
      <c r="N113">
        <f t="shared" si="8"/>
        <v>0</v>
      </c>
      <c r="O113">
        <f t="shared" si="9"/>
        <v>0</v>
      </c>
    </row>
    <row r="114" spans="1:15" x14ac:dyDescent="0.25">
      <c r="A114" s="1">
        <v>43920</v>
      </c>
      <c r="B114">
        <v>61704.66</v>
      </c>
      <c r="C114">
        <f t="shared" si="10"/>
        <v>-1.4263797724006766E-3</v>
      </c>
      <c r="D114">
        <f t="shared" si="7"/>
        <v>1.4263797724006766E-3</v>
      </c>
      <c r="E114">
        <v>0.4</v>
      </c>
      <c r="F114">
        <f t="shared" si="11"/>
        <v>0.35659494310016915</v>
      </c>
      <c r="H114" s="3">
        <v>0</v>
      </c>
      <c r="I114">
        <f t="shared" si="12"/>
        <v>0.08</v>
      </c>
      <c r="J114">
        <f t="shared" si="13"/>
        <v>1.7829747155008457</v>
      </c>
      <c r="L114" s="5">
        <v>0</v>
      </c>
      <c r="N114">
        <f t="shared" si="8"/>
        <v>0</v>
      </c>
      <c r="O114">
        <f t="shared" si="9"/>
        <v>0</v>
      </c>
    </row>
    <row r="115" spans="1:15" x14ac:dyDescent="0.25">
      <c r="A115" s="1">
        <v>43921</v>
      </c>
      <c r="B115">
        <v>61572.58</v>
      </c>
      <c r="C115">
        <f t="shared" si="10"/>
        <v>-2.1405190466976531E-3</v>
      </c>
      <c r="D115">
        <f t="shared" si="7"/>
        <v>2.1405190466976531E-3</v>
      </c>
      <c r="E115">
        <v>0</v>
      </c>
      <c r="F115">
        <f t="shared" si="11"/>
        <v>0</v>
      </c>
      <c r="H115" s="3">
        <v>0</v>
      </c>
      <c r="I115">
        <f t="shared" si="12"/>
        <v>0.08</v>
      </c>
      <c r="J115">
        <f t="shared" si="13"/>
        <v>2.6756488083720664</v>
      </c>
      <c r="L115" s="5">
        <v>0</v>
      </c>
      <c r="N115">
        <f t="shared" si="8"/>
        <v>0</v>
      </c>
      <c r="O115">
        <f t="shared" si="9"/>
        <v>0</v>
      </c>
    </row>
    <row r="116" spans="1:15" x14ac:dyDescent="0.25">
      <c r="A116" s="1">
        <v>43922</v>
      </c>
      <c r="B116">
        <v>61572.58</v>
      </c>
      <c r="C116">
        <f t="shared" si="10"/>
        <v>0</v>
      </c>
      <c r="D116">
        <f t="shared" si="7"/>
        <v>0</v>
      </c>
      <c r="E116">
        <v>0</v>
      </c>
      <c r="F116">
        <f t="shared" si="11"/>
        <v>0</v>
      </c>
      <c r="H116" s="3">
        <v>0</v>
      </c>
      <c r="I116">
        <f t="shared" si="12"/>
        <v>5.7142857142857148E-2</v>
      </c>
      <c r="J116">
        <f t="shared" si="13"/>
        <v>0</v>
      </c>
      <c r="L116" s="5">
        <v>0</v>
      </c>
      <c r="N116">
        <f t="shared" si="8"/>
        <v>0</v>
      </c>
      <c r="O116">
        <f t="shared" si="9"/>
        <v>0</v>
      </c>
    </row>
    <row r="117" spans="1:15" x14ac:dyDescent="0.25">
      <c r="A117" s="1">
        <v>43923</v>
      </c>
      <c r="B117">
        <v>61572.58</v>
      </c>
      <c r="C117">
        <f t="shared" si="10"/>
        <v>0</v>
      </c>
      <c r="D117">
        <f t="shared" si="7"/>
        <v>0</v>
      </c>
      <c r="E117">
        <v>0</v>
      </c>
      <c r="F117">
        <f t="shared" si="11"/>
        <v>0</v>
      </c>
      <c r="H117" s="3">
        <v>0</v>
      </c>
      <c r="I117">
        <f t="shared" si="12"/>
        <v>5.7142857142857148E-2</v>
      </c>
      <c r="J117">
        <f t="shared" si="13"/>
        <v>0</v>
      </c>
      <c r="L117" s="5">
        <v>0</v>
      </c>
      <c r="N117">
        <f t="shared" si="8"/>
        <v>0</v>
      </c>
      <c r="O117">
        <f t="shared" si="9"/>
        <v>0</v>
      </c>
    </row>
    <row r="118" spans="1:15" x14ac:dyDescent="0.25">
      <c r="A118" s="1">
        <v>43924</v>
      </c>
      <c r="B118">
        <v>61572.58</v>
      </c>
      <c r="C118">
        <f t="shared" si="10"/>
        <v>0</v>
      </c>
      <c r="D118">
        <f t="shared" si="7"/>
        <v>0</v>
      </c>
      <c r="E118">
        <v>0</v>
      </c>
      <c r="F118">
        <f t="shared" si="11"/>
        <v>0</v>
      </c>
      <c r="H118" s="3">
        <v>0</v>
      </c>
      <c r="I118">
        <f t="shared" si="12"/>
        <v>5.7142857142857148E-2</v>
      </c>
      <c r="J118">
        <f t="shared" si="13"/>
        <v>0</v>
      </c>
      <c r="L118" s="5">
        <v>0</v>
      </c>
      <c r="N118">
        <f t="shared" si="8"/>
        <v>0</v>
      </c>
      <c r="O118">
        <f t="shared" si="9"/>
        <v>0</v>
      </c>
    </row>
    <row r="119" spans="1:15" x14ac:dyDescent="0.25">
      <c r="A119" s="1">
        <v>43925</v>
      </c>
      <c r="B119">
        <v>61572.58</v>
      </c>
      <c r="C119">
        <f t="shared" si="10"/>
        <v>0</v>
      </c>
      <c r="D119">
        <f t="shared" si="7"/>
        <v>0</v>
      </c>
      <c r="E119">
        <v>0</v>
      </c>
      <c r="F119">
        <f t="shared" si="11"/>
        <v>0</v>
      </c>
      <c r="H119" s="3">
        <v>0</v>
      </c>
      <c r="I119">
        <f t="shared" si="12"/>
        <v>5.7142857142857148E-2</v>
      </c>
      <c r="J119">
        <f t="shared" si="13"/>
        <v>0</v>
      </c>
      <c r="L119" s="5">
        <v>0</v>
      </c>
      <c r="N119">
        <f t="shared" si="8"/>
        <v>0</v>
      </c>
      <c r="O119">
        <f t="shared" si="9"/>
        <v>0</v>
      </c>
    </row>
    <row r="120" spans="1:15" x14ac:dyDescent="0.25">
      <c r="A120" s="1">
        <v>43926</v>
      </c>
      <c r="B120">
        <v>61572.58</v>
      </c>
      <c r="C120">
        <f t="shared" si="10"/>
        <v>0</v>
      </c>
      <c r="D120">
        <f t="shared" si="7"/>
        <v>0</v>
      </c>
      <c r="E120">
        <v>0</v>
      </c>
      <c r="F120">
        <f t="shared" si="11"/>
        <v>0</v>
      </c>
      <c r="H120" s="3">
        <v>0</v>
      </c>
      <c r="I120">
        <f t="shared" si="12"/>
        <v>5.7142857142857148E-2</v>
      </c>
      <c r="J120">
        <f t="shared" si="13"/>
        <v>0</v>
      </c>
      <c r="L120" s="5">
        <v>0</v>
      </c>
      <c r="N120">
        <f t="shared" si="8"/>
        <v>0</v>
      </c>
      <c r="O120">
        <f t="shared" si="9"/>
        <v>0</v>
      </c>
    </row>
    <row r="121" spans="1:15" x14ac:dyDescent="0.25">
      <c r="A121" s="1">
        <v>43927</v>
      </c>
      <c r="B121">
        <v>61920.06</v>
      </c>
      <c r="C121">
        <f t="shared" si="10"/>
        <v>5.6434211462308426E-3</v>
      </c>
      <c r="D121">
        <f t="shared" si="7"/>
        <v>5.6434211462308426E-3</v>
      </c>
      <c r="E121">
        <v>0.16</v>
      </c>
      <c r="F121">
        <f t="shared" si="11"/>
        <v>3.5271382163942766</v>
      </c>
      <c r="H121" s="3">
        <v>0</v>
      </c>
      <c r="I121">
        <f t="shared" si="12"/>
        <v>2.2857142857142857E-2</v>
      </c>
      <c r="J121">
        <f t="shared" si="13"/>
        <v>24.689967514759935</v>
      </c>
      <c r="L121" s="5">
        <v>0</v>
      </c>
      <c r="N121">
        <f t="shared" si="8"/>
        <v>0</v>
      </c>
      <c r="O121">
        <f t="shared" si="9"/>
        <v>0</v>
      </c>
    </row>
    <row r="122" spans="1:15" x14ac:dyDescent="0.25">
      <c r="A122" s="1">
        <v>43928</v>
      </c>
      <c r="B122">
        <v>61916.06</v>
      </c>
      <c r="C122">
        <f t="shared" si="10"/>
        <v>-6.4599420607769353E-5</v>
      </c>
      <c r="D122">
        <f t="shared" si="7"/>
        <v>6.4599420607769353E-5</v>
      </c>
      <c r="E122">
        <v>0.16</v>
      </c>
      <c r="F122">
        <f t="shared" si="11"/>
        <v>4.0374637879855846E-2</v>
      </c>
      <c r="H122" s="3">
        <v>0</v>
      </c>
      <c r="I122">
        <f t="shared" si="12"/>
        <v>4.5714285714285714E-2</v>
      </c>
      <c r="J122">
        <f t="shared" si="13"/>
        <v>0.14131123257949546</v>
      </c>
      <c r="L122" s="5">
        <v>0</v>
      </c>
      <c r="N122">
        <f t="shared" si="8"/>
        <v>0</v>
      </c>
      <c r="O122">
        <f t="shared" si="9"/>
        <v>0</v>
      </c>
    </row>
    <row r="123" spans="1:15" x14ac:dyDescent="0.25">
      <c r="A123" s="1">
        <v>43929</v>
      </c>
      <c r="B123">
        <v>62098.79</v>
      </c>
      <c r="C123">
        <f t="shared" si="10"/>
        <v>2.951253681193533E-3</v>
      </c>
      <c r="D123">
        <f t="shared" si="7"/>
        <v>2.951253681193533E-3</v>
      </c>
      <c r="E123">
        <v>0.32</v>
      </c>
      <c r="F123">
        <f t="shared" si="11"/>
        <v>0.92226677537297908</v>
      </c>
      <c r="H123" s="3">
        <v>0</v>
      </c>
      <c r="I123">
        <f t="shared" si="12"/>
        <v>9.1428571428571428E-2</v>
      </c>
      <c r="J123">
        <f t="shared" si="13"/>
        <v>3.2279337138054269</v>
      </c>
      <c r="L123" s="5">
        <v>0</v>
      </c>
      <c r="N123">
        <f t="shared" si="8"/>
        <v>0</v>
      </c>
      <c r="O123">
        <f t="shared" si="9"/>
        <v>0</v>
      </c>
    </row>
    <row r="124" spans="1:15" x14ac:dyDescent="0.25">
      <c r="A124" s="1">
        <v>43930</v>
      </c>
      <c r="B124">
        <v>62258.79</v>
      </c>
      <c r="C124">
        <f t="shared" si="10"/>
        <v>2.5765397361203757E-3</v>
      </c>
      <c r="D124">
        <f t="shared" si="7"/>
        <v>2.5765397361203757E-3</v>
      </c>
      <c r="E124">
        <v>0.32</v>
      </c>
      <c r="F124">
        <f t="shared" si="11"/>
        <v>0.8051686675376174</v>
      </c>
      <c r="H124" s="3">
        <v>0</v>
      </c>
      <c r="I124">
        <f t="shared" si="12"/>
        <v>0.13714285714285715</v>
      </c>
      <c r="J124">
        <f t="shared" si="13"/>
        <v>1.8787268909211072</v>
      </c>
      <c r="L124" s="5">
        <v>0</v>
      </c>
      <c r="N124">
        <f t="shared" si="8"/>
        <v>0</v>
      </c>
      <c r="O124">
        <f t="shared" si="9"/>
        <v>0</v>
      </c>
    </row>
    <row r="125" spans="1:15" x14ac:dyDescent="0.25">
      <c r="A125" s="1">
        <v>43931</v>
      </c>
      <c r="B125">
        <v>62258.79</v>
      </c>
      <c r="C125">
        <f t="shared" si="10"/>
        <v>0</v>
      </c>
      <c r="D125">
        <f t="shared" si="7"/>
        <v>0</v>
      </c>
      <c r="E125">
        <v>0.32</v>
      </c>
      <c r="F125">
        <f t="shared" si="11"/>
        <v>0</v>
      </c>
      <c r="H125" s="3">
        <v>0</v>
      </c>
      <c r="I125">
        <f t="shared" si="12"/>
        <v>0.18285714285714286</v>
      </c>
      <c r="J125">
        <f t="shared" si="13"/>
        <v>0</v>
      </c>
      <c r="L125" s="5">
        <v>0</v>
      </c>
      <c r="N125">
        <f t="shared" si="8"/>
        <v>0</v>
      </c>
      <c r="O125">
        <f t="shared" si="9"/>
        <v>0</v>
      </c>
    </row>
    <row r="126" spans="1:15" x14ac:dyDescent="0.25">
      <c r="A126" s="1">
        <v>43932</v>
      </c>
      <c r="B126">
        <v>62258.79</v>
      </c>
      <c r="C126">
        <f t="shared" si="10"/>
        <v>0</v>
      </c>
      <c r="D126">
        <f t="shared" si="7"/>
        <v>0</v>
      </c>
      <c r="E126">
        <v>0.32</v>
      </c>
      <c r="F126">
        <f t="shared" si="11"/>
        <v>0</v>
      </c>
      <c r="H126" s="3">
        <v>0</v>
      </c>
      <c r="I126">
        <f t="shared" si="12"/>
        <v>0.22857142857142859</v>
      </c>
      <c r="J126">
        <f t="shared" si="13"/>
        <v>0</v>
      </c>
      <c r="L126" s="5">
        <v>0</v>
      </c>
      <c r="N126">
        <f t="shared" si="8"/>
        <v>0</v>
      </c>
      <c r="O126">
        <f t="shared" si="9"/>
        <v>0</v>
      </c>
    </row>
    <row r="127" spans="1:15" x14ac:dyDescent="0.25">
      <c r="A127" s="1">
        <v>43933</v>
      </c>
      <c r="B127">
        <v>62258.79</v>
      </c>
      <c r="C127">
        <f t="shared" si="10"/>
        <v>0</v>
      </c>
      <c r="D127">
        <f t="shared" si="7"/>
        <v>0</v>
      </c>
      <c r="E127">
        <v>0.32</v>
      </c>
      <c r="F127">
        <f t="shared" si="11"/>
        <v>0</v>
      </c>
      <c r="H127" s="3">
        <v>0</v>
      </c>
      <c r="I127">
        <f t="shared" si="12"/>
        <v>0.2742857142857143</v>
      </c>
      <c r="J127">
        <f t="shared" si="13"/>
        <v>0</v>
      </c>
      <c r="L127" s="5">
        <v>0</v>
      </c>
      <c r="N127">
        <f t="shared" si="8"/>
        <v>0</v>
      </c>
      <c r="O127">
        <f t="shared" si="9"/>
        <v>0</v>
      </c>
    </row>
    <row r="128" spans="1:15" x14ac:dyDescent="0.25">
      <c r="A128" s="1">
        <v>43934</v>
      </c>
      <c r="B128">
        <v>63197.79</v>
      </c>
      <c r="C128">
        <f t="shared" si="10"/>
        <v>1.5082207668989378E-2</v>
      </c>
      <c r="D128">
        <f t="shared" si="7"/>
        <v>1.5082207668989378E-2</v>
      </c>
      <c r="E128">
        <v>0.31</v>
      </c>
      <c r="F128">
        <f t="shared" si="11"/>
        <v>4.8652282803191547</v>
      </c>
      <c r="H128" s="3">
        <v>0</v>
      </c>
      <c r="I128">
        <f t="shared" si="12"/>
        <v>0.29571428571428576</v>
      </c>
      <c r="J128">
        <f t="shared" si="13"/>
        <v>5.1002634629432668</v>
      </c>
      <c r="L128" s="5">
        <v>0</v>
      </c>
      <c r="N128">
        <f t="shared" si="8"/>
        <v>0</v>
      </c>
      <c r="O128">
        <f t="shared" si="9"/>
        <v>0</v>
      </c>
    </row>
    <row r="129" spans="1:15" x14ac:dyDescent="0.25">
      <c r="A129" s="1">
        <v>43935</v>
      </c>
      <c r="B129">
        <v>64422.7</v>
      </c>
      <c r="C129">
        <f t="shared" si="10"/>
        <v>1.9382165104190996E-2</v>
      </c>
      <c r="D129">
        <f t="shared" si="7"/>
        <v>1.9382165104190996E-2</v>
      </c>
      <c r="E129">
        <v>0.23</v>
      </c>
      <c r="F129">
        <f t="shared" si="11"/>
        <v>8.4270283061699978</v>
      </c>
      <c r="H129" s="3">
        <v>0</v>
      </c>
      <c r="I129">
        <f t="shared" si="12"/>
        <v>0.30571428571428572</v>
      </c>
      <c r="J129">
        <f t="shared" si="13"/>
        <v>6.3399605480998584</v>
      </c>
      <c r="L129" s="5">
        <v>0</v>
      </c>
      <c r="N129">
        <f t="shared" si="8"/>
        <v>0</v>
      </c>
      <c r="O129">
        <f t="shared" si="9"/>
        <v>0</v>
      </c>
    </row>
    <row r="130" spans="1:15" x14ac:dyDescent="0.25">
      <c r="A130" s="1">
        <v>43936</v>
      </c>
      <c r="B130">
        <v>64239.7</v>
      </c>
      <c r="C130">
        <f t="shared" si="10"/>
        <v>-2.8406136346349475E-3</v>
      </c>
      <c r="D130">
        <f t="shared" si="7"/>
        <v>2.8406136346349475E-3</v>
      </c>
      <c r="E130">
        <v>0.23</v>
      </c>
      <c r="F130">
        <f t="shared" si="11"/>
        <v>1.2350494063630206</v>
      </c>
      <c r="H130" s="3">
        <v>0</v>
      </c>
      <c r="I130">
        <f t="shared" si="12"/>
        <v>0.29285714285714287</v>
      </c>
      <c r="J130">
        <f t="shared" si="13"/>
        <v>0.96996563133876257</v>
      </c>
      <c r="L130" s="5">
        <v>0</v>
      </c>
      <c r="N130">
        <f t="shared" si="8"/>
        <v>0</v>
      </c>
      <c r="O130">
        <f t="shared" si="9"/>
        <v>0</v>
      </c>
    </row>
    <row r="131" spans="1:15" x14ac:dyDescent="0.25">
      <c r="A131" s="1">
        <v>43937</v>
      </c>
      <c r="B131">
        <v>64600.52</v>
      </c>
      <c r="C131">
        <f t="shared" si="10"/>
        <v>5.6167759189411637E-3</v>
      </c>
      <c r="D131">
        <f t="shared" ref="D131:D194" si="14">ABS(C131)</f>
        <v>5.6167759189411637E-3</v>
      </c>
      <c r="E131">
        <v>0.15</v>
      </c>
      <c r="F131">
        <f t="shared" si="11"/>
        <v>3.7445172792941093</v>
      </c>
      <c r="H131" s="3">
        <v>0</v>
      </c>
      <c r="I131">
        <f t="shared" si="12"/>
        <v>0.26857142857142857</v>
      </c>
      <c r="J131">
        <f t="shared" si="13"/>
        <v>2.0913527357759651</v>
      </c>
      <c r="L131" s="5">
        <v>0</v>
      </c>
      <c r="N131">
        <f t="shared" ref="N131:N194" si="15">ABS(G131-H131)</f>
        <v>0</v>
      </c>
      <c r="O131">
        <f t="shared" ref="O131:O194" si="16">ABS(K131-L131)</f>
        <v>0</v>
      </c>
    </row>
    <row r="132" spans="1:15" x14ac:dyDescent="0.25">
      <c r="A132" s="1">
        <v>43938</v>
      </c>
      <c r="B132">
        <v>64647.23</v>
      </c>
      <c r="C132">
        <f t="shared" ref="C132:C195" si="17">+B132/B131 - 1</f>
        <v>7.2305919518922401E-4</v>
      </c>
      <c r="D132">
        <f t="shared" si="14"/>
        <v>7.2305919518922401E-4</v>
      </c>
      <c r="E132">
        <v>0.23</v>
      </c>
      <c r="F132">
        <f t="shared" ref="F132:F195" si="18">IF(E132&gt;0,100*D132/E132,0)</f>
        <v>0.31437356312574954</v>
      </c>
      <c r="H132" s="3">
        <v>0</v>
      </c>
      <c r="I132">
        <f t="shared" si="12"/>
        <v>0.25571428571428567</v>
      </c>
      <c r="J132">
        <f t="shared" si="13"/>
        <v>0.2827605791242776</v>
      </c>
      <c r="L132" s="5">
        <v>0</v>
      </c>
      <c r="N132">
        <f t="shared" si="15"/>
        <v>0</v>
      </c>
      <c r="O132">
        <f t="shared" si="16"/>
        <v>0</v>
      </c>
    </row>
    <row r="133" spans="1:15" x14ac:dyDescent="0.25">
      <c r="A133" s="1">
        <v>43939</v>
      </c>
      <c r="B133">
        <v>64647.23</v>
      </c>
      <c r="C133">
        <f t="shared" si="17"/>
        <v>0</v>
      </c>
      <c r="D133">
        <f t="shared" si="14"/>
        <v>0</v>
      </c>
      <c r="E133">
        <v>0.23</v>
      </c>
      <c r="F133">
        <f t="shared" si="18"/>
        <v>0</v>
      </c>
      <c r="H133" s="3">
        <v>0</v>
      </c>
      <c r="I133">
        <f t="shared" si="12"/>
        <v>0.24285714285714285</v>
      </c>
      <c r="J133">
        <f t="shared" si="13"/>
        <v>0</v>
      </c>
      <c r="L133" s="5">
        <v>0</v>
      </c>
      <c r="N133">
        <f t="shared" si="15"/>
        <v>0</v>
      </c>
      <c r="O133">
        <f t="shared" si="16"/>
        <v>0</v>
      </c>
    </row>
    <row r="134" spans="1:15" x14ac:dyDescent="0.25">
      <c r="A134" s="1">
        <v>43940</v>
      </c>
      <c r="B134">
        <v>64647.23</v>
      </c>
      <c r="C134">
        <f t="shared" si="17"/>
        <v>0</v>
      </c>
      <c r="D134">
        <f t="shared" si="14"/>
        <v>0</v>
      </c>
      <c r="E134">
        <v>0.23</v>
      </c>
      <c r="F134">
        <f t="shared" si="18"/>
        <v>0</v>
      </c>
      <c r="H134" s="3">
        <v>0</v>
      </c>
      <c r="I134">
        <f t="shared" si="12"/>
        <v>0.23</v>
      </c>
      <c r="J134">
        <f t="shared" si="13"/>
        <v>0</v>
      </c>
      <c r="L134" s="5">
        <v>0</v>
      </c>
      <c r="N134">
        <f t="shared" si="15"/>
        <v>0</v>
      </c>
      <c r="O134">
        <f t="shared" si="16"/>
        <v>0</v>
      </c>
    </row>
    <row r="135" spans="1:15" x14ac:dyDescent="0.25">
      <c r="A135" s="1">
        <v>43941</v>
      </c>
      <c r="B135">
        <v>64553.23</v>
      </c>
      <c r="C135">
        <f t="shared" si="17"/>
        <v>-1.4540452854669983E-3</v>
      </c>
      <c r="D135">
        <f t="shared" si="14"/>
        <v>1.4540452854669983E-3</v>
      </c>
      <c r="E135">
        <v>0.23</v>
      </c>
      <c r="F135">
        <f t="shared" si="18"/>
        <v>0.63219360237695577</v>
      </c>
      <c r="H135" s="3">
        <v>0</v>
      </c>
      <c r="I135">
        <f t="shared" si="12"/>
        <v>0.21857142857142858</v>
      </c>
      <c r="J135">
        <f t="shared" si="13"/>
        <v>0.66524947701104498</v>
      </c>
      <c r="L135" s="5">
        <v>0</v>
      </c>
      <c r="N135">
        <f t="shared" si="15"/>
        <v>0</v>
      </c>
      <c r="O135">
        <f t="shared" si="16"/>
        <v>0</v>
      </c>
    </row>
    <row r="136" spans="1:15" x14ac:dyDescent="0.25">
      <c r="A136" s="1">
        <v>43942</v>
      </c>
      <c r="B136">
        <v>64494.42</v>
      </c>
      <c r="C136">
        <f t="shared" si="17"/>
        <v>-9.1103109790180437E-4</v>
      </c>
      <c r="D136">
        <f t="shared" si="14"/>
        <v>9.1103109790180437E-4</v>
      </c>
      <c r="E136">
        <v>0.08</v>
      </c>
      <c r="F136">
        <f t="shared" si="18"/>
        <v>1.1387888723772555</v>
      </c>
      <c r="H136" s="3">
        <v>0</v>
      </c>
      <c r="I136">
        <f t="shared" ref="I136:I199" si="19">AVERAGE(E130:E136)</f>
        <v>0.19714285714285715</v>
      </c>
      <c r="J136">
        <f t="shared" ref="J136:J199" si="20">IF(I136&gt;0,100*D136/I136,0)</f>
        <v>0.46211722357337903</v>
      </c>
      <c r="L136" s="5">
        <v>0</v>
      </c>
      <c r="N136">
        <f t="shared" si="15"/>
        <v>0</v>
      </c>
      <c r="O136">
        <f t="shared" si="16"/>
        <v>0</v>
      </c>
    </row>
    <row r="137" spans="1:15" x14ac:dyDescent="0.25">
      <c r="A137" s="1">
        <v>43943</v>
      </c>
      <c r="B137">
        <v>64494.42</v>
      </c>
      <c r="C137">
        <f t="shared" si="17"/>
        <v>0</v>
      </c>
      <c r="D137">
        <f t="shared" si="14"/>
        <v>0</v>
      </c>
      <c r="E137">
        <v>0</v>
      </c>
      <c r="F137">
        <f t="shared" si="18"/>
        <v>0</v>
      </c>
      <c r="H137" s="3">
        <v>0</v>
      </c>
      <c r="I137">
        <f t="shared" si="19"/>
        <v>0.16428571428571431</v>
      </c>
      <c r="J137">
        <f t="shared" si="20"/>
        <v>0</v>
      </c>
      <c r="L137" s="5">
        <v>0</v>
      </c>
      <c r="N137">
        <f t="shared" si="15"/>
        <v>0</v>
      </c>
      <c r="O137">
        <f t="shared" si="16"/>
        <v>0</v>
      </c>
    </row>
    <row r="138" spans="1:15" x14ac:dyDescent="0.25">
      <c r="A138" s="1">
        <v>43944</v>
      </c>
      <c r="B138">
        <v>64269.25</v>
      </c>
      <c r="C138">
        <f t="shared" si="17"/>
        <v>-3.4913097908314539E-3</v>
      </c>
      <c r="D138">
        <f t="shared" si="14"/>
        <v>3.4913097908314539E-3</v>
      </c>
      <c r="E138">
        <v>0.14000000000000001</v>
      </c>
      <c r="F138">
        <f t="shared" si="18"/>
        <v>2.4937927077367523</v>
      </c>
      <c r="H138" s="3">
        <v>0</v>
      </c>
      <c r="I138">
        <f t="shared" si="19"/>
        <v>0.16285714285714287</v>
      </c>
      <c r="J138">
        <f t="shared" si="20"/>
        <v>2.1437867136684363</v>
      </c>
      <c r="L138" s="5">
        <v>0</v>
      </c>
      <c r="N138">
        <f t="shared" si="15"/>
        <v>0</v>
      </c>
      <c r="O138">
        <f t="shared" si="16"/>
        <v>0</v>
      </c>
    </row>
    <row r="139" spans="1:15" x14ac:dyDescent="0.25">
      <c r="A139" s="1">
        <v>43945</v>
      </c>
      <c r="B139">
        <v>64367.25</v>
      </c>
      <c r="C139">
        <f t="shared" si="17"/>
        <v>1.5248349716232568E-3</v>
      </c>
      <c r="D139">
        <f t="shared" si="14"/>
        <v>1.5248349716232568E-3</v>
      </c>
      <c r="E139">
        <v>0.14000000000000001</v>
      </c>
      <c r="F139">
        <f t="shared" si="18"/>
        <v>1.0891678368737547</v>
      </c>
      <c r="H139" s="3">
        <v>0</v>
      </c>
      <c r="I139">
        <f t="shared" si="19"/>
        <v>0.15</v>
      </c>
      <c r="J139">
        <f t="shared" si="20"/>
        <v>1.0165566477488379</v>
      </c>
      <c r="L139" s="5">
        <v>0</v>
      </c>
      <c r="N139">
        <f t="shared" si="15"/>
        <v>0</v>
      </c>
      <c r="O139">
        <f t="shared" si="16"/>
        <v>0</v>
      </c>
    </row>
    <row r="140" spans="1:15" x14ac:dyDescent="0.25">
      <c r="A140" s="1">
        <v>43946</v>
      </c>
      <c r="B140">
        <v>64367.25</v>
      </c>
      <c r="C140">
        <f t="shared" si="17"/>
        <v>0</v>
      </c>
      <c r="D140">
        <f t="shared" si="14"/>
        <v>0</v>
      </c>
      <c r="E140">
        <v>0.14000000000000001</v>
      </c>
      <c r="F140">
        <f t="shared" si="18"/>
        <v>0</v>
      </c>
      <c r="H140" s="3">
        <v>0</v>
      </c>
      <c r="I140">
        <f t="shared" si="19"/>
        <v>0.13714285714285715</v>
      </c>
      <c r="J140">
        <f t="shared" si="20"/>
        <v>0</v>
      </c>
      <c r="L140" s="5">
        <v>0</v>
      </c>
      <c r="N140">
        <f t="shared" si="15"/>
        <v>0</v>
      </c>
      <c r="O140">
        <f t="shared" si="16"/>
        <v>0</v>
      </c>
    </row>
    <row r="141" spans="1:15" x14ac:dyDescent="0.25">
      <c r="A141" s="1">
        <v>43947</v>
      </c>
      <c r="B141">
        <v>64367.25</v>
      </c>
      <c r="C141">
        <f t="shared" si="17"/>
        <v>0</v>
      </c>
      <c r="D141">
        <f t="shared" si="14"/>
        <v>0</v>
      </c>
      <c r="E141">
        <v>0.14000000000000001</v>
      </c>
      <c r="F141">
        <f t="shared" si="18"/>
        <v>0</v>
      </c>
      <c r="H141" s="3">
        <v>0</v>
      </c>
      <c r="I141">
        <f t="shared" si="19"/>
        <v>0.1242857142857143</v>
      </c>
      <c r="J141">
        <f t="shared" si="20"/>
        <v>0</v>
      </c>
      <c r="L141" s="5">
        <v>0</v>
      </c>
      <c r="N141">
        <f t="shared" si="15"/>
        <v>0</v>
      </c>
      <c r="O141">
        <f t="shared" si="16"/>
        <v>0</v>
      </c>
    </row>
    <row r="142" spans="1:15" x14ac:dyDescent="0.25">
      <c r="A142" s="1">
        <v>43948</v>
      </c>
      <c r="B142">
        <v>64745.79</v>
      </c>
      <c r="C142">
        <f t="shared" si="17"/>
        <v>5.8809410064901702E-3</v>
      </c>
      <c r="D142">
        <f t="shared" si="14"/>
        <v>5.8809410064901702E-3</v>
      </c>
      <c r="E142">
        <v>0.3</v>
      </c>
      <c r="F142">
        <f t="shared" si="18"/>
        <v>1.9603136688300569</v>
      </c>
      <c r="H142" s="3">
        <v>0</v>
      </c>
      <c r="I142">
        <f t="shared" si="19"/>
        <v>0.13428571428571429</v>
      </c>
      <c r="J142">
        <f t="shared" si="20"/>
        <v>4.3794241537692757</v>
      </c>
      <c r="L142" s="5">
        <v>0</v>
      </c>
      <c r="N142">
        <f t="shared" si="15"/>
        <v>0</v>
      </c>
      <c r="O142">
        <f t="shared" si="16"/>
        <v>0</v>
      </c>
    </row>
    <row r="143" spans="1:15" x14ac:dyDescent="0.25">
      <c r="A143" s="1">
        <v>43949</v>
      </c>
      <c r="B143">
        <v>64230.33</v>
      </c>
      <c r="C143">
        <f t="shared" si="17"/>
        <v>-7.9612898383045749E-3</v>
      </c>
      <c r="D143">
        <f t="shared" si="14"/>
        <v>7.9612898383045749E-3</v>
      </c>
      <c r="E143">
        <v>0.14000000000000001</v>
      </c>
      <c r="F143">
        <f t="shared" si="18"/>
        <v>5.6866355987889818</v>
      </c>
      <c r="H143" s="3">
        <v>0</v>
      </c>
      <c r="I143">
        <f t="shared" si="19"/>
        <v>0.14285714285714285</v>
      </c>
      <c r="J143">
        <f t="shared" si="20"/>
        <v>5.5729028868132024</v>
      </c>
      <c r="L143" s="5">
        <v>0</v>
      </c>
      <c r="N143">
        <f t="shared" si="15"/>
        <v>0</v>
      </c>
      <c r="O143">
        <f t="shared" si="16"/>
        <v>0</v>
      </c>
    </row>
    <row r="144" spans="1:15" x14ac:dyDescent="0.25">
      <c r="A144" s="1">
        <v>43950</v>
      </c>
      <c r="B144">
        <v>64507.33</v>
      </c>
      <c r="C144">
        <f t="shared" si="17"/>
        <v>4.3126043412824444E-3</v>
      </c>
      <c r="D144">
        <f t="shared" si="14"/>
        <v>4.3126043412824444E-3</v>
      </c>
      <c r="E144">
        <v>0.14000000000000001</v>
      </c>
      <c r="F144">
        <f t="shared" si="18"/>
        <v>3.080431672344603</v>
      </c>
      <c r="H144" s="3">
        <v>0</v>
      </c>
      <c r="I144">
        <f t="shared" si="19"/>
        <v>0.16285714285714287</v>
      </c>
      <c r="J144">
        <f t="shared" si="20"/>
        <v>2.648090384997992</v>
      </c>
      <c r="L144" s="5">
        <v>0</v>
      </c>
      <c r="N144">
        <f t="shared" si="15"/>
        <v>0</v>
      </c>
      <c r="O144">
        <f t="shared" si="16"/>
        <v>0</v>
      </c>
    </row>
    <row r="145" spans="1:15" x14ac:dyDescent="0.25">
      <c r="A145" s="1">
        <v>43951</v>
      </c>
      <c r="B145">
        <v>64764.27</v>
      </c>
      <c r="C145">
        <f t="shared" si="17"/>
        <v>3.9831132368988165E-3</v>
      </c>
      <c r="D145">
        <f t="shared" si="14"/>
        <v>3.9831132368988165E-3</v>
      </c>
      <c r="E145">
        <v>7.0000000000000007E-2</v>
      </c>
      <c r="F145">
        <f t="shared" si="18"/>
        <v>5.6901617669983091</v>
      </c>
      <c r="H145" s="3">
        <v>0</v>
      </c>
      <c r="I145">
        <f t="shared" si="19"/>
        <v>0.15285714285714286</v>
      </c>
      <c r="J145">
        <f t="shared" si="20"/>
        <v>2.6057750147936183</v>
      </c>
      <c r="L145" s="5">
        <v>0</v>
      </c>
      <c r="N145">
        <f t="shared" si="15"/>
        <v>0</v>
      </c>
      <c r="O145">
        <f t="shared" si="16"/>
        <v>0</v>
      </c>
    </row>
    <row r="146" spans="1:15" x14ac:dyDescent="0.25">
      <c r="A146" s="1">
        <v>43952</v>
      </c>
      <c r="B146">
        <v>64714.27</v>
      </c>
      <c r="C146">
        <f t="shared" si="17"/>
        <v>-7.7203062738140371E-4</v>
      </c>
      <c r="D146">
        <f t="shared" si="14"/>
        <v>7.7203062738140371E-4</v>
      </c>
      <c r="E146">
        <v>7.0000000000000007E-2</v>
      </c>
      <c r="F146">
        <f t="shared" si="18"/>
        <v>1.102900896259148</v>
      </c>
      <c r="H146" s="3">
        <v>0</v>
      </c>
      <c r="I146">
        <f t="shared" si="19"/>
        <v>0.14285714285714288</v>
      </c>
      <c r="J146">
        <f t="shared" si="20"/>
        <v>0.54042143916698249</v>
      </c>
      <c r="L146" s="5">
        <v>0</v>
      </c>
      <c r="N146">
        <f t="shared" si="15"/>
        <v>0</v>
      </c>
      <c r="O146">
        <f t="shared" si="16"/>
        <v>0</v>
      </c>
    </row>
    <row r="147" spans="1:15" x14ac:dyDescent="0.25">
      <c r="A147" s="1">
        <v>43953</v>
      </c>
      <c r="B147">
        <v>64714.27</v>
      </c>
      <c r="C147">
        <f t="shared" si="17"/>
        <v>0</v>
      </c>
      <c r="D147">
        <f t="shared" si="14"/>
        <v>0</v>
      </c>
      <c r="E147">
        <v>7.0000000000000007E-2</v>
      </c>
      <c r="F147">
        <f t="shared" si="18"/>
        <v>0</v>
      </c>
      <c r="H147" s="3">
        <v>0</v>
      </c>
      <c r="I147">
        <f t="shared" si="19"/>
        <v>0.13285714285714287</v>
      </c>
      <c r="J147">
        <f t="shared" si="20"/>
        <v>0</v>
      </c>
      <c r="L147" s="5">
        <v>0</v>
      </c>
      <c r="N147">
        <f t="shared" si="15"/>
        <v>0</v>
      </c>
      <c r="O147">
        <f t="shared" si="16"/>
        <v>0</v>
      </c>
    </row>
    <row r="148" spans="1:15" x14ac:dyDescent="0.25">
      <c r="A148" s="1">
        <v>43954</v>
      </c>
      <c r="B148">
        <v>64714.27</v>
      </c>
      <c r="C148">
        <f t="shared" si="17"/>
        <v>0</v>
      </c>
      <c r="D148">
        <f t="shared" si="14"/>
        <v>0</v>
      </c>
      <c r="E148">
        <v>7.0000000000000007E-2</v>
      </c>
      <c r="F148">
        <f t="shared" si="18"/>
        <v>0</v>
      </c>
      <c r="H148" s="3">
        <v>0</v>
      </c>
      <c r="I148">
        <f t="shared" si="19"/>
        <v>0.1228571428571429</v>
      </c>
      <c r="J148">
        <f t="shared" si="20"/>
        <v>0</v>
      </c>
      <c r="L148" s="5">
        <v>0</v>
      </c>
      <c r="N148">
        <f t="shared" si="15"/>
        <v>0</v>
      </c>
      <c r="O148">
        <f t="shared" si="16"/>
        <v>0</v>
      </c>
    </row>
    <row r="149" spans="1:15" x14ac:dyDescent="0.25">
      <c r="A149" s="1">
        <v>43955</v>
      </c>
      <c r="B149">
        <v>64856.27</v>
      </c>
      <c r="C149">
        <f t="shared" si="17"/>
        <v>2.1942610184739753E-3</v>
      </c>
      <c r="D149">
        <f t="shared" si="14"/>
        <v>2.1942610184739753E-3</v>
      </c>
      <c r="E149">
        <v>7.0000000000000007E-2</v>
      </c>
      <c r="F149">
        <f t="shared" si="18"/>
        <v>3.1346585978199641</v>
      </c>
      <c r="H149" s="3">
        <v>0</v>
      </c>
      <c r="I149">
        <f t="shared" si="19"/>
        <v>9.0000000000000011E-2</v>
      </c>
      <c r="J149">
        <f t="shared" si="20"/>
        <v>2.4380677983044166</v>
      </c>
      <c r="L149" s="5">
        <v>0</v>
      </c>
      <c r="N149">
        <f t="shared" si="15"/>
        <v>0</v>
      </c>
      <c r="O149">
        <f t="shared" si="16"/>
        <v>0</v>
      </c>
    </row>
    <row r="150" spans="1:15" x14ac:dyDescent="0.25">
      <c r="A150" s="1">
        <v>43956</v>
      </c>
      <c r="B150">
        <v>64806.07</v>
      </c>
      <c r="C150">
        <f t="shared" si="17"/>
        <v>-7.740192274393598E-4</v>
      </c>
      <c r="D150">
        <f t="shared" si="14"/>
        <v>7.740192274393598E-4</v>
      </c>
      <c r="E150">
        <v>0.54</v>
      </c>
      <c r="F150">
        <f t="shared" si="18"/>
        <v>0.14333689397025182</v>
      </c>
      <c r="H150" s="3">
        <v>0</v>
      </c>
      <c r="I150">
        <f t="shared" si="19"/>
        <v>0.14714285714285716</v>
      </c>
      <c r="J150">
        <f t="shared" si="20"/>
        <v>0.52603248466752606</v>
      </c>
      <c r="L150" s="5">
        <v>0</v>
      </c>
      <c r="N150">
        <f t="shared" si="15"/>
        <v>0</v>
      </c>
      <c r="O150">
        <f t="shared" si="16"/>
        <v>0</v>
      </c>
    </row>
    <row r="151" spans="1:15" x14ac:dyDescent="0.25">
      <c r="A151" s="1">
        <v>43957</v>
      </c>
      <c r="B151">
        <v>65127.07</v>
      </c>
      <c r="C151">
        <f t="shared" si="17"/>
        <v>4.9532397196743183E-3</v>
      </c>
      <c r="D151">
        <f t="shared" si="14"/>
        <v>4.9532397196743183E-3</v>
      </c>
      <c r="E151">
        <v>0.53</v>
      </c>
      <c r="F151">
        <f t="shared" si="18"/>
        <v>0.93457353201402227</v>
      </c>
      <c r="H151" s="3">
        <v>0</v>
      </c>
      <c r="I151">
        <f t="shared" si="19"/>
        <v>0.20285714285714287</v>
      </c>
      <c r="J151">
        <f t="shared" si="20"/>
        <v>2.4417378899802977</v>
      </c>
      <c r="L151" s="5">
        <v>0</v>
      </c>
      <c r="N151">
        <f t="shared" si="15"/>
        <v>0</v>
      </c>
      <c r="O151">
        <f t="shared" si="16"/>
        <v>0</v>
      </c>
    </row>
    <row r="152" spans="1:15" x14ac:dyDescent="0.25">
      <c r="A152" s="1">
        <v>43958</v>
      </c>
      <c r="B152">
        <v>65093.07</v>
      </c>
      <c r="C152">
        <f t="shared" si="17"/>
        <v>-5.2205634308433169E-4</v>
      </c>
      <c r="D152">
        <f t="shared" si="14"/>
        <v>5.2205634308433169E-4</v>
      </c>
      <c r="E152">
        <v>0.54</v>
      </c>
      <c r="F152">
        <f t="shared" si="18"/>
        <v>9.6677100571172528E-2</v>
      </c>
      <c r="H152" s="3">
        <v>0</v>
      </c>
      <c r="I152">
        <f t="shared" si="19"/>
        <v>0.27</v>
      </c>
      <c r="J152">
        <f t="shared" si="20"/>
        <v>0.19335420114234506</v>
      </c>
      <c r="L152" s="5">
        <v>0</v>
      </c>
      <c r="N152">
        <f t="shared" si="15"/>
        <v>0</v>
      </c>
      <c r="O152">
        <f t="shared" si="16"/>
        <v>0</v>
      </c>
    </row>
    <row r="153" spans="1:15" x14ac:dyDescent="0.25">
      <c r="A153" s="1">
        <v>43959</v>
      </c>
      <c r="B153">
        <v>65106.07</v>
      </c>
      <c r="C153">
        <f t="shared" si="17"/>
        <v>1.9971404021967842E-4</v>
      </c>
      <c r="D153">
        <f t="shared" si="14"/>
        <v>1.9971404021967842E-4</v>
      </c>
      <c r="E153">
        <v>0.53</v>
      </c>
      <c r="F153">
        <f t="shared" si="18"/>
        <v>3.7681894381071397E-2</v>
      </c>
      <c r="H153" s="3">
        <v>0</v>
      </c>
      <c r="I153">
        <f t="shared" si="19"/>
        <v>0.33571428571428574</v>
      </c>
      <c r="J153">
        <f t="shared" si="20"/>
        <v>5.9489288576074419E-2</v>
      </c>
      <c r="L153" s="5">
        <v>0</v>
      </c>
      <c r="N153">
        <f t="shared" si="15"/>
        <v>0</v>
      </c>
      <c r="O153">
        <f t="shared" si="16"/>
        <v>0</v>
      </c>
    </row>
    <row r="154" spans="1:15" x14ac:dyDescent="0.25">
      <c r="A154" s="1">
        <v>43960</v>
      </c>
      <c r="B154">
        <v>65106.07</v>
      </c>
      <c r="C154">
        <f t="shared" si="17"/>
        <v>0</v>
      </c>
      <c r="D154">
        <f t="shared" si="14"/>
        <v>0</v>
      </c>
      <c r="E154">
        <v>0.53</v>
      </c>
      <c r="F154">
        <f t="shared" si="18"/>
        <v>0</v>
      </c>
      <c r="H154" s="3">
        <v>0</v>
      </c>
      <c r="I154">
        <f t="shared" si="19"/>
        <v>0.40142857142857152</v>
      </c>
      <c r="J154">
        <f t="shared" si="20"/>
        <v>0</v>
      </c>
      <c r="L154" s="5">
        <v>0</v>
      </c>
      <c r="N154">
        <f t="shared" si="15"/>
        <v>0</v>
      </c>
      <c r="O154">
        <f t="shared" si="16"/>
        <v>0</v>
      </c>
    </row>
    <row r="155" spans="1:15" x14ac:dyDescent="0.25">
      <c r="A155" s="1">
        <v>43961</v>
      </c>
      <c r="B155">
        <v>65106.07</v>
      </c>
      <c r="C155">
        <f t="shared" si="17"/>
        <v>0</v>
      </c>
      <c r="D155">
        <f t="shared" si="14"/>
        <v>0</v>
      </c>
      <c r="E155">
        <v>0.53</v>
      </c>
      <c r="F155">
        <f t="shared" si="18"/>
        <v>0</v>
      </c>
      <c r="H155" s="3">
        <v>0</v>
      </c>
      <c r="I155">
        <f t="shared" si="19"/>
        <v>0.46714285714285719</v>
      </c>
      <c r="J155">
        <f t="shared" si="20"/>
        <v>0</v>
      </c>
      <c r="L155" s="5">
        <v>0</v>
      </c>
      <c r="N155">
        <f t="shared" si="15"/>
        <v>0</v>
      </c>
      <c r="O155">
        <f t="shared" si="16"/>
        <v>0</v>
      </c>
    </row>
    <row r="156" spans="1:15" x14ac:dyDescent="0.25">
      <c r="A156" s="1">
        <v>43962</v>
      </c>
      <c r="B156">
        <v>65641.039999999994</v>
      </c>
      <c r="C156">
        <f t="shared" si="17"/>
        <v>8.2168989773150347E-3</v>
      </c>
      <c r="D156">
        <f t="shared" si="14"/>
        <v>8.2168989773150347E-3</v>
      </c>
      <c r="E156">
        <v>0.56999999999999995</v>
      </c>
      <c r="F156">
        <f t="shared" si="18"/>
        <v>1.441561224090357</v>
      </c>
      <c r="H156" s="3">
        <v>0</v>
      </c>
      <c r="I156">
        <f t="shared" si="19"/>
        <v>0.53857142857142859</v>
      </c>
      <c r="J156">
        <f t="shared" si="20"/>
        <v>1.5256841602441709</v>
      </c>
      <c r="L156" s="5">
        <v>0</v>
      </c>
      <c r="N156">
        <f t="shared" si="15"/>
        <v>0</v>
      </c>
      <c r="O156">
        <f t="shared" si="16"/>
        <v>0</v>
      </c>
    </row>
    <row r="157" spans="1:15" x14ac:dyDescent="0.25">
      <c r="A157" s="1">
        <v>43963</v>
      </c>
      <c r="B157">
        <v>65386.77</v>
      </c>
      <c r="C157">
        <f t="shared" si="17"/>
        <v>-3.8736436838904265E-3</v>
      </c>
      <c r="D157">
        <f t="shared" si="14"/>
        <v>3.8736436838904265E-3</v>
      </c>
      <c r="E157">
        <v>0.49</v>
      </c>
      <c r="F157">
        <f t="shared" si="18"/>
        <v>0.79053952732457689</v>
      </c>
      <c r="H157" s="3">
        <v>0</v>
      </c>
      <c r="I157">
        <f t="shared" si="19"/>
        <v>0.53142857142857136</v>
      </c>
      <c r="J157">
        <f t="shared" si="20"/>
        <v>0.72891144589335988</v>
      </c>
      <c r="L157" s="5">
        <v>0</v>
      </c>
      <c r="N157">
        <f t="shared" si="15"/>
        <v>0</v>
      </c>
      <c r="O157">
        <f t="shared" si="16"/>
        <v>0</v>
      </c>
    </row>
    <row r="158" spans="1:15" x14ac:dyDescent="0.25">
      <c r="A158" s="1">
        <v>43964</v>
      </c>
      <c r="B158">
        <v>65472.3</v>
      </c>
      <c r="C158">
        <f t="shared" si="17"/>
        <v>1.3080627778372378E-3</v>
      </c>
      <c r="D158">
        <f t="shared" si="14"/>
        <v>1.3080627778372378E-3</v>
      </c>
      <c r="E158">
        <v>0.56999999999999995</v>
      </c>
      <c r="F158">
        <f t="shared" si="18"/>
        <v>0.22948469786618209</v>
      </c>
      <c r="H158" s="3">
        <v>0</v>
      </c>
      <c r="I158">
        <f t="shared" si="19"/>
        <v>0.53714285714285703</v>
      </c>
      <c r="J158">
        <f t="shared" si="20"/>
        <v>0.24352232566118795</v>
      </c>
      <c r="L158" s="5">
        <v>0</v>
      </c>
      <c r="N158">
        <f t="shared" si="15"/>
        <v>0</v>
      </c>
      <c r="O158">
        <f t="shared" si="16"/>
        <v>0</v>
      </c>
    </row>
    <row r="159" spans="1:15" x14ac:dyDescent="0.25">
      <c r="A159" s="1">
        <v>43965</v>
      </c>
      <c r="B159">
        <v>65695.360000000001</v>
      </c>
      <c r="C159">
        <f t="shared" si="17"/>
        <v>3.4069369794553772E-3</v>
      </c>
      <c r="D159">
        <f t="shared" si="14"/>
        <v>3.4069369794553772E-3</v>
      </c>
      <c r="E159">
        <v>0.42</v>
      </c>
      <c r="F159">
        <f t="shared" si="18"/>
        <v>0.81117547129889933</v>
      </c>
      <c r="H159" s="3">
        <v>0</v>
      </c>
      <c r="I159">
        <f t="shared" si="19"/>
        <v>0.52</v>
      </c>
      <c r="J159">
        <f t="shared" si="20"/>
        <v>0.65518018835680325</v>
      </c>
      <c r="L159" s="5">
        <v>0</v>
      </c>
      <c r="N159">
        <f t="shared" si="15"/>
        <v>0</v>
      </c>
      <c r="O159">
        <f t="shared" si="16"/>
        <v>0</v>
      </c>
    </row>
    <row r="160" spans="1:15" x14ac:dyDescent="0.25">
      <c r="A160" s="1">
        <v>43966</v>
      </c>
      <c r="B160">
        <v>65686.34</v>
      </c>
      <c r="C160">
        <f t="shared" si="17"/>
        <v>-1.373004120839294E-4</v>
      </c>
      <c r="D160">
        <f t="shared" si="14"/>
        <v>1.373004120839294E-4</v>
      </c>
      <c r="E160">
        <v>0.26</v>
      </c>
      <c r="F160">
        <f t="shared" si="18"/>
        <v>5.2807850801511305E-2</v>
      </c>
      <c r="H160" s="3">
        <v>0</v>
      </c>
      <c r="I160">
        <f t="shared" si="19"/>
        <v>0.48142857142857143</v>
      </c>
      <c r="J160">
        <f t="shared" si="20"/>
        <v>2.8519373429896314E-2</v>
      </c>
      <c r="L160" s="5">
        <v>0</v>
      </c>
      <c r="N160">
        <f t="shared" si="15"/>
        <v>0</v>
      </c>
      <c r="O160">
        <f t="shared" si="16"/>
        <v>0</v>
      </c>
    </row>
    <row r="161" spans="1:15" x14ac:dyDescent="0.25">
      <c r="A161" s="1">
        <v>43967</v>
      </c>
      <c r="B161">
        <v>65686.34</v>
      </c>
      <c r="C161">
        <f t="shared" si="17"/>
        <v>0</v>
      </c>
      <c r="D161">
        <f t="shared" si="14"/>
        <v>0</v>
      </c>
      <c r="E161">
        <v>0.26</v>
      </c>
      <c r="F161">
        <f t="shared" si="18"/>
        <v>0</v>
      </c>
      <c r="H161" s="3">
        <v>0</v>
      </c>
      <c r="I161">
        <f t="shared" si="19"/>
        <v>0.44285714285714278</v>
      </c>
      <c r="J161">
        <f t="shared" si="20"/>
        <v>0</v>
      </c>
      <c r="L161" s="5">
        <v>0</v>
      </c>
      <c r="N161">
        <f t="shared" si="15"/>
        <v>0</v>
      </c>
      <c r="O161">
        <f t="shared" si="16"/>
        <v>0</v>
      </c>
    </row>
    <row r="162" spans="1:15" x14ac:dyDescent="0.25">
      <c r="A162" s="1">
        <v>43968</v>
      </c>
      <c r="B162">
        <v>65686.34</v>
      </c>
      <c r="C162">
        <f t="shared" si="17"/>
        <v>0</v>
      </c>
      <c r="D162">
        <f t="shared" si="14"/>
        <v>0</v>
      </c>
      <c r="E162">
        <v>0.26</v>
      </c>
      <c r="F162">
        <f t="shared" si="18"/>
        <v>0</v>
      </c>
      <c r="H162" s="3">
        <v>0</v>
      </c>
      <c r="I162">
        <f t="shared" si="19"/>
        <v>0.40428571428571419</v>
      </c>
      <c r="J162">
        <f t="shared" si="20"/>
        <v>0</v>
      </c>
      <c r="L162" s="5">
        <v>0</v>
      </c>
      <c r="N162">
        <f t="shared" si="15"/>
        <v>0</v>
      </c>
      <c r="O162">
        <f t="shared" si="16"/>
        <v>0</v>
      </c>
    </row>
    <row r="163" spans="1:15" x14ac:dyDescent="0.25">
      <c r="A163" s="1">
        <v>43969</v>
      </c>
      <c r="B163">
        <v>65689.34</v>
      </c>
      <c r="C163">
        <f t="shared" si="17"/>
        <v>4.5671596255791869E-5</v>
      </c>
      <c r="D163">
        <f t="shared" si="14"/>
        <v>4.5671596255791869E-5</v>
      </c>
      <c r="E163">
        <v>0.26</v>
      </c>
      <c r="F163">
        <f t="shared" si="18"/>
        <v>1.756599855991995E-2</v>
      </c>
      <c r="H163" s="3">
        <v>0</v>
      </c>
      <c r="I163">
        <f t="shared" si="19"/>
        <v>0.35999999999999993</v>
      </c>
      <c r="J163">
        <f t="shared" si="20"/>
        <v>1.2686554515497744E-2</v>
      </c>
      <c r="L163" s="5">
        <v>0</v>
      </c>
      <c r="N163">
        <f t="shared" si="15"/>
        <v>0</v>
      </c>
      <c r="O163">
        <f t="shared" si="16"/>
        <v>0</v>
      </c>
    </row>
    <row r="164" spans="1:15" x14ac:dyDescent="0.25">
      <c r="A164" s="1">
        <v>43970</v>
      </c>
      <c r="B164">
        <v>65838.320000000007</v>
      </c>
      <c r="C164">
        <f t="shared" si="17"/>
        <v>2.2679478892619898E-3</v>
      </c>
      <c r="D164">
        <f t="shared" si="14"/>
        <v>2.2679478892619898E-3</v>
      </c>
      <c r="E164">
        <v>0.19</v>
      </c>
      <c r="F164">
        <f t="shared" si="18"/>
        <v>1.1936567838220999</v>
      </c>
      <c r="H164" s="3">
        <v>0</v>
      </c>
      <c r="I164">
        <f t="shared" si="19"/>
        <v>0.31714285714285717</v>
      </c>
      <c r="J164">
        <f t="shared" si="20"/>
        <v>0.71511870382134801</v>
      </c>
      <c r="L164" s="5">
        <v>0</v>
      </c>
      <c r="N164">
        <f t="shared" si="15"/>
        <v>0</v>
      </c>
      <c r="O164">
        <f t="shared" si="16"/>
        <v>0</v>
      </c>
    </row>
    <row r="165" spans="1:15" x14ac:dyDescent="0.25">
      <c r="A165" s="1">
        <v>43971</v>
      </c>
      <c r="B165">
        <v>65961.320000000007</v>
      </c>
      <c r="C165">
        <f t="shared" si="17"/>
        <v>1.8682129191631702E-3</v>
      </c>
      <c r="D165">
        <f t="shared" si="14"/>
        <v>1.8682129191631702E-3</v>
      </c>
      <c r="E165">
        <v>0.19</v>
      </c>
      <c r="F165">
        <f t="shared" si="18"/>
        <v>0.98326995745430013</v>
      </c>
      <c r="H165" s="3">
        <v>0</v>
      </c>
      <c r="I165">
        <f t="shared" si="19"/>
        <v>0.26285714285714284</v>
      </c>
      <c r="J165">
        <f t="shared" si="20"/>
        <v>0.7107331757685974</v>
      </c>
      <c r="L165" s="5">
        <v>0</v>
      </c>
      <c r="N165">
        <f t="shared" si="15"/>
        <v>0</v>
      </c>
      <c r="O165">
        <f t="shared" si="16"/>
        <v>0</v>
      </c>
    </row>
    <row r="166" spans="1:15" x14ac:dyDescent="0.25">
      <c r="A166" s="1">
        <v>43972</v>
      </c>
      <c r="B166">
        <v>65787.360000000001</v>
      </c>
      <c r="C166">
        <f t="shared" si="17"/>
        <v>-2.6373031952666715E-3</v>
      </c>
      <c r="D166">
        <f t="shared" si="14"/>
        <v>2.6373031952666715E-3</v>
      </c>
      <c r="E166">
        <v>0.11</v>
      </c>
      <c r="F166">
        <f t="shared" si="18"/>
        <v>2.3975483593333378</v>
      </c>
      <c r="H166" s="3">
        <v>0</v>
      </c>
      <c r="I166">
        <f t="shared" si="19"/>
        <v>0.21857142857142858</v>
      </c>
      <c r="J166">
        <f t="shared" si="20"/>
        <v>1.2066093050239672</v>
      </c>
      <c r="L166" s="5">
        <v>0</v>
      </c>
      <c r="N166">
        <f t="shared" si="15"/>
        <v>0</v>
      </c>
      <c r="O166">
        <f t="shared" si="16"/>
        <v>0</v>
      </c>
    </row>
    <row r="167" spans="1:15" x14ac:dyDescent="0.25">
      <c r="A167" s="1">
        <v>43973</v>
      </c>
      <c r="B167">
        <v>65816.36</v>
      </c>
      <c r="C167">
        <f t="shared" si="17"/>
        <v>4.4081416247743199E-4</v>
      </c>
      <c r="D167">
        <f t="shared" si="14"/>
        <v>4.4081416247743199E-4</v>
      </c>
      <c r="E167">
        <v>0.08</v>
      </c>
      <c r="F167">
        <f t="shared" si="18"/>
        <v>0.55101770309678999</v>
      </c>
      <c r="H167" s="3">
        <v>0</v>
      </c>
      <c r="I167">
        <f t="shared" si="19"/>
        <v>0.19285714285714287</v>
      </c>
      <c r="J167">
        <f t="shared" si="20"/>
        <v>0.22857030646977955</v>
      </c>
      <c r="L167" s="5">
        <v>0</v>
      </c>
      <c r="N167">
        <f t="shared" si="15"/>
        <v>0</v>
      </c>
      <c r="O167">
        <f t="shared" si="16"/>
        <v>0</v>
      </c>
    </row>
    <row r="168" spans="1:15" x14ac:dyDescent="0.25">
      <c r="A168" s="1">
        <v>43974</v>
      </c>
      <c r="B168">
        <v>65816.36</v>
      </c>
      <c r="C168">
        <f t="shared" si="17"/>
        <v>0</v>
      </c>
      <c r="D168">
        <f t="shared" si="14"/>
        <v>0</v>
      </c>
      <c r="E168">
        <v>0.08</v>
      </c>
      <c r="F168">
        <f t="shared" si="18"/>
        <v>0</v>
      </c>
      <c r="H168" s="3">
        <v>0</v>
      </c>
      <c r="I168">
        <f t="shared" si="19"/>
        <v>0.16714285714285718</v>
      </c>
      <c r="J168">
        <f t="shared" si="20"/>
        <v>0</v>
      </c>
      <c r="L168" s="5">
        <v>0</v>
      </c>
      <c r="N168">
        <f t="shared" si="15"/>
        <v>0</v>
      </c>
      <c r="O168">
        <f t="shared" si="16"/>
        <v>0</v>
      </c>
    </row>
    <row r="169" spans="1:15" x14ac:dyDescent="0.25">
      <c r="A169" s="1">
        <v>43975</v>
      </c>
      <c r="B169">
        <v>65816.36</v>
      </c>
      <c r="C169">
        <f t="shared" si="17"/>
        <v>0</v>
      </c>
      <c r="D169">
        <f t="shared" si="14"/>
        <v>0</v>
      </c>
      <c r="E169">
        <v>0.08</v>
      </c>
      <c r="F169">
        <f t="shared" si="18"/>
        <v>0</v>
      </c>
      <c r="H169" s="3">
        <v>0</v>
      </c>
      <c r="I169">
        <f t="shared" si="19"/>
        <v>0.1414285714285714</v>
      </c>
      <c r="J169">
        <f t="shared" si="20"/>
        <v>0</v>
      </c>
      <c r="L169" s="5">
        <v>0</v>
      </c>
      <c r="N169">
        <f t="shared" si="15"/>
        <v>0</v>
      </c>
      <c r="O169">
        <f t="shared" si="16"/>
        <v>0</v>
      </c>
    </row>
    <row r="170" spans="1:15" x14ac:dyDescent="0.25">
      <c r="A170" s="1">
        <v>43976</v>
      </c>
      <c r="B170">
        <v>65816.36</v>
      </c>
      <c r="C170">
        <f t="shared" si="17"/>
        <v>0</v>
      </c>
      <c r="D170">
        <f t="shared" si="14"/>
        <v>0</v>
      </c>
      <c r="E170">
        <v>0.08</v>
      </c>
      <c r="F170">
        <f t="shared" si="18"/>
        <v>0</v>
      </c>
      <c r="H170" s="3">
        <v>0</v>
      </c>
      <c r="I170">
        <f t="shared" si="19"/>
        <v>0.11571428571428569</v>
      </c>
      <c r="J170">
        <f t="shared" si="20"/>
        <v>0</v>
      </c>
      <c r="L170" s="5">
        <v>0</v>
      </c>
      <c r="N170">
        <f t="shared" si="15"/>
        <v>0</v>
      </c>
      <c r="O170">
        <f t="shared" si="16"/>
        <v>0</v>
      </c>
    </row>
    <row r="171" spans="1:15" x14ac:dyDescent="0.25">
      <c r="A171" s="1">
        <v>43977</v>
      </c>
      <c r="B171">
        <v>65245.97</v>
      </c>
      <c r="C171">
        <f t="shared" si="17"/>
        <v>-8.6663862905818068E-3</v>
      </c>
      <c r="D171">
        <f t="shared" si="14"/>
        <v>8.6663862905818068E-3</v>
      </c>
      <c r="E171">
        <v>0.46</v>
      </c>
      <c r="F171">
        <f t="shared" si="18"/>
        <v>1.8839970196916971</v>
      </c>
      <c r="H171" s="3">
        <v>0</v>
      </c>
      <c r="I171">
        <f t="shared" si="19"/>
        <v>0.1542857142857143</v>
      </c>
      <c r="J171">
        <f t="shared" si="20"/>
        <v>5.6171022253770966</v>
      </c>
      <c r="L171" s="5">
        <v>0</v>
      </c>
      <c r="N171">
        <f t="shared" si="15"/>
        <v>0</v>
      </c>
      <c r="O171">
        <f t="shared" si="16"/>
        <v>0</v>
      </c>
    </row>
    <row r="172" spans="1:15" x14ac:dyDescent="0.25">
      <c r="A172" s="1">
        <v>43978</v>
      </c>
      <c r="B172">
        <v>64950.28</v>
      </c>
      <c r="C172">
        <f t="shared" si="17"/>
        <v>-4.5319274125283915E-3</v>
      </c>
      <c r="D172">
        <f t="shared" si="14"/>
        <v>4.5319274125283915E-3</v>
      </c>
      <c r="E172">
        <v>0.57999999999999996</v>
      </c>
      <c r="F172">
        <f t="shared" si="18"/>
        <v>0.78136679526351582</v>
      </c>
      <c r="H172" s="3">
        <v>0</v>
      </c>
      <c r="I172">
        <f t="shared" si="19"/>
        <v>0.21000000000000002</v>
      </c>
      <c r="J172">
        <f t="shared" si="20"/>
        <v>2.1580606726325673</v>
      </c>
      <c r="L172" s="5">
        <v>0</v>
      </c>
      <c r="N172">
        <f t="shared" si="15"/>
        <v>0</v>
      </c>
      <c r="O172">
        <f t="shared" si="16"/>
        <v>0</v>
      </c>
    </row>
    <row r="173" spans="1:15" x14ac:dyDescent="0.25">
      <c r="A173" s="1">
        <v>43979</v>
      </c>
      <c r="B173">
        <v>64938.28</v>
      </c>
      <c r="C173">
        <f t="shared" si="17"/>
        <v>-1.8475670928597143E-4</v>
      </c>
      <c r="D173">
        <f t="shared" si="14"/>
        <v>1.8475670928597143E-4</v>
      </c>
      <c r="E173">
        <v>0.5</v>
      </c>
      <c r="F173">
        <f t="shared" si="18"/>
        <v>3.6951341857194286E-2</v>
      </c>
      <c r="H173" s="3">
        <v>0</v>
      </c>
      <c r="I173">
        <f t="shared" si="19"/>
        <v>0.26571428571428568</v>
      </c>
      <c r="J173">
        <f t="shared" si="20"/>
        <v>6.9532094892569909E-2</v>
      </c>
      <c r="L173" s="5">
        <v>0</v>
      </c>
      <c r="N173">
        <f t="shared" si="15"/>
        <v>0</v>
      </c>
      <c r="O173">
        <f t="shared" si="16"/>
        <v>0</v>
      </c>
    </row>
    <row r="174" spans="1:15" x14ac:dyDescent="0.25">
      <c r="A174" s="1">
        <v>43980</v>
      </c>
      <c r="B174">
        <v>65235.28</v>
      </c>
      <c r="C174">
        <f t="shared" si="17"/>
        <v>4.5735735532261845E-3</v>
      </c>
      <c r="D174">
        <f t="shared" si="14"/>
        <v>4.5735735532261845E-3</v>
      </c>
      <c r="E174">
        <v>0.5</v>
      </c>
      <c r="F174">
        <f t="shared" si="18"/>
        <v>0.91471471064523691</v>
      </c>
      <c r="H174" s="3">
        <v>0</v>
      </c>
      <c r="I174">
        <f t="shared" si="19"/>
        <v>0.32571428571428568</v>
      </c>
      <c r="J174">
        <f t="shared" si="20"/>
        <v>1.4041673189729516</v>
      </c>
      <c r="L174" s="5">
        <v>0</v>
      </c>
      <c r="N174">
        <f t="shared" si="15"/>
        <v>0</v>
      </c>
      <c r="O174">
        <f t="shared" si="16"/>
        <v>0</v>
      </c>
    </row>
    <row r="175" spans="1:15" x14ac:dyDescent="0.25">
      <c r="A175" s="1">
        <v>43981</v>
      </c>
      <c r="B175">
        <v>65235.28</v>
      </c>
      <c r="C175">
        <f t="shared" si="17"/>
        <v>0</v>
      </c>
      <c r="D175">
        <f t="shared" si="14"/>
        <v>0</v>
      </c>
      <c r="E175">
        <v>0.5</v>
      </c>
      <c r="F175">
        <f t="shared" si="18"/>
        <v>0</v>
      </c>
      <c r="H175" s="3">
        <v>0</v>
      </c>
      <c r="I175">
        <f t="shared" si="19"/>
        <v>0.38571428571428573</v>
      </c>
      <c r="J175">
        <f t="shared" si="20"/>
        <v>0</v>
      </c>
      <c r="L175" s="5">
        <v>0</v>
      </c>
      <c r="N175">
        <f t="shared" si="15"/>
        <v>0</v>
      </c>
      <c r="O175">
        <f t="shared" si="16"/>
        <v>0</v>
      </c>
    </row>
    <row r="176" spans="1:15" x14ac:dyDescent="0.25">
      <c r="A176" s="1">
        <v>43982</v>
      </c>
      <c r="B176">
        <v>65235.28</v>
      </c>
      <c r="C176">
        <f t="shared" si="17"/>
        <v>0</v>
      </c>
      <c r="D176">
        <f t="shared" si="14"/>
        <v>0</v>
      </c>
      <c r="E176">
        <v>0.5</v>
      </c>
      <c r="F176">
        <f t="shared" si="18"/>
        <v>0</v>
      </c>
      <c r="H176" s="3">
        <v>0</v>
      </c>
      <c r="I176">
        <f t="shared" si="19"/>
        <v>0.44571428571428573</v>
      </c>
      <c r="J176">
        <f t="shared" si="20"/>
        <v>0</v>
      </c>
      <c r="L176" s="5">
        <v>0</v>
      </c>
      <c r="N176">
        <f t="shared" si="15"/>
        <v>0</v>
      </c>
      <c r="O176">
        <f t="shared" si="16"/>
        <v>0</v>
      </c>
    </row>
    <row r="177" spans="1:15" x14ac:dyDescent="0.25">
      <c r="A177" s="1">
        <v>43983</v>
      </c>
      <c r="B177">
        <v>65171.86</v>
      </c>
      <c r="C177">
        <f t="shared" si="17"/>
        <v>-9.7217333933419248E-4</v>
      </c>
      <c r="D177">
        <f t="shared" si="14"/>
        <v>9.7217333933419248E-4</v>
      </c>
      <c r="E177">
        <v>0.42</v>
      </c>
      <c r="F177">
        <f t="shared" si="18"/>
        <v>0.23146984269861726</v>
      </c>
      <c r="H177" s="3">
        <v>0</v>
      </c>
      <c r="I177">
        <f t="shared" si="19"/>
        <v>0.49428571428571427</v>
      </c>
      <c r="J177">
        <f t="shared" si="20"/>
        <v>0.19668246749535687</v>
      </c>
      <c r="L177" s="5">
        <v>0</v>
      </c>
      <c r="N177">
        <f t="shared" si="15"/>
        <v>0</v>
      </c>
      <c r="O177">
        <f t="shared" si="16"/>
        <v>0</v>
      </c>
    </row>
    <row r="178" spans="1:15" x14ac:dyDescent="0.25">
      <c r="A178" s="1">
        <v>43984</v>
      </c>
      <c r="B178">
        <v>65233.919999999998</v>
      </c>
      <c r="C178">
        <f t="shared" si="17"/>
        <v>9.5225147786170972E-4</v>
      </c>
      <c r="D178">
        <f t="shared" si="14"/>
        <v>9.5225147786170972E-4</v>
      </c>
      <c r="E178">
        <v>0.38</v>
      </c>
      <c r="F178">
        <f t="shared" si="18"/>
        <v>0.25059249417413415</v>
      </c>
      <c r="H178" s="3">
        <v>0</v>
      </c>
      <c r="I178">
        <f t="shared" si="19"/>
        <v>0.48285714285714282</v>
      </c>
      <c r="J178">
        <f t="shared" si="20"/>
        <v>0.19721184452757304</v>
      </c>
      <c r="L178" s="5">
        <v>0</v>
      </c>
      <c r="N178">
        <f t="shared" si="15"/>
        <v>0</v>
      </c>
      <c r="O178">
        <f t="shared" si="16"/>
        <v>0</v>
      </c>
    </row>
    <row r="179" spans="1:15" x14ac:dyDescent="0.25">
      <c r="A179" s="1">
        <v>43985</v>
      </c>
      <c r="B179">
        <v>65165.98</v>
      </c>
      <c r="C179">
        <f t="shared" si="17"/>
        <v>-1.0414827132877447E-3</v>
      </c>
      <c r="D179">
        <f t="shared" si="14"/>
        <v>1.0414827132877447E-3</v>
      </c>
      <c r="E179">
        <v>0.46</v>
      </c>
      <c r="F179">
        <f t="shared" si="18"/>
        <v>0.2264092854973358</v>
      </c>
      <c r="H179" s="3">
        <v>0</v>
      </c>
      <c r="I179">
        <f t="shared" si="19"/>
        <v>0.46571428571428569</v>
      </c>
      <c r="J179">
        <f t="shared" si="20"/>
        <v>0.22363125745442372</v>
      </c>
      <c r="L179" s="5">
        <v>0</v>
      </c>
      <c r="N179">
        <f t="shared" si="15"/>
        <v>0</v>
      </c>
      <c r="O179">
        <f t="shared" si="16"/>
        <v>0</v>
      </c>
    </row>
    <row r="180" spans="1:15" x14ac:dyDescent="0.25">
      <c r="A180" s="1">
        <v>43986</v>
      </c>
      <c r="B180">
        <v>65024.98</v>
      </c>
      <c r="C180">
        <f t="shared" si="17"/>
        <v>-2.1637056635993579E-3</v>
      </c>
      <c r="D180">
        <f t="shared" si="14"/>
        <v>2.1637056635993579E-3</v>
      </c>
      <c r="E180">
        <v>0.46</v>
      </c>
      <c r="F180">
        <f t="shared" si="18"/>
        <v>0.47037079643464302</v>
      </c>
      <c r="H180" s="3">
        <v>0</v>
      </c>
      <c r="I180">
        <f t="shared" si="19"/>
        <v>0.45999999999999996</v>
      </c>
      <c r="J180">
        <f t="shared" si="20"/>
        <v>0.47037079643464308</v>
      </c>
      <c r="L180" s="5">
        <v>0</v>
      </c>
      <c r="N180">
        <f t="shared" si="15"/>
        <v>0</v>
      </c>
      <c r="O180">
        <f t="shared" si="16"/>
        <v>0</v>
      </c>
    </row>
    <row r="181" spans="1:15" x14ac:dyDescent="0.25">
      <c r="A181" s="1">
        <v>43987</v>
      </c>
      <c r="B181">
        <v>65392.68</v>
      </c>
      <c r="C181">
        <f t="shared" si="17"/>
        <v>5.6547499130332746E-3</v>
      </c>
      <c r="D181">
        <f t="shared" si="14"/>
        <v>5.6547499130332746E-3</v>
      </c>
      <c r="E181">
        <v>0.38</v>
      </c>
      <c r="F181">
        <f t="shared" si="18"/>
        <v>1.4880920823771775</v>
      </c>
      <c r="G181" s="4"/>
      <c r="I181">
        <f t="shared" si="19"/>
        <v>0.44285714285714278</v>
      </c>
      <c r="J181">
        <f t="shared" si="20"/>
        <v>1.276879012620417</v>
      </c>
      <c r="L181" s="5">
        <v>0</v>
      </c>
      <c r="N181">
        <f t="shared" si="15"/>
        <v>0</v>
      </c>
      <c r="O181">
        <f t="shared" si="16"/>
        <v>0</v>
      </c>
    </row>
    <row r="182" spans="1:15" x14ac:dyDescent="0.25">
      <c r="A182" s="1">
        <v>43988</v>
      </c>
      <c r="B182">
        <v>65399.68</v>
      </c>
      <c r="C182">
        <f t="shared" si="17"/>
        <v>1.0704562039665078E-4</v>
      </c>
      <c r="D182">
        <f t="shared" si="14"/>
        <v>1.0704562039665078E-4</v>
      </c>
      <c r="E182">
        <v>0.38</v>
      </c>
      <c r="F182">
        <f t="shared" si="18"/>
        <v>2.8169900104381782E-2</v>
      </c>
      <c r="G182" s="4">
        <f t="shared" ref="G182:G245" si="21">AVERAGE(F3:F182)</f>
        <v>0.8705076336668246</v>
      </c>
      <c r="H182" s="3">
        <v>0.87050799999999995</v>
      </c>
      <c r="I182">
        <f t="shared" si="19"/>
        <v>0.42571428571428566</v>
      </c>
      <c r="J182">
        <f t="shared" si="20"/>
        <v>2.5144944388475018E-2</v>
      </c>
      <c r="L182" s="5">
        <v>0</v>
      </c>
      <c r="N182">
        <f t="shared" si="15"/>
        <v>3.6633317535006427E-7</v>
      </c>
      <c r="O182">
        <f t="shared" si="16"/>
        <v>0</v>
      </c>
    </row>
    <row r="183" spans="1:15" x14ac:dyDescent="0.25">
      <c r="A183" s="1">
        <v>43989</v>
      </c>
      <c r="B183">
        <v>65399.68</v>
      </c>
      <c r="C183">
        <f t="shared" si="17"/>
        <v>0</v>
      </c>
      <c r="D183">
        <f t="shared" si="14"/>
        <v>0</v>
      </c>
      <c r="E183">
        <v>0.38</v>
      </c>
      <c r="F183">
        <f t="shared" si="18"/>
        <v>0</v>
      </c>
      <c r="G183" s="4">
        <f t="shared" si="21"/>
        <v>0.8674089535577213</v>
      </c>
      <c r="H183" s="3">
        <v>0.86740899999999999</v>
      </c>
      <c r="I183">
        <f t="shared" si="19"/>
        <v>0.40857142857142853</v>
      </c>
      <c r="J183">
        <f t="shared" si="20"/>
        <v>0</v>
      </c>
      <c r="L183" s="5">
        <v>0</v>
      </c>
      <c r="N183">
        <f t="shared" si="15"/>
        <v>4.6442278689440286E-8</v>
      </c>
      <c r="O183">
        <f t="shared" si="16"/>
        <v>0</v>
      </c>
    </row>
    <row r="184" spans="1:15" x14ac:dyDescent="0.25">
      <c r="A184" s="1">
        <v>43990</v>
      </c>
      <c r="B184">
        <v>65477.68</v>
      </c>
      <c r="C184">
        <f t="shared" si="17"/>
        <v>1.1926663861352438E-3</v>
      </c>
      <c r="D184">
        <f t="shared" si="14"/>
        <v>1.1926663861352438E-3</v>
      </c>
      <c r="E184">
        <v>0.38</v>
      </c>
      <c r="F184">
        <f t="shared" si="18"/>
        <v>0.31385957529874836</v>
      </c>
      <c r="G184" s="4">
        <f t="shared" si="21"/>
        <v>0.8580896219357208</v>
      </c>
      <c r="H184" s="3">
        <v>0.85809000000000002</v>
      </c>
      <c r="I184">
        <f t="shared" si="19"/>
        <v>0.40285714285714286</v>
      </c>
      <c r="J184">
        <f t="shared" si="20"/>
        <v>0.29605193982080519</v>
      </c>
      <c r="L184" s="5">
        <v>0</v>
      </c>
      <c r="N184">
        <f t="shared" si="15"/>
        <v>3.7806427921616148E-7</v>
      </c>
      <c r="O184">
        <f t="shared" si="16"/>
        <v>0</v>
      </c>
    </row>
    <row r="185" spans="1:15" x14ac:dyDescent="0.25">
      <c r="A185" s="1">
        <v>43991</v>
      </c>
      <c r="B185">
        <v>66068.66</v>
      </c>
      <c r="C185">
        <f t="shared" si="17"/>
        <v>9.0256710378253668E-3</v>
      </c>
      <c r="D185">
        <f t="shared" si="14"/>
        <v>9.0256710378253668E-3</v>
      </c>
      <c r="E185">
        <v>0.3</v>
      </c>
      <c r="F185">
        <f t="shared" si="18"/>
        <v>3.0085570126084558</v>
      </c>
      <c r="G185" s="4">
        <f t="shared" si="21"/>
        <v>0.86300223460766901</v>
      </c>
      <c r="H185" s="3">
        <v>0.86300200000000005</v>
      </c>
      <c r="I185">
        <f t="shared" si="19"/>
        <v>0.3914285714285714</v>
      </c>
      <c r="J185">
        <f t="shared" si="20"/>
        <v>2.3058283673276487</v>
      </c>
      <c r="L185" s="5">
        <v>0</v>
      </c>
      <c r="N185">
        <f t="shared" si="15"/>
        <v>2.3460766895855301E-7</v>
      </c>
      <c r="O185">
        <f t="shared" si="16"/>
        <v>0</v>
      </c>
    </row>
    <row r="186" spans="1:15" x14ac:dyDescent="0.25">
      <c r="A186" s="1">
        <v>43992</v>
      </c>
      <c r="B186">
        <v>66529.25</v>
      </c>
      <c r="C186">
        <f t="shared" si="17"/>
        <v>6.9713840117235915E-3</v>
      </c>
      <c r="D186">
        <f t="shared" si="14"/>
        <v>6.9713840117235915E-3</v>
      </c>
      <c r="E186">
        <v>0.38</v>
      </c>
      <c r="F186">
        <f t="shared" si="18"/>
        <v>1.8345747399272609</v>
      </c>
      <c r="G186" s="4">
        <f t="shared" si="21"/>
        <v>0.87297034477256608</v>
      </c>
      <c r="H186" s="3">
        <v>0.87297000000000002</v>
      </c>
      <c r="I186">
        <f t="shared" si="19"/>
        <v>0.37999999999999995</v>
      </c>
      <c r="J186">
        <f t="shared" si="20"/>
        <v>1.8345747399272612</v>
      </c>
      <c r="L186" s="5">
        <v>0</v>
      </c>
      <c r="N186">
        <f t="shared" si="15"/>
        <v>3.4477256605214279E-7</v>
      </c>
      <c r="O186">
        <f t="shared" si="16"/>
        <v>0</v>
      </c>
    </row>
    <row r="187" spans="1:15" x14ac:dyDescent="0.25">
      <c r="A187" s="1">
        <v>43993</v>
      </c>
      <c r="B187">
        <v>65843.42</v>
      </c>
      <c r="C187">
        <f t="shared" si="17"/>
        <v>-1.0308698805412631E-2</v>
      </c>
      <c r="D187">
        <f t="shared" si="14"/>
        <v>1.0308698805412631E-2</v>
      </c>
      <c r="E187">
        <v>0.08</v>
      </c>
      <c r="F187">
        <f t="shared" si="18"/>
        <v>12.885873506765789</v>
      </c>
      <c r="G187" s="4">
        <f t="shared" si="21"/>
        <v>0.94455853092126496</v>
      </c>
      <c r="H187" s="3">
        <v>0.94455900000000004</v>
      </c>
      <c r="I187">
        <f t="shared" si="19"/>
        <v>0.32571428571428573</v>
      </c>
      <c r="J187">
        <f t="shared" si="20"/>
        <v>3.1649513876266848</v>
      </c>
      <c r="K187" s="6">
        <f>AVERAGE(J8:J187)</f>
        <v>1.2962703741580297</v>
      </c>
      <c r="L187" s="5">
        <v>1.29627</v>
      </c>
      <c r="N187">
        <f t="shared" si="15"/>
        <v>4.6907873507695541E-7</v>
      </c>
      <c r="O187">
        <f t="shared" si="16"/>
        <v>3.7415802967011302E-7</v>
      </c>
    </row>
    <row r="188" spans="1:15" x14ac:dyDescent="0.25">
      <c r="A188" s="1">
        <v>43994</v>
      </c>
      <c r="B188">
        <v>65833.72</v>
      </c>
      <c r="C188">
        <f t="shared" si="17"/>
        <v>-1.473192006125057E-4</v>
      </c>
      <c r="D188">
        <f t="shared" si="14"/>
        <v>1.473192006125057E-4</v>
      </c>
      <c r="E188">
        <v>0.08</v>
      </c>
      <c r="F188">
        <f t="shared" si="18"/>
        <v>0.18414900076563212</v>
      </c>
      <c r="G188" s="4">
        <f t="shared" si="21"/>
        <v>0.94558158092551847</v>
      </c>
      <c r="H188" s="3">
        <v>0.94558200000000003</v>
      </c>
      <c r="I188">
        <f t="shared" si="19"/>
        <v>0.28285714285714292</v>
      </c>
      <c r="J188">
        <f t="shared" si="20"/>
        <v>5.208254567108786E-2</v>
      </c>
      <c r="K188" s="6">
        <f t="shared" ref="K188:K251" si="22">AVERAGE(J9:J188)</f>
        <v>1.2965597216339801</v>
      </c>
      <c r="L188" s="5">
        <v>1.2965599999999999</v>
      </c>
      <c r="N188">
        <f t="shared" si="15"/>
        <v>4.1907448156131011E-7</v>
      </c>
      <c r="O188">
        <f t="shared" si="16"/>
        <v>2.7836601979025488E-7</v>
      </c>
    </row>
    <row r="189" spans="1:15" x14ac:dyDescent="0.25">
      <c r="A189" s="1">
        <v>43995</v>
      </c>
      <c r="B189">
        <v>65833.72</v>
      </c>
      <c r="C189">
        <f t="shared" si="17"/>
        <v>0</v>
      </c>
      <c r="D189">
        <f t="shared" si="14"/>
        <v>0</v>
      </c>
      <c r="E189">
        <v>0.08</v>
      </c>
      <c r="F189">
        <f t="shared" si="18"/>
        <v>0</v>
      </c>
      <c r="G189" s="4">
        <f t="shared" si="21"/>
        <v>0.94085258510010483</v>
      </c>
      <c r="H189" s="3">
        <v>0.94085300000000005</v>
      </c>
      <c r="I189">
        <f t="shared" si="19"/>
        <v>0.24000000000000002</v>
      </c>
      <c r="J189">
        <f t="shared" si="20"/>
        <v>0</v>
      </c>
      <c r="K189" s="6">
        <f t="shared" si="22"/>
        <v>1.2919084820926916</v>
      </c>
      <c r="L189" s="5">
        <v>1.2919080000000001</v>
      </c>
      <c r="N189">
        <f t="shared" si="15"/>
        <v>4.1489989521803494E-7</v>
      </c>
      <c r="O189">
        <f t="shared" si="16"/>
        <v>4.8209269154497747E-7</v>
      </c>
    </row>
    <row r="190" spans="1:15" x14ac:dyDescent="0.25">
      <c r="A190" s="1">
        <v>43996</v>
      </c>
      <c r="B190">
        <v>65833.72</v>
      </c>
      <c r="C190">
        <f t="shared" si="17"/>
        <v>0</v>
      </c>
      <c r="D190">
        <f t="shared" si="14"/>
        <v>0</v>
      </c>
      <c r="E190">
        <v>0.08</v>
      </c>
      <c r="F190">
        <f t="shared" si="18"/>
        <v>0</v>
      </c>
      <c r="G190" s="4">
        <f t="shared" si="21"/>
        <v>0.935293894874344</v>
      </c>
      <c r="H190" s="3">
        <v>0.93529399999999996</v>
      </c>
      <c r="I190">
        <f t="shared" si="19"/>
        <v>0.1971428571428572</v>
      </c>
      <c r="J190">
        <f t="shared" si="20"/>
        <v>0</v>
      </c>
      <c r="K190" s="6">
        <f t="shared" si="22"/>
        <v>1.2864586216454472</v>
      </c>
      <c r="L190" s="5">
        <v>1.286459</v>
      </c>
      <c r="N190">
        <f t="shared" si="15"/>
        <v>1.0512565595810486E-7</v>
      </c>
      <c r="O190">
        <f t="shared" si="16"/>
        <v>3.7835455279910946E-7</v>
      </c>
    </row>
    <row r="191" spans="1:15" x14ac:dyDescent="0.25">
      <c r="A191" s="1">
        <v>43997</v>
      </c>
      <c r="B191">
        <v>65936.72</v>
      </c>
      <c r="C191">
        <f t="shared" si="17"/>
        <v>1.5645477727828094E-3</v>
      </c>
      <c r="D191">
        <f t="shared" si="14"/>
        <v>1.5645477727828094E-3</v>
      </c>
      <c r="E191">
        <v>0.08</v>
      </c>
      <c r="F191">
        <f t="shared" si="18"/>
        <v>1.9556847159785118</v>
      </c>
      <c r="G191" s="4">
        <f t="shared" si="21"/>
        <v>0.94515847864034142</v>
      </c>
      <c r="H191" s="3">
        <v>0.94515800000000005</v>
      </c>
      <c r="I191">
        <f t="shared" si="19"/>
        <v>0.15428571428571428</v>
      </c>
      <c r="J191">
        <f t="shared" si="20"/>
        <v>1.0140587416184876</v>
      </c>
      <c r="K191" s="6">
        <f t="shared" si="22"/>
        <v>1.2911055908800075</v>
      </c>
      <c r="L191" s="5">
        <v>1.2911060000000001</v>
      </c>
      <c r="N191">
        <f t="shared" si="15"/>
        <v>4.7864034136146927E-7</v>
      </c>
      <c r="O191">
        <f t="shared" si="16"/>
        <v>4.0911999255044407E-7</v>
      </c>
    </row>
    <row r="192" spans="1:15" x14ac:dyDescent="0.25">
      <c r="A192" s="1">
        <v>43998</v>
      </c>
      <c r="B192">
        <v>65947.3</v>
      </c>
      <c r="C192">
        <f t="shared" si="17"/>
        <v>1.6045687440935374E-4</v>
      </c>
      <c r="D192">
        <f t="shared" si="14"/>
        <v>1.6045687440935374E-4</v>
      </c>
      <c r="E192">
        <v>0.04</v>
      </c>
      <c r="F192">
        <f t="shared" si="18"/>
        <v>0.40114218602338436</v>
      </c>
      <c r="G192" s="4">
        <f t="shared" si="21"/>
        <v>0.9424022094494966</v>
      </c>
      <c r="H192" s="3">
        <v>0.94240199999999996</v>
      </c>
      <c r="I192">
        <f t="shared" si="19"/>
        <v>0.11714285714285713</v>
      </c>
      <c r="J192">
        <f t="shared" si="20"/>
        <v>0.13697538059335077</v>
      </c>
      <c r="K192" s="6">
        <f t="shared" si="22"/>
        <v>1.2869803628455754</v>
      </c>
      <c r="L192" s="5">
        <v>1.28698</v>
      </c>
      <c r="N192">
        <f t="shared" si="15"/>
        <v>2.0944949663537216E-7</v>
      </c>
      <c r="O192">
        <f t="shared" si="16"/>
        <v>3.6284557536347961E-7</v>
      </c>
    </row>
    <row r="193" spans="1:15" x14ac:dyDescent="0.25">
      <c r="A193" s="1">
        <v>43999</v>
      </c>
      <c r="B193">
        <v>66032.62</v>
      </c>
      <c r="C193">
        <f t="shared" si="17"/>
        <v>1.2937603207407999E-3</v>
      </c>
      <c r="D193">
        <f t="shared" si="14"/>
        <v>1.2937603207407999E-3</v>
      </c>
      <c r="E193">
        <v>0.87</v>
      </c>
      <c r="F193">
        <f t="shared" si="18"/>
        <v>0.1487080828437701</v>
      </c>
      <c r="G193" s="4">
        <f t="shared" si="21"/>
        <v>0.93698612828349581</v>
      </c>
      <c r="H193" s="3">
        <v>0.93698599999999999</v>
      </c>
      <c r="I193">
        <f t="shared" si="19"/>
        <v>0.18714285714285714</v>
      </c>
      <c r="J193">
        <f t="shared" si="20"/>
        <v>0.69132230879279388</v>
      </c>
      <c r="K193" s="6">
        <f t="shared" si="22"/>
        <v>1.284731754307006</v>
      </c>
      <c r="L193" s="5">
        <v>1.284732</v>
      </c>
      <c r="N193">
        <f t="shared" si="15"/>
        <v>1.282834958260537E-7</v>
      </c>
      <c r="O193">
        <f t="shared" si="16"/>
        <v>2.4569299394983091E-7</v>
      </c>
    </row>
    <row r="194" spans="1:15" x14ac:dyDescent="0.25">
      <c r="A194" s="1">
        <v>44000</v>
      </c>
      <c r="B194">
        <v>66276.62</v>
      </c>
      <c r="C194">
        <f t="shared" si="17"/>
        <v>3.6951434003376082E-3</v>
      </c>
      <c r="D194">
        <f t="shared" si="14"/>
        <v>3.6951434003376082E-3</v>
      </c>
      <c r="E194">
        <v>0.87</v>
      </c>
      <c r="F194">
        <f t="shared" si="18"/>
        <v>0.42472912647558714</v>
      </c>
      <c r="G194" s="4">
        <f t="shared" si="21"/>
        <v>0.93934573454169357</v>
      </c>
      <c r="H194" s="3">
        <v>0.93934600000000001</v>
      </c>
      <c r="I194">
        <f t="shared" si="19"/>
        <v>0.3</v>
      </c>
      <c r="J194">
        <f t="shared" si="20"/>
        <v>1.2317144667792028</v>
      </c>
      <c r="K194" s="6">
        <f t="shared" si="22"/>
        <v>1.2915746124557794</v>
      </c>
      <c r="L194" s="5">
        <v>1.2915749999999999</v>
      </c>
      <c r="N194">
        <f t="shared" si="15"/>
        <v>2.6545830644764123E-7</v>
      </c>
      <c r="O194">
        <f t="shared" si="16"/>
        <v>3.8754422049258608E-7</v>
      </c>
    </row>
    <row r="195" spans="1:15" x14ac:dyDescent="0.25">
      <c r="A195" s="1">
        <v>44001</v>
      </c>
      <c r="B195">
        <v>66354.62</v>
      </c>
      <c r="C195">
        <f t="shared" si="17"/>
        <v>1.1768856046068255E-3</v>
      </c>
      <c r="D195">
        <f t="shared" ref="D195:D258" si="23">ABS(C195)</f>
        <v>1.1768856046068255E-3</v>
      </c>
      <c r="E195">
        <v>0.87</v>
      </c>
      <c r="F195">
        <f t="shared" si="18"/>
        <v>0.13527420742607188</v>
      </c>
      <c r="G195" s="4">
        <f t="shared" si="21"/>
        <v>0.94009725791628285</v>
      </c>
      <c r="H195" s="3">
        <v>0.94009699999999996</v>
      </c>
      <c r="I195">
        <f t="shared" si="19"/>
        <v>0.41285714285714287</v>
      </c>
      <c r="J195">
        <f t="shared" si="20"/>
        <v>0.28505879696359093</v>
      </c>
      <c r="K195" s="6">
        <f t="shared" si="22"/>
        <v>1.2931582724389106</v>
      </c>
      <c r="L195" s="5">
        <v>1.293158</v>
      </c>
      <c r="N195">
        <f t="shared" ref="N195:N258" si="24">ABS(G195-H195)</f>
        <v>2.5791628288640567E-7</v>
      </c>
      <c r="O195">
        <f t="shared" ref="O195:O258" si="25">ABS(K195-L195)</f>
        <v>2.7243891054240521E-7</v>
      </c>
    </row>
    <row r="196" spans="1:15" x14ac:dyDescent="0.25">
      <c r="A196" s="1">
        <v>44002</v>
      </c>
      <c r="B196">
        <v>66354.62</v>
      </c>
      <c r="C196">
        <f t="shared" ref="C196:C259" si="26">+B196/B195 - 1</f>
        <v>0</v>
      </c>
      <c r="D196">
        <f t="shared" si="23"/>
        <v>0</v>
      </c>
      <c r="E196">
        <v>0.87</v>
      </c>
      <c r="F196">
        <f t="shared" ref="F196:F259" si="27">IF(E196&gt;0,100*D196/E196,0)</f>
        <v>0</v>
      </c>
      <c r="G196" s="4">
        <f t="shared" si="21"/>
        <v>0.93940818567390072</v>
      </c>
      <c r="H196" s="3">
        <v>0.93940800000000002</v>
      </c>
      <c r="I196">
        <f t="shared" si="19"/>
        <v>0.52571428571428569</v>
      </c>
      <c r="J196">
        <f t="shared" si="20"/>
        <v>0</v>
      </c>
      <c r="K196" s="6">
        <f t="shared" si="22"/>
        <v>1.2924745668027775</v>
      </c>
      <c r="L196" s="5">
        <v>1.292475</v>
      </c>
      <c r="N196">
        <f t="shared" si="24"/>
        <v>1.8567390069890166E-7</v>
      </c>
      <c r="O196">
        <f t="shared" si="25"/>
        <v>4.3319722253798432E-7</v>
      </c>
    </row>
    <row r="197" spans="1:15" x14ac:dyDescent="0.25">
      <c r="A197" s="1">
        <v>44003</v>
      </c>
      <c r="B197">
        <v>66354.62</v>
      </c>
      <c r="C197">
        <f t="shared" si="26"/>
        <v>0</v>
      </c>
      <c r="D197">
        <f t="shared" si="23"/>
        <v>0</v>
      </c>
      <c r="E197">
        <v>0.87</v>
      </c>
      <c r="F197">
        <f t="shared" si="27"/>
        <v>0</v>
      </c>
      <c r="G197" s="4">
        <f t="shared" si="21"/>
        <v>0.93631662095194912</v>
      </c>
      <c r="H197" s="3">
        <v>0.93631699999999995</v>
      </c>
      <c r="I197">
        <f t="shared" si="19"/>
        <v>0.63857142857142857</v>
      </c>
      <c r="J197">
        <f t="shared" si="20"/>
        <v>0</v>
      </c>
      <c r="K197" s="6">
        <f t="shared" si="22"/>
        <v>1.2893685329791629</v>
      </c>
      <c r="L197" s="5">
        <v>1.289369</v>
      </c>
      <c r="N197">
        <f t="shared" si="24"/>
        <v>3.79048050835884E-7</v>
      </c>
      <c r="O197">
        <f t="shared" si="25"/>
        <v>4.6702083711380737E-7</v>
      </c>
    </row>
    <row r="198" spans="1:15" x14ac:dyDescent="0.25">
      <c r="A198" s="1">
        <v>44004</v>
      </c>
      <c r="B198">
        <v>66580.62</v>
      </c>
      <c r="C198">
        <f t="shared" si="26"/>
        <v>3.4059421936256662E-3</v>
      </c>
      <c r="D198">
        <f t="shared" si="23"/>
        <v>3.4059421936256662E-3</v>
      </c>
      <c r="E198">
        <v>0.86</v>
      </c>
      <c r="F198">
        <f t="shared" si="27"/>
        <v>0.39603978995647282</v>
      </c>
      <c r="G198" s="4">
        <f t="shared" si="21"/>
        <v>0.93851684200726282</v>
      </c>
      <c r="H198" s="3">
        <v>0.93851700000000005</v>
      </c>
      <c r="I198">
        <f t="shared" si="19"/>
        <v>0.75</v>
      </c>
      <c r="J198">
        <f t="shared" si="20"/>
        <v>0.45412562581675547</v>
      </c>
      <c r="K198" s="6">
        <f t="shared" si="22"/>
        <v>1.2918914531225894</v>
      </c>
      <c r="L198" s="5">
        <v>1.2918909999999999</v>
      </c>
      <c r="N198">
        <f t="shared" si="24"/>
        <v>1.5799273722638674E-7</v>
      </c>
      <c r="O198">
        <f t="shared" si="25"/>
        <v>4.5312258944996131E-7</v>
      </c>
    </row>
    <row r="199" spans="1:15" x14ac:dyDescent="0.25">
      <c r="A199" s="1">
        <v>44005</v>
      </c>
      <c r="B199">
        <v>66620.289999999994</v>
      </c>
      <c r="C199">
        <f t="shared" si="26"/>
        <v>5.9581902361371952E-4</v>
      </c>
      <c r="D199">
        <f t="shared" si="23"/>
        <v>5.9581902361371952E-4</v>
      </c>
      <c r="E199">
        <v>0.9</v>
      </c>
      <c r="F199">
        <f t="shared" si="27"/>
        <v>6.6202113734857723E-2</v>
      </c>
      <c r="G199" s="4">
        <f t="shared" si="21"/>
        <v>0.9316033273268256</v>
      </c>
      <c r="H199" s="3">
        <v>0.93160299999999996</v>
      </c>
      <c r="I199">
        <f t="shared" si="19"/>
        <v>0.87285714285714289</v>
      </c>
      <c r="J199">
        <f t="shared" si="20"/>
        <v>6.8260771936105344E-2</v>
      </c>
      <c r="K199" s="6">
        <f t="shared" si="22"/>
        <v>1.2850121651166699</v>
      </c>
      <c r="L199" s="5">
        <v>1.285012</v>
      </c>
      <c r="N199">
        <f t="shared" si="24"/>
        <v>3.2732682564429183E-7</v>
      </c>
      <c r="O199">
        <f t="shared" si="25"/>
        <v>1.6511666989238449E-7</v>
      </c>
    </row>
    <row r="200" spans="1:15" x14ac:dyDescent="0.25">
      <c r="A200" s="1">
        <v>44006</v>
      </c>
      <c r="B200">
        <v>66512.479999999996</v>
      </c>
      <c r="C200">
        <f t="shared" si="26"/>
        <v>-1.6182757535279091E-3</v>
      </c>
      <c r="D200">
        <f t="shared" si="23"/>
        <v>1.6182757535279091E-3</v>
      </c>
      <c r="E200">
        <v>0.83</v>
      </c>
      <c r="F200">
        <f t="shared" si="27"/>
        <v>0.19497298235276014</v>
      </c>
      <c r="G200" s="4">
        <f t="shared" si="21"/>
        <v>0.93152088678196221</v>
      </c>
      <c r="H200" s="3">
        <v>0.93152100000000004</v>
      </c>
      <c r="I200">
        <f t="shared" ref="I200:I263" si="28">AVERAGE(E194:E200)</f>
        <v>0.86714285714285722</v>
      </c>
      <c r="J200">
        <f t="shared" ref="J200:J263" si="29">IF(I200&gt;0,100*D200/I200,0)</f>
        <v>0.18662158607405868</v>
      </c>
      <c r="K200" s="6">
        <f t="shared" si="22"/>
        <v>1.2848869762005559</v>
      </c>
      <c r="L200" s="5">
        <v>1.2848869999999999</v>
      </c>
      <c r="N200">
        <f t="shared" si="24"/>
        <v>1.1321803783381768E-7</v>
      </c>
      <c r="O200">
        <f t="shared" si="25"/>
        <v>2.3799443971128653E-8</v>
      </c>
    </row>
    <row r="201" spans="1:15" x14ac:dyDescent="0.25">
      <c r="A201" s="1">
        <v>44007</v>
      </c>
      <c r="B201">
        <v>66522.850000000006</v>
      </c>
      <c r="C201">
        <f t="shared" si="26"/>
        <v>1.5591059001263119E-4</v>
      </c>
      <c r="D201">
        <f t="shared" si="23"/>
        <v>1.5591059001263119E-4</v>
      </c>
      <c r="E201">
        <v>0.26</v>
      </c>
      <c r="F201">
        <f t="shared" si="27"/>
        <v>5.9965611543319683E-2</v>
      </c>
      <c r="G201" s="4">
        <f t="shared" si="21"/>
        <v>0.93185402906831405</v>
      </c>
      <c r="H201" s="3">
        <v>0.93185399999999996</v>
      </c>
      <c r="I201">
        <f t="shared" si="28"/>
        <v>0.78</v>
      </c>
      <c r="J201">
        <f t="shared" si="29"/>
        <v>1.9988537181106561E-2</v>
      </c>
      <c r="K201" s="6">
        <f t="shared" si="22"/>
        <v>1.2849980236293399</v>
      </c>
      <c r="L201" s="5">
        <v>1.2849980000000001</v>
      </c>
      <c r="N201">
        <f t="shared" si="24"/>
        <v>2.9068314089109037E-8</v>
      </c>
      <c r="O201">
        <f t="shared" si="25"/>
        <v>2.362933981814308E-8</v>
      </c>
    </row>
    <row r="202" spans="1:15" x14ac:dyDescent="0.25">
      <c r="A202" s="1">
        <v>44008</v>
      </c>
      <c r="B202">
        <v>66472.88</v>
      </c>
      <c r="C202">
        <f t="shared" si="26"/>
        <v>-7.5117046248018848E-4</v>
      </c>
      <c r="D202">
        <f t="shared" si="23"/>
        <v>7.5117046248018848E-4</v>
      </c>
      <c r="E202">
        <v>0.38</v>
      </c>
      <c r="F202">
        <f t="shared" si="27"/>
        <v>0.19767643749478644</v>
      </c>
      <c r="G202" s="4">
        <f t="shared" si="21"/>
        <v>0.93295223149884066</v>
      </c>
      <c r="H202" s="3">
        <v>0.932952</v>
      </c>
      <c r="I202">
        <f t="shared" si="28"/>
        <v>0.71</v>
      </c>
      <c r="J202">
        <f t="shared" si="29"/>
        <v>0.1057986566873505</v>
      </c>
      <c r="K202" s="6">
        <f t="shared" si="22"/>
        <v>1.2855857939442696</v>
      </c>
      <c r="L202" s="5">
        <v>1.2855859999999999</v>
      </c>
      <c r="N202">
        <f t="shared" si="24"/>
        <v>2.3149884065265525E-7</v>
      </c>
      <c r="O202">
        <f t="shared" si="25"/>
        <v>2.0605573025633817E-7</v>
      </c>
    </row>
    <row r="203" spans="1:15" x14ac:dyDescent="0.25">
      <c r="A203" s="1">
        <v>44009</v>
      </c>
      <c r="B203">
        <v>66472.88</v>
      </c>
      <c r="C203">
        <f t="shared" si="26"/>
        <v>0</v>
      </c>
      <c r="D203">
        <f t="shared" si="23"/>
        <v>0</v>
      </c>
      <c r="E203">
        <v>0.38</v>
      </c>
      <c r="F203">
        <f t="shared" si="27"/>
        <v>0</v>
      </c>
      <c r="G203" s="4">
        <f t="shared" si="21"/>
        <v>0.92978555167158738</v>
      </c>
      <c r="H203" s="3">
        <v>0.929786</v>
      </c>
      <c r="I203">
        <f t="shared" si="28"/>
        <v>0.6399999999999999</v>
      </c>
      <c r="J203">
        <f t="shared" si="29"/>
        <v>0</v>
      </c>
      <c r="K203" s="6">
        <f t="shared" si="22"/>
        <v>1.282429025477978</v>
      </c>
      <c r="L203" s="5">
        <v>1.282429</v>
      </c>
      <c r="N203">
        <f t="shared" si="24"/>
        <v>4.483284126166609E-7</v>
      </c>
      <c r="O203">
        <f t="shared" si="25"/>
        <v>2.5477977949606156E-8</v>
      </c>
    </row>
    <row r="204" spans="1:15" x14ac:dyDescent="0.25">
      <c r="A204" s="1">
        <v>44010</v>
      </c>
      <c r="B204">
        <v>66472.88</v>
      </c>
      <c r="C204">
        <f t="shared" si="26"/>
        <v>0</v>
      </c>
      <c r="D204">
        <f t="shared" si="23"/>
        <v>0</v>
      </c>
      <c r="E204">
        <v>0.38</v>
      </c>
      <c r="F204">
        <f t="shared" si="27"/>
        <v>0</v>
      </c>
      <c r="G204" s="4">
        <f t="shared" si="21"/>
        <v>0.9276408484426909</v>
      </c>
      <c r="H204" s="3">
        <v>0.92764100000000005</v>
      </c>
      <c r="I204">
        <f t="shared" si="28"/>
        <v>0.56999999999999995</v>
      </c>
      <c r="J204">
        <f t="shared" si="29"/>
        <v>0</v>
      </c>
      <c r="K204" s="6">
        <f t="shared" si="22"/>
        <v>1.2802876838528887</v>
      </c>
      <c r="L204" s="5">
        <v>1.2802880000000001</v>
      </c>
      <c r="N204">
        <f t="shared" si="24"/>
        <v>1.5155730914706567E-7</v>
      </c>
      <c r="O204">
        <f t="shared" si="25"/>
        <v>3.1614711137883944E-7</v>
      </c>
    </row>
    <row r="205" spans="1:15" x14ac:dyDescent="0.25">
      <c r="A205" s="1">
        <v>44011</v>
      </c>
      <c r="B205">
        <v>66315.98</v>
      </c>
      <c r="C205">
        <f t="shared" si="26"/>
        <v>-2.3603610976387079E-3</v>
      </c>
      <c r="D205">
        <f t="shared" si="23"/>
        <v>2.3603610976387079E-3</v>
      </c>
      <c r="E205">
        <v>0.49</v>
      </c>
      <c r="F205">
        <f t="shared" si="27"/>
        <v>0.48170634645687915</v>
      </c>
      <c r="G205" s="4">
        <f t="shared" si="21"/>
        <v>0.93031699481189589</v>
      </c>
      <c r="H205" s="3">
        <v>0.93031699999999995</v>
      </c>
      <c r="I205">
        <f t="shared" si="28"/>
        <v>0.51714285714285713</v>
      </c>
      <c r="J205">
        <f t="shared" si="29"/>
        <v>0.45642341667046837</v>
      </c>
      <c r="K205" s="6">
        <f t="shared" si="22"/>
        <v>1.282823369501058</v>
      </c>
      <c r="L205" s="5">
        <v>1.282823</v>
      </c>
      <c r="N205">
        <f t="shared" si="24"/>
        <v>5.1881040574741633E-9</v>
      </c>
      <c r="O205">
        <f t="shared" si="25"/>
        <v>3.6950105797295407E-7</v>
      </c>
    </row>
    <row r="206" spans="1:15" x14ac:dyDescent="0.25">
      <c r="A206" s="1">
        <v>44012</v>
      </c>
      <c r="B206">
        <v>66501.48</v>
      </c>
      <c r="C206">
        <f t="shared" si="26"/>
        <v>2.7972141857814936E-3</v>
      </c>
      <c r="D206">
        <f t="shared" si="23"/>
        <v>2.7972141857814936E-3</v>
      </c>
      <c r="E206">
        <v>0.26</v>
      </c>
      <c r="F206">
        <f t="shared" si="27"/>
        <v>1.075851609915959</v>
      </c>
      <c r="G206" s="4">
        <f t="shared" si="21"/>
        <v>0.92455125486766154</v>
      </c>
      <c r="H206" s="3">
        <v>0.92455100000000001</v>
      </c>
      <c r="I206">
        <f t="shared" si="28"/>
        <v>0.42571428571428566</v>
      </c>
      <c r="J206">
        <f t="shared" si="29"/>
        <v>0.65706373491511605</v>
      </c>
      <c r="K206" s="6">
        <f t="shared" si="22"/>
        <v>1.2749529394166048</v>
      </c>
      <c r="L206" s="5">
        <v>1.274953</v>
      </c>
      <c r="N206">
        <f t="shared" si="24"/>
        <v>2.5486766153104412E-7</v>
      </c>
      <c r="O206">
        <f t="shared" si="25"/>
        <v>6.0583395189439671E-8</v>
      </c>
    </row>
    <row r="207" spans="1:15" x14ac:dyDescent="0.25">
      <c r="A207" s="1">
        <v>44013</v>
      </c>
      <c r="B207">
        <v>66568.52</v>
      </c>
      <c r="C207">
        <f t="shared" si="26"/>
        <v>1.0080978648896455E-3</v>
      </c>
      <c r="D207">
        <f t="shared" si="23"/>
        <v>1.0080978648896455E-3</v>
      </c>
      <c r="E207">
        <v>0.34</v>
      </c>
      <c r="F207">
        <f t="shared" si="27"/>
        <v>0.29649937202636628</v>
      </c>
      <c r="G207" s="4">
        <f t="shared" si="21"/>
        <v>0.91733279113404553</v>
      </c>
      <c r="H207" s="3">
        <v>0.91733299999999995</v>
      </c>
      <c r="I207">
        <f t="shared" si="28"/>
        <v>0.35571428571428571</v>
      </c>
      <c r="J207">
        <f t="shared" si="29"/>
        <v>0.28340100619387626</v>
      </c>
      <c r="K207" s="6">
        <f t="shared" si="22"/>
        <v>1.2676337835745743</v>
      </c>
      <c r="L207" s="5">
        <v>1.2676339999999999</v>
      </c>
      <c r="N207">
        <f t="shared" si="24"/>
        <v>2.0886595442082267E-7</v>
      </c>
      <c r="O207">
        <f t="shared" si="25"/>
        <v>2.1642542558097944E-7</v>
      </c>
    </row>
    <row r="208" spans="1:15" x14ac:dyDescent="0.25">
      <c r="A208" s="1">
        <v>44014</v>
      </c>
      <c r="B208">
        <v>66567.14</v>
      </c>
      <c r="C208">
        <f t="shared" si="26"/>
        <v>-2.0730519470824049E-5</v>
      </c>
      <c r="D208">
        <f t="shared" si="23"/>
        <v>2.0730519470824049E-5</v>
      </c>
      <c r="E208">
        <v>0.41</v>
      </c>
      <c r="F208">
        <f t="shared" si="27"/>
        <v>5.0562242611765975E-3</v>
      </c>
      <c r="G208" s="4">
        <f t="shared" si="21"/>
        <v>0.91736088126882986</v>
      </c>
      <c r="H208" s="3">
        <v>0.91736099999999998</v>
      </c>
      <c r="I208">
        <f t="shared" si="28"/>
        <v>0.37714285714285717</v>
      </c>
      <c r="J208">
        <f t="shared" si="29"/>
        <v>5.496728647566982E-3</v>
      </c>
      <c r="K208" s="6">
        <f t="shared" si="22"/>
        <v>1.2676643209559497</v>
      </c>
      <c r="L208" s="5">
        <v>1.2676639999999999</v>
      </c>
      <c r="N208">
        <f t="shared" si="24"/>
        <v>1.1873117011784728E-7</v>
      </c>
      <c r="O208">
        <f t="shared" si="25"/>
        <v>3.2095594981740305E-7</v>
      </c>
    </row>
    <row r="209" spans="1:15" x14ac:dyDescent="0.25">
      <c r="A209" s="1">
        <v>44015</v>
      </c>
      <c r="B209">
        <v>66567.14</v>
      </c>
      <c r="C209">
        <f t="shared" si="26"/>
        <v>0</v>
      </c>
      <c r="D209">
        <f t="shared" si="23"/>
        <v>0</v>
      </c>
      <c r="E209">
        <v>0.41</v>
      </c>
      <c r="F209">
        <f t="shared" si="27"/>
        <v>0</v>
      </c>
      <c r="G209" s="4">
        <f t="shared" si="21"/>
        <v>0.91736088126882986</v>
      </c>
      <c r="H209" s="3">
        <v>0.91736099999999998</v>
      </c>
      <c r="I209">
        <f t="shared" si="28"/>
        <v>0.38142857142857151</v>
      </c>
      <c r="J209">
        <f t="shared" si="29"/>
        <v>0</v>
      </c>
      <c r="K209" s="6">
        <f t="shared" si="22"/>
        <v>1.2676643209559497</v>
      </c>
      <c r="L209" s="5">
        <v>1.2676639999999999</v>
      </c>
      <c r="N209">
        <f t="shared" si="24"/>
        <v>1.1873117011784728E-7</v>
      </c>
      <c r="O209">
        <f t="shared" si="25"/>
        <v>3.2095594981740305E-7</v>
      </c>
    </row>
    <row r="210" spans="1:15" x14ac:dyDescent="0.25">
      <c r="A210" s="1">
        <v>44016</v>
      </c>
      <c r="B210">
        <v>66567.14</v>
      </c>
      <c r="C210">
        <f t="shared" si="26"/>
        <v>0</v>
      </c>
      <c r="D210">
        <f t="shared" si="23"/>
        <v>0</v>
      </c>
      <c r="E210">
        <v>0.41</v>
      </c>
      <c r="F210">
        <f t="shared" si="27"/>
        <v>0</v>
      </c>
      <c r="G210" s="4">
        <f t="shared" si="21"/>
        <v>0.91301396360583165</v>
      </c>
      <c r="H210" s="3">
        <v>0.91301399999999999</v>
      </c>
      <c r="I210">
        <f t="shared" si="28"/>
        <v>0.38571428571428573</v>
      </c>
      <c r="J210">
        <f t="shared" si="29"/>
        <v>0</v>
      </c>
      <c r="K210" s="6">
        <f t="shared" si="22"/>
        <v>1.2633037122136979</v>
      </c>
      <c r="L210" s="5">
        <v>1.263304</v>
      </c>
      <c r="N210">
        <f t="shared" si="24"/>
        <v>3.6394168345665889E-8</v>
      </c>
      <c r="O210">
        <f t="shared" si="25"/>
        <v>2.8778630212222822E-7</v>
      </c>
    </row>
    <row r="211" spans="1:15" x14ac:dyDescent="0.25">
      <c r="A211" s="1">
        <v>44017</v>
      </c>
      <c r="B211">
        <v>66567.14</v>
      </c>
      <c r="C211">
        <f t="shared" si="26"/>
        <v>0</v>
      </c>
      <c r="D211">
        <f t="shared" si="23"/>
        <v>0</v>
      </c>
      <c r="E211">
        <v>0.41</v>
      </c>
      <c r="F211">
        <f t="shared" si="27"/>
        <v>0</v>
      </c>
      <c r="G211" s="4">
        <f t="shared" si="21"/>
        <v>0.90784601110045082</v>
      </c>
      <c r="H211" s="3">
        <v>0.90784600000000004</v>
      </c>
      <c r="I211">
        <f t="shared" si="28"/>
        <v>0.39</v>
      </c>
      <c r="J211">
        <f t="shared" si="29"/>
        <v>0</v>
      </c>
      <c r="K211" s="6">
        <f t="shared" si="22"/>
        <v>1.2581194826925519</v>
      </c>
      <c r="L211" s="5">
        <v>1.258119</v>
      </c>
      <c r="N211">
        <f t="shared" si="24"/>
        <v>1.1100450780787696E-8</v>
      </c>
      <c r="O211">
        <f t="shared" si="25"/>
        <v>4.8269255192856519E-7</v>
      </c>
    </row>
    <row r="212" spans="1:15" x14ac:dyDescent="0.25">
      <c r="A212" s="1">
        <v>44018</v>
      </c>
      <c r="B212">
        <v>66817.3</v>
      </c>
      <c r="C212">
        <f t="shared" si="26"/>
        <v>3.7580103336272153E-3</v>
      </c>
      <c r="D212">
        <f t="shared" si="23"/>
        <v>3.7580103336272153E-3</v>
      </c>
      <c r="E212">
        <v>0.37</v>
      </c>
      <c r="F212">
        <f t="shared" si="27"/>
        <v>1.0156784685478961</v>
      </c>
      <c r="G212" s="4">
        <f t="shared" si="21"/>
        <v>0.90758310301034695</v>
      </c>
      <c r="H212" s="3">
        <v>0.90758300000000003</v>
      </c>
      <c r="I212">
        <f t="shared" si="28"/>
        <v>0.37285714285714283</v>
      </c>
      <c r="J212">
        <f t="shared" si="29"/>
        <v>1.0078954917774141</v>
      </c>
      <c r="K212" s="6">
        <f t="shared" si="22"/>
        <v>1.2578505949356638</v>
      </c>
      <c r="L212" s="5">
        <v>1.2578510000000001</v>
      </c>
      <c r="N212">
        <f t="shared" si="24"/>
        <v>1.0301034691906352E-7</v>
      </c>
      <c r="O212">
        <f t="shared" si="25"/>
        <v>4.0506433629516891E-7</v>
      </c>
    </row>
    <row r="213" spans="1:15" x14ac:dyDescent="0.25">
      <c r="A213" s="1">
        <v>44019</v>
      </c>
      <c r="B213">
        <v>66833.3</v>
      </c>
      <c r="C213">
        <f t="shared" si="26"/>
        <v>2.3945894251942157E-4</v>
      </c>
      <c r="D213">
        <f t="shared" si="23"/>
        <v>2.3945894251942157E-4</v>
      </c>
      <c r="E213">
        <v>0.23</v>
      </c>
      <c r="F213">
        <f t="shared" si="27"/>
        <v>0.10411258370409633</v>
      </c>
      <c r="G213" s="4">
        <f t="shared" si="21"/>
        <v>0.90685026968715521</v>
      </c>
      <c r="H213" s="3">
        <v>0.90685000000000004</v>
      </c>
      <c r="I213">
        <f t="shared" si="28"/>
        <v>0.36857142857142849</v>
      </c>
      <c r="J213">
        <f t="shared" si="29"/>
        <v>6.4969480528525247E-2</v>
      </c>
      <c r="K213" s="6">
        <f t="shared" si="22"/>
        <v>1.2569731464040519</v>
      </c>
      <c r="L213" s="5">
        <v>1.2569729999999999</v>
      </c>
      <c r="N213">
        <f t="shared" si="24"/>
        <v>2.6968715516328956E-7</v>
      </c>
      <c r="O213">
        <f t="shared" si="25"/>
        <v>1.4640405199273232E-7</v>
      </c>
    </row>
    <row r="214" spans="1:15" x14ac:dyDescent="0.25">
      <c r="A214" s="1">
        <v>44020</v>
      </c>
      <c r="B214">
        <v>66910.720000000001</v>
      </c>
      <c r="C214">
        <f t="shared" si="26"/>
        <v>1.1584045677828225E-3</v>
      </c>
      <c r="D214">
        <f t="shared" si="23"/>
        <v>1.1584045677828225E-3</v>
      </c>
      <c r="E214">
        <v>0.45</v>
      </c>
      <c r="F214">
        <f t="shared" si="27"/>
        <v>0.25742323728507166</v>
      </c>
      <c r="G214" s="4">
        <f t="shared" si="21"/>
        <v>0.90611566355106321</v>
      </c>
      <c r="H214" s="3">
        <v>0.90611600000000003</v>
      </c>
      <c r="I214">
        <f t="shared" si="28"/>
        <v>0.38428571428571429</v>
      </c>
      <c r="J214">
        <f t="shared" si="29"/>
        <v>0.3014435678245263</v>
      </c>
      <c r="K214" s="6">
        <f t="shared" si="22"/>
        <v>1.2568403497161269</v>
      </c>
      <c r="L214" s="5">
        <v>1.25684</v>
      </c>
      <c r="N214">
        <f t="shared" si="24"/>
        <v>3.3644893682183152E-7</v>
      </c>
      <c r="O214">
        <f t="shared" si="25"/>
        <v>3.497161269461202E-7</v>
      </c>
    </row>
    <row r="215" spans="1:15" x14ac:dyDescent="0.25">
      <c r="A215" s="1">
        <v>44021</v>
      </c>
      <c r="B215">
        <v>67806.89</v>
      </c>
      <c r="C215">
        <f t="shared" si="26"/>
        <v>1.3393519005624244E-2</v>
      </c>
      <c r="D215">
        <f t="shared" si="23"/>
        <v>1.3393519005624244E-2</v>
      </c>
      <c r="E215">
        <v>0.66</v>
      </c>
      <c r="F215">
        <f t="shared" si="27"/>
        <v>2.0293210614582184</v>
      </c>
      <c r="G215" s="4">
        <f t="shared" si="21"/>
        <v>0.91738966944805322</v>
      </c>
      <c r="H215" s="3">
        <v>0.91739000000000004</v>
      </c>
      <c r="I215">
        <f t="shared" si="28"/>
        <v>0.42000000000000004</v>
      </c>
      <c r="J215">
        <f t="shared" si="29"/>
        <v>3.1889330965772005</v>
      </c>
      <c r="K215" s="6">
        <f t="shared" si="22"/>
        <v>1.2745566446971113</v>
      </c>
      <c r="L215" s="5">
        <v>1.2745569999999999</v>
      </c>
      <c r="N215">
        <f t="shared" si="24"/>
        <v>3.3055194681441691E-7</v>
      </c>
      <c r="O215">
        <f t="shared" si="25"/>
        <v>3.5530288866603144E-7</v>
      </c>
    </row>
    <row r="216" spans="1:15" x14ac:dyDescent="0.25">
      <c r="A216" s="1">
        <v>44022</v>
      </c>
      <c r="B216">
        <v>67537.89</v>
      </c>
      <c r="C216">
        <f t="shared" si="26"/>
        <v>-3.9671484711951699E-3</v>
      </c>
      <c r="D216">
        <f t="shared" si="23"/>
        <v>3.9671484711951699E-3</v>
      </c>
      <c r="E216">
        <v>0.66</v>
      </c>
      <c r="F216">
        <f t="shared" si="27"/>
        <v>0.6010831016962378</v>
      </c>
      <c r="G216" s="4">
        <f t="shared" si="21"/>
        <v>0.92072902001303247</v>
      </c>
      <c r="H216" s="3">
        <v>0.92072900000000002</v>
      </c>
      <c r="I216">
        <f t="shared" si="28"/>
        <v>0.45571428571428568</v>
      </c>
      <c r="J216">
        <f t="shared" si="29"/>
        <v>0.87053414728420664</v>
      </c>
      <c r="K216" s="6">
        <f t="shared" si="22"/>
        <v>1.279392945515357</v>
      </c>
      <c r="L216" s="5">
        <v>1.279393</v>
      </c>
      <c r="N216">
        <f t="shared" si="24"/>
        <v>2.0013032453469748E-8</v>
      </c>
      <c r="O216">
        <f t="shared" si="25"/>
        <v>5.4484643019492296E-8</v>
      </c>
    </row>
    <row r="217" spans="1:15" x14ac:dyDescent="0.25">
      <c r="A217" s="1">
        <v>44023</v>
      </c>
      <c r="B217">
        <v>67537.89</v>
      </c>
      <c r="C217">
        <f t="shared" si="26"/>
        <v>0</v>
      </c>
      <c r="D217">
        <f t="shared" si="23"/>
        <v>0</v>
      </c>
      <c r="E217">
        <v>0.66</v>
      </c>
      <c r="F217">
        <f t="shared" si="27"/>
        <v>0</v>
      </c>
      <c r="G217" s="4">
        <f t="shared" si="21"/>
        <v>0.90662540085881504</v>
      </c>
      <c r="H217" s="3">
        <v>0.90662500000000001</v>
      </c>
      <c r="I217">
        <f t="shared" si="28"/>
        <v>0.49142857142857149</v>
      </c>
      <c r="J217">
        <f t="shared" si="29"/>
        <v>0</v>
      </c>
      <c r="K217" s="6">
        <f t="shared" si="22"/>
        <v>1.2666313224386505</v>
      </c>
      <c r="L217" s="5">
        <v>1.2666310000000001</v>
      </c>
      <c r="N217">
        <f t="shared" si="24"/>
        <v>4.008588150306025E-7</v>
      </c>
      <c r="O217">
        <f t="shared" si="25"/>
        <v>3.224386504463439E-7</v>
      </c>
    </row>
    <row r="218" spans="1:15" x14ac:dyDescent="0.25">
      <c r="A218" s="1">
        <v>44024</v>
      </c>
      <c r="B218">
        <v>67537.89</v>
      </c>
      <c r="C218">
        <f t="shared" si="26"/>
        <v>0</v>
      </c>
      <c r="D218">
        <f t="shared" si="23"/>
        <v>0</v>
      </c>
      <c r="E218">
        <v>0.66</v>
      </c>
      <c r="F218">
        <f t="shared" si="27"/>
        <v>0</v>
      </c>
      <c r="G218" s="4">
        <f t="shared" si="21"/>
        <v>0.90289431367367079</v>
      </c>
      <c r="H218" s="3">
        <v>0.90289399999999997</v>
      </c>
      <c r="I218">
        <f t="shared" si="28"/>
        <v>0.52714285714285725</v>
      </c>
      <c r="J218">
        <f t="shared" si="29"/>
        <v>0</v>
      </c>
      <c r="K218" s="6">
        <f t="shared" si="22"/>
        <v>1.2631360288674371</v>
      </c>
      <c r="L218" s="5">
        <v>1.263136</v>
      </c>
      <c r="N218">
        <f t="shared" si="24"/>
        <v>3.1367367081536202E-7</v>
      </c>
      <c r="O218">
        <f t="shared" si="25"/>
        <v>2.8867437107393812E-8</v>
      </c>
    </row>
    <row r="219" spans="1:15" x14ac:dyDescent="0.25">
      <c r="A219" s="1">
        <v>44025</v>
      </c>
      <c r="B219">
        <v>66745.59</v>
      </c>
      <c r="C219">
        <f t="shared" si="26"/>
        <v>-1.1731192668293366E-2</v>
      </c>
      <c r="D219">
        <f t="shared" si="23"/>
        <v>1.1731192668293366E-2</v>
      </c>
      <c r="E219">
        <v>0.57999999999999996</v>
      </c>
      <c r="F219">
        <f t="shared" si="27"/>
        <v>2.022619425567822</v>
      </c>
      <c r="G219" s="4">
        <f t="shared" si="21"/>
        <v>0.90895954606177265</v>
      </c>
      <c r="H219" s="3">
        <v>0.90895999999999999</v>
      </c>
      <c r="I219">
        <f t="shared" si="28"/>
        <v>0.55714285714285716</v>
      </c>
      <c r="J219">
        <f t="shared" si="29"/>
        <v>2.1055986840526555</v>
      </c>
      <c r="K219" s="6">
        <f t="shared" si="22"/>
        <v>1.2697615189824285</v>
      </c>
      <c r="L219" s="5">
        <v>1.2697620000000001</v>
      </c>
      <c r="N219">
        <f t="shared" si="24"/>
        <v>4.5393822734052236E-7</v>
      </c>
      <c r="O219">
        <f t="shared" si="25"/>
        <v>4.8101757155194491E-7</v>
      </c>
    </row>
    <row r="220" spans="1:15" x14ac:dyDescent="0.25">
      <c r="A220" s="1">
        <v>44026</v>
      </c>
      <c r="B220">
        <v>67070.59</v>
      </c>
      <c r="C220">
        <f t="shared" si="26"/>
        <v>4.8692355554875721E-3</v>
      </c>
      <c r="D220">
        <f t="shared" si="23"/>
        <v>4.8692355554875721E-3</v>
      </c>
      <c r="E220">
        <v>0.52</v>
      </c>
      <c r="F220">
        <f t="shared" si="27"/>
        <v>0.93639145297837922</v>
      </c>
      <c r="G220" s="4">
        <f t="shared" si="21"/>
        <v>0.90331071577393685</v>
      </c>
      <c r="H220" s="3">
        <v>0.90331099999999998</v>
      </c>
      <c r="I220">
        <f t="shared" si="28"/>
        <v>0.59857142857142864</v>
      </c>
      <c r="J220">
        <f t="shared" si="29"/>
        <v>0.81347610712202867</v>
      </c>
      <c r="K220" s="6">
        <f t="shared" si="22"/>
        <v>1.263515266646519</v>
      </c>
      <c r="L220" s="5">
        <v>1.2635149999999999</v>
      </c>
      <c r="N220">
        <f t="shared" si="24"/>
        <v>2.8422606312972221E-7</v>
      </c>
      <c r="O220">
        <f t="shared" si="25"/>
        <v>2.6664651908703263E-7</v>
      </c>
    </row>
    <row r="221" spans="1:15" x14ac:dyDescent="0.25">
      <c r="A221" s="1">
        <v>44027</v>
      </c>
      <c r="B221">
        <v>67147.39</v>
      </c>
      <c r="C221">
        <f t="shared" si="26"/>
        <v>1.1450622396493859E-3</v>
      </c>
      <c r="D221">
        <f t="shared" si="23"/>
        <v>1.1450622396493859E-3</v>
      </c>
      <c r="E221">
        <v>0.59</v>
      </c>
      <c r="F221">
        <f t="shared" si="27"/>
        <v>0.19407834570328575</v>
      </c>
      <c r="G221" s="4">
        <f t="shared" si="21"/>
        <v>0.89991749514419728</v>
      </c>
      <c r="H221" s="3">
        <v>0.89991699999999997</v>
      </c>
      <c r="I221">
        <f t="shared" si="28"/>
        <v>0.61857142857142855</v>
      </c>
      <c r="J221">
        <f t="shared" si="29"/>
        <v>0.18511398793408088</v>
      </c>
      <c r="K221" s="6">
        <f t="shared" si="22"/>
        <v>1.2601517754579332</v>
      </c>
      <c r="L221" s="5">
        <v>1.2601519999999999</v>
      </c>
      <c r="N221">
        <f t="shared" si="24"/>
        <v>4.9514419731000459E-7</v>
      </c>
      <c r="O221">
        <f t="shared" si="25"/>
        <v>2.2454206671795873E-7</v>
      </c>
    </row>
    <row r="222" spans="1:15" x14ac:dyDescent="0.25">
      <c r="A222" s="1">
        <v>44028</v>
      </c>
      <c r="B222">
        <v>67158.39</v>
      </c>
      <c r="C222">
        <f t="shared" si="26"/>
        <v>1.6381872772708306E-4</v>
      </c>
      <c r="D222">
        <f t="shared" si="23"/>
        <v>1.6381872772708306E-4</v>
      </c>
      <c r="E222">
        <v>0.59</v>
      </c>
      <c r="F222">
        <f t="shared" si="27"/>
        <v>2.7765886055437807E-2</v>
      </c>
      <c r="G222" s="4">
        <f t="shared" si="21"/>
        <v>0.90007175006672746</v>
      </c>
      <c r="H222" s="3">
        <v>0.90007199999999998</v>
      </c>
      <c r="I222">
        <f t="shared" si="28"/>
        <v>0.60857142857142854</v>
      </c>
      <c r="J222">
        <f t="shared" si="29"/>
        <v>2.6918570283792992E-2</v>
      </c>
      <c r="K222" s="6">
        <f t="shared" si="22"/>
        <v>1.2603013230706208</v>
      </c>
      <c r="L222" s="5">
        <v>1.2603009999999999</v>
      </c>
      <c r="N222">
        <f t="shared" si="24"/>
        <v>2.4993327252254005E-7</v>
      </c>
      <c r="O222">
        <f t="shared" si="25"/>
        <v>3.2307062092229444E-7</v>
      </c>
    </row>
    <row r="223" spans="1:15" x14ac:dyDescent="0.25">
      <c r="A223" s="1">
        <v>44029</v>
      </c>
      <c r="B223">
        <v>67406.210000000006</v>
      </c>
      <c r="C223">
        <f t="shared" si="26"/>
        <v>3.6900825049559494E-3</v>
      </c>
      <c r="D223">
        <f t="shared" si="23"/>
        <v>3.6900825049559494E-3</v>
      </c>
      <c r="E223">
        <v>0.66</v>
      </c>
      <c r="F223">
        <f t="shared" si="27"/>
        <v>0.55910340984181051</v>
      </c>
      <c r="G223" s="4">
        <f t="shared" si="21"/>
        <v>0.90317788012140421</v>
      </c>
      <c r="H223" s="3">
        <v>0.90317800000000004</v>
      </c>
      <c r="I223">
        <f t="shared" si="28"/>
        <v>0.60857142857142854</v>
      </c>
      <c r="J223">
        <f t="shared" si="29"/>
        <v>0.60635158532140021</v>
      </c>
      <c r="K223" s="6">
        <f t="shared" si="22"/>
        <v>1.263669942989073</v>
      </c>
      <c r="L223" s="5">
        <v>1.2636700000000001</v>
      </c>
      <c r="N223">
        <f t="shared" si="24"/>
        <v>1.1987859582784921E-7</v>
      </c>
      <c r="O223">
        <f t="shared" si="25"/>
        <v>5.7010927090317409E-8</v>
      </c>
    </row>
    <row r="224" spans="1:15" x14ac:dyDescent="0.25">
      <c r="A224" s="1">
        <v>44030</v>
      </c>
      <c r="B224">
        <v>67406.210000000006</v>
      </c>
      <c r="C224">
        <f t="shared" si="26"/>
        <v>0</v>
      </c>
      <c r="D224">
        <f t="shared" si="23"/>
        <v>0</v>
      </c>
      <c r="E224">
        <v>0.59</v>
      </c>
      <c r="F224">
        <f t="shared" si="27"/>
        <v>0</v>
      </c>
      <c r="G224" s="4">
        <f t="shared" si="21"/>
        <v>0.90317788012140421</v>
      </c>
      <c r="H224" s="3">
        <v>0.90317800000000004</v>
      </c>
      <c r="I224">
        <f t="shared" si="28"/>
        <v>0.59857142857142864</v>
      </c>
      <c r="J224">
        <f t="shared" si="29"/>
        <v>0</v>
      </c>
      <c r="K224" s="6">
        <f t="shared" si="22"/>
        <v>1.263669942989073</v>
      </c>
      <c r="L224" s="5">
        <v>1.2636700000000001</v>
      </c>
      <c r="N224">
        <f t="shared" si="24"/>
        <v>1.1987859582784921E-7</v>
      </c>
      <c r="O224">
        <f t="shared" si="25"/>
        <v>5.7010927090317409E-8</v>
      </c>
    </row>
    <row r="225" spans="1:15" x14ac:dyDescent="0.25">
      <c r="A225" s="1">
        <v>44031</v>
      </c>
      <c r="B225">
        <v>67406.210000000006</v>
      </c>
      <c r="C225">
        <f t="shared" si="26"/>
        <v>0</v>
      </c>
      <c r="D225">
        <f t="shared" si="23"/>
        <v>0</v>
      </c>
      <c r="E225">
        <v>0.59</v>
      </c>
      <c r="F225">
        <f t="shared" si="27"/>
        <v>0</v>
      </c>
      <c r="G225" s="4">
        <f t="shared" si="21"/>
        <v>0.90262385808085133</v>
      </c>
      <c r="H225" s="3">
        <v>0.90262399999999998</v>
      </c>
      <c r="I225">
        <f t="shared" si="28"/>
        <v>0.58857142857142863</v>
      </c>
      <c r="J225">
        <f t="shared" si="29"/>
        <v>0</v>
      </c>
      <c r="K225" s="6">
        <f t="shared" si="22"/>
        <v>1.2631192450807633</v>
      </c>
      <c r="L225" s="5">
        <v>1.2631190000000001</v>
      </c>
      <c r="N225">
        <f t="shared" si="24"/>
        <v>1.4191914865513411E-7</v>
      </c>
      <c r="O225">
        <f t="shared" si="25"/>
        <v>2.450807632392582E-7</v>
      </c>
    </row>
    <row r="226" spans="1:15" x14ac:dyDescent="0.25">
      <c r="A226" s="1">
        <v>44032</v>
      </c>
      <c r="B226">
        <v>68244.210000000006</v>
      </c>
      <c r="C226">
        <f t="shared" si="26"/>
        <v>1.2432088972217814E-2</v>
      </c>
      <c r="D226">
        <f t="shared" si="23"/>
        <v>1.2432088972217814E-2</v>
      </c>
      <c r="E226">
        <v>0.57999999999999996</v>
      </c>
      <c r="F226">
        <f t="shared" si="27"/>
        <v>2.1434636158996234</v>
      </c>
      <c r="G226" s="4">
        <f t="shared" si="21"/>
        <v>0.90972244272634695</v>
      </c>
      <c r="H226" s="3">
        <v>0.90972200000000003</v>
      </c>
      <c r="I226">
        <f t="shared" si="28"/>
        <v>0.58857142857142841</v>
      </c>
      <c r="J226">
        <f t="shared" si="29"/>
        <v>2.1122481263476875</v>
      </c>
      <c r="K226" s="6">
        <f t="shared" si="22"/>
        <v>1.2700540680638632</v>
      </c>
      <c r="L226" s="5">
        <v>1.270054</v>
      </c>
      <c r="N226">
        <f t="shared" si="24"/>
        <v>4.4272634691644441E-7</v>
      </c>
      <c r="O226">
        <f t="shared" si="25"/>
        <v>6.8063863212231013E-8</v>
      </c>
    </row>
    <row r="227" spans="1:15" x14ac:dyDescent="0.25">
      <c r="A227" s="1">
        <v>44033</v>
      </c>
      <c r="B227">
        <v>67937.679999999993</v>
      </c>
      <c r="C227">
        <f t="shared" si="26"/>
        <v>-4.4916631022619002E-3</v>
      </c>
      <c r="D227">
        <f t="shared" si="23"/>
        <v>4.4916631022619002E-3</v>
      </c>
      <c r="E227">
        <v>0.51</v>
      </c>
      <c r="F227">
        <f t="shared" si="27"/>
        <v>0.88071825534547066</v>
      </c>
      <c r="G227" s="4">
        <f t="shared" si="21"/>
        <v>0.90883071245967817</v>
      </c>
      <c r="H227" s="3">
        <v>0.90883100000000006</v>
      </c>
      <c r="I227">
        <f t="shared" si="28"/>
        <v>0.58714285714285708</v>
      </c>
      <c r="J227">
        <f t="shared" si="29"/>
        <v>0.76500344807380305</v>
      </c>
      <c r="K227" s="6">
        <f t="shared" si="22"/>
        <v>1.2685894528712682</v>
      </c>
      <c r="L227" s="5">
        <v>1.268589</v>
      </c>
      <c r="N227">
        <f t="shared" si="24"/>
        <v>2.8754032188604839E-7</v>
      </c>
      <c r="O227">
        <f t="shared" si="25"/>
        <v>4.5287126826387691E-7</v>
      </c>
    </row>
    <row r="228" spans="1:15" x14ac:dyDescent="0.25">
      <c r="A228" s="1">
        <v>44034</v>
      </c>
      <c r="B228">
        <v>67889.679999999993</v>
      </c>
      <c r="C228">
        <f t="shared" si="26"/>
        <v>-7.0652986678376717E-4</v>
      </c>
      <c r="D228">
        <f t="shared" si="23"/>
        <v>7.0652986678376717E-4</v>
      </c>
      <c r="E228">
        <v>0.36</v>
      </c>
      <c r="F228">
        <f t="shared" si="27"/>
        <v>0.19625829632882422</v>
      </c>
      <c r="G228" s="4">
        <f t="shared" si="21"/>
        <v>0.89704184201854631</v>
      </c>
      <c r="H228" s="3">
        <v>0.89704200000000001</v>
      </c>
      <c r="I228">
        <f t="shared" si="28"/>
        <v>0.55428571428571416</v>
      </c>
      <c r="J228">
        <f t="shared" si="29"/>
        <v>0.12746672854346316</v>
      </c>
      <c r="K228" s="6">
        <f t="shared" si="22"/>
        <v>1.2562370099505986</v>
      </c>
      <c r="L228" s="5">
        <v>1.256237</v>
      </c>
      <c r="N228">
        <f t="shared" si="24"/>
        <v>1.5798145369672056E-7</v>
      </c>
      <c r="O228">
        <f t="shared" si="25"/>
        <v>9.9505985673431496E-9</v>
      </c>
    </row>
    <row r="229" spans="1:15" x14ac:dyDescent="0.25">
      <c r="A229" s="1">
        <v>44035</v>
      </c>
      <c r="B229">
        <v>67292.22</v>
      </c>
      <c r="C229">
        <f t="shared" si="26"/>
        <v>-8.8004539128773152E-3</v>
      </c>
      <c r="D229">
        <f t="shared" si="23"/>
        <v>8.8004539128773152E-3</v>
      </c>
      <c r="E229">
        <v>0.51</v>
      </c>
      <c r="F229">
        <f t="shared" si="27"/>
        <v>1.725579198603395</v>
      </c>
      <c r="G229" s="4">
        <f t="shared" si="21"/>
        <v>0.90662839312189836</v>
      </c>
      <c r="H229" s="3">
        <v>0.90662799999999999</v>
      </c>
      <c r="I229">
        <f t="shared" si="28"/>
        <v>0.54285714285714282</v>
      </c>
      <c r="J229">
        <f t="shared" si="29"/>
        <v>1.6211362471089792</v>
      </c>
      <c r="K229" s="6">
        <f t="shared" si="22"/>
        <v>1.2652433224345374</v>
      </c>
      <c r="L229" s="5">
        <v>1.2652429999999999</v>
      </c>
      <c r="N229">
        <f t="shared" si="24"/>
        <v>3.9312189836770983E-7</v>
      </c>
      <c r="O229">
        <f t="shared" si="25"/>
        <v>3.2243453751412687E-7</v>
      </c>
    </row>
    <row r="230" spans="1:15" x14ac:dyDescent="0.25">
      <c r="A230" s="1">
        <v>44036</v>
      </c>
      <c r="B230">
        <v>67064.22</v>
      </c>
      <c r="C230">
        <f t="shared" si="26"/>
        <v>-3.3882074331921253E-3</v>
      </c>
      <c r="D230">
        <f t="shared" si="23"/>
        <v>3.3882074331921253E-3</v>
      </c>
      <c r="E230">
        <v>0.52</v>
      </c>
      <c r="F230">
        <f t="shared" si="27"/>
        <v>0.65157835253694718</v>
      </c>
      <c r="G230" s="4">
        <f t="shared" si="21"/>
        <v>0.91024827285821475</v>
      </c>
      <c r="H230" s="3">
        <v>0.91024799999999995</v>
      </c>
      <c r="I230">
        <f t="shared" si="28"/>
        <v>0.5228571428571428</v>
      </c>
      <c r="J230">
        <f t="shared" si="29"/>
        <v>0.64801781509139011</v>
      </c>
      <c r="K230" s="6">
        <f t="shared" si="22"/>
        <v>1.2688434214072672</v>
      </c>
      <c r="L230" s="5">
        <v>1.2688429999999999</v>
      </c>
      <c r="N230">
        <f t="shared" si="24"/>
        <v>2.7285821480038663E-7</v>
      </c>
      <c r="O230">
        <f t="shared" si="25"/>
        <v>4.2140726730366396E-7</v>
      </c>
    </row>
    <row r="231" spans="1:15" x14ac:dyDescent="0.25">
      <c r="A231" s="1">
        <v>44037</v>
      </c>
      <c r="B231">
        <v>67064.22</v>
      </c>
      <c r="C231">
        <f t="shared" si="26"/>
        <v>0</v>
      </c>
      <c r="D231">
        <f t="shared" si="23"/>
        <v>0</v>
      </c>
      <c r="E231">
        <v>0.52</v>
      </c>
      <c r="F231">
        <f t="shared" si="27"/>
        <v>0</v>
      </c>
      <c r="G231" s="4">
        <f t="shared" si="21"/>
        <v>0.8894978633322691</v>
      </c>
      <c r="H231" s="3">
        <v>0.88949800000000001</v>
      </c>
      <c r="I231">
        <f t="shared" si="28"/>
        <v>0.51285714285714279</v>
      </c>
      <c r="J231">
        <f t="shared" si="29"/>
        <v>0</v>
      </c>
      <c r="K231" s="6">
        <f t="shared" si="22"/>
        <v>1.2474316442470286</v>
      </c>
      <c r="L231" s="5">
        <v>1.2474320000000001</v>
      </c>
      <c r="N231">
        <f t="shared" si="24"/>
        <v>1.3666773091003392E-7</v>
      </c>
      <c r="O231">
        <f t="shared" si="25"/>
        <v>3.5575297152590224E-7</v>
      </c>
    </row>
    <row r="232" spans="1:15" x14ac:dyDescent="0.25">
      <c r="A232" s="1">
        <v>44038</v>
      </c>
      <c r="B232">
        <v>67064.22</v>
      </c>
      <c r="C232">
        <f t="shared" si="26"/>
        <v>0</v>
      </c>
      <c r="D232">
        <f t="shared" si="23"/>
        <v>0</v>
      </c>
      <c r="E232">
        <v>0.52</v>
      </c>
      <c r="F232">
        <f t="shared" si="27"/>
        <v>0</v>
      </c>
      <c r="G232" s="4">
        <f t="shared" si="21"/>
        <v>0.87409537627135692</v>
      </c>
      <c r="H232" s="3">
        <v>0.87409499999999996</v>
      </c>
      <c r="I232">
        <f t="shared" si="28"/>
        <v>0.50285714285714278</v>
      </c>
      <c r="J232">
        <f t="shared" si="29"/>
        <v>0</v>
      </c>
      <c r="K232" s="6">
        <f t="shared" si="22"/>
        <v>1.2319985359394743</v>
      </c>
      <c r="L232" s="5">
        <v>1.2319990000000001</v>
      </c>
      <c r="N232">
        <f t="shared" si="24"/>
        <v>3.762713569610554E-7</v>
      </c>
      <c r="O232">
        <f t="shared" si="25"/>
        <v>4.6406052578440438E-7</v>
      </c>
    </row>
    <row r="233" spans="1:15" x14ac:dyDescent="0.25">
      <c r="A233" s="1">
        <v>44039</v>
      </c>
      <c r="B233">
        <v>68015.820000000007</v>
      </c>
      <c r="C233">
        <f t="shared" si="26"/>
        <v>1.4189384443746622E-2</v>
      </c>
      <c r="D233">
        <f t="shared" si="23"/>
        <v>1.4189384443746622E-2</v>
      </c>
      <c r="E233">
        <v>0.73</v>
      </c>
      <c r="F233">
        <f t="shared" si="27"/>
        <v>1.943751293663921</v>
      </c>
      <c r="G233" s="4">
        <f t="shared" si="21"/>
        <v>0.87709228016899232</v>
      </c>
      <c r="H233" s="3">
        <v>0.87709199999999998</v>
      </c>
      <c r="I233">
        <f t="shared" si="28"/>
        <v>0.52428571428571424</v>
      </c>
      <c r="J233">
        <f t="shared" si="29"/>
        <v>2.7064221009870946</v>
      </c>
      <c r="K233" s="6">
        <f t="shared" si="22"/>
        <v>1.2391398062413523</v>
      </c>
      <c r="L233" s="5">
        <v>1.2391399999999999</v>
      </c>
      <c r="N233">
        <f t="shared" si="24"/>
        <v>2.8016899233929138E-7</v>
      </c>
      <c r="O233">
        <f t="shared" si="25"/>
        <v>1.9375864757087413E-7</v>
      </c>
    </row>
    <row r="234" spans="1:15" x14ac:dyDescent="0.25">
      <c r="A234" s="1">
        <v>44040</v>
      </c>
      <c r="B234">
        <v>67450.820000000007</v>
      </c>
      <c r="C234">
        <f t="shared" si="26"/>
        <v>-8.3068909556629489E-3</v>
      </c>
      <c r="D234">
        <f t="shared" si="23"/>
        <v>8.3068909556629489E-3</v>
      </c>
      <c r="E234">
        <v>0.72</v>
      </c>
      <c r="F234">
        <f t="shared" si="27"/>
        <v>1.1537348549531874</v>
      </c>
      <c r="G234" s="4">
        <f t="shared" si="21"/>
        <v>0.87686520399619527</v>
      </c>
      <c r="H234" s="3">
        <v>0.87686500000000001</v>
      </c>
      <c r="I234">
        <f t="shared" si="28"/>
        <v>0.55428571428571427</v>
      </c>
      <c r="J234">
        <f t="shared" si="29"/>
        <v>1.4986658940629032</v>
      </c>
      <c r="K234" s="6">
        <f t="shared" si="22"/>
        <v>1.2408682841177203</v>
      </c>
      <c r="L234" s="5">
        <v>1.2408680000000001</v>
      </c>
      <c r="N234">
        <f t="shared" si="24"/>
        <v>2.0399619526934032E-7</v>
      </c>
      <c r="O234">
        <f t="shared" si="25"/>
        <v>2.8411772023950732E-7</v>
      </c>
    </row>
    <row r="235" spans="1:15" x14ac:dyDescent="0.25">
      <c r="A235" s="1">
        <v>44041</v>
      </c>
      <c r="B235">
        <v>68103.820000000007</v>
      </c>
      <c r="C235">
        <f t="shared" si="26"/>
        <v>9.6811276719839245E-3</v>
      </c>
      <c r="D235">
        <f t="shared" si="23"/>
        <v>9.6811276719839245E-3</v>
      </c>
      <c r="E235">
        <v>0.72</v>
      </c>
      <c r="F235">
        <f t="shared" si="27"/>
        <v>1.3446010655533229</v>
      </c>
      <c r="G235" s="4">
        <f t="shared" si="21"/>
        <v>0.8632433706417888</v>
      </c>
      <c r="H235" s="3">
        <v>0.86324299999999998</v>
      </c>
      <c r="I235">
        <f t="shared" si="28"/>
        <v>0.60571428571428576</v>
      </c>
      <c r="J235">
        <f t="shared" si="29"/>
        <v>1.5982993798086667</v>
      </c>
      <c r="K235" s="6">
        <f t="shared" si="22"/>
        <v>1.228035537628565</v>
      </c>
      <c r="L235" s="5">
        <v>1.2280359999999999</v>
      </c>
      <c r="N235">
        <f t="shared" si="24"/>
        <v>3.706417888160729E-7</v>
      </c>
      <c r="O235">
        <f t="shared" si="25"/>
        <v>4.6237143491723032E-7</v>
      </c>
    </row>
    <row r="236" spans="1:15" x14ac:dyDescent="0.25">
      <c r="A236" s="1">
        <v>44042</v>
      </c>
      <c r="B236">
        <v>68346.009999999995</v>
      </c>
      <c r="C236">
        <f t="shared" si="26"/>
        <v>3.5561881844512477E-3</v>
      </c>
      <c r="D236">
        <f t="shared" si="23"/>
        <v>3.5561881844512477E-3</v>
      </c>
      <c r="E236">
        <v>0.72</v>
      </c>
      <c r="F236">
        <f t="shared" si="27"/>
        <v>0.49391502561822886</v>
      </c>
      <c r="G236" s="4">
        <f t="shared" si="21"/>
        <v>0.86598734300633451</v>
      </c>
      <c r="H236" s="3">
        <v>0.86598699999999995</v>
      </c>
      <c r="I236">
        <f t="shared" si="28"/>
        <v>0.63571428571428557</v>
      </c>
      <c r="J236">
        <f t="shared" si="29"/>
        <v>0.55940038856536489</v>
      </c>
      <c r="K236" s="6">
        <f t="shared" si="22"/>
        <v>1.2311433175650393</v>
      </c>
      <c r="L236" s="5">
        <v>1.2311430000000001</v>
      </c>
      <c r="N236">
        <f t="shared" si="24"/>
        <v>3.4300633455774943E-7</v>
      </c>
      <c r="O236">
        <f t="shared" si="25"/>
        <v>3.17565039154033E-7</v>
      </c>
    </row>
    <row r="237" spans="1:15" x14ac:dyDescent="0.25">
      <c r="A237" s="1">
        <v>44043</v>
      </c>
      <c r="B237">
        <v>69277.88</v>
      </c>
      <c r="C237">
        <f t="shared" si="26"/>
        <v>1.3634592568022796E-2</v>
      </c>
      <c r="D237">
        <f t="shared" si="23"/>
        <v>1.3634592568022796E-2</v>
      </c>
      <c r="E237">
        <v>0.56000000000000005</v>
      </c>
      <c r="F237">
        <f t="shared" si="27"/>
        <v>2.4347486728612133</v>
      </c>
      <c r="G237" s="4">
        <f t="shared" si="21"/>
        <v>0.8795137245222302</v>
      </c>
      <c r="H237" s="3">
        <v>0.87951400000000002</v>
      </c>
      <c r="I237">
        <f t="shared" si="28"/>
        <v>0.64142857142857146</v>
      </c>
      <c r="J237">
        <f t="shared" si="29"/>
        <v>2.1256603112730414</v>
      </c>
      <c r="K237" s="6">
        <f t="shared" si="22"/>
        <v>1.2429525415165561</v>
      </c>
      <c r="L237" s="5">
        <v>1.242953</v>
      </c>
      <c r="N237">
        <f t="shared" si="24"/>
        <v>2.7547776981773353E-7</v>
      </c>
      <c r="O237">
        <f t="shared" si="25"/>
        <v>4.5848344387700024E-7</v>
      </c>
    </row>
    <row r="238" spans="1:15" x14ac:dyDescent="0.25">
      <c r="A238" s="1">
        <v>44044</v>
      </c>
      <c r="B238">
        <v>69277.88</v>
      </c>
      <c r="C238">
        <f t="shared" si="26"/>
        <v>0</v>
      </c>
      <c r="D238">
        <f t="shared" si="23"/>
        <v>0</v>
      </c>
      <c r="E238">
        <v>0.56000000000000005</v>
      </c>
      <c r="F238">
        <f t="shared" si="27"/>
        <v>0</v>
      </c>
      <c r="G238" s="4">
        <f t="shared" si="21"/>
        <v>0.86550641979888587</v>
      </c>
      <c r="H238" s="3">
        <v>0.865506</v>
      </c>
      <c r="I238">
        <f t="shared" si="28"/>
        <v>0.64714285714285713</v>
      </c>
      <c r="J238">
        <f t="shared" si="29"/>
        <v>0</v>
      </c>
      <c r="K238" s="6">
        <f t="shared" si="22"/>
        <v>1.2290540313930047</v>
      </c>
      <c r="L238" s="5">
        <v>1.2290540000000001</v>
      </c>
      <c r="N238">
        <f t="shared" si="24"/>
        <v>4.1979888587562186E-7</v>
      </c>
      <c r="O238">
        <f t="shared" si="25"/>
        <v>3.1393004640278832E-8</v>
      </c>
    </row>
    <row r="239" spans="1:15" x14ac:dyDescent="0.25">
      <c r="A239" s="1">
        <v>44045</v>
      </c>
      <c r="B239">
        <v>69277.88</v>
      </c>
      <c r="C239">
        <f t="shared" si="26"/>
        <v>0</v>
      </c>
      <c r="D239">
        <f t="shared" si="23"/>
        <v>0</v>
      </c>
      <c r="E239">
        <v>0.56000000000000005</v>
      </c>
      <c r="F239">
        <f t="shared" si="27"/>
        <v>0</v>
      </c>
      <c r="G239" s="4">
        <f t="shared" si="21"/>
        <v>0.84128397368686192</v>
      </c>
      <c r="H239" s="3">
        <v>0.84128400000000003</v>
      </c>
      <c r="I239">
        <f t="shared" si="28"/>
        <v>0.65285714285714291</v>
      </c>
      <c r="J239">
        <f t="shared" si="29"/>
        <v>0</v>
      </c>
      <c r="K239" s="6">
        <f t="shared" si="22"/>
        <v>1.2056327167671761</v>
      </c>
      <c r="L239" s="5">
        <v>1.205633</v>
      </c>
      <c r="N239">
        <f t="shared" si="24"/>
        <v>2.6313138112854517E-8</v>
      </c>
      <c r="O239">
        <f t="shared" si="25"/>
        <v>2.8323282386111259E-7</v>
      </c>
    </row>
    <row r="240" spans="1:15" x14ac:dyDescent="0.25">
      <c r="A240" s="1">
        <v>44046</v>
      </c>
      <c r="B240">
        <v>69918.69</v>
      </c>
      <c r="C240">
        <f t="shared" si="26"/>
        <v>9.2498500242790271E-3</v>
      </c>
      <c r="D240">
        <f t="shared" si="23"/>
        <v>9.2498500242790271E-3</v>
      </c>
      <c r="E240">
        <v>0.69</v>
      </c>
      <c r="F240">
        <f t="shared" si="27"/>
        <v>1.3405579745331924</v>
      </c>
      <c r="G240" s="4">
        <f t="shared" si="21"/>
        <v>0.84290742009381792</v>
      </c>
      <c r="H240" s="3">
        <v>0.84290699999999996</v>
      </c>
      <c r="I240">
        <f t="shared" si="28"/>
        <v>0.64714285714285713</v>
      </c>
      <c r="J240">
        <f t="shared" si="29"/>
        <v>1.4293366483433376</v>
      </c>
      <c r="K240" s="6">
        <f t="shared" si="22"/>
        <v>1.2080577126231273</v>
      </c>
      <c r="L240" s="5">
        <v>1.2080580000000001</v>
      </c>
      <c r="N240">
        <f t="shared" si="24"/>
        <v>4.2009381795438117E-7</v>
      </c>
      <c r="O240">
        <f t="shared" si="25"/>
        <v>2.8737687274293933E-7</v>
      </c>
    </row>
    <row r="241" spans="1:15" x14ac:dyDescent="0.25">
      <c r="A241" s="1">
        <v>44047</v>
      </c>
      <c r="B241">
        <v>69922.69</v>
      </c>
      <c r="C241">
        <f t="shared" si="26"/>
        <v>5.7209309842543021E-5</v>
      </c>
      <c r="D241">
        <f t="shared" si="23"/>
        <v>5.7209309842543021E-5</v>
      </c>
      <c r="E241">
        <v>0.69</v>
      </c>
      <c r="F241">
        <f t="shared" si="27"/>
        <v>8.2912043250062354E-3</v>
      </c>
      <c r="G241" s="4">
        <f t="shared" si="21"/>
        <v>0.84226407820487936</v>
      </c>
      <c r="H241" s="3">
        <v>0.84226400000000001</v>
      </c>
      <c r="I241">
        <f t="shared" si="28"/>
        <v>0.6428571428571429</v>
      </c>
      <c r="J241">
        <f t="shared" si="29"/>
        <v>8.8992259755066912E-3</v>
      </c>
      <c r="K241" s="6">
        <f t="shared" si="22"/>
        <v>1.2074503831475221</v>
      </c>
      <c r="L241" s="5">
        <v>1.2074499999999999</v>
      </c>
      <c r="N241">
        <f t="shared" si="24"/>
        <v>7.8204879350174394E-8</v>
      </c>
      <c r="O241">
        <f t="shared" si="25"/>
        <v>3.8314752215384829E-7</v>
      </c>
    </row>
    <row r="242" spans="1:15" x14ac:dyDescent="0.25">
      <c r="A242" s="1">
        <v>44048</v>
      </c>
      <c r="B242">
        <v>70207.69</v>
      </c>
      <c r="C242">
        <f t="shared" si="26"/>
        <v>4.0759301451360752E-3</v>
      </c>
      <c r="D242">
        <f t="shared" si="23"/>
        <v>4.0759301451360752E-3</v>
      </c>
      <c r="E242">
        <v>0.68</v>
      </c>
      <c r="F242">
        <f t="shared" si="27"/>
        <v>0.59940149193177572</v>
      </c>
      <c r="G242" s="4">
        <f t="shared" si="21"/>
        <v>0.83623872074626748</v>
      </c>
      <c r="H242" s="3">
        <v>0.83623899999999995</v>
      </c>
      <c r="I242">
        <f t="shared" si="28"/>
        <v>0.63714285714285712</v>
      </c>
      <c r="J242">
        <f t="shared" si="29"/>
        <v>0.63971997793615532</v>
      </c>
      <c r="K242" s="6">
        <f t="shared" si="22"/>
        <v>1.2018726515187905</v>
      </c>
      <c r="L242" s="5">
        <v>1.201873</v>
      </c>
      <c r="N242">
        <f t="shared" si="24"/>
        <v>2.7925373247139618E-7</v>
      </c>
      <c r="O242">
        <f t="shared" si="25"/>
        <v>3.4848120944452887E-7</v>
      </c>
    </row>
    <row r="243" spans="1:15" x14ac:dyDescent="0.25">
      <c r="A243" s="1">
        <v>44049</v>
      </c>
      <c r="B243">
        <v>70621.69</v>
      </c>
      <c r="C243">
        <f t="shared" si="26"/>
        <v>5.8967899385380385E-3</v>
      </c>
      <c r="D243">
        <f t="shared" si="23"/>
        <v>5.8967899385380385E-3</v>
      </c>
      <c r="E243">
        <v>0.68</v>
      </c>
      <c r="F243">
        <f t="shared" si="27"/>
        <v>0.86717499096147621</v>
      </c>
      <c r="G243" s="4">
        <f t="shared" si="21"/>
        <v>0.84105635958494229</v>
      </c>
      <c r="H243" s="3">
        <v>0.84105600000000003</v>
      </c>
      <c r="I243">
        <f t="shared" si="28"/>
        <v>0.63142857142857145</v>
      </c>
      <c r="J243">
        <f t="shared" si="29"/>
        <v>0.93388075949697436</v>
      </c>
      <c r="K243" s="6">
        <f t="shared" si="22"/>
        <v>1.2070608779604406</v>
      </c>
      <c r="L243" s="5">
        <v>1.2070609999999999</v>
      </c>
      <c r="N243">
        <f t="shared" si="24"/>
        <v>3.5958494226662197E-7</v>
      </c>
      <c r="O243">
        <f t="shared" si="25"/>
        <v>1.2203955934708688E-7</v>
      </c>
    </row>
    <row r="244" spans="1:15" x14ac:dyDescent="0.25">
      <c r="A244" s="1">
        <v>44050</v>
      </c>
      <c r="B244">
        <v>69889.89</v>
      </c>
      <c r="C244">
        <f t="shared" si="26"/>
        <v>-1.0362255561995215E-2</v>
      </c>
      <c r="D244">
        <f t="shared" si="23"/>
        <v>1.0362255561995215E-2</v>
      </c>
      <c r="E244">
        <v>0.62</v>
      </c>
      <c r="F244">
        <f t="shared" si="27"/>
        <v>1.6713315422572927</v>
      </c>
      <c r="G244" s="4">
        <f t="shared" si="21"/>
        <v>0.85034153481970509</v>
      </c>
      <c r="H244" s="3">
        <v>0.85034200000000004</v>
      </c>
      <c r="I244">
        <f t="shared" si="28"/>
        <v>0.64</v>
      </c>
      <c r="J244">
        <f t="shared" si="29"/>
        <v>1.6191024315617524</v>
      </c>
      <c r="K244" s="6">
        <f t="shared" si="22"/>
        <v>1.2160558914691169</v>
      </c>
      <c r="L244" s="5">
        <v>1.216056</v>
      </c>
      <c r="N244">
        <f t="shared" si="24"/>
        <v>4.6518029495068447E-7</v>
      </c>
      <c r="O244">
        <f t="shared" si="25"/>
        <v>1.0853088316942205E-7</v>
      </c>
    </row>
    <row r="245" spans="1:15" x14ac:dyDescent="0.25">
      <c r="A245" s="1">
        <v>44051</v>
      </c>
      <c r="B245">
        <v>69889.89</v>
      </c>
      <c r="C245">
        <f t="shared" si="26"/>
        <v>0</v>
      </c>
      <c r="D245">
        <f t="shared" si="23"/>
        <v>0</v>
      </c>
      <c r="E245">
        <v>0.62</v>
      </c>
      <c r="F245">
        <f t="shared" si="27"/>
        <v>0</v>
      </c>
      <c r="G245" s="4">
        <f t="shared" si="21"/>
        <v>0.8399838398708247</v>
      </c>
      <c r="H245" s="3">
        <v>0.83998399999999995</v>
      </c>
      <c r="I245">
        <f t="shared" si="28"/>
        <v>0.64857142857142858</v>
      </c>
      <c r="J245">
        <f t="shared" si="29"/>
        <v>0</v>
      </c>
      <c r="K245" s="6">
        <f t="shared" si="22"/>
        <v>1.2041889914678052</v>
      </c>
      <c r="L245" s="5">
        <v>1.204189</v>
      </c>
      <c r="N245">
        <f t="shared" si="24"/>
        <v>1.6012917525287662E-7</v>
      </c>
      <c r="O245">
        <f t="shared" si="25"/>
        <v>8.5321947285166289E-9</v>
      </c>
    </row>
    <row r="246" spans="1:15" x14ac:dyDescent="0.25">
      <c r="A246" s="1">
        <v>44052</v>
      </c>
      <c r="B246">
        <v>69889.89</v>
      </c>
      <c r="C246">
        <f t="shared" si="26"/>
        <v>0</v>
      </c>
      <c r="D246">
        <f t="shared" si="23"/>
        <v>0</v>
      </c>
      <c r="E246">
        <v>0.62</v>
      </c>
      <c r="F246">
        <f t="shared" si="27"/>
        <v>0</v>
      </c>
      <c r="G246" s="4">
        <f t="shared" ref="G246:G309" si="30">AVERAGE(F67:F246)</f>
        <v>0.83116054499160541</v>
      </c>
      <c r="H246" s="3">
        <v>0.83116100000000004</v>
      </c>
      <c r="I246">
        <f t="shared" si="28"/>
        <v>0.65714285714285725</v>
      </c>
      <c r="J246">
        <f t="shared" si="29"/>
        <v>0</v>
      </c>
      <c r="K246" s="6">
        <f t="shared" si="22"/>
        <v>1.1943987601634658</v>
      </c>
      <c r="L246" s="5">
        <v>1.194399</v>
      </c>
      <c r="N246">
        <f t="shared" si="24"/>
        <v>4.5500839462864207E-7</v>
      </c>
      <c r="O246">
        <f t="shared" si="25"/>
        <v>2.3983653418824247E-7</v>
      </c>
    </row>
    <row r="247" spans="1:15" x14ac:dyDescent="0.25">
      <c r="A247" s="1">
        <v>44053</v>
      </c>
      <c r="B247">
        <v>69130.289999999994</v>
      </c>
      <c r="C247">
        <f t="shared" si="26"/>
        <v>-1.0868524760877518E-2</v>
      </c>
      <c r="D247">
        <f t="shared" si="23"/>
        <v>1.0868524760877518E-2</v>
      </c>
      <c r="E247">
        <v>0.54</v>
      </c>
      <c r="F247">
        <f t="shared" si="27"/>
        <v>2.0126897705328735</v>
      </c>
      <c r="G247" s="4">
        <f t="shared" si="30"/>
        <v>0.83276894558028214</v>
      </c>
      <c r="H247" s="3">
        <v>0.83276899999999998</v>
      </c>
      <c r="I247">
        <f t="shared" si="28"/>
        <v>0.6357142857142859</v>
      </c>
      <c r="J247">
        <f t="shared" si="29"/>
        <v>1.7096555803627551</v>
      </c>
      <c r="K247" s="6">
        <f t="shared" si="22"/>
        <v>1.1937356476539884</v>
      </c>
      <c r="L247" s="5">
        <v>1.1937359999999999</v>
      </c>
      <c r="N247">
        <f t="shared" si="24"/>
        <v>5.4419717843146032E-8</v>
      </c>
      <c r="O247">
        <f t="shared" si="25"/>
        <v>3.5234601147848821E-7</v>
      </c>
    </row>
    <row r="248" spans="1:15" x14ac:dyDescent="0.25">
      <c r="A248" s="1">
        <v>44054</v>
      </c>
      <c r="B248">
        <v>68356.100000000006</v>
      </c>
      <c r="C248">
        <f t="shared" si="26"/>
        <v>-1.1198998297273E-2</v>
      </c>
      <c r="D248">
        <f t="shared" si="23"/>
        <v>1.1198998297273E-2</v>
      </c>
      <c r="E248">
        <v>0.34</v>
      </c>
      <c r="F248">
        <f t="shared" si="27"/>
        <v>3.2938230286097054</v>
      </c>
      <c r="G248" s="4">
        <f t="shared" si="30"/>
        <v>0.84631579289137604</v>
      </c>
      <c r="H248" s="3">
        <v>0.84631599999999996</v>
      </c>
      <c r="I248">
        <f t="shared" si="28"/>
        <v>0.58571428571428574</v>
      </c>
      <c r="J248">
        <f t="shared" si="29"/>
        <v>1.9120240995344144</v>
      </c>
      <c r="K248" s="6">
        <f t="shared" si="22"/>
        <v>1.1994089458688648</v>
      </c>
      <c r="L248" s="5">
        <v>1.1994089999999999</v>
      </c>
      <c r="N248">
        <f t="shared" si="24"/>
        <v>2.0710862391748464E-7</v>
      </c>
      <c r="O248">
        <f t="shared" si="25"/>
        <v>5.413113512986456E-8</v>
      </c>
    </row>
    <row r="249" spans="1:15" x14ac:dyDescent="0.25">
      <c r="A249" s="1">
        <v>44055</v>
      </c>
      <c r="B249">
        <v>69365.490000000005</v>
      </c>
      <c r="C249">
        <f t="shared" si="26"/>
        <v>1.4766641162968552E-2</v>
      </c>
      <c r="D249">
        <f t="shared" si="23"/>
        <v>1.4766641162968552E-2</v>
      </c>
      <c r="E249">
        <v>0.2</v>
      </c>
      <c r="F249">
        <f t="shared" si="27"/>
        <v>7.3833205814842762</v>
      </c>
      <c r="G249" s="4">
        <f t="shared" si="30"/>
        <v>0.88598220289330443</v>
      </c>
      <c r="H249" s="3">
        <v>0.88598200000000005</v>
      </c>
      <c r="I249">
        <f t="shared" si="28"/>
        <v>0.51714285714285713</v>
      </c>
      <c r="J249">
        <f t="shared" si="29"/>
        <v>2.855427849192814</v>
      </c>
      <c r="K249" s="6">
        <f t="shared" si="22"/>
        <v>1.2138878471918615</v>
      </c>
      <c r="L249" s="5">
        <v>1.2138880000000001</v>
      </c>
      <c r="N249">
        <f t="shared" si="24"/>
        <v>2.0289330437961439E-7</v>
      </c>
      <c r="O249">
        <f t="shared" si="25"/>
        <v>1.5280813858709053E-7</v>
      </c>
    </row>
    <row r="250" spans="1:15" x14ac:dyDescent="0.25">
      <c r="A250" s="1">
        <v>44056</v>
      </c>
      <c r="B250">
        <v>69747.429999999993</v>
      </c>
      <c r="C250">
        <f t="shared" si="26"/>
        <v>5.5061962367739525E-3</v>
      </c>
      <c r="D250">
        <f t="shared" si="23"/>
        <v>5.5061962367739525E-3</v>
      </c>
      <c r="E250">
        <v>7.0000000000000007E-2</v>
      </c>
      <c r="F250">
        <f t="shared" si="27"/>
        <v>7.8659946239627887</v>
      </c>
      <c r="G250" s="4">
        <f t="shared" si="30"/>
        <v>0.92968217302643108</v>
      </c>
      <c r="H250" s="3">
        <v>0.92968200000000001</v>
      </c>
      <c r="I250">
        <f t="shared" si="28"/>
        <v>0.43</v>
      </c>
      <c r="J250">
        <f t="shared" si="29"/>
        <v>1.2805107527381285</v>
      </c>
      <c r="K250" s="6">
        <f t="shared" si="22"/>
        <v>1.2210017958181845</v>
      </c>
      <c r="L250" s="5">
        <v>1.2210019999999999</v>
      </c>
      <c r="N250">
        <f t="shared" si="24"/>
        <v>1.7302643107175442E-7</v>
      </c>
      <c r="O250">
        <f t="shared" si="25"/>
        <v>2.0418181545522884E-7</v>
      </c>
    </row>
    <row r="251" spans="1:15" x14ac:dyDescent="0.25">
      <c r="A251" s="1">
        <v>44057</v>
      </c>
      <c r="B251">
        <v>69671.429999999993</v>
      </c>
      <c r="C251">
        <f t="shared" si="26"/>
        <v>-1.0896458837265088E-3</v>
      </c>
      <c r="D251">
        <f t="shared" si="23"/>
        <v>1.0896458837265088E-3</v>
      </c>
      <c r="E251">
        <v>7.0000000000000007E-2</v>
      </c>
      <c r="F251">
        <f t="shared" si="27"/>
        <v>1.5566369767521553</v>
      </c>
      <c r="G251" s="4">
        <f t="shared" si="30"/>
        <v>0.93833015623060967</v>
      </c>
      <c r="H251" s="3">
        <v>0.93833</v>
      </c>
      <c r="I251">
        <f t="shared" si="28"/>
        <v>0.35142857142857142</v>
      </c>
      <c r="J251">
        <f t="shared" si="29"/>
        <v>0.31006183683274641</v>
      </c>
      <c r="K251" s="6">
        <f t="shared" si="22"/>
        <v>1.2227243615783663</v>
      </c>
      <c r="L251" s="5">
        <v>1.2227239999999999</v>
      </c>
      <c r="N251">
        <f t="shared" si="24"/>
        <v>1.562306096714039E-7</v>
      </c>
      <c r="O251">
        <f t="shared" si="25"/>
        <v>3.6157836635908325E-7</v>
      </c>
    </row>
    <row r="252" spans="1:15" x14ac:dyDescent="0.25">
      <c r="A252" s="1">
        <v>44058</v>
      </c>
      <c r="B252">
        <v>69671.429999999993</v>
      </c>
      <c r="C252">
        <f t="shared" si="26"/>
        <v>0</v>
      </c>
      <c r="D252">
        <f t="shared" si="23"/>
        <v>0</v>
      </c>
      <c r="E252">
        <v>7.0000000000000007E-2</v>
      </c>
      <c r="F252">
        <f t="shared" si="27"/>
        <v>0</v>
      </c>
      <c r="G252" s="4">
        <f t="shared" si="30"/>
        <v>0.93833015623060967</v>
      </c>
      <c r="H252" s="3">
        <v>0.93833</v>
      </c>
      <c r="I252">
        <f t="shared" si="28"/>
        <v>0.27285714285714291</v>
      </c>
      <c r="J252">
        <f t="shared" si="29"/>
        <v>0</v>
      </c>
      <c r="K252" s="6">
        <f t="shared" ref="K252:K315" si="31">AVERAGE(J73:J252)</f>
        <v>1.2227243615783663</v>
      </c>
      <c r="L252" s="5">
        <v>1.2227239999999999</v>
      </c>
      <c r="N252">
        <f t="shared" si="24"/>
        <v>1.562306096714039E-7</v>
      </c>
      <c r="O252">
        <f t="shared" si="25"/>
        <v>3.6157836635908325E-7</v>
      </c>
    </row>
    <row r="253" spans="1:15" x14ac:dyDescent="0.25">
      <c r="A253" s="1">
        <v>44059</v>
      </c>
      <c r="B253">
        <v>69671.429999999993</v>
      </c>
      <c r="C253">
        <f t="shared" si="26"/>
        <v>0</v>
      </c>
      <c r="D253">
        <f t="shared" si="23"/>
        <v>0</v>
      </c>
      <c r="E253">
        <v>7.0000000000000007E-2</v>
      </c>
      <c r="F253">
        <f t="shared" si="27"/>
        <v>0</v>
      </c>
      <c r="G253" s="4">
        <f t="shared" si="30"/>
        <v>0.93443373752816417</v>
      </c>
      <c r="H253" s="3">
        <v>0.93443399999999999</v>
      </c>
      <c r="I253">
        <f t="shared" si="28"/>
        <v>0.19428571428571434</v>
      </c>
      <c r="J253">
        <f t="shared" si="29"/>
        <v>0</v>
      </c>
      <c r="K253" s="6">
        <f t="shared" si="31"/>
        <v>1.2188702952531212</v>
      </c>
      <c r="L253" s="5">
        <v>1.2188699999999999</v>
      </c>
      <c r="N253">
        <f t="shared" si="24"/>
        <v>2.6247183582128741E-7</v>
      </c>
      <c r="O253">
        <f t="shared" si="25"/>
        <v>2.9525312128519943E-7</v>
      </c>
    </row>
    <row r="254" spans="1:15" x14ac:dyDescent="0.25">
      <c r="A254" s="1">
        <v>44060</v>
      </c>
      <c r="B254">
        <v>69764.28</v>
      </c>
      <c r="C254">
        <f t="shared" si="26"/>
        <v>1.3326839997400697E-3</v>
      </c>
      <c r="D254">
        <f t="shared" si="23"/>
        <v>1.3326839997400697E-3</v>
      </c>
      <c r="E254">
        <v>0.18</v>
      </c>
      <c r="F254">
        <f t="shared" si="27"/>
        <v>0.74037999985559433</v>
      </c>
      <c r="G254" s="4">
        <f t="shared" si="30"/>
        <v>0.91874663005319279</v>
      </c>
      <c r="H254" s="3">
        <v>0.91874699999999998</v>
      </c>
      <c r="I254">
        <f t="shared" si="28"/>
        <v>0.14285714285714288</v>
      </c>
      <c r="J254">
        <f t="shared" si="29"/>
        <v>0.93287879981804867</v>
      </c>
      <c r="K254" s="6">
        <f t="shared" si="31"/>
        <v>1.2048657505189955</v>
      </c>
      <c r="L254" s="5">
        <v>1.204866</v>
      </c>
      <c r="N254">
        <f t="shared" si="24"/>
        <v>3.6994680718827055E-7</v>
      </c>
      <c r="O254">
        <f t="shared" si="25"/>
        <v>2.4948100452171218E-7</v>
      </c>
    </row>
    <row r="255" spans="1:15" x14ac:dyDescent="0.25">
      <c r="A255" s="1">
        <v>44061</v>
      </c>
      <c r="B255">
        <v>70045.98</v>
      </c>
      <c r="C255">
        <f t="shared" si="26"/>
        <v>4.0378829968574781E-3</v>
      </c>
      <c r="D255">
        <f t="shared" si="23"/>
        <v>4.0378829968574781E-3</v>
      </c>
      <c r="E255">
        <v>0.36</v>
      </c>
      <c r="F255">
        <f t="shared" si="27"/>
        <v>1.1216341657937439</v>
      </c>
      <c r="G255" s="4">
        <f t="shared" si="30"/>
        <v>0.90698139268117239</v>
      </c>
      <c r="H255" s="3">
        <v>0.90698100000000004</v>
      </c>
      <c r="I255">
        <f t="shared" si="28"/>
        <v>0.14571428571428571</v>
      </c>
      <c r="J255">
        <f t="shared" si="29"/>
        <v>2.7710961743139557</v>
      </c>
      <c r="K255" s="6">
        <f t="shared" si="31"/>
        <v>1.2049552621187185</v>
      </c>
      <c r="L255" s="5">
        <v>1.204955</v>
      </c>
      <c r="N255">
        <f t="shared" si="24"/>
        <v>3.9268117235646827E-7</v>
      </c>
      <c r="O255">
        <f t="shared" si="25"/>
        <v>2.6211871850811974E-7</v>
      </c>
    </row>
    <row r="256" spans="1:15" x14ac:dyDescent="0.25">
      <c r="A256" s="1">
        <v>44062</v>
      </c>
      <c r="B256">
        <v>69975.98</v>
      </c>
      <c r="C256">
        <f t="shared" si="26"/>
        <v>-9.9934357403519414E-4</v>
      </c>
      <c r="D256">
        <f t="shared" si="23"/>
        <v>9.9934357403519414E-4</v>
      </c>
      <c r="E256">
        <v>0.36</v>
      </c>
      <c r="F256">
        <f t="shared" si="27"/>
        <v>0.27759543723199837</v>
      </c>
      <c r="G256" s="4">
        <f t="shared" si="30"/>
        <v>0.90852358955468349</v>
      </c>
      <c r="H256" s="3">
        <v>0.908524</v>
      </c>
      <c r="I256">
        <f t="shared" si="28"/>
        <v>0.16857142857142859</v>
      </c>
      <c r="J256">
        <f t="shared" si="29"/>
        <v>0.59283093374969131</v>
      </c>
      <c r="K256" s="6">
        <f t="shared" si="31"/>
        <v>1.2082487673062168</v>
      </c>
      <c r="L256" s="5">
        <v>1.2082489999999999</v>
      </c>
      <c r="N256">
        <f t="shared" si="24"/>
        <v>4.1044531651213134E-7</v>
      </c>
      <c r="O256">
        <f t="shared" si="25"/>
        <v>2.3269378313095501E-7</v>
      </c>
    </row>
    <row r="257" spans="1:15" x14ac:dyDescent="0.25">
      <c r="A257" s="1">
        <v>44063</v>
      </c>
      <c r="B257">
        <v>70228.78</v>
      </c>
      <c r="C257">
        <f t="shared" si="26"/>
        <v>3.6126682327279891E-3</v>
      </c>
      <c r="D257">
        <f t="shared" si="23"/>
        <v>3.6126682327279891E-3</v>
      </c>
      <c r="E257">
        <v>0.28999999999999998</v>
      </c>
      <c r="F257">
        <f t="shared" si="27"/>
        <v>1.2457476664579274</v>
      </c>
      <c r="G257" s="4">
        <f t="shared" si="30"/>
        <v>0.9154444099238942</v>
      </c>
      <c r="H257" s="3">
        <v>0.91544400000000004</v>
      </c>
      <c r="I257">
        <f t="shared" si="28"/>
        <v>0.19999999999999998</v>
      </c>
      <c r="J257">
        <f t="shared" si="29"/>
        <v>1.8063341163639948</v>
      </c>
      <c r="K257" s="6">
        <f t="shared" si="31"/>
        <v>1.2182839568415722</v>
      </c>
      <c r="L257" s="5">
        <v>1.2182839999999999</v>
      </c>
      <c r="N257">
        <f t="shared" si="24"/>
        <v>4.099238941623895E-7</v>
      </c>
      <c r="O257">
        <f t="shared" si="25"/>
        <v>4.3158427720513259E-8</v>
      </c>
    </row>
    <row r="258" spans="1:15" x14ac:dyDescent="0.25">
      <c r="A258" s="1">
        <v>44064</v>
      </c>
      <c r="B258">
        <v>70231.78</v>
      </c>
      <c r="C258">
        <f t="shared" si="26"/>
        <v>4.2717529764813023E-5</v>
      </c>
      <c r="D258">
        <f t="shared" si="23"/>
        <v>4.2717529764813023E-5</v>
      </c>
      <c r="E258">
        <v>0.28999999999999998</v>
      </c>
      <c r="F258">
        <f t="shared" si="27"/>
        <v>1.4730182677521733E-2</v>
      </c>
      <c r="G258" s="4">
        <f t="shared" si="30"/>
        <v>0.91552624427210261</v>
      </c>
      <c r="H258" s="3">
        <v>0.91552599999999995</v>
      </c>
      <c r="I258">
        <f t="shared" si="28"/>
        <v>0.23142857142857146</v>
      </c>
      <c r="J258">
        <f t="shared" si="29"/>
        <v>1.8458191873684637E-2</v>
      </c>
      <c r="K258" s="6">
        <f t="shared" si="31"/>
        <v>1.2183865023519815</v>
      </c>
      <c r="L258" s="5">
        <v>1.2183870000000001</v>
      </c>
      <c r="N258">
        <f t="shared" si="24"/>
        <v>2.4427210265631771E-7</v>
      </c>
      <c r="O258">
        <f t="shared" si="25"/>
        <v>4.9764801857143937E-7</v>
      </c>
    </row>
    <row r="259" spans="1:15" x14ac:dyDescent="0.25">
      <c r="A259" s="1">
        <v>44065</v>
      </c>
      <c r="B259">
        <v>70231.78</v>
      </c>
      <c r="C259">
        <f t="shared" si="26"/>
        <v>0</v>
      </c>
      <c r="D259">
        <f t="shared" ref="D259:D322" si="32">ABS(C259)</f>
        <v>0</v>
      </c>
      <c r="E259">
        <v>0.28999999999999998</v>
      </c>
      <c r="F259">
        <f t="shared" si="27"/>
        <v>0</v>
      </c>
      <c r="G259" s="4">
        <f t="shared" si="30"/>
        <v>0.91552624427210261</v>
      </c>
      <c r="H259" s="3">
        <v>0.91552599999999995</v>
      </c>
      <c r="I259">
        <f t="shared" si="28"/>
        <v>0.26285714285714284</v>
      </c>
      <c r="J259">
        <f t="shared" si="29"/>
        <v>0</v>
      </c>
      <c r="K259" s="6">
        <f t="shared" si="31"/>
        <v>1.2183865023519815</v>
      </c>
      <c r="L259" s="5">
        <v>1.2183870000000001</v>
      </c>
      <c r="N259">
        <f t="shared" ref="N259:N322" si="33">ABS(G259-H259)</f>
        <v>2.4427210265631771E-7</v>
      </c>
      <c r="O259">
        <f t="shared" ref="O259:O322" si="34">ABS(K259-L259)</f>
        <v>4.9764801857143937E-7</v>
      </c>
    </row>
    <row r="260" spans="1:15" x14ac:dyDescent="0.25">
      <c r="A260" s="1">
        <v>44066</v>
      </c>
      <c r="B260">
        <v>70231.78</v>
      </c>
      <c r="C260">
        <f t="shared" ref="C260:C323" si="35">+B260/B259 - 1</f>
        <v>0</v>
      </c>
      <c r="D260">
        <f t="shared" si="32"/>
        <v>0</v>
      </c>
      <c r="E260">
        <v>0.28999999999999998</v>
      </c>
      <c r="F260">
        <f t="shared" ref="F260:F323" si="36">IF(E260&gt;0,100*D260/E260,0)</f>
        <v>0</v>
      </c>
      <c r="G260" s="4">
        <f t="shared" si="30"/>
        <v>0.91552624427210261</v>
      </c>
      <c r="H260" s="3">
        <v>0.91552599999999995</v>
      </c>
      <c r="I260">
        <f t="shared" si="28"/>
        <v>0.29428571428571432</v>
      </c>
      <c r="J260">
        <f t="shared" si="29"/>
        <v>0</v>
      </c>
      <c r="K260" s="6">
        <f t="shared" si="31"/>
        <v>1.2183865023519815</v>
      </c>
      <c r="L260" s="5">
        <v>1.2183870000000001</v>
      </c>
      <c r="N260">
        <f t="shared" si="33"/>
        <v>2.4427210265631771E-7</v>
      </c>
      <c r="O260">
        <f t="shared" si="34"/>
        <v>4.9764801857143937E-7</v>
      </c>
    </row>
    <row r="261" spans="1:15" x14ac:dyDescent="0.25">
      <c r="A261" s="1">
        <v>44067</v>
      </c>
      <c r="B261">
        <v>70041.16</v>
      </c>
      <c r="C261">
        <f t="shared" si="35"/>
        <v>-2.7141558992238579E-3</v>
      </c>
      <c r="D261">
        <f t="shared" si="32"/>
        <v>2.7141558992238579E-3</v>
      </c>
      <c r="E261">
        <v>0.51</v>
      </c>
      <c r="F261">
        <f t="shared" si="36"/>
        <v>0.53218743122036427</v>
      </c>
      <c r="G261" s="4">
        <f t="shared" si="30"/>
        <v>0.91848284111221579</v>
      </c>
      <c r="H261" s="3">
        <v>0.91848300000000005</v>
      </c>
      <c r="I261">
        <f t="shared" si="28"/>
        <v>0.34142857142857147</v>
      </c>
      <c r="J261">
        <f t="shared" si="29"/>
        <v>0.79494105835008377</v>
      </c>
      <c r="K261" s="6">
        <f t="shared" si="31"/>
        <v>1.2228028415650376</v>
      </c>
      <c r="L261" s="5">
        <v>1.2228030000000001</v>
      </c>
      <c r="N261">
        <f t="shared" si="33"/>
        <v>1.5888778426287331E-7</v>
      </c>
      <c r="O261">
        <f t="shared" si="34"/>
        <v>1.5843496248280076E-7</v>
      </c>
    </row>
    <row r="262" spans="1:15" x14ac:dyDescent="0.25">
      <c r="A262" s="1">
        <v>44068</v>
      </c>
      <c r="B262">
        <v>70265.710000000006</v>
      </c>
      <c r="C262">
        <f t="shared" si="35"/>
        <v>3.205972031302684E-3</v>
      </c>
      <c r="D262">
        <f t="shared" si="32"/>
        <v>3.205972031302684E-3</v>
      </c>
      <c r="E262">
        <v>0.62</v>
      </c>
      <c r="F262">
        <f t="shared" si="36"/>
        <v>0.51709226311333611</v>
      </c>
      <c r="G262" s="4">
        <f t="shared" si="30"/>
        <v>0.92135557590728989</v>
      </c>
      <c r="H262" s="3">
        <v>0.92135599999999995</v>
      </c>
      <c r="I262">
        <f t="shared" si="28"/>
        <v>0.37857142857142861</v>
      </c>
      <c r="J262">
        <f t="shared" si="29"/>
        <v>0.84686053657052018</v>
      </c>
      <c r="K262" s="6">
        <f t="shared" si="31"/>
        <v>1.2275076223237626</v>
      </c>
      <c r="L262" s="5">
        <v>1.227508</v>
      </c>
      <c r="N262">
        <f t="shared" si="33"/>
        <v>4.2409271006071947E-7</v>
      </c>
      <c r="O262">
        <f t="shared" si="34"/>
        <v>3.7767623739526357E-7</v>
      </c>
    </row>
    <row r="263" spans="1:15" x14ac:dyDescent="0.25">
      <c r="A263" s="1">
        <v>44069</v>
      </c>
      <c r="B263">
        <v>70837.710000000006</v>
      </c>
      <c r="C263">
        <f t="shared" si="35"/>
        <v>8.1405282889761565E-3</v>
      </c>
      <c r="D263">
        <f t="shared" si="32"/>
        <v>8.1405282889761565E-3</v>
      </c>
      <c r="E263">
        <v>0.61</v>
      </c>
      <c r="F263">
        <f t="shared" si="36"/>
        <v>1.3345128342583863</v>
      </c>
      <c r="G263" s="4">
        <f t="shared" si="30"/>
        <v>0.92876953609761426</v>
      </c>
      <c r="H263" s="3">
        <v>0.92876999999999998</v>
      </c>
      <c r="I263">
        <f t="shared" si="28"/>
        <v>0.41428571428571426</v>
      </c>
      <c r="J263">
        <f t="shared" si="29"/>
        <v>1.9649551042356241</v>
      </c>
      <c r="K263" s="6">
        <f t="shared" si="31"/>
        <v>1.2384240395695161</v>
      </c>
      <c r="L263" s="5">
        <v>1.238424</v>
      </c>
      <c r="N263">
        <f t="shared" si="33"/>
        <v>4.6390238572779907E-7</v>
      </c>
      <c r="O263">
        <f t="shared" si="34"/>
        <v>3.9569516108173275E-8</v>
      </c>
    </row>
    <row r="264" spans="1:15" x14ac:dyDescent="0.25">
      <c r="A264" s="1">
        <v>44070</v>
      </c>
      <c r="B264">
        <v>70358.69</v>
      </c>
      <c r="C264">
        <f t="shared" si="35"/>
        <v>-6.7622174686335912E-3</v>
      </c>
      <c r="D264">
        <f t="shared" si="32"/>
        <v>6.7622174686335912E-3</v>
      </c>
      <c r="E264">
        <v>0.75</v>
      </c>
      <c r="F264">
        <f t="shared" si="36"/>
        <v>0.9016289958178122</v>
      </c>
      <c r="G264" s="4">
        <f t="shared" si="30"/>
        <v>0.93377858607437991</v>
      </c>
      <c r="H264" s="3">
        <v>0.93377900000000003</v>
      </c>
      <c r="I264">
        <f t="shared" ref="I264:I327" si="37">AVERAGE(E258:E264)</f>
        <v>0.48</v>
      </c>
      <c r="J264">
        <f t="shared" ref="J264:J327" si="38">IF(I264&gt;0,100*D264/I264,0)</f>
        <v>1.4087953059653315</v>
      </c>
      <c r="K264" s="6">
        <f t="shared" si="31"/>
        <v>1.2462506801582125</v>
      </c>
      <c r="L264" s="5">
        <v>1.246251</v>
      </c>
      <c r="N264">
        <f t="shared" si="33"/>
        <v>4.1392562011299816E-7</v>
      </c>
      <c r="O264">
        <f t="shared" si="34"/>
        <v>3.1984178749944192E-7</v>
      </c>
    </row>
    <row r="265" spans="1:15" x14ac:dyDescent="0.25">
      <c r="A265" s="1">
        <v>44071</v>
      </c>
      <c r="B265">
        <v>70469.69</v>
      </c>
      <c r="C265">
        <f t="shared" si="35"/>
        <v>1.5776302827696931E-3</v>
      </c>
      <c r="D265">
        <f t="shared" si="32"/>
        <v>1.5776302827696931E-3</v>
      </c>
      <c r="E265">
        <v>0.68</v>
      </c>
      <c r="F265">
        <f t="shared" si="36"/>
        <v>0.23200445334848427</v>
      </c>
      <c r="G265" s="4">
        <f t="shared" si="30"/>
        <v>0.93506749970409375</v>
      </c>
      <c r="H265" s="3">
        <v>0.93506800000000001</v>
      </c>
      <c r="I265">
        <f t="shared" si="37"/>
        <v>0.5357142857142857</v>
      </c>
      <c r="J265">
        <f t="shared" si="38"/>
        <v>0.29449098611700936</v>
      </c>
      <c r="K265" s="6">
        <f t="shared" si="31"/>
        <v>1.2478867411921959</v>
      </c>
      <c r="L265" s="5">
        <v>1.247887</v>
      </c>
      <c r="N265">
        <f t="shared" si="33"/>
        <v>5.0029590625833009E-7</v>
      </c>
      <c r="O265">
        <f t="shared" si="34"/>
        <v>2.5880780407661064E-7</v>
      </c>
    </row>
    <row r="266" spans="1:15" x14ac:dyDescent="0.25">
      <c r="A266" s="1">
        <v>44072</v>
      </c>
      <c r="B266">
        <v>70469.69</v>
      </c>
      <c r="C266">
        <f t="shared" si="35"/>
        <v>0</v>
      </c>
      <c r="D266">
        <f t="shared" si="32"/>
        <v>0</v>
      </c>
      <c r="E266">
        <v>0.68</v>
      </c>
      <c r="F266">
        <f t="shared" si="36"/>
        <v>0</v>
      </c>
      <c r="G266" s="4">
        <f t="shared" si="30"/>
        <v>0.93506749970409375</v>
      </c>
      <c r="H266" s="3">
        <v>0.93506800000000001</v>
      </c>
      <c r="I266">
        <f t="shared" si="37"/>
        <v>0.59142857142857141</v>
      </c>
      <c r="J266">
        <f t="shared" si="38"/>
        <v>0</v>
      </c>
      <c r="K266" s="6">
        <f t="shared" si="31"/>
        <v>1.2478867411921959</v>
      </c>
      <c r="L266" s="5">
        <v>1.247887</v>
      </c>
      <c r="N266">
        <f t="shared" si="33"/>
        <v>5.0029590625833009E-7</v>
      </c>
      <c r="O266">
        <f t="shared" si="34"/>
        <v>2.5880780407661064E-7</v>
      </c>
    </row>
    <row r="267" spans="1:15" x14ac:dyDescent="0.25">
      <c r="A267" s="1">
        <v>44073</v>
      </c>
      <c r="B267">
        <v>70469.69</v>
      </c>
      <c r="C267">
        <f t="shared" si="35"/>
        <v>0</v>
      </c>
      <c r="D267">
        <f t="shared" si="32"/>
        <v>0</v>
      </c>
      <c r="E267">
        <v>0.68</v>
      </c>
      <c r="F267">
        <f t="shared" si="36"/>
        <v>0</v>
      </c>
      <c r="G267" s="4">
        <f t="shared" si="30"/>
        <v>0.93506749970409375</v>
      </c>
      <c r="H267" s="3">
        <v>0.93506800000000001</v>
      </c>
      <c r="I267">
        <f t="shared" si="37"/>
        <v>0.64714285714285713</v>
      </c>
      <c r="J267">
        <f t="shared" si="38"/>
        <v>0</v>
      </c>
      <c r="K267" s="6">
        <f t="shared" si="31"/>
        <v>1.2478867411921959</v>
      </c>
      <c r="L267" s="5">
        <v>1.247887</v>
      </c>
      <c r="N267">
        <f t="shared" si="33"/>
        <v>5.0029590625833009E-7</v>
      </c>
      <c r="O267">
        <f t="shared" si="34"/>
        <v>2.5880780407661064E-7</v>
      </c>
    </row>
    <row r="268" spans="1:15" x14ac:dyDescent="0.25">
      <c r="A268" s="1">
        <v>44074</v>
      </c>
      <c r="B268">
        <v>70748.61</v>
      </c>
      <c r="C268">
        <f t="shared" si="35"/>
        <v>3.9580137219277223E-3</v>
      </c>
      <c r="D268">
        <f t="shared" si="32"/>
        <v>3.9580137219277223E-3</v>
      </c>
      <c r="E268">
        <v>0.46</v>
      </c>
      <c r="F268">
        <f t="shared" si="36"/>
        <v>0.86043776563646135</v>
      </c>
      <c r="G268" s="4">
        <f t="shared" si="30"/>
        <v>0.93984770951318508</v>
      </c>
      <c r="H268" s="3">
        <v>0.93984800000000002</v>
      </c>
      <c r="I268">
        <f t="shared" si="37"/>
        <v>0.64</v>
      </c>
      <c r="J268">
        <f t="shared" si="38"/>
        <v>0.61843964405120655</v>
      </c>
      <c r="K268" s="6">
        <f t="shared" si="31"/>
        <v>1.2513225169924802</v>
      </c>
      <c r="L268" s="5">
        <v>1.251323</v>
      </c>
      <c r="N268">
        <f t="shared" si="33"/>
        <v>2.9048681493559769E-7</v>
      </c>
      <c r="O268">
        <f t="shared" si="34"/>
        <v>4.830075197581607E-7</v>
      </c>
    </row>
    <row r="269" spans="1:15" x14ac:dyDescent="0.25">
      <c r="A269" s="1">
        <v>44075</v>
      </c>
      <c r="B269">
        <v>71333.22</v>
      </c>
      <c r="C269">
        <f t="shared" si="35"/>
        <v>8.2632012134231658E-3</v>
      </c>
      <c r="D269">
        <f t="shared" si="32"/>
        <v>8.2632012134231658E-3</v>
      </c>
      <c r="E269">
        <v>0.41</v>
      </c>
      <c r="F269">
        <f t="shared" si="36"/>
        <v>2.0154149301032112</v>
      </c>
      <c r="G269" s="4">
        <f t="shared" si="30"/>
        <v>0.9498625099751723</v>
      </c>
      <c r="H269" s="3">
        <v>0.94986300000000001</v>
      </c>
      <c r="I269">
        <f t="shared" si="37"/>
        <v>0.6100000000000001</v>
      </c>
      <c r="J269">
        <f t="shared" si="38"/>
        <v>1.3546231497415024</v>
      </c>
      <c r="K269" s="6">
        <f t="shared" si="31"/>
        <v>1.2505745571098301</v>
      </c>
      <c r="L269" s="5">
        <v>1.250575</v>
      </c>
      <c r="N269">
        <f t="shared" si="33"/>
        <v>4.9002482771509648E-7</v>
      </c>
      <c r="O269">
        <f t="shared" si="34"/>
        <v>4.4289016987164587E-7</v>
      </c>
    </row>
    <row r="270" spans="1:15" x14ac:dyDescent="0.25">
      <c r="A270" s="1">
        <v>44076</v>
      </c>
      <c r="B270">
        <v>71353.59</v>
      </c>
      <c r="C270">
        <f t="shared" si="35"/>
        <v>2.8556120135880825E-4</v>
      </c>
      <c r="D270">
        <f t="shared" si="32"/>
        <v>2.8556120135880825E-4</v>
      </c>
      <c r="E270">
        <v>0.69</v>
      </c>
      <c r="F270">
        <f t="shared" si="36"/>
        <v>4.1385681356349027E-2</v>
      </c>
      <c r="G270" s="4">
        <f t="shared" si="30"/>
        <v>0.95009243042715208</v>
      </c>
      <c r="H270" s="3">
        <v>0.95009200000000005</v>
      </c>
      <c r="I270">
        <f t="shared" si="37"/>
        <v>0.62142857142857155</v>
      </c>
      <c r="J270">
        <f t="shared" si="38"/>
        <v>4.5952377230153045E-2</v>
      </c>
      <c r="K270" s="6">
        <f t="shared" si="31"/>
        <v>1.0514053600737268</v>
      </c>
      <c r="L270" s="5">
        <v>1.0514049999999999</v>
      </c>
      <c r="N270">
        <f t="shared" si="33"/>
        <v>4.3042715203167603E-7</v>
      </c>
      <c r="O270">
        <f t="shared" si="34"/>
        <v>3.6007372683499739E-7</v>
      </c>
    </row>
    <row r="271" spans="1:15" x14ac:dyDescent="0.25">
      <c r="A271" s="1">
        <v>44077</v>
      </c>
      <c r="B271">
        <v>68700.820000000007</v>
      </c>
      <c r="C271">
        <f t="shared" si="35"/>
        <v>-3.7177807031152699E-2</v>
      </c>
      <c r="D271">
        <f t="shared" si="32"/>
        <v>3.7177807031152699E-2</v>
      </c>
      <c r="E271">
        <v>0.48</v>
      </c>
      <c r="F271">
        <f t="shared" si="36"/>
        <v>7.7453764648234795</v>
      </c>
      <c r="G271" s="4">
        <f t="shared" si="30"/>
        <v>0.99312229967617138</v>
      </c>
      <c r="H271" s="3">
        <v>0.99312199999999995</v>
      </c>
      <c r="I271">
        <f t="shared" si="37"/>
        <v>0.58285714285714285</v>
      </c>
      <c r="J271">
        <f t="shared" si="38"/>
        <v>6.3785453239722765</v>
      </c>
      <c r="K271" s="6">
        <f t="shared" si="31"/>
        <v>1.0868417229846838</v>
      </c>
      <c r="L271" s="5">
        <v>1.0868420000000001</v>
      </c>
      <c r="N271">
        <f t="shared" si="33"/>
        <v>2.9967617143356051E-7</v>
      </c>
      <c r="O271">
        <f t="shared" si="34"/>
        <v>2.7701531624124698E-7</v>
      </c>
    </row>
    <row r="272" spans="1:15" x14ac:dyDescent="0.25">
      <c r="A272" s="1">
        <v>44078</v>
      </c>
      <c r="B272">
        <v>67573.95</v>
      </c>
      <c r="C272">
        <f t="shared" si="35"/>
        <v>-1.6402569867434047E-2</v>
      </c>
      <c r="D272">
        <f t="shared" si="32"/>
        <v>1.6402569867434047E-2</v>
      </c>
      <c r="E272">
        <v>0.51</v>
      </c>
      <c r="F272">
        <f t="shared" si="36"/>
        <v>3.216190170085107</v>
      </c>
      <c r="G272" s="4">
        <f t="shared" si="30"/>
        <v>1.0109900228433109</v>
      </c>
      <c r="H272" s="3">
        <v>1.0109900000000001</v>
      </c>
      <c r="I272">
        <f t="shared" si="37"/>
        <v>0.55857142857142861</v>
      </c>
      <c r="J272">
        <f t="shared" si="38"/>
        <v>2.9365214596429237</v>
      </c>
      <c r="K272" s="6">
        <f t="shared" si="31"/>
        <v>1.1031557310938114</v>
      </c>
      <c r="L272" s="5">
        <v>1.103156</v>
      </c>
      <c r="N272">
        <f t="shared" si="33"/>
        <v>2.2843310798492666E-8</v>
      </c>
      <c r="O272">
        <f t="shared" si="34"/>
        <v>2.6890618864960913E-7</v>
      </c>
    </row>
    <row r="273" spans="1:15" x14ac:dyDescent="0.25">
      <c r="A273" s="1">
        <v>44079</v>
      </c>
      <c r="B273">
        <v>67573.95</v>
      </c>
      <c r="C273">
        <f t="shared" si="35"/>
        <v>0</v>
      </c>
      <c r="D273">
        <f t="shared" si="32"/>
        <v>0</v>
      </c>
      <c r="E273">
        <v>7.0000000000000007E-2</v>
      </c>
      <c r="F273">
        <f t="shared" si="36"/>
        <v>0</v>
      </c>
      <c r="G273" s="4">
        <f t="shared" si="30"/>
        <v>1.0109900228433109</v>
      </c>
      <c r="H273" s="3">
        <v>1.0109900000000001</v>
      </c>
      <c r="I273">
        <f t="shared" si="37"/>
        <v>0.47142857142857147</v>
      </c>
      <c r="J273">
        <f t="shared" si="38"/>
        <v>0</v>
      </c>
      <c r="K273" s="6">
        <f t="shared" si="31"/>
        <v>1.1031557310938114</v>
      </c>
      <c r="L273" s="5">
        <v>1.103156</v>
      </c>
      <c r="N273">
        <f t="shared" si="33"/>
        <v>2.2843310798492666E-8</v>
      </c>
      <c r="O273">
        <f t="shared" si="34"/>
        <v>2.6890618864960913E-7</v>
      </c>
    </row>
    <row r="274" spans="1:15" x14ac:dyDescent="0.25">
      <c r="A274" s="1">
        <v>44080</v>
      </c>
      <c r="B274">
        <v>67573.95</v>
      </c>
      <c r="C274">
        <f t="shared" si="35"/>
        <v>0</v>
      </c>
      <c r="D274">
        <f t="shared" si="32"/>
        <v>0</v>
      </c>
      <c r="E274">
        <v>7.0000000000000007E-2</v>
      </c>
      <c r="F274">
        <f t="shared" si="36"/>
        <v>0</v>
      </c>
      <c r="G274" s="4">
        <f t="shared" si="30"/>
        <v>1.0109900228433109</v>
      </c>
      <c r="H274" s="3">
        <v>1.0109900000000001</v>
      </c>
      <c r="I274">
        <f t="shared" si="37"/>
        <v>0.38428571428571423</v>
      </c>
      <c r="J274">
        <f t="shared" si="38"/>
        <v>0</v>
      </c>
      <c r="K274" s="6">
        <f t="shared" si="31"/>
        <v>1.1031557310938114</v>
      </c>
      <c r="L274" s="5">
        <v>1.103156</v>
      </c>
      <c r="N274">
        <f t="shared" si="33"/>
        <v>2.2843310798492666E-8</v>
      </c>
      <c r="O274">
        <f t="shared" si="34"/>
        <v>2.6890618864960913E-7</v>
      </c>
    </row>
    <row r="275" spans="1:15" x14ac:dyDescent="0.25">
      <c r="A275" s="1">
        <v>44081</v>
      </c>
      <c r="B275">
        <v>67573.95</v>
      </c>
      <c r="C275">
        <f t="shared" si="35"/>
        <v>0</v>
      </c>
      <c r="D275">
        <f t="shared" si="32"/>
        <v>0</v>
      </c>
      <c r="E275">
        <v>7.0000000000000007E-2</v>
      </c>
      <c r="F275">
        <f t="shared" si="36"/>
        <v>0</v>
      </c>
      <c r="G275" s="4">
        <f t="shared" si="30"/>
        <v>1.0109900228433109</v>
      </c>
      <c r="H275" s="3">
        <v>1.0109900000000001</v>
      </c>
      <c r="I275">
        <f t="shared" si="37"/>
        <v>0.32857142857142846</v>
      </c>
      <c r="J275">
        <f t="shared" si="38"/>
        <v>0</v>
      </c>
      <c r="K275" s="6">
        <f t="shared" si="31"/>
        <v>1.1031557310938114</v>
      </c>
      <c r="L275" s="5">
        <v>1.103156</v>
      </c>
      <c r="N275">
        <f t="shared" si="33"/>
        <v>2.2843310798492666E-8</v>
      </c>
      <c r="O275">
        <f t="shared" si="34"/>
        <v>2.6890618864960913E-7</v>
      </c>
    </row>
    <row r="276" spans="1:15" x14ac:dyDescent="0.25">
      <c r="A276" s="1">
        <v>44082</v>
      </c>
      <c r="B276">
        <v>67333.95</v>
      </c>
      <c r="C276">
        <f t="shared" si="35"/>
        <v>-3.5516645097704025E-3</v>
      </c>
      <c r="D276">
        <f t="shared" si="32"/>
        <v>3.5516645097704025E-3</v>
      </c>
      <c r="E276">
        <v>7.0000000000000007E-2</v>
      </c>
      <c r="F276">
        <f t="shared" si="36"/>
        <v>5.073806442529146</v>
      </c>
      <c r="G276" s="4">
        <f t="shared" si="30"/>
        <v>1.0391778364129172</v>
      </c>
      <c r="H276" s="3">
        <v>1.0391779999999999</v>
      </c>
      <c r="I276">
        <f t="shared" si="37"/>
        <v>0.28000000000000003</v>
      </c>
      <c r="J276">
        <f t="shared" si="38"/>
        <v>1.2684516106322865</v>
      </c>
      <c r="K276" s="6">
        <f t="shared" si="31"/>
        <v>1.110202684486213</v>
      </c>
      <c r="L276" s="5">
        <v>1.1102030000000001</v>
      </c>
      <c r="N276">
        <f t="shared" si="33"/>
        <v>1.6358708276875689E-7</v>
      </c>
      <c r="O276">
        <f t="shared" si="34"/>
        <v>3.1551378709693267E-7</v>
      </c>
    </row>
    <row r="277" spans="1:15" x14ac:dyDescent="0.25">
      <c r="A277" s="1">
        <v>44083</v>
      </c>
      <c r="B277">
        <v>67505.95</v>
      </c>
      <c r="C277">
        <f t="shared" si="35"/>
        <v>2.5544320509935936E-3</v>
      </c>
      <c r="D277">
        <f t="shared" si="32"/>
        <v>2.5544320509935936E-3</v>
      </c>
      <c r="E277">
        <v>7.0000000000000007E-2</v>
      </c>
      <c r="F277">
        <f t="shared" si="36"/>
        <v>3.649188644276562</v>
      </c>
      <c r="G277" s="4">
        <f t="shared" si="30"/>
        <v>1.0594511066588981</v>
      </c>
      <c r="H277" s="3">
        <v>1.0594509999999999</v>
      </c>
      <c r="I277">
        <f t="shared" si="37"/>
        <v>0.19142857142857148</v>
      </c>
      <c r="J277">
        <f t="shared" si="38"/>
        <v>1.334404802757847</v>
      </c>
      <c r="K277" s="6">
        <f t="shared" si="31"/>
        <v>1.1176160445015344</v>
      </c>
      <c r="L277" s="5">
        <v>1.1176159999999999</v>
      </c>
      <c r="N277">
        <f t="shared" si="33"/>
        <v>1.0665889815797414E-7</v>
      </c>
      <c r="O277">
        <f t="shared" si="34"/>
        <v>4.4501534457452863E-8</v>
      </c>
    </row>
    <row r="278" spans="1:15" x14ac:dyDescent="0.25">
      <c r="A278" s="1">
        <v>44084</v>
      </c>
      <c r="B278">
        <v>66642.05</v>
      </c>
      <c r="C278">
        <f t="shared" si="35"/>
        <v>-1.2797390452248925E-2</v>
      </c>
      <c r="D278">
        <f t="shared" si="32"/>
        <v>1.2797390452248925E-2</v>
      </c>
      <c r="E278">
        <v>0.35</v>
      </c>
      <c r="F278">
        <f t="shared" si="36"/>
        <v>3.6563972720711218</v>
      </c>
      <c r="G278" s="4">
        <f t="shared" si="30"/>
        <v>1.079764424837071</v>
      </c>
      <c r="H278" s="3">
        <v>1.0797639999999999</v>
      </c>
      <c r="I278">
        <f t="shared" si="37"/>
        <v>0.1728571428571429</v>
      </c>
      <c r="J278">
        <f t="shared" si="38"/>
        <v>7.403449021962186</v>
      </c>
      <c r="K278" s="6">
        <f t="shared" si="31"/>
        <v>1.1587463168457688</v>
      </c>
      <c r="L278" s="5">
        <v>1.1587460000000001</v>
      </c>
      <c r="N278">
        <f t="shared" si="33"/>
        <v>4.2483707107798807E-7</v>
      </c>
      <c r="O278">
        <f t="shared" si="34"/>
        <v>3.1684576873303172E-7</v>
      </c>
    </row>
    <row r="279" spans="1:15" x14ac:dyDescent="0.25">
      <c r="A279" s="1">
        <v>44085</v>
      </c>
      <c r="B279">
        <v>66308.05</v>
      </c>
      <c r="C279">
        <f t="shared" si="35"/>
        <v>-5.0118506258436391E-3</v>
      </c>
      <c r="D279">
        <f t="shared" si="32"/>
        <v>5.0118506258436391E-3</v>
      </c>
      <c r="E279">
        <v>0.35</v>
      </c>
      <c r="F279">
        <f t="shared" si="36"/>
        <v>1.4319573216696113</v>
      </c>
      <c r="G279" s="4">
        <f t="shared" si="30"/>
        <v>1.087719743290791</v>
      </c>
      <c r="H279" s="3">
        <v>1.08772</v>
      </c>
      <c r="I279">
        <f t="shared" si="37"/>
        <v>0.14999999999999997</v>
      </c>
      <c r="J279">
        <f t="shared" si="38"/>
        <v>3.3412337505624268</v>
      </c>
      <c r="K279" s="6">
        <f t="shared" si="31"/>
        <v>1.1773087265711157</v>
      </c>
      <c r="L279" s="5">
        <v>1.1773089999999999</v>
      </c>
      <c r="N279">
        <f t="shared" si="33"/>
        <v>2.5670920900111582E-7</v>
      </c>
      <c r="O279">
        <f t="shared" si="34"/>
        <v>2.7342888420101019E-7</v>
      </c>
    </row>
    <row r="280" spans="1:15" x14ac:dyDescent="0.25">
      <c r="A280" s="1">
        <v>44086</v>
      </c>
      <c r="B280">
        <v>66308.05</v>
      </c>
      <c r="C280">
        <f t="shared" si="35"/>
        <v>0</v>
      </c>
      <c r="D280">
        <f t="shared" si="32"/>
        <v>0</v>
      </c>
      <c r="E280">
        <v>0.35</v>
      </c>
      <c r="F280">
        <f t="shared" si="36"/>
        <v>0</v>
      </c>
      <c r="G280" s="4">
        <f t="shared" si="30"/>
        <v>1.087719743290791</v>
      </c>
      <c r="H280" s="3">
        <v>1.08772</v>
      </c>
      <c r="I280">
        <f t="shared" si="37"/>
        <v>0.19</v>
      </c>
      <c r="J280">
        <f t="shared" si="38"/>
        <v>0</v>
      </c>
      <c r="K280" s="6">
        <f t="shared" si="31"/>
        <v>1.1773087265711157</v>
      </c>
      <c r="L280" s="5">
        <v>1.1773089999999999</v>
      </c>
      <c r="N280">
        <f t="shared" si="33"/>
        <v>2.5670920900111582E-7</v>
      </c>
      <c r="O280">
        <f t="shared" si="34"/>
        <v>2.7342888420101019E-7</v>
      </c>
    </row>
    <row r="281" spans="1:15" x14ac:dyDescent="0.25">
      <c r="A281" s="1">
        <v>44087</v>
      </c>
      <c r="B281">
        <v>66308.05</v>
      </c>
      <c r="C281">
        <f t="shared" si="35"/>
        <v>0</v>
      </c>
      <c r="D281">
        <f t="shared" si="32"/>
        <v>0</v>
      </c>
      <c r="E281">
        <v>0.35</v>
      </c>
      <c r="F281">
        <f t="shared" si="36"/>
        <v>0</v>
      </c>
      <c r="G281" s="4">
        <f t="shared" si="30"/>
        <v>1.087719743290791</v>
      </c>
      <c r="H281" s="3">
        <v>1.08772</v>
      </c>
      <c r="I281">
        <f t="shared" si="37"/>
        <v>0.22999999999999998</v>
      </c>
      <c r="J281">
        <f t="shared" si="38"/>
        <v>0</v>
      </c>
      <c r="K281" s="6">
        <f t="shared" si="31"/>
        <v>1.1773087265711157</v>
      </c>
      <c r="L281" s="5">
        <v>1.1773089999999999</v>
      </c>
      <c r="N281">
        <f t="shared" si="33"/>
        <v>2.5670920900111582E-7</v>
      </c>
      <c r="O281">
        <f t="shared" si="34"/>
        <v>2.7342888420101019E-7</v>
      </c>
    </row>
    <row r="282" spans="1:15" x14ac:dyDescent="0.25">
      <c r="A282" s="1">
        <v>44088</v>
      </c>
      <c r="B282">
        <v>66614.05</v>
      </c>
      <c r="C282">
        <f t="shared" si="35"/>
        <v>4.6148242935812878E-3</v>
      </c>
      <c r="D282">
        <f t="shared" si="32"/>
        <v>4.6148242935812878E-3</v>
      </c>
      <c r="E282">
        <v>0.35</v>
      </c>
      <c r="F282">
        <f t="shared" si="36"/>
        <v>1.3185212267375108</v>
      </c>
      <c r="G282" s="4">
        <f t="shared" si="30"/>
        <v>1.0950448612171106</v>
      </c>
      <c r="H282" s="3">
        <v>1.095045</v>
      </c>
      <c r="I282">
        <f t="shared" si="37"/>
        <v>0.27</v>
      </c>
      <c r="J282">
        <f t="shared" si="38"/>
        <v>1.7091941828078843</v>
      </c>
      <c r="K282" s="6">
        <f t="shared" si="31"/>
        <v>1.1868042498089373</v>
      </c>
      <c r="L282" s="5">
        <v>1.186804</v>
      </c>
      <c r="N282">
        <f t="shared" si="33"/>
        <v>1.3878288940283312E-7</v>
      </c>
      <c r="O282">
        <f t="shared" si="34"/>
        <v>2.4980893731374465E-7</v>
      </c>
    </row>
    <row r="283" spans="1:15" x14ac:dyDescent="0.25">
      <c r="A283" s="1">
        <v>44089</v>
      </c>
      <c r="B283">
        <v>66817.05</v>
      </c>
      <c r="C283">
        <f t="shared" si="35"/>
        <v>3.0474051645261735E-3</v>
      </c>
      <c r="D283">
        <f t="shared" si="32"/>
        <v>3.0474051645261735E-3</v>
      </c>
      <c r="E283">
        <v>0.35</v>
      </c>
      <c r="F283">
        <f t="shared" si="36"/>
        <v>0.87068718986462101</v>
      </c>
      <c r="G283" s="4">
        <f t="shared" si="30"/>
        <v>1.0876270056019037</v>
      </c>
      <c r="H283" s="3">
        <v>1.0876269999999999</v>
      </c>
      <c r="I283">
        <f t="shared" si="37"/>
        <v>0.31000000000000005</v>
      </c>
      <c r="J283">
        <f t="shared" si="38"/>
        <v>0.983033924040701</v>
      </c>
      <c r="K283" s="6">
        <f t="shared" si="31"/>
        <v>1.1064805026968698</v>
      </c>
      <c r="L283" s="5">
        <v>1.106481</v>
      </c>
      <c r="N283">
        <f t="shared" si="33"/>
        <v>5.601903829699495E-9</v>
      </c>
      <c r="O283">
        <f t="shared" si="34"/>
        <v>4.9730313023133021E-7</v>
      </c>
    </row>
    <row r="284" spans="1:15" x14ac:dyDescent="0.25">
      <c r="A284" s="1">
        <v>44090</v>
      </c>
      <c r="B284">
        <v>66187.759999999995</v>
      </c>
      <c r="C284">
        <f t="shared" si="35"/>
        <v>-9.4181051093995549E-3</v>
      </c>
      <c r="D284">
        <f t="shared" si="32"/>
        <v>9.4181051093995549E-3</v>
      </c>
      <c r="E284">
        <v>0.43</v>
      </c>
      <c r="F284">
        <f t="shared" si="36"/>
        <v>2.1902570021859429</v>
      </c>
      <c r="G284" s="4">
        <f t="shared" si="30"/>
        <v>1.0968178305674907</v>
      </c>
      <c r="H284" s="3">
        <v>1.0968180000000001</v>
      </c>
      <c r="I284">
        <f t="shared" si="37"/>
        <v>0.36142857142857149</v>
      </c>
      <c r="J284">
        <f t="shared" si="38"/>
        <v>2.6057998326401925</v>
      </c>
      <c r="K284" s="6">
        <f t="shared" si="31"/>
        <v>1.1105367252152538</v>
      </c>
      <c r="L284" s="5">
        <v>1.1105370000000001</v>
      </c>
      <c r="N284">
        <f t="shared" si="33"/>
        <v>1.6943250935597121E-7</v>
      </c>
      <c r="O284">
        <f t="shared" si="34"/>
        <v>2.7478474629027971E-7</v>
      </c>
    </row>
    <row r="285" spans="1:15" x14ac:dyDescent="0.25">
      <c r="A285" s="1">
        <v>44091</v>
      </c>
      <c r="B285">
        <v>65421.07</v>
      </c>
      <c r="C285">
        <f t="shared" si="35"/>
        <v>-1.158356167363872E-2</v>
      </c>
      <c r="D285">
        <f t="shared" si="32"/>
        <v>1.158356167363872E-2</v>
      </c>
      <c r="E285">
        <v>0.74</v>
      </c>
      <c r="F285">
        <f t="shared" si="36"/>
        <v>1.5653461721133406</v>
      </c>
      <c r="G285" s="4">
        <f t="shared" si="30"/>
        <v>1.1055141981903427</v>
      </c>
      <c r="H285" s="3">
        <v>1.1055140000000001</v>
      </c>
      <c r="I285">
        <f t="shared" si="37"/>
        <v>0.41714285714285715</v>
      </c>
      <c r="J285">
        <f t="shared" si="38"/>
        <v>2.7768812231325701</v>
      </c>
      <c r="K285" s="6">
        <f t="shared" si="31"/>
        <v>1.125963843121546</v>
      </c>
      <c r="L285" s="5">
        <v>1.125964</v>
      </c>
      <c r="N285">
        <f t="shared" si="33"/>
        <v>1.9819034258183876E-7</v>
      </c>
      <c r="O285">
        <f t="shared" si="34"/>
        <v>1.5687845400513822E-7</v>
      </c>
    </row>
    <row r="286" spans="1:15" x14ac:dyDescent="0.25">
      <c r="A286" s="1">
        <v>44092</v>
      </c>
      <c r="B286">
        <v>65428.63</v>
      </c>
      <c r="C286">
        <f t="shared" si="35"/>
        <v>1.1555910045490947E-4</v>
      </c>
      <c r="D286">
        <f t="shared" si="32"/>
        <v>1.1555910045490947E-4</v>
      </c>
      <c r="E286">
        <v>0.69</v>
      </c>
      <c r="F286">
        <f t="shared" si="36"/>
        <v>1.6747695718102824E-2</v>
      </c>
      <c r="G286" s="4">
        <f t="shared" si="30"/>
        <v>1.105607240944332</v>
      </c>
      <c r="H286" s="3">
        <v>1.105607</v>
      </c>
      <c r="I286">
        <f t="shared" si="37"/>
        <v>0.46571428571428569</v>
      </c>
      <c r="J286">
        <f t="shared" si="38"/>
        <v>2.4813303778661543E-2</v>
      </c>
      <c r="K286" s="6">
        <f t="shared" si="31"/>
        <v>1.1261016948092053</v>
      </c>
      <c r="L286" s="5">
        <v>1.1261019999999999</v>
      </c>
      <c r="N286">
        <f t="shared" si="33"/>
        <v>2.4094433204169263E-7</v>
      </c>
      <c r="O286">
        <f t="shared" si="34"/>
        <v>3.0519079463608989E-7</v>
      </c>
    </row>
    <row r="287" spans="1:15" x14ac:dyDescent="0.25">
      <c r="A287" s="1">
        <v>44093</v>
      </c>
      <c r="B287">
        <v>65428.63</v>
      </c>
      <c r="C287">
        <f t="shared" si="35"/>
        <v>0</v>
      </c>
      <c r="D287">
        <f t="shared" si="32"/>
        <v>0</v>
      </c>
      <c r="E287">
        <v>0.23</v>
      </c>
      <c r="F287">
        <f t="shared" si="36"/>
        <v>0</v>
      </c>
      <c r="G287" s="4">
        <f t="shared" si="30"/>
        <v>0.99940977951261389</v>
      </c>
      <c r="H287" s="3">
        <v>0.99941000000000002</v>
      </c>
      <c r="I287">
        <f t="shared" si="37"/>
        <v>0.44857142857142851</v>
      </c>
      <c r="J287">
        <f t="shared" si="38"/>
        <v>0</v>
      </c>
      <c r="K287" s="6">
        <f t="shared" si="31"/>
        <v>1.043503669251203</v>
      </c>
      <c r="L287" s="5">
        <v>1.043504</v>
      </c>
      <c r="N287">
        <f t="shared" si="33"/>
        <v>2.2048738612667762E-7</v>
      </c>
      <c r="O287">
        <f t="shared" si="34"/>
        <v>3.3074879701722182E-7</v>
      </c>
    </row>
    <row r="288" spans="1:15" x14ac:dyDescent="0.25">
      <c r="A288" s="1">
        <v>44094</v>
      </c>
      <c r="B288">
        <v>65428.63</v>
      </c>
      <c r="C288">
        <f t="shared" si="35"/>
        <v>0</v>
      </c>
      <c r="D288">
        <f t="shared" si="32"/>
        <v>0</v>
      </c>
      <c r="E288">
        <v>0.23</v>
      </c>
      <c r="F288">
        <f t="shared" si="36"/>
        <v>0</v>
      </c>
      <c r="G288" s="4">
        <f t="shared" si="30"/>
        <v>0.99940977951261389</v>
      </c>
      <c r="H288" s="3">
        <v>0.99941000000000002</v>
      </c>
      <c r="I288">
        <f t="shared" si="37"/>
        <v>0.43142857142857138</v>
      </c>
      <c r="J288">
        <f t="shared" si="38"/>
        <v>0</v>
      </c>
      <c r="K288" s="6">
        <f t="shared" si="31"/>
        <v>1.043503669251203</v>
      </c>
      <c r="L288" s="5">
        <v>1.043504</v>
      </c>
      <c r="N288">
        <f t="shared" si="33"/>
        <v>2.2048738612667762E-7</v>
      </c>
      <c r="O288">
        <f t="shared" si="34"/>
        <v>3.3074879701722182E-7</v>
      </c>
    </row>
    <row r="289" spans="1:15" x14ac:dyDescent="0.25">
      <c r="A289" s="1">
        <v>44095</v>
      </c>
      <c r="B289">
        <v>65605.63</v>
      </c>
      <c r="C289">
        <f t="shared" si="35"/>
        <v>2.7052377529532823E-3</v>
      </c>
      <c r="D289">
        <f t="shared" si="32"/>
        <v>2.7052377529532823E-3</v>
      </c>
      <c r="E289">
        <v>0.23</v>
      </c>
      <c r="F289">
        <f t="shared" si="36"/>
        <v>1.1761903273709922</v>
      </c>
      <c r="G289" s="4">
        <f t="shared" si="30"/>
        <v>0.99648280403898093</v>
      </c>
      <c r="H289" s="3">
        <v>0.99648300000000001</v>
      </c>
      <c r="I289">
        <f t="shared" si="37"/>
        <v>0.41428571428571426</v>
      </c>
      <c r="J289">
        <f t="shared" si="38"/>
        <v>0.65298842312665439</v>
      </c>
      <c r="K289" s="6">
        <f t="shared" si="31"/>
        <v>1.035089643936882</v>
      </c>
      <c r="L289" s="5">
        <v>1.0350900000000001</v>
      </c>
      <c r="N289">
        <f t="shared" si="33"/>
        <v>1.9596101907826124E-7</v>
      </c>
      <c r="O289">
        <f t="shared" si="34"/>
        <v>3.5606311810099101E-7</v>
      </c>
    </row>
    <row r="290" spans="1:15" x14ac:dyDescent="0.25">
      <c r="A290" s="1">
        <v>44096</v>
      </c>
      <c r="B290">
        <v>65591.100000000006</v>
      </c>
      <c r="C290">
        <f t="shared" si="35"/>
        <v>-2.2147489476131987E-4</v>
      </c>
      <c r="D290">
        <f t="shared" si="32"/>
        <v>2.2147489476131987E-4</v>
      </c>
      <c r="E290">
        <v>0.3</v>
      </c>
      <c r="F290">
        <f t="shared" si="36"/>
        <v>7.3824964920439967E-2</v>
      </c>
      <c r="G290" s="4">
        <f t="shared" si="30"/>
        <v>0.99689294273298334</v>
      </c>
      <c r="H290" s="3">
        <v>0.99689300000000003</v>
      </c>
      <c r="I290">
        <f t="shared" si="37"/>
        <v>0.40714285714285708</v>
      </c>
      <c r="J290">
        <f t="shared" si="38"/>
        <v>5.4397342572955767E-2</v>
      </c>
      <c r="K290" s="6">
        <f t="shared" si="31"/>
        <v>1.0353918513956206</v>
      </c>
      <c r="L290" s="5">
        <v>1.0353920000000001</v>
      </c>
      <c r="N290">
        <f t="shared" si="33"/>
        <v>5.7267016684292571E-8</v>
      </c>
      <c r="O290">
        <f t="shared" si="34"/>
        <v>1.486043794685088E-7</v>
      </c>
    </row>
    <row r="291" spans="1:15" x14ac:dyDescent="0.25">
      <c r="A291" s="1">
        <v>44097</v>
      </c>
      <c r="B291">
        <v>64876.1</v>
      </c>
      <c r="C291">
        <f t="shared" si="35"/>
        <v>-1.0900869172799421E-2</v>
      </c>
      <c r="D291">
        <f t="shared" si="32"/>
        <v>1.0900869172799421E-2</v>
      </c>
      <c r="E291">
        <v>0.3</v>
      </c>
      <c r="F291">
        <f t="shared" si="36"/>
        <v>3.6336230575998072</v>
      </c>
      <c r="G291" s="4">
        <f t="shared" si="30"/>
        <v>1.0170797374974268</v>
      </c>
      <c r="H291" s="3">
        <v>1.01708</v>
      </c>
      <c r="I291">
        <f t="shared" si="37"/>
        <v>0.38857142857142851</v>
      </c>
      <c r="J291">
        <f t="shared" si="38"/>
        <v>2.8053707429998513</v>
      </c>
      <c r="K291" s="6">
        <f t="shared" si="31"/>
        <v>1.0509772444122865</v>
      </c>
      <c r="L291" s="5">
        <v>1.0509770000000001</v>
      </c>
      <c r="N291">
        <f t="shared" si="33"/>
        <v>2.6250257323390258E-7</v>
      </c>
      <c r="O291">
        <f t="shared" si="34"/>
        <v>2.4441228640981194E-7</v>
      </c>
    </row>
    <row r="292" spans="1:15" x14ac:dyDescent="0.25">
      <c r="A292" s="1">
        <v>44098</v>
      </c>
      <c r="B292">
        <v>65038.09</v>
      </c>
      <c r="C292">
        <f t="shared" si="35"/>
        <v>2.4969133471339777E-3</v>
      </c>
      <c r="D292">
        <f t="shared" si="32"/>
        <v>2.4969133471339777E-3</v>
      </c>
      <c r="E292">
        <v>0.35</v>
      </c>
      <c r="F292">
        <f t="shared" si="36"/>
        <v>0.71340381346685078</v>
      </c>
      <c r="G292" s="4">
        <f t="shared" si="30"/>
        <v>1.0210430920166869</v>
      </c>
      <c r="H292" s="3">
        <v>1.0210429999999999</v>
      </c>
      <c r="I292">
        <f t="shared" si="37"/>
        <v>0.33285714285714285</v>
      </c>
      <c r="J292">
        <f t="shared" si="38"/>
        <v>0.75014564076986456</v>
      </c>
      <c r="K292" s="6">
        <f t="shared" si="31"/>
        <v>1.0551447201943414</v>
      </c>
      <c r="L292" s="5">
        <v>1.055145</v>
      </c>
      <c r="N292">
        <f t="shared" si="33"/>
        <v>9.2016686936702285E-8</v>
      </c>
      <c r="O292">
        <f t="shared" si="34"/>
        <v>2.798056586428288E-7</v>
      </c>
    </row>
    <row r="293" spans="1:15" x14ac:dyDescent="0.25">
      <c r="A293" s="1">
        <v>44099</v>
      </c>
      <c r="B293">
        <v>65698.66</v>
      </c>
      <c r="C293">
        <f t="shared" si="35"/>
        <v>1.0156663579757863E-2</v>
      </c>
      <c r="D293">
        <f t="shared" si="32"/>
        <v>1.0156663579757863E-2</v>
      </c>
      <c r="E293">
        <v>0.42</v>
      </c>
      <c r="F293">
        <f t="shared" si="36"/>
        <v>2.4182532332756819</v>
      </c>
      <c r="G293" s="4">
        <f t="shared" si="30"/>
        <v>1.034477832201552</v>
      </c>
      <c r="H293" s="3">
        <v>1.034478</v>
      </c>
      <c r="I293">
        <f t="shared" si="37"/>
        <v>0.29428571428571432</v>
      </c>
      <c r="J293">
        <f t="shared" si="38"/>
        <v>3.4512934494322831</v>
      </c>
      <c r="K293" s="6">
        <f t="shared" si="31"/>
        <v>1.0743185726911872</v>
      </c>
      <c r="L293" s="5">
        <v>1.074319</v>
      </c>
      <c r="N293">
        <f t="shared" si="33"/>
        <v>1.6779844802528032E-7</v>
      </c>
      <c r="O293">
        <f t="shared" si="34"/>
        <v>4.2730881277819321E-7</v>
      </c>
    </row>
    <row r="294" spans="1:15" x14ac:dyDescent="0.25">
      <c r="A294" s="1">
        <v>44100</v>
      </c>
      <c r="B294">
        <v>65698.66</v>
      </c>
      <c r="C294">
        <f t="shared" si="35"/>
        <v>0</v>
      </c>
      <c r="D294">
        <f t="shared" si="32"/>
        <v>0</v>
      </c>
      <c r="E294">
        <v>0.42</v>
      </c>
      <c r="F294">
        <f t="shared" si="36"/>
        <v>0</v>
      </c>
      <c r="G294" s="4">
        <f t="shared" si="30"/>
        <v>1.0324967491843289</v>
      </c>
      <c r="H294" s="3">
        <v>1.032497</v>
      </c>
      <c r="I294">
        <f t="shared" si="37"/>
        <v>0.32142857142857145</v>
      </c>
      <c r="J294">
        <f t="shared" si="38"/>
        <v>0</v>
      </c>
      <c r="K294" s="6">
        <f t="shared" si="31"/>
        <v>1.0644131576050715</v>
      </c>
      <c r="L294" s="5">
        <v>1.0644130000000001</v>
      </c>
      <c r="N294">
        <f t="shared" si="33"/>
        <v>2.5081567112117398E-7</v>
      </c>
      <c r="O294">
        <f t="shared" si="34"/>
        <v>1.5760507143802727E-7</v>
      </c>
    </row>
    <row r="295" spans="1:15" x14ac:dyDescent="0.25">
      <c r="A295" s="1">
        <v>44101</v>
      </c>
      <c r="B295">
        <v>65698.66</v>
      </c>
      <c r="C295">
        <f t="shared" si="35"/>
        <v>0</v>
      </c>
      <c r="D295">
        <f t="shared" si="32"/>
        <v>0</v>
      </c>
      <c r="E295">
        <v>0.42</v>
      </c>
      <c r="F295">
        <f t="shared" si="36"/>
        <v>0</v>
      </c>
      <c r="G295" s="4">
        <f t="shared" si="30"/>
        <v>1.0324967491843289</v>
      </c>
      <c r="H295" s="3">
        <v>1.032497</v>
      </c>
      <c r="I295">
        <f t="shared" si="37"/>
        <v>0.34857142857142859</v>
      </c>
      <c r="J295">
        <f t="shared" si="38"/>
        <v>0</v>
      </c>
      <c r="K295" s="6">
        <f t="shared" si="31"/>
        <v>1.0495484420030043</v>
      </c>
      <c r="L295" s="5">
        <v>1.0495479999999999</v>
      </c>
      <c r="N295">
        <f t="shared" si="33"/>
        <v>2.5081567112117398E-7</v>
      </c>
      <c r="O295">
        <f t="shared" si="34"/>
        <v>4.4200300441943341E-7</v>
      </c>
    </row>
    <row r="296" spans="1:15" x14ac:dyDescent="0.25">
      <c r="A296" s="1">
        <v>44102</v>
      </c>
      <c r="B296">
        <v>66220.539999999994</v>
      </c>
      <c r="C296">
        <f t="shared" si="35"/>
        <v>7.9435410098165349E-3</v>
      </c>
      <c r="D296">
        <f t="shared" si="32"/>
        <v>7.9435410098165349E-3</v>
      </c>
      <c r="E296">
        <v>0.5</v>
      </c>
      <c r="F296">
        <f t="shared" si="36"/>
        <v>1.588708201963307</v>
      </c>
      <c r="G296" s="4">
        <f t="shared" si="30"/>
        <v>1.0413229058619027</v>
      </c>
      <c r="H296" s="3">
        <v>1.041323</v>
      </c>
      <c r="I296">
        <f t="shared" si="37"/>
        <v>0.38714285714285712</v>
      </c>
      <c r="J296">
        <f t="shared" si="38"/>
        <v>2.051837161207223</v>
      </c>
      <c r="K296" s="6">
        <f t="shared" si="31"/>
        <v>1.0609475373430446</v>
      </c>
      <c r="L296" s="5">
        <v>1.060948</v>
      </c>
      <c r="N296">
        <f t="shared" si="33"/>
        <v>9.4138097317397751E-8</v>
      </c>
      <c r="O296">
        <f t="shared" si="34"/>
        <v>4.6265695541336527E-7</v>
      </c>
    </row>
    <row r="297" spans="1:15" x14ac:dyDescent="0.25">
      <c r="A297" s="1">
        <v>44103</v>
      </c>
      <c r="B297">
        <v>66161.539999999994</v>
      </c>
      <c r="C297">
        <f t="shared" si="35"/>
        <v>-8.909622301479514E-4</v>
      </c>
      <c r="D297">
        <f t="shared" si="32"/>
        <v>8.909622301479514E-4</v>
      </c>
      <c r="E297">
        <v>0.49</v>
      </c>
      <c r="F297">
        <f t="shared" si="36"/>
        <v>0.18182902656080641</v>
      </c>
      <c r="G297" s="4">
        <f t="shared" si="30"/>
        <v>1.0423330671205739</v>
      </c>
      <c r="H297" s="3">
        <v>1.042333</v>
      </c>
      <c r="I297">
        <f t="shared" si="37"/>
        <v>0.4142857142857142</v>
      </c>
      <c r="J297">
        <f t="shared" si="38"/>
        <v>0.2150598486564021</v>
      </c>
      <c r="K297" s="6">
        <f t="shared" si="31"/>
        <v>1.0621423142800246</v>
      </c>
      <c r="L297" s="5">
        <v>1.0621419999999999</v>
      </c>
      <c r="N297">
        <f t="shared" si="33"/>
        <v>6.712057398772231E-8</v>
      </c>
      <c r="O297">
        <f t="shared" si="34"/>
        <v>3.1428002467137617E-7</v>
      </c>
    </row>
    <row r="298" spans="1:15" x14ac:dyDescent="0.25">
      <c r="A298" s="1">
        <v>44104</v>
      </c>
      <c r="B298">
        <v>66622.539999999994</v>
      </c>
      <c r="C298">
        <f t="shared" si="35"/>
        <v>6.9677942804837745E-3</v>
      </c>
      <c r="D298">
        <f t="shared" si="32"/>
        <v>6.9677942804837745E-3</v>
      </c>
      <c r="E298">
        <v>0.49</v>
      </c>
      <c r="F298">
        <f t="shared" si="36"/>
        <v>1.4219988327517907</v>
      </c>
      <c r="G298" s="4">
        <f t="shared" si="30"/>
        <v>1.0502330606358616</v>
      </c>
      <c r="H298" s="3">
        <v>1.050233</v>
      </c>
      <c r="I298">
        <f t="shared" si="37"/>
        <v>0.44142857142857139</v>
      </c>
      <c r="J298">
        <f t="shared" si="38"/>
        <v>1.5784647237341884</v>
      </c>
      <c r="K298" s="6">
        <f t="shared" si="31"/>
        <v>1.0709115627452144</v>
      </c>
      <c r="L298" s="5">
        <v>1.0709120000000001</v>
      </c>
      <c r="N298">
        <f t="shared" si="33"/>
        <v>6.0635861665048196E-8</v>
      </c>
      <c r="O298">
        <f t="shared" si="34"/>
        <v>4.3725478571232657E-7</v>
      </c>
    </row>
    <row r="299" spans="1:15" x14ac:dyDescent="0.25">
      <c r="A299" s="1">
        <v>44105</v>
      </c>
      <c r="B299">
        <v>67126.539999999994</v>
      </c>
      <c r="C299">
        <f t="shared" si="35"/>
        <v>7.5650072783175482E-3</v>
      </c>
      <c r="D299">
        <f t="shared" si="32"/>
        <v>7.5650072783175482E-3</v>
      </c>
      <c r="E299">
        <v>0.49</v>
      </c>
      <c r="F299">
        <f t="shared" si="36"/>
        <v>1.5438790363913364</v>
      </c>
      <c r="G299" s="4">
        <f t="shared" si="30"/>
        <v>1.0588101663935914</v>
      </c>
      <c r="H299" s="3">
        <v>1.05881</v>
      </c>
      <c r="I299">
        <f t="shared" si="37"/>
        <v>0.46142857142857147</v>
      </c>
      <c r="J299">
        <f t="shared" si="38"/>
        <v>1.6394752615548864</v>
      </c>
      <c r="K299" s="6">
        <f t="shared" si="31"/>
        <v>1.0800197586427416</v>
      </c>
      <c r="L299" s="5">
        <v>1.08002</v>
      </c>
      <c r="N299">
        <f t="shared" si="33"/>
        <v>1.6639359134984488E-7</v>
      </c>
      <c r="O299">
        <f t="shared" si="34"/>
        <v>2.4135725840146449E-7</v>
      </c>
    </row>
    <row r="300" spans="1:15" x14ac:dyDescent="0.25">
      <c r="A300" s="1">
        <v>44106</v>
      </c>
      <c r="B300">
        <v>65659.399999999994</v>
      </c>
      <c r="C300">
        <f t="shared" si="35"/>
        <v>-2.1856332830501923E-2</v>
      </c>
      <c r="D300">
        <f t="shared" si="32"/>
        <v>2.1856332830501923E-2</v>
      </c>
      <c r="E300">
        <v>0.56999999999999995</v>
      </c>
      <c r="F300">
        <f t="shared" si="36"/>
        <v>3.8344443562284081</v>
      </c>
      <c r="G300" s="4">
        <f t="shared" si="30"/>
        <v>1.0801126350393047</v>
      </c>
      <c r="H300" s="3">
        <v>1.0801130000000001</v>
      </c>
      <c r="I300">
        <f t="shared" si="37"/>
        <v>0.48285714285714276</v>
      </c>
      <c r="J300">
        <f t="shared" si="38"/>
        <v>4.526459461938269</v>
      </c>
      <c r="K300" s="6">
        <f t="shared" si="31"/>
        <v>1.1051667556535096</v>
      </c>
      <c r="L300" s="5">
        <v>1.105167</v>
      </c>
      <c r="N300">
        <f t="shared" si="33"/>
        <v>3.6496069544256216E-7</v>
      </c>
      <c r="O300">
        <f t="shared" si="34"/>
        <v>2.4434649037452516E-7</v>
      </c>
    </row>
    <row r="301" spans="1:15" x14ac:dyDescent="0.25">
      <c r="A301" s="1">
        <v>44107</v>
      </c>
      <c r="B301">
        <v>65659.399999999994</v>
      </c>
      <c r="C301">
        <f t="shared" si="35"/>
        <v>0</v>
      </c>
      <c r="D301">
        <f t="shared" si="32"/>
        <v>0</v>
      </c>
      <c r="E301">
        <v>0.42</v>
      </c>
      <c r="F301">
        <f t="shared" si="36"/>
        <v>0</v>
      </c>
      <c r="G301" s="4">
        <f t="shared" si="30"/>
        <v>1.060517422726003</v>
      </c>
      <c r="H301" s="3">
        <v>1.0605169999999999</v>
      </c>
      <c r="I301">
        <f t="shared" si="37"/>
        <v>0.48285714285714276</v>
      </c>
      <c r="J301">
        <f t="shared" si="38"/>
        <v>0</v>
      </c>
      <c r="K301" s="6">
        <f t="shared" si="31"/>
        <v>0.96800026946039908</v>
      </c>
      <c r="L301" s="5">
        <v>0.96799999999999997</v>
      </c>
      <c r="N301">
        <f t="shared" si="33"/>
        <v>4.227260030909008E-7</v>
      </c>
      <c r="O301">
        <f t="shared" si="34"/>
        <v>2.6946039910491493E-7</v>
      </c>
    </row>
    <row r="302" spans="1:15" x14ac:dyDescent="0.25">
      <c r="A302" s="1">
        <v>44108</v>
      </c>
      <c r="B302">
        <v>65659.399999999994</v>
      </c>
      <c r="C302">
        <f t="shared" si="35"/>
        <v>0</v>
      </c>
      <c r="D302">
        <f t="shared" si="32"/>
        <v>0</v>
      </c>
      <c r="E302">
        <v>0.42</v>
      </c>
      <c r="F302">
        <f t="shared" si="36"/>
        <v>0</v>
      </c>
      <c r="G302" s="4">
        <f t="shared" si="30"/>
        <v>1.0602931191822262</v>
      </c>
      <c r="H302" s="3">
        <v>1.0602929999999999</v>
      </c>
      <c r="I302">
        <f t="shared" si="37"/>
        <v>0.48285714285714282</v>
      </c>
      <c r="J302">
        <f t="shared" si="38"/>
        <v>0</v>
      </c>
      <c r="K302" s="6">
        <f t="shared" si="31"/>
        <v>0.96721520705717978</v>
      </c>
      <c r="L302" s="5">
        <v>0.96721500000000005</v>
      </c>
      <c r="N302">
        <f t="shared" si="33"/>
        <v>1.1918222631024378E-7</v>
      </c>
      <c r="O302">
        <f t="shared" si="34"/>
        <v>2.0705717973523718E-7</v>
      </c>
    </row>
    <row r="303" spans="1:15" x14ac:dyDescent="0.25">
      <c r="A303" s="1">
        <v>44109</v>
      </c>
      <c r="B303">
        <v>66549.81</v>
      </c>
      <c r="C303">
        <f t="shared" si="35"/>
        <v>1.3561043810939477E-2</v>
      </c>
      <c r="D303">
        <f t="shared" si="32"/>
        <v>1.3561043810939477E-2</v>
      </c>
      <c r="E303">
        <v>0.5</v>
      </c>
      <c r="F303">
        <f t="shared" si="36"/>
        <v>2.7122087621878954</v>
      </c>
      <c r="G303" s="4">
        <f t="shared" si="30"/>
        <v>1.0702372413311978</v>
      </c>
      <c r="H303" s="3">
        <v>1.0702370000000001</v>
      </c>
      <c r="I303">
        <f t="shared" si="37"/>
        <v>0.48285714285714282</v>
      </c>
      <c r="J303">
        <f t="shared" si="38"/>
        <v>2.8085001975318447</v>
      </c>
      <c r="K303" s="6">
        <f t="shared" si="31"/>
        <v>0.96488502085565986</v>
      </c>
      <c r="L303" s="5">
        <v>0.96488499999999999</v>
      </c>
      <c r="N303">
        <f t="shared" si="33"/>
        <v>2.4133119769231826E-7</v>
      </c>
      <c r="O303">
        <f t="shared" si="34"/>
        <v>2.0855659865759435E-8</v>
      </c>
    </row>
    <row r="304" spans="1:15" x14ac:dyDescent="0.25">
      <c r="A304" s="1">
        <v>44110</v>
      </c>
      <c r="B304">
        <v>66083.8</v>
      </c>
      <c r="C304">
        <f t="shared" si="35"/>
        <v>-7.002424199257562E-3</v>
      </c>
      <c r="D304">
        <f t="shared" si="32"/>
        <v>7.002424199257562E-3</v>
      </c>
      <c r="E304">
        <v>0.45</v>
      </c>
      <c r="F304">
        <f t="shared" si="36"/>
        <v>1.5560942665016804</v>
      </c>
      <c r="G304" s="4">
        <f t="shared" si="30"/>
        <v>1.0744090502143315</v>
      </c>
      <c r="H304" s="3">
        <v>1.0744089999999999</v>
      </c>
      <c r="I304">
        <f t="shared" si="37"/>
        <v>0.47714285714285715</v>
      </c>
      <c r="J304">
        <f t="shared" si="38"/>
        <v>1.4675739339761358</v>
      </c>
      <c r="K304" s="6">
        <f t="shared" si="31"/>
        <v>0.96260083776152106</v>
      </c>
      <c r="L304" s="5">
        <v>0.96260100000000004</v>
      </c>
      <c r="N304">
        <f t="shared" si="33"/>
        <v>5.0214331581699412E-8</v>
      </c>
      <c r="O304">
        <f t="shared" si="34"/>
        <v>1.6223847898455546E-7</v>
      </c>
    </row>
    <row r="305" spans="1:15" x14ac:dyDescent="0.25">
      <c r="A305" s="1">
        <v>44111</v>
      </c>
      <c r="B305">
        <v>66777.789999999994</v>
      </c>
      <c r="C305">
        <f t="shared" si="35"/>
        <v>1.0501666066418558E-2</v>
      </c>
      <c r="D305">
        <f t="shared" si="32"/>
        <v>1.0501666066418558E-2</v>
      </c>
      <c r="E305">
        <v>0.5</v>
      </c>
      <c r="F305">
        <f t="shared" si="36"/>
        <v>2.1003332132837116</v>
      </c>
      <c r="G305" s="4">
        <f t="shared" si="30"/>
        <v>1.0860775680659078</v>
      </c>
      <c r="H305" s="3">
        <v>1.0860780000000001</v>
      </c>
      <c r="I305">
        <f t="shared" si="37"/>
        <v>0.47857142857142859</v>
      </c>
      <c r="J305">
        <f t="shared" si="38"/>
        <v>2.1943779840277582</v>
      </c>
      <c r="K305" s="6">
        <f t="shared" si="31"/>
        <v>0.97479182656167529</v>
      </c>
      <c r="L305" s="5">
        <v>0.97479199999999999</v>
      </c>
      <c r="N305">
        <f t="shared" si="33"/>
        <v>4.3193409227093582E-7</v>
      </c>
      <c r="O305">
        <f t="shared" si="34"/>
        <v>1.7343832470206877E-7</v>
      </c>
    </row>
    <row r="306" spans="1:15" x14ac:dyDescent="0.25">
      <c r="A306" s="1">
        <v>44112</v>
      </c>
      <c r="B306">
        <v>66733.759999999995</v>
      </c>
      <c r="C306">
        <f t="shared" si="35"/>
        <v>-6.5935096085090183E-4</v>
      </c>
      <c r="D306">
        <f t="shared" si="32"/>
        <v>6.5935096085090183E-4</v>
      </c>
      <c r="E306">
        <v>0.56000000000000005</v>
      </c>
      <c r="F306">
        <f t="shared" si="36"/>
        <v>0.1177412430090896</v>
      </c>
      <c r="G306" s="4">
        <f t="shared" si="30"/>
        <v>1.0867316860826248</v>
      </c>
      <c r="H306" s="3">
        <v>1.086732</v>
      </c>
      <c r="I306">
        <f t="shared" si="37"/>
        <v>0.48857142857142855</v>
      </c>
      <c r="J306">
        <f t="shared" si="38"/>
        <v>0.13495487502796238</v>
      </c>
      <c r="K306" s="6">
        <f t="shared" si="31"/>
        <v>0.97554157586738621</v>
      </c>
      <c r="L306" s="5">
        <v>0.97554200000000002</v>
      </c>
      <c r="N306">
        <f t="shared" si="33"/>
        <v>3.1391737520536367E-7</v>
      </c>
      <c r="O306">
        <f t="shared" si="34"/>
        <v>4.2413261380769285E-7</v>
      </c>
    </row>
    <row r="307" spans="1:15" x14ac:dyDescent="0.25">
      <c r="A307" s="1">
        <v>44113</v>
      </c>
      <c r="B307">
        <v>67127.399999999994</v>
      </c>
      <c r="C307">
        <f t="shared" si="35"/>
        <v>5.8986635849680447E-3</v>
      </c>
      <c r="D307">
        <f t="shared" si="32"/>
        <v>5.8986635849680447E-3</v>
      </c>
      <c r="E307">
        <v>0.71</v>
      </c>
      <c r="F307">
        <f t="shared" si="36"/>
        <v>0.83079768802366827</v>
      </c>
      <c r="G307" s="4">
        <f t="shared" si="30"/>
        <v>1.0913472287938675</v>
      </c>
      <c r="H307" s="3">
        <v>1.0913470000000001</v>
      </c>
      <c r="I307">
        <f t="shared" si="37"/>
        <v>0.50857142857142856</v>
      </c>
      <c r="J307">
        <f t="shared" si="38"/>
        <v>1.1598495813139413</v>
      </c>
      <c r="K307" s="6">
        <f t="shared" si="31"/>
        <v>0.98198518465246376</v>
      </c>
      <c r="L307" s="5">
        <v>0.981985</v>
      </c>
      <c r="N307">
        <f t="shared" si="33"/>
        <v>2.2879386740726204E-7</v>
      </c>
      <c r="O307">
        <f t="shared" si="34"/>
        <v>1.8465246376386801E-7</v>
      </c>
    </row>
    <row r="308" spans="1:15" x14ac:dyDescent="0.25">
      <c r="A308" s="1">
        <v>44114</v>
      </c>
      <c r="B308">
        <v>67127.399999999994</v>
      </c>
      <c r="C308">
        <f t="shared" si="35"/>
        <v>0</v>
      </c>
      <c r="D308">
        <f t="shared" si="32"/>
        <v>0</v>
      </c>
      <c r="E308">
        <v>0.7</v>
      </c>
      <c r="F308">
        <f t="shared" si="36"/>
        <v>0</v>
      </c>
      <c r="G308" s="4">
        <f t="shared" si="30"/>
        <v>1.0643181827920942</v>
      </c>
      <c r="H308" s="3">
        <v>1.0643180000000001</v>
      </c>
      <c r="I308">
        <f t="shared" si="37"/>
        <v>0.5485714285714286</v>
      </c>
      <c r="J308">
        <f t="shared" si="38"/>
        <v>0</v>
      </c>
      <c r="K308" s="6">
        <f t="shared" si="31"/>
        <v>0.9536503876361121</v>
      </c>
      <c r="L308" s="5">
        <v>0.95365</v>
      </c>
      <c r="N308">
        <f t="shared" si="33"/>
        <v>1.8279209412774833E-7</v>
      </c>
      <c r="O308">
        <f t="shared" si="34"/>
        <v>3.8763611209802207E-7</v>
      </c>
    </row>
    <row r="309" spans="1:15" x14ac:dyDescent="0.25">
      <c r="A309" s="1">
        <v>44115</v>
      </c>
      <c r="B309">
        <v>67127.399999999994</v>
      </c>
      <c r="C309">
        <f t="shared" si="35"/>
        <v>0</v>
      </c>
      <c r="D309">
        <f t="shared" si="32"/>
        <v>0</v>
      </c>
      <c r="E309">
        <v>0.7</v>
      </c>
      <c r="F309">
        <f t="shared" si="36"/>
        <v>0</v>
      </c>
      <c r="G309" s="4">
        <f t="shared" si="30"/>
        <v>1.0175013588689277</v>
      </c>
      <c r="H309" s="3">
        <v>1.017501</v>
      </c>
      <c r="I309">
        <f t="shared" si="37"/>
        <v>0.58857142857142863</v>
      </c>
      <c r="J309">
        <f t="shared" si="38"/>
        <v>0</v>
      </c>
      <c r="K309" s="6">
        <f t="shared" si="31"/>
        <v>0.91842838459111265</v>
      </c>
      <c r="L309" s="5">
        <v>0.91842800000000002</v>
      </c>
      <c r="N309">
        <f t="shared" si="33"/>
        <v>3.588689276856627E-7</v>
      </c>
      <c r="O309">
        <f t="shared" si="34"/>
        <v>3.8459111262323376E-7</v>
      </c>
    </row>
    <row r="310" spans="1:15" x14ac:dyDescent="0.25">
      <c r="A310" s="1">
        <v>44116</v>
      </c>
      <c r="B310">
        <v>68748.399999999994</v>
      </c>
      <c r="C310">
        <f t="shared" si="35"/>
        <v>2.414811239523651E-2</v>
      </c>
      <c r="D310">
        <f t="shared" si="32"/>
        <v>2.414811239523651E-2</v>
      </c>
      <c r="E310">
        <v>0.69</v>
      </c>
      <c r="F310">
        <f t="shared" si="36"/>
        <v>3.4997264340922478</v>
      </c>
      <c r="G310" s="4">
        <f t="shared" ref="G310:G339" si="39">AVERAGE(F131:F310)</f>
        <v>1.0300828979118677</v>
      </c>
      <c r="H310" s="3">
        <v>1.0300830000000001</v>
      </c>
      <c r="I310">
        <f t="shared" si="37"/>
        <v>0.61571428571428577</v>
      </c>
      <c r="J310">
        <f t="shared" si="38"/>
        <v>3.9219672103632379</v>
      </c>
      <c r="K310" s="6">
        <f t="shared" si="31"/>
        <v>0.93482839336347101</v>
      </c>
      <c r="L310" s="5">
        <v>0.93482799999999999</v>
      </c>
      <c r="N310">
        <f t="shared" si="33"/>
        <v>1.0208813239209746E-7</v>
      </c>
      <c r="O310">
        <f t="shared" si="34"/>
        <v>3.933634710184819E-7</v>
      </c>
    </row>
    <row r="311" spans="1:15" x14ac:dyDescent="0.25">
      <c r="A311" s="1">
        <v>44117</v>
      </c>
      <c r="B311">
        <v>68844.399999999994</v>
      </c>
      <c r="C311">
        <f t="shared" si="35"/>
        <v>1.396396134309974E-3</v>
      </c>
      <c r="D311">
        <f t="shared" si="32"/>
        <v>1.396396134309974E-3</v>
      </c>
      <c r="E311">
        <v>0.69</v>
      </c>
      <c r="F311">
        <f t="shared" si="36"/>
        <v>0.20237625134927162</v>
      </c>
      <c r="G311" s="4">
        <f t="shared" si="39"/>
        <v>1.0104043366455076</v>
      </c>
      <c r="H311" s="3">
        <v>1.0104040000000001</v>
      </c>
      <c r="I311">
        <f t="shared" si="37"/>
        <v>0.65</v>
      </c>
      <c r="J311">
        <f t="shared" si="38"/>
        <v>0.21483017450922676</v>
      </c>
      <c r="K311" s="6">
        <f t="shared" si="31"/>
        <v>0.92440326802310024</v>
      </c>
      <c r="L311" s="5">
        <v>0.92440299999999997</v>
      </c>
      <c r="N311">
        <f t="shared" si="33"/>
        <v>3.3664550747047883E-7</v>
      </c>
      <c r="O311">
        <f t="shared" si="34"/>
        <v>2.6802310026941001E-7</v>
      </c>
    </row>
    <row r="312" spans="1:15" x14ac:dyDescent="0.25">
      <c r="A312" s="1">
        <v>44118</v>
      </c>
      <c r="B312">
        <v>68777.399999999994</v>
      </c>
      <c r="C312">
        <f t="shared" si="35"/>
        <v>-9.7320914990906005E-4</v>
      </c>
      <c r="D312">
        <f t="shared" si="32"/>
        <v>9.7320914990906005E-4</v>
      </c>
      <c r="E312">
        <v>0.69</v>
      </c>
      <c r="F312">
        <f t="shared" si="36"/>
        <v>0.14104480433464639</v>
      </c>
      <c r="G312" s="4">
        <f t="shared" si="39"/>
        <v>1.0094413990966682</v>
      </c>
      <c r="H312" s="3">
        <v>1.009441</v>
      </c>
      <c r="I312">
        <f t="shared" si="37"/>
        <v>0.67714285714285716</v>
      </c>
      <c r="J312">
        <f t="shared" si="38"/>
        <v>0.1437228702397346</v>
      </c>
      <c r="K312" s="6">
        <f t="shared" si="31"/>
        <v>0.9236308363070751</v>
      </c>
      <c r="L312" s="5">
        <v>0.92363099999999998</v>
      </c>
      <c r="N312">
        <f t="shared" si="33"/>
        <v>3.9909666815773903E-7</v>
      </c>
      <c r="O312">
        <f t="shared" si="34"/>
        <v>1.636929248816088E-7</v>
      </c>
    </row>
    <row r="313" spans="1:15" x14ac:dyDescent="0.25">
      <c r="A313" s="1">
        <v>44119</v>
      </c>
      <c r="B313">
        <v>68218.75</v>
      </c>
      <c r="C313">
        <f t="shared" si="35"/>
        <v>-8.1225809640956825E-3</v>
      </c>
      <c r="D313">
        <f t="shared" si="32"/>
        <v>8.1225809640956825E-3</v>
      </c>
      <c r="E313">
        <v>0.64</v>
      </c>
      <c r="F313">
        <f t="shared" si="36"/>
        <v>1.2691532756399504</v>
      </c>
      <c r="G313" s="4">
        <f t="shared" si="39"/>
        <v>1.0164922506280012</v>
      </c>
      <c r="H313" s="3">
        <v>1.016492</v>
      </c>
      <c r="I313">
        <f t="shared" si="37"/>
        <v>0.6885714285714285</v>
      </c>
      <c r="J313">
        <f t="shared" si="38"/>
        <v>1.1796279408437715</v>
      </c>
      <c r="K313" s="6">
        <f t="shared" si="31"/>
        <v>0.93018432486731828</v>
      </c>
      <c r="L313" s="5">
        <v>0.93018400000000001</v>
      </c>
      <c r="N313">
        <f t="shared" si="33"/>
        <v>2.5062800124153739E-7</v>
      </c>
      <c r="O313">
        <f t="shared" si="34"/>
        <v>3.2486731826875115E-7</v>
      </c>
    </row>
    <row r="314" spans="1:15" x14ac:dyDescent="0.25">
      <c r="A314" s="1">
        <v>44120</v>
      </c>
      <c r="B314">
        <v>67906.75</v>
      </c>
      <c r="C314">
        <f t="shared" si="35"/>
        <v>-4.5735226752176006E-3</v>
      </c>
      <c r="D314">
        <f t="shared" si="32"/>
        <v>4.5735226752176006E-3</v>
      </c>
      <c r="E314">
        <v>0.57999999999999996</v>
      </c>
      <c r="F314">
        <f t="shared" si="36"/>
        <v>0.78853839227889666</v>
      </c>
      <c r="G314" s="4">
        <f t="shared" si="39"/>
        <v>1.020873019473995</v>
      </c>
      <c r="H314" s="3">
        <v>1.0208729999999999</v>
      </c>
      <c r="I314">
        <f t="shared" si="37"/>
        <v>0.66999999999999993</v>
      </c>
      <c r="J314">
        <f t="shared" si="38"/>
        <v>0.68261532465934349</v>
      </c>
      <c r="K314" s="6">
        <f t="shared" si="31"/>
        <v>0.93397663222653682</v>
      </c>
      <c r="L314" s="5">
        <v>0.93397699999999995</v>
      </c>
      <c r="N314">
        <f t="shared" si="33"/>
        <v>1.94739950831746E-8</v>
      </c>
      <c r="O314">
        <f t="shared" si="34"/>
        <v>3.6777346312799608E-7</v>
      </c>
    </row>
    <row r="315" spans="1:15" x14ac:dyDescent="0.25">
      <c r="A315" s="1">
        <v>44121</v>
      </c>
      <c r="B315">
        <v>67906.75</v>
      </c>
      <c r="C315">
        <f t="shared" si="35"/>
        <v>0</v>
      </c>
      <c r="D315">
        <f t="shared" si="32"/>
        <v>0</v>
      </c>
      <c r="E315">
        <v>0.57999999999999996</v>
      </c>
      <c r="F315">
        <f t="shared" si="36"/>
        <v>0</v>
      </c>
      <c r="G315" s="4">
        <f t="shared" si="39"/>
        <v>1.017360832794123</v>
      </c>
      <c r="H315" s="3">
        <v>1.017361</v>
      </c>
      <c r="I315">
        <f t="shared" si="37"/>
        <v>0.65285714285714291</v>
      </c>
      <c r="J315">
        <f t="shared" si="38"/>
        <v>0</v>
      </c>
      <c r="K315" s="6">
        <f t="shared" si="31"/>
        <v>0.93028080179869765</v>
      </c>
      <c r="L315" s="5">
        <v>0.93028100000000002</v>
      </c>
      <c r="N315">
        <f t="shared" si="33"/>
        <v>1.6720587692198308E-7</v>
      </c>
      <c r="O315">
        <f t="shared" si="34"/>
        <v>1.9820130237047096E-7</v>
      </c>
    </row>
    <row r="316" spans="1:15" x14ac:dyDescent="0.25">
      <c r="A316" s="1">
        <v>44122</v>
      </c>
      <c r="B316">
        <v>67906.75</v>
      </c>
      <c r="C316">
        <f t="shared" si="35"/>
        <v>0</v>
      </c>
      <c r="D316">
        <f t="shared" si="32"/>
        <v>0</v>
      </c>
      <c r="E316">
        <v>0.57999999999999996</v>
      </c>
      <c r="F316">
        <f t="shared" si="36"/>
        <v>0</v>
      </c>
      <c r="G316" s="4">
        <f t="shared" si="39"/>
        <v>1.0110342279475828</v>
      </c>
      <c r="H316" s="3">
        <v>1.011034</v>
      </c>
      <c r="I316">
        <f t="shared" si="37"/>
        <v>0.63571428571428579</v>
      </c>
      <c r="J316">
        <f t="shared" si="38"/>
        <v>0</v>
      </c>
      <c r="K316" s="6">
        <f t="shared" ref="K316:K339" si="40">AVERAGE(J137:J316)</f>
        <v>0.92771348388995656</v>
      </c>
      <c r="L316" s="5">
        <v>0.92771300000000001</v>
      </c>
      <c r="N316">
        <f t="shared" si="33"/>
        <v>2.2794758280930694E-7</v>
      </c>
      <c r="O316">
        <f t="shared" si="34"/>
        <v>4.8388995654846667E-7</v>
      </c>
    </row>
    <row r="317" spans="1:15" x14ac:dyDescent="0.25">
      <c r="A317" s="1">
        <v>44123</v>
      </c>
      <c r="B317">
        <v>67212.179999999993</v>
      </c>
      <c r="C317">
        <f t="shared" si="35"/>
        <v>-1.0228291001999179E-2</v>
      </c>
      <c r="D317">
        <f t="shared" si="32"/>
        <v>1.0228291001999179E-2</v>
      </c>
      <c r="E317">
        <v>0.5</v>
      </c>
      <c r="F317">
        <f t="shared" si="36"/>
        <v>2.0456582003998358</v>
      </c>
      <c r="G317" s="4">
        <f t="shared" si="39"/>
        <v>1.0223989957275819</v>
      </c>
      <c r="H317" s="3">
        <v>1.0223990000000001</v>
      </c>
      <c r="I317">
        <f t="shared" si="37"/>
        <v>0.60857142857142854</v>
      </c>
      <c r="J317">
        <f t="shared" si="38"/>
        <v>1.6807050942252173</v>
      </c>
      <c r="K317" s="6">
        <f t="shared" si="40"/>
        <v>0.9370507344134299</v>
      </c>
      <c r="L317" s="5">
        <v>0.93705099999999997</v>
      </c>
      <c r="N317">
        <f t="shared" si="33"/>
        <v>4.2724181970044128E-9</v>
      </c>
      <c r="O317">
        <f t="shared" si="34"/>
        <v>2.6558657006958697E-7</v>
      </c>
    </row>
    <row r="318" spans="1:15" x14ac:dyDescent="0.25">
      <c r="A318" s="1">
        <v>44124</v>
      </c>
      <c r="B318">
        <v>67297.149999999994</v>
      </c>
      <c r="C318">
        <f t="shared" si="35"/>
        <v>1.2642053865832281E-3</v>
      </c>
      <c r="D318">
        <f t="shared" si="32"/>
        <v>1.2642053865832281E-3</v>
      </c>
      <c r="E318">
        <v>0.22</v>
      </c>
      <c r="F318">
        <f t="shared" si="36"/>
        <v>0.57463881208328549</v>
      </c>
      <c r="G318" s="4">
        <f t="shared" si="39"/>
        <v>1.0117370296406183</v>
      </c>
      <c r="H318" s="3">
        <v>1.0117370000000001</v>
      </c>
      <c r="I318">
        <f t="shared" si="37"/>
        <v>0.54142857142857148</v>
      </c>
      <c r="J318">
        <f t="shared" si="38"/>
        <v>0.23349439857737719</v>
      </c>
      <c r="K318" s="6">
        <f t="shared" si="40"/>
        <v>0.92643799932959037</v>
      </c>
      <c r="L318" s="5">
        <v>0.92643799999999998</v>
      </c>
      <c r="N318">
        <f t="shared" si="33"/>
        <v>2.9640618182114054E-8</v>
      </c>
      <c r="O318">
        <f t="shared" si="34"/>
        <v>6.7040961670983279E-10</v>
      </c>
    </row>
    <row r="319" spans="1:15" x14ac:dyDescent="0.25">
      <c r="A319" s="1">
        <v>44125</v>
      </c>
      <c r="B319">
        <v>67413.149999999994</v>
      </c>
      <c r="C319">
        <f t="shared" si="35"/>
        <v>1.7236985518702674E-3</v>
      </c>
      <c r="D319">
        <f t="shared" si="32"/>
        <v>1.7236985518702674E-3</v>
      </c>
      <c r="E319">
        <v>0.14000000000000001</v>
      </c>
      <c r="F319">
        <f t="shared" si="36"/>
        <v>1.2312132513359051</v>
      </c>
      <c r="G319" s="4">
        <f t="shared" si="39"/>
        <v>1.0125261708320747</v>
      </c>
      <c r="H319" s="3">
        <v>1.012526</v>
      </c>
      <c r="I319">
        <f t="shared" si="37"/>
        <v>0.46285714285714291</v>
      </c>
      <c r="J319">
        <f t="shared" si="38"/>
        <v>0.37240400812011948</v>
      </c>
      <c r="K319" s="6">
        <f t="shared" si="40"/>
        <v>0.92285937355387537</v>
      </c>
      <c r="L319" s="5">
        <v>0.92285899999999998</v>
      </c>
      <c r="N319">
        <f t="shared" si="33"/>
        <v>1.7083207470847128E-7</v>
      </c>
      <c r="O319">
        <f t="shared" si="34"/>
        <v>3.7355387538795526E-7</v>
      </c>
    </row>
    <row r="320" spans="1:15" x14ac:dyDescent="0.25">
      <c r="A320" s="1">
        <v>44126</v>
      </c>
      <c r="B320">
        <v>67468.149999999994</v>
      </c>
      <c r="C320">
        <f t="shared" si="35"/>
        <v>8.1586456054938417E-4</v>
      </c>
      <c r="D320">
        <f t="shared" si="32"/>
        <v>8.1586456054938417E-4</v>
      </c>
      <c r="E320">
        <v>0.14000000000000001</v>
      </c>
      <c r="F320">
        <f t="shared" si="36"/>
        <v>0.58276040039241717</v>
      </c>
      <c r="G320" s="4">
        <f t="shared" si="39"/>
        <v>1.0157637286120327</v>
      </c>
      <c r="H320" s="3">
        <v>1.0157639999999999</v>
      </c>
      <c r="I320">
        <f t="shared" si="37"/>
        <v>0.39142857142857146</v>
      </c>
      <c r="J320">
        <f t="shared" si="38"/>
        <v>0.20843255196517113</v>
      </c>
      <c r="K320" s="6">
        <f t="shared" si="40"/>
        <v>0.92401733217590398</v>
      </c>
      <c r="L320" s="5">
        <v>0.92401699999999998</v>
      </c>
      <c r="N320">
        <f t="shared" si="33"/>
        <v>2.713879672100461E-7</v>
      </c>
      <c r="O320">
        <f t="shared" si="34"/>
        <v>3.3217590400536068E-7</v>
      </c>
    </row>
    <row r="321" spans="1:15" x14ac:dyDescent="0.25">
      <c r="A321" s="1">
        <v>44127</v>
      </c>
      <c r="B321">
        <v>67568.149999999994</v>
      </c>
      <c r="C321">
        <f t="shared" si="35"/>
        <v>1.4821808512608392E-3</v>
      </c>
      <c r="D321">
        <f t="shared" si="32"/>
        <v>1.4821808512608392E-3</v>
      </c>
      <c r="E321">
        <v>0.14000000000000001</v>
      </c>
      <c r="F321">
        <f t="shared" si="36"/>
        <v>1.0587006080434564</v>
      </c>
      <c r="G321" s="4">
        <f t="shared" si="39"/>
        <v>1.0216453986567184</v>
      </c>
      <c r="H321" s="3">
        <v>1.0216449999999999</v>
      </c>
      <c r="I321">
        <f t="shared" si="37"/>
        <v>0.32857142857142863</v>
      </c>
      <c r="J321">
        <f t="shared" si="38"/>
        <v>0.451098519948951</v>
      </c>
      <c r="K321" s="6">
        <f t="shared" si="40"/>
        <v>0.92652343506450918</v>
      </c>
      <c r="L321" s="5">
        <v>0.92652299999999999</v>
      </c>
      <c r="N321">
        <f t="shared" si="33"/>
        <v>3.9865671852545859E-7</v>
      </c>
      <c r="O321">
        <f t="shared" si="34"/>
        <v>4.3506450919661432E-7</v>
      </c>
    </row>
    <row r="322" spans="1:15" x14ac:dyDescent="0.25">
      <c r="A322" s="1">
        <v>44128</v>
      </c>
      <c r="B322">
        <v>67568.149999999994</v>
      </c>
      <c r="C322">
        <f t="shared" si="35"/>
        <v>0</v>
      </c>
      <c r="D322">
        <f t="shared" si="32"/>
        <v>0</v>
      </c>
      <c r="E322">
        <v>0.14000000000000001</v>
      </c>
      <c r="F322">
        <f t="shared" si="36"/>
        <v>0</v>
      </c>
      <c r="G322" s="4">
        <f t="shared" si="39"/>
        <v>1.0107547671632184</v>
      </c>
      <c r="H322" s="3">
        <v>1.0107550000000001</v>
      </c>
      <c r="I322">
        <f t="shared" si="37"/>
        <v>0.26571428571428574</v>
      </c>
      <c r="J322">
        <f t="shared" si="38"/>
        <v>0</v>
      </c>
      <c r="K322" s="6">
        <f t="shared" si="40"/>
        <v>0.90219330087690186</v>
      </c>
      <c r="L322" s="5">
        <v>0.90219300000000002</v>
      </c>
      <c r="N322">
        <f t="shared" si="33"/>
        <v>2.3283678163288357E-7</v>
      </c>
      <c r="O322">
        <f t="shared" si="34"/>
        <v>3.0087690183755456E-7</v>
      </c>
    </row>
    <row r="323" spans="1:15" x14ac:dyDescent="0.25">
      <c r="A323" s="1">
        <v>44129</v>
      </c>
      <c r="B323">
        <v>67568.149999999994</v>
      </c>
      <c r="C323">
        <f t="shared" si="35"/>
        <v>0</v>
      </c>
      <c r="D323">
        <f t="shared" ref="D323:D339" si="41">ABS(C323)</f>
        <v>0</v>
      </c>
      <c r="E323">
        <v>0.14000000000000001</v>
      </c>
      <c r="F323">
        <f t="shared" si="36"/>
        <v>0</v>
      </c>
      <c r="G323" s="4">
        <f t="shared" si="39"/>
        <v>0.97916234716994632</v>
      </c>
      <c r="H323" s="3">
        <v>0.97916199999999998</v>
      </c>
      <c r="I323">
        <f t="shared" si="37"/>
        <v>0.2028571428571429</v>
      </c>
      <c r="J323">
        <f t="shared" si="38"/>
        <v>0</v>
      </c>
      <c r="K323" s="6">
        <f t="shared" si="40"/>
        <v>0.87123272928349516</v>
      </c>
      <c r="L323" s="5">
        <v>0.87123300000000004</v>
      </c>
      <c r="N323">
        <f t="shared" ref="N323:N339" si="42">ABS(G323-H323)</f>
        <v>3.4716994634642617E-7</v>
      </c>
      <c r="O323">
        <f t="shared" ref="O323:O339" si="43">ABS(K323-L323)</f>
        <v>2.7071650487986432E-7</v>
      </c>
    </row>
    <row r="324" spans="1:15" x14ac:dyDescent="0.25">
      <c r="A324" s="1">
        <v>44130</v>
      </c>
      <c r="B324">
        <v>67209.69</v>
      </c>
      <c r="C324">
        <f t="shared" ref="C324:C339" si="44">+B324/B323 - 1</f>
        <v>-5.3051622695010625E-3</v>
      </c>
      <c r="D324">
        <f t="shared" si="41"/>
        <v>5.3051622695010625E-3</v>
      </c>
      <c r="E324">
        <v>7.0000000000000007E-2</v>
      </c>
      <c r="F324">
        <f t="shared" ref="F324:F339" si="45">IF(E324&gt;0,100*D324/E324,0)</f>
        <v>7.5788032421443745</v>
      </c>
      <c r="G324" s="4">
        <f t="shared" si="39"/>
        <v>1.0041533003355005</v>
      </c>
      <c r="H324" s="3">
        <v>1.0041530000000001</v>
      </c>
      <c r="I324">
        <f t="shared" si="37"/>
        <v>0.14142857142857143</v>
      </c>
      <c r="J324">
        <f t="shared" si="38"/>
        <v>3.7511248370209533</v>
      </c>
      <c r="K324" s="6">
        <f t="shared" si="40"/>
        <v>0.87736069846140075</v>
      </c>
      <c r="L324" s="5">
        <v>0.87736099999999995</v>
      </c>
      <c r="N324">
        <f t="shared" si="42"/>
        <v>3.0033550046937307E-7</v>
      </c>
      <c r="O324">
        <f t="shared" si="43"/>
        <v>3.0153859920112325E-7</v>
      </c>
    </row>
    <row r="325" spans="1:15" x14ac:dyDescent="0.25">
      <c r="A325" s="1">
        <v>44131</v>
      </c>
      <c r="B325">
        <v>67209.69</v>
      </c>
      <c r="C325">
        <f t="shared" si="44"/>
        <v>0</v>
      </c>
      <c r="D325">
        <f t="shared" si="41"/>
        <v>0</v>
      </c>
      <c r="E325">
        <v>0</v>
      </c>
      <c r="F325">
        <f t="shared" si="45"/>
        <v>0</v>
      </c>
      <c r="G325" s="4">
        <f t="shared" si="39"/>
        <v>0.97254129051884319</v>
      </c>
      <c r="H325" s="3">
        <v>0.97254099999999999</v>
      </c>
      <c r="I325">
        <f t="shared" si="37"/>
        <v>0.11</v>
      </c>
      <c r="J325">
        <f t="shared" si="38"/>
        <v>0</v>
      </c>
      <c r="K325" s="6">
        <f t="shared" si="40"/>
        <v>0.86288417060143607</v>
      </c>
      <c r="L325" s="5">
        <v>0.86288399999999998</v>
      </c>
      <c r="N325">
        <f t="shared" si="42"/>
        <v>2.9051884320452359E-7</v>
      </c>
      <c r="O325">
        <f t="shared" si="43"/>
        <v>1.7060143608915723E-7</v>
      </c>
    </row>
    <row r="326" spans="1:15" x14ac:dyDescent="0.25">
      <c r="A326" s="1">
        <v>44132</v>
      </c>
      <c r="B326">
        <v>67209.69</v>
      </c>
      <c r="C326">
        <f t="shared" si="44"/>
        <v>0</v>
      </c>
      <c r="D326">
        <f t="shared" si="41"/>
        <v>0</v>
      </c>
      <c r="E326">
        <v>0</v>
      </c>
      <c r="F326">
        <f t="shared" si="45"/>
        <v>0</v>
      </c>
      <c r="G326" s="4">
        <f t="shared" si="39"/>
        <v>0.96641406331740343</v>
      </c>
      <c r="H326" s="3">
        <v>0.966414</v>
      </c>
      <c r="I326">
        <f t="shared" si="37"/>
        <v>9.0000000000000011E-2</v>
      </c>
      <c r="J326">
        <f t="shared" si="38"/>
        <v>0</v>
      </c>
      <c r="K326" s="6">
        <f t="shared" si="40"/>
        <v>0.85988182927273049</v>
      </c>
      <c r="L326" s="5">
        <v>0.85988200000000004</v>
      </c>
      <c r="N326">
        <f t="shared" si="42"/>
        <v>6.3317403431462083E-8</v>
      </c>
      <c r="O326">
        <f t="shared" si="43"/>
        <v>1.7072726954392436E-7</v>
      </c>
    </row>
    <row r="327" spans="1:15" x14ac:dyDescent="0.25">
      <c r="A327" s="1">
        <v>44133</v>
      </c>
      <c r="B327">
        <v>66967.820000000007</v>
      </c>
      <c r="C327">
        <f t="shared" si="44"/>
        <v>-3.5987370273541375E-3</v>
      </c>
      <c r="D327">
        <f t="shared" si="41"/>
        <v>3.5987370273541375E-3</v>
      </c>
      <c r="E327">
        <v>0.28000000000000003</v>
      </c>
      <c r="F327">
        <f t="shared" si="45"/>
        <v>1.285263224055049</v>
      </c>
      <c r="G327" s="4">
        <f t="shared" si="39"/>
        <v>0.97355441456215375</v>
      </c>
      <c r="H327" s="3">
        <v>0.97355400000000003</v>
      </c>
      <c r="I327">
        <f t="shared" si="37"/>
        <v>0.11</v>
      </c>
      <c r="J327">
        <f t="shared" si="38"/>
        <v>3.2715791157764884</v>
      </c>
      <c r="K327" s="6">
        <f t="shared" si="40"/>
        <v>0.87805726880482204</v>
      </c>
      <c r="L327" s="5">
        <v>0.87805699999999998</v>
      </c>
      <c r="N327">
        <f t="shared" si="42"/>
        <v>4.1456215371660221E-7</v>
      </c>
      <c r="O327">
        <f t="shared" si="43"/>
        <v>2.6880482206781409E-7</v>
      </c>
    </row>
    <row r="328" spans="1:15" x14ac:dyDescent="0.25">
      <c r="A328" s="1">
        <v>44134</v>
      </c>
      <c r="B328">
        <v>66102.820000000007</v>
      </c>
      <c r="C328">
        <f t="shared" si="44"/>
        <v>-1.2916651609683583E-2</v>
      </c>
      <c r="D328">
        <f t="shared" si="41"/>
        <v>1.2916651609683583E-2</v>
      </c>
      <c r="E328">
        <v>0.28000000000000003</v>
      </c>
      <c r="F328">
        <f t="shared" si="45"/>
        <v>4.6130898606012787</v>
      </c>
      <c r="G328" s="4">
        <f t="shared" si="39"/>
        <v>0.99918269156549433</v>
      </c>
      <c r="H328" s="3">
        <v>0.99918300000000004</v>
      </c>
      <c r="I328">
        <f t="shared" ref="I328:I391" si="46">AVERAGE(E322:E328)</f>
        <v>0.13000000000000003</v>
      </c>
      <c r="J328">
        <f t="shared" ref="J328:J391" si="47">IF(I328&gt;0,100*D328/I328,0)</f>
        <v>9.9358858536027537</v>
      </c>
      <c r="K328" s="6">
        <f t="shared" si="40"/>
        <v>0.93325663465817066</v>
      </c>
      <c r="L328" s="5">
        <v>0.933257</v>
      </c>
      <c r="N328">
        <f t="shared" si="42"/>
        <v>3.084345057136062E-7</v>
      </c>
      <c r="O328">
        <f t="shared" si="43"/>
        <v>3.6534182934477855E-7</v>
      </c>
    </row>
    <row r="329" spans="1:15" x14ac:dyDescent="0.25">
      <c r="A329" s="1">
        <v>44135</v>
      </c>
      <c r="B329">
        <v>66102.820000000007</v>
      </c>
      <c r="C329">
        <f t="shared" si="44"/>
        <v>0</v>
      </c>
      <c r="D329">
        <f t="shared" si="41"/>
        <v>0</v>
      </c>
      <c r="E329">
        <v>0.28000000000000003</v>
      </c>
      <c r="F329">
        <f t="shared" si="45"/>
        <v>0</v>
      </c>
      <c r="G329" s="4">
        <f t="shared" si="39"/>
        <v>0.98176792157760573</v>
      </c>
      <c r="H329" s="3">
        <v>0.98176799999999997</v>
      </c>
      <c r="I329">
        <f t="shared" si="46"/>
        <v>0.15</v>
      </c>
      <c r="J329">
        <f t="shared" si="47"/>
        <v>0</v>
      </c>
      <c r="K329" s="6">
        <f t="shared" si="40"/>
        <v>0.91971181355647957</v>
      </c>
      <c r="L329" s="5">
        <v>0.91971199999999997</v>
      </c>
      <c r="N329">
        <f t="shared" si="42"/>
        <v>7.8422394245158955E-8</v>
      </c>
      <c r="O329">
        <f t="shared" si="43"/>
        <v>1.8644352040020351E-7</v>
      </c>
    </row>
    <row r="330" spans="1:15" x14ac:dyDescent="0.25">
      <c r="A330" s="1">
        <v>44136</v>
      </c>
      <c r="B330">
        <v>66102.820000000007</v>
      </c>
      <c r="C330">
        <f t="shared" si="44"/>
        <v>0</v>
      </c>
      <c r="D330">
        <f t="shared" si="41"/>
        <v>0</v>
      </c>
      <c r="E330">
        <v>0.28000000000000003</v>
      </c>
      <c r="F330">
        <f t="shared" si="45"/>
        <v>0</v>
      </c>
      <c r="G330" s="4">
        <f t="shared" si="39"/>
        <v>0.98097160549999329</v>
      </c>
      <c r="H330" s="3">
        <v>0.98097199999999996</v>
      </c>
      <c r="I330">
        <f t="shared" si="46"/>
        <v>0.17</v>
      </c>
      <c r="J330">
        <f t="shared" si="47"/>
        <v>0</v>
      </c>
      <c r="K330" s="6">
        <f t="shared" si="40"/>
        <v>0.91678941086388221</v>
      </c>
      <c r="L330" s="5">
        <v>0.91678899999999997</v>
      </c>
      <c r="N330">
        <f t="shared" si="42"/>
        <v>3.9450000666185758E-7</v>
      </c>
      <c r="O330">
        <f t="shared" si="43"/>
        <v>4.1086388224975678E-7</v>
      </c>
    </row>
    <row r="331" spans="1:15" x14ac:dyDescent="0.25">
      <c r="A331" s="1">
        <v>44137</v>
      </c>
      <c r="B331">
        <v>66132.820000000007</v>
      </c>
      <c r="C331">
        <f t="shared" si="44"/>
        <v>4.5383842928337081E-4</v>
      </c>
      <c r="D331">
        <f t="shared" si="41"/>
        <v>4.5383842928337081E-4</v>
      </c>
      <c r="E331">
        <v>0.28000000000000003</v>
      </c>
      <c r="F331">
        <f t="shared" si="45"/>
        <v>0.16208515331548956</v>
      </c>
      <c r="G331" s="4">
        <f t="shared" si="39"/>
        <v>0.97668000339611261</v>
      </c>
      <c r="H331" s="3">
        <v>0.97667999999999999</v>
      </c>
      <c r="I331">
        <f t="shared" si="46"/>
        <v>0.2</v>
      </c>
      <c r="J331">
        <f t="shared" si="47"/>
        <v>0.22691921464168541</v>
      </c>
      <c r="K331" s="6">
        <f t="shared" si="40"/>
        <v>0.90448486266755679</v>
      </c>
      <c r="L331" s="5">
        <v>0.90448499999999998</v>
      </c>
      <c r="N331">
        <f t="shared" si="42"/>
        <v>3.3961126133519315E-9</v>
      </c>
      <c r="O331">
        <f t="shared" si="43"/>
        <v>1.3733244319524829E-7</v>
      </c>
    </row>
    <row r="332" spans="1:15" x14ac:dyDescent="0.25">
      <c r="A332" s="1">
        <v>44138</v>
      </c>
      <c r="B332">
        <v>66660.820000000007</v>
      </c>
      <c r="C332">
        <f t="shared" si="44"/>
        <v>7.9839329398021519E-3</v>
      </c>
      <c r="D332">
        <f t="shared" si="41"/>
        <v>7.9839329398021519E-3</v>
      </c>
      <c r="E332">
        <v>0.28000000000000003</v>
      </c>
      <c r="F332">
        <f t="shared" si="45"/>
        <v>2.851404621357911</v>
      </c>
      <c r="G332" s="4">
        <f t="shared" si="39"/>
        <v>0.99198404517826111</v>
      </c>
      <c r="H332" s="3">
        <v>0.99198399999999998</v>
      </c>
      <c r="I332">
        <f t="shared" si="46"/>
        <v>0.24000000000000002</v>
      </c>
      <c r="J332">
        <f t="shared" si="47"/>
        <v>3.3266387249175629</v>
      </c>
      <c r="K332" s="6">
        <f t="shared" si="40"/>
        <v>0.92189199891075235</v>
      </c>
      <c r="L332" s="5">
        <v>0.92189200000000004</v>
      </c>
      <c r="N332">
        <f t="shared" si="42"/>
        <v>4.517826113215051E-8</v>
      </c>
      <c r="O332">
        <f t="shared" si="43"/>
        <v>1.0892476920432159E-9</v>
      </c>
    </row>
    <row r="333" spans="1:15" x14ac:dyDescent="0.25">
      <c r="A333" s="1">
        <v>44139</v>
      </c>
      <c r="B333">
        <v>67828.19</v>
      </c>
      <c r="C333">
        <f t="shared" si="44"/>
        <v>1.751208580992536E-2</v>
      </c>
      <c r="D333">
        <f t="shared" si="41"/>
        <v>1.751208580992536E-2</v>
      </c>
      <c r="E333">
        <v>0.51</v>
      </c>
      <c r="F333">
        <f t="shared" si="45"/>
        <v>3.4337423156716391</v>
      </c>
      <c r="G333" s="4">
        <f t="shared" si="39"/>
        <v>1.0108510475187642</v>
      </c>
      <c r="H333" s="3">
        <v>1.0108509999999999</v>
      </c>
      <c r="I333">
        <f t="shared" si="46"/>
        <v>0.31285714285714289</v>
      </c>
      <c r="J333">
        <f t="shared" si="47"/>
        <v>5.5974703502044525</v>
      </c>
      <c r="K333" s="6">
        <f t="shared" si="40"/>
        <v>0.95265856036424323</v>
      </c>
      <c r="L333" s="5">
        <v>0.95265900000000003</v>
      </c>
      <c r="N333">
        <f t="shared" si="42"/>
        <v>4.7518764256793133E-8</v>
      </c>
      <c r="O333">
        <f t="shared" si="43"/>
        <v>4.3963575679928368E-7</v>
      </c>
    </row>
    <row r="334" spans="1:15" x14ac:dyDescent="0.25">
      <c r="A334" s="1">
        <v>44140</v>
      </c>
      <c r="B334">
        <v>68825.19</v>
      </c>
      <c r="C334">
        <f t="shared" si="44"/>
        <v>1.4698903214135584E-2</v>
      </c>
      <c r="D334">
        <f t="shared" si="41"/>
        <v>1.4698903214135584E-2</v>
      </c>
      <c r="E334">
        <v>0.5</v>
      </c>
      <c r="F334">
        <f t="shared" si="45"/>
        <v>2.9397806428271167</v>
      </c>
      <c r="G334" s="4">
        <f t="shared" si="39"/>
        <v>1.0271831622011371</v>
      </c>
      <c r="H334" s="3">
        <v>1.027183</v>
      </c>
      <c r="I334">
        <f t="shared" si="46"/>
        <v>0.34428571428571431</v>
      </c>
      <c r="J334">
        <f t="shared" si="47"/>
        <v>4.2693909750601273</v>
      </c>
      <c r="K334" s="6">
        <f t="shared" si="40"/>
        <v>0.97637739911457733</v>
      </c>
      <c r="L334" s="5">
        <v>0.97637700000000005</v>
      </c>
      <c r="N334">
        <f t="shared" si="42"/>
        <v>1.622011371882337E-7</v>
      </c>
      <c r="O334">
        <f t="shared" si="43"/>
        <v>3.9911457727637156E-7</v>
      </c>
    </row>
    <row r="335" spans="1:15" x14ac:dyDescent="0.25">
      <c r="A335" s="1">
        <v>44141</v>
      </c>
      <c r="B335">
        <v>68932.899999999994</v>
      </c>
      <c r="C335">
        <f t="shared" si="44"/>
        <v>1.564979333874561E-3</v>
      </c>
      <c r="D335">
        <f t="shared" si="41"/>
        <v>1.564979333874561E-3</v>
      </c>
      <c r="E335">
        <v>0.55000000000000004</v>
      </c>
      <c r="F335">
        <f t="shared" si="45"/>
        <v>0.28454169706810195</v>
      </c>
      <c r="G335" s="4">
        <f t="shared" si="39"/>
        <v>1.0287639494070711</v>
      </c>
      <c r="H335" s="3">
        <v>1.028764</v>
      </c>
      <c r="I335">
        <f t="shared" si="46"/>
        <v>0.38285714285714284</v>
      </c>
      <c r="J335">
        <f t="shared" si="47"/>
        <v>0.4087632588478331</v>
      </c>
      <c r="K335" s="6">
        <f t="shared" si="40"/>
        <v>0.97864830610817644</v>
      </c>
      <c r="L335" s="5">
        <v>0.97864799999999996</v>
      </c>
      <c r="N335">
        <f t="shared" si="42"/>
        <v>5.0592928957371441E-8</v>
      </c>
      <c r="O335">
        <f t="shared" si="43"/>
        <v>3.0610817647325206E-7</v>
      </c>
    </row>
    <row r="336" spans="1:15" x14ac:dyDescent="0.25">
      <c r="A336" s="1">
        <v>44142</v>
      </c>
      <c r="B336">
        <v>68932.899999999994</v>
      </c>
      <c r="C336">
        <f t="shared" si="44"/>
        <v>0</v>
      </c>
      <c r="D336">
        <f t="shared" si="41"/>
        <v>0</v>
      </c>
      <c r="E336">
        <v>0.55000000000000004</v>
      </c>
      <c r="F336">
        <f t="shared" si="45"/>
        <v>0</v>
      </c>
      <c r="G336" s="4">
        <f t="shared" si="39"/>
        <v>1.0207552759399026</v>
      </c>
      <c r="H336" s="3">
        <v>1.0207550000000001</v>
      </c>
      <c r="I336">
        <f t="shared" si="46"/>
        <v>0.42142857142857143</v>
      </c>
      <c r="J336">
        <f t="shared" si="47"/>
        <v>0</v>
      </c>
      <c r="K336" s="6">
        <f t="shared" si="40"/>
        <v>0.9701722829957089</v>
      </c>
      <c r="L336" s="5">
        <v>0.97017200000000003</v>
      </c>
      <c r="N336">
        <f t="shared" si="42"/>
        <v>2.759399024832021E-7</v>
      </c>
      <c r="O336">
        <f t="shared" si="43"/>
        <v>2.8299570886680669E-7</v>
      </c>
    </row>
    <row r="337" spans="1:15" x14ac:dyDescent="0.25">
      <c r="A337" s="1">
        <v>44143</v>
      </c>
      <c r="B337">
        <v>68932.899999999994</v>
      </c>
      <c r="C337">
        <f t="shared" si="44"/>
        <v>0</v>
      </c>
      <c r="D337">
        <f t="shared" si="41"/>
        <v>0</v>
      </c>
      <c r="E337">
        <v>0.55000000000000004</v>
      </c>
      <c r="F337">
        <f t="shared" si="45"/>
        <v>0</v>
      </c>
      <c r="G337" s="4">
        <f t="shared" si="39"/>
        <v>1.0163633896769881</v>
      </c>
      <c r="H337" s="3">
        <v>1.0163629999999999</v>
      </c>
      <c r="I337">
        <f t="shared" si="46"/>
        <v>0.45999999999999996</v>
      </c>
      <c r="J337">
        <f t="shared" si="47"/>
        <v>0</v>
      </c>
      <c r="K337" s="6">
        <f t="shared" si="40"/>
        <v>0.96612277496296806</v>
      </c>
      <c r="L337" s="5">
        <v>0.96612299999999995</v>
      </c>
      <c r="N337">
        <f t="shared" si="42"/>
        <v>3.8967698823277885E-7</v>
      </c>
      <c r="O337">
        <f t="shared" si="43"/>
        <v>2.2503703189791224E-7</v>
      </c>
    </row>
    <row r="338" spans="1:15" x14ac:dyDescent="0.25">
      <c r="A338" s="1">
        <v>44144</v>
      </c>
      <c r="B338">
        <v>67347.899999999994</v>
      </c>
      <c r="C338">
        <f t="shared" si="44"/>
        <v>-2.2993374716572257E-2</v>
      </c>
      <c r="D338">
        <f t="shared" si="41"/>
        <v>2.2993374716572257E-2</v>
      </c>
      <c r="E338">
        <v>0.56000000000000005</v>
      </c>
      <c r="F338">
        <f t="shared" si="45"/>
        <v>4.1059597708164741</v>
      </c>
      <c r="G338" s="4">
        <f t="shared" si="39"/>
        <v>1.0378993623044896</v>
      </c>
      <c r="H338" s="3">
        <v>1.0378989999999999</v>
      </c>
      <c r="I338">
        <f t="shared" si="46"/>
        <v>0.50000000000000011</v>
      </c>
      <c r="J338">
        <f t="shared" si="47"/>
        <v>4.5986749433144505</v>
      </c>
      <c r="K338" s="6">
        <f t="shared" si="40"/>
        <v>0.99031806728326388</v>
      </c>
      <c r="L338" s="5">
        <v>0.99031800000000003</v>
      </c>
      <c r="N338">
        <f t="shared" si="42"/>
        <v>3.6230448974272633E-7</v>
      </c>
      <c r="O338">
        <f t="shared" si="43"/>
        <v>6.7283263849304831E-8</v>
      </c>
    </row>
    <row r="339" spans="1:15" x14ac:dyDescent="0.25">
      <c r="A339" s="1">
        <v>44145</v>
      </c>
      <c r="B339">
        <v>66426.03</v>
      </c>
      <c r="C339">
        <f t="shared" si="44"/>
        <v>-1.3688177359650333E-2</v>
      </c>
      <c r="D339">
        <f t="shared" si="41"/>
        <v>1.3688177359650333E-2</v>
      </c>
      <c r="E339">
        <v>0.36</v>
      </c>
      <c r="F339">
        <f t="shared" si="45"/>
        <v>3.8022714887917592</v>
      </c>
      <c r="G339" s="4">
        <f t="shared" si="39"/>
        <v>1.0545165624016721</v>
      </c>
      <c r="H339" s="3">
        <v>1.0545169999999999</v>
      </c>
      <c r="I339">
        <f t="shared" si="46"/>
        <v>0.51142857142857145</v>
      </c>
      <c r="J339">
        <f t="shared" si="47"/>
        <v>2.6764592602668249</v>
      </c>
      <c r="K339" s="6">
        <f t="shared" si="40"/>
        <v>1.0015473954605418</v>
      </c>
      <c r="L339" s="5">
        <v>1.001547</v>
      </c>
      <c r="N339">
        <f t="shared" si="42"/>
        <v>4.3759832779599606E-7</v>
      </c>
      <c r="O339">
        <f t="shared" si="43"/>
        <v>3.9546054186878621E-7</v>
      </c>
    </row>
    <row r="340" spans="1:15" x14ac:dyDescent="0.25">
      <c r="M340" t="s">
        <v>11</v>
      </c>
      <c r="N340">
        <f>MAX(N2:N339)</f>
        <v>5.0029590625833009E-7</v>
      </c>
      <c r="O340">
        <f>MAX(O2:O339)</f>
        <v>4.9764801857143937E-7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strategy126548162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bs</cp:lastModifiedBy>
  <dcterms:created xsi:type="dcterms:W3CDTF">2020-11-13T12:20:09Z</dcterms:created>
  <dcterms:modified xsi:type="dcterms:W3CDTF">2020-11-13T14:54:35Z</dcterms:modified>
</cp:coreProperties>
</file>