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9_Copy_Sheets_From_Multiple_Files\YOUTUBE_UPLOAD_FILES\Combine_Worksheets - Copy\"/>
    </mc:Choice>
  </mc:AlternateContent>
  <xr:revisionPtr revIDLastSave="0" documentId="8_{DB14F34D-4648-4D83-932A-6BF01A6B51C3}" xr6:coauthVersionLast="46" xr6:coauthVersionMax="46" xr10:uidLastSave="{00000000-0000-0000-0000-000000000000}"/>
  <bookViews>
    <workbookView xWindow="2652" yWindow="2652" windowWidth="17280" windowHeight="8964" xr2:uid="{7B4AADD1-135C-420C-BFF3-36E600F81030}"/>
  </bookViews>
  <sheets>
    <sheet name="France" sheetId="8" r:id="rId1"/>
    <sheet name="Mexico" sheetId="7" r:id="rId2"/>
    <sheet name="United States Of America" sheetId="6" r:id="rId3"/>
    <sheet name="Canada" sheetId="5" r:id="rId4"/>
    <sheet name="Germany" sheetId="4" r:id="rId5"/>
    <sheet name="SalesOrders" sheetId="3" r:id="rId6"/>
    <sheet name="Sheet1 (2)" sheetId="2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3" l="1"/>
  <c r="E48" i="3"/>
  <c r="G47" i="3"/>
  <c r="F47" i="3"/>
  <c r="E47" i="3"/>
  <c r="F46" i="3"/>
  <c r="E46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N4" i="3" s="1"/>
  <c r="G3" i="3"/>
  <c r="N2" i="3"/>
  <c r="J2" i="3" a="1"/>
  <c r="J9" i="3" s="1"/>
  <c r="G2" i="3"/>
  <c r="G48" i="3" s="1"/>
  <c r="N3" i="3" l="1"/>
  <c r="N7" i="3" s="1"/>
  <c r="J2" i="3"/>
  <c r="J10" i="3"/>
  <c r="N5" i="3"/>
  <c r="J3" i="3"/>
  <c r="J11" i="3"/>
  <c r="G46" i="3"/>
  <c r="J4" i="3"/>
  <c r="J12" i="3"/>
  <c r="J5" i="3"/>
  <c r="N6" i="3"/>
  <c r="J6" i="3"/>
  <c r="J7" i="3"/>
  <c r="J8" i="3"/>
  <c r="O7" i="3" l="1"/>
  <c r="P7" i="3" s="1"/>
  <c r="O2" i="3"/>
  <c r="P2" i="3" s="1"/>
  <c r="O4" i="3"/>
  <c r="P4" i="3" s="1"/>
  <c r="O5" i="3"/>
  <c r="P5" i="3" s="1"/>
  <c r="O3" i="3"/>
  <c r="P3" i="3" s="1"/>
  <c r="O6" i="3"/>
  <c r="P6" i="3" s="1"/>
</calcChain>
</file>

<file path=xl/sharedStrings.xml><?xml version="1.0" encoding="utf-8"?>
<sst xmlns="http://schemas.openxmlformats.org/spreadsheetml/2006/main" count="4250" uniqueCount="206">
  <si>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</si>
  <si>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</si>
  <si>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</si>
  <si>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</si>
  <si>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</si>
  <si>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</si>
  <si>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</si>
  <si>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</si>
  <si>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</si>
  <si>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</si>
  <si>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</si>
  <si>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</si>
  <si>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</si>
  <si>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</si>
  <si>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</si>
  <si>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</si>
  <si>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</si>
  <si>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</si>
  <si>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</si>
  <si>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</si>
  <si>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</si>
  <si>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</si>
  <si>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</si>
  <si>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</si>
  <si>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</si>
  <si>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</si>
  <si>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</si>
  <si>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</si>
  <si>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</si>
  <si>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</si>
  <si>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</si>
  <si>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</si>
  <si>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</si>
  <si>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</si>
  <si>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</si>
  <si>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</si>
  <si>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</si>
  <si>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</si>
  <si>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</si>
  <si>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</si>
  <si>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</si>
  <si>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</si>
  <si>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</si>
  <si>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</si>
  <si>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</si>
  <si>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</si>
  <si>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</si>
  <si>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</si>
  <si>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</si>
  <si>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</si>
  <si>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</si>
  <si>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</si>
  <si>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</si>
  <si>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</si>
  <si>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</si>
  <si>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</si>
  <si>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</si>
  <si>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</si>
  <si>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</si>
  <si>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</si>
  <si>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</si>
  <si>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</si>
  <si>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</si>
  <si>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</si>
  <si>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</si>
  <si>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</si>
  <si>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</si>
  <si>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</si>
  <si>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</si>
  <si>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</si>
  <si>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</si>
  <si>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</si>
  <si>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</si>
  <si>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</si>
  <si>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</si>
  <si>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</si>
  <si>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</si>
  <si>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</si>
  <si>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</si>
  <si>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</si>
  <si>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</si>
  <si>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</si>
  <si>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</si>
  <si>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</si>
  <si>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</si>
  <si>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</si>
  <si>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</si>
  <si>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</si>
  <si>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</si>
  <si>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</si>
  <si>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</si>
  <si>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</si>
  <si>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</si>
  <si>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</si>
  <si>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</si>
  <si>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</si>
  <si>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</si>
  <si>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</si>
  <si>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</si>
  <si>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</si>
  <si>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</si>
  <si>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</si>
  <si>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</si>
  <si>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</si>
  <si>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</si>
  <si>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</si>
  <si>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</si>
  <si>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</si>
  <si>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</si>
  <si>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</si>
  <si>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</si>
  <si>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</si>
  <si>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</si>
  <si>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</si>
  <si>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</si>
  <si>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OrderDate</t>
  </si>
  <si>
    <t>Region</t>
  </si>
  <si>
    <t>Rep</t>
  </si>
  <si>
    <t>Item</t>
  </si>
  <si>
    <t>Units</t>
  </si>
  <si>
    <t>Unit Cost</t>
  </si>
  <si>
    <t>Total</t>
  </si>
  <si>
    <t>Bins</t>
  </si>
  <si>
    <t>Frequency</t>
  </si>
  <si>
    <t>Intervals</t>
  </si>
  <si>
    <t>Item Type</t>
  </si>
  <si>
    <t>Rel. Freq</t>
  </si>
  <si>
    <t>% Freq.</t>
  </si>
  <si>
    <t>Central</t>
  </si>
  <si>
    <t>Smith</t>
  </si>
  <si>
    <t>Desk</t>
  </si>
  <si>
    <t>0-9</t>
  </si>
  <si>
    <t>Pencil</t>
  </si>
  <si>
    <t>Kivell</t>
  </si>
  <si>
    <t>10-19</t>
  </si>
  <si>
    <t>Binder</t>
  </si>
  <si>
    <t>Gill</t>
  </si>
  <si>
    <t>20-29</t>
  </si>
  <si>
    <t>Pen</t>
  </si>
  <si>
    <t>Jardine</t>
  </si>
  <si>
    <t>30-39</t>
  </si>
  <si>
    <t>Pen Set</t>
  </si>
  <si>
    <t>Andrews</t>
  </si>
  <si>
    <t>40-49</t>
  </si>
  <si>
    <t>50-59</t>
  </si>
  <si>
    <t>Morgan</t>
  </si>
  <si>
    <t>60-69</t>
  </si>
  <si>
    <t>70-79</t>
  </si>
  <si>
    <t>80-89</t>
  </si>
  <si>
    <t>90-99</t>
  </si>
  <si>
    <t>100+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</si>
  <si>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</si>
  <si>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</si>
  <si>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</si>
  <si>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</si>
  <si>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</si>
  <si>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</si>
  <si>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</si>
  <si>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</si>
  <si>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</si>
  <si>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</si>
  <si>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Segment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</si>
  <si>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</si>
  <si>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</si>
  <si>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</si>
  <si>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</si>
  <si>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</si>
  <si>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</si>
  <si>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</si>
  <si>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</si>
  <si>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</si>
  <si>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</si>
  <si>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</si>
  <si>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</si>
  <si>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</si>
  <si>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</si>
  <si>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</si>
  <si>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</si>
  <si>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</si>
  <si>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</si>
  <si>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</si>
  <si>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</si>
  <si>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</si>
  <si>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</si>
  <si>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</si>
  <si>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</si>
  <si>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</si>
  <si>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</si>
  <si>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</si>
  <si>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</si>
  <si>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</si>
  <si>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</si>
  <si>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</si>
  <si>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</si>
  <si>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</si>
  <si>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</si>
  <si>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</si>
  <si>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</si>
  <si>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</si>
  <si>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</si>
  <si>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</si>
  <si>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</si>
  <si>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</si>
  <si>
    <t>Canada</t>
  </si>
  <si>
    <t>United States Of America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</si>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</sst>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"/>
    <numFmt numFmtId="165" formatCode="m/d/yy;@"/>
    <numFmt numFmtId="166" formatCode="0.0%"/>
    <numFmt numFmtId="167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2"/>
      <name val="Arial Narrow"/>
    </font>
    <font>
      <b/>
      <sz val="10"/>
      <color indexed="12"/>
      <name val="Arial"/>
      <family val="2"/>
    </font>
    <font>
      <sz val="12"/>
      <name val="Arial Narrow"/>
      <family val="2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0015"/>
        <bgColor indexed="64"/>
      </patternFill>
    </fill>
    <fill>
      <patternFill patternType="solid">
        <fgColor rgb="FF0056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2" borderId="0" xfId="1" applyFont="1" applyFill="1"/>
    <xf numFmtId="0" fontId="3" fillId="0" borderId="0" xfId="1" applyFont="1"/>
    <xf numFmtId="0" fontId="1" fillId="0" borderId="0" xfId="1"/>
    <xf numFmtId="164" fontId="1" fillId="0" borderId="0" xfId="1" applyNumberFormat="1"/>
    <xf numFmtId="0" fontId="5" fillId="0" borderId="0" xfId="2" applyFont="1" applyAlignment="1">
      <alignment horizontal="center" vertical="center"/>
    </xf>
    <xf numFmtId="1" fontId="5" fillId="0" borderId="0" xfId="2" applyNumberFormat="1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0" xfId="4" applyFont="1" applyFill="1" applyBorder="1" applyAlignment="1" applyProtection="1">
      <alignment horizontal="left" vertical="center"/>
      <protection locked="0"/>
    </xf>
    <xf numFmtId="0" fontId="5" fillId="0" borderId="0" xfId="4" applyFont="1" applyFill="1" applyBorder="1" applyAlignment="1" applyProtection="1">
      <alignment horizontal="left" vertical="center"/>
    </xf>
    <xf numFmtId="0" fontId="5" fillId="0" borderId="0" xfId="4" applyFont="1" applyBorder="1" applyAlignment="1" applyProtection="1">
      <alignment horizontal="left" vertical="center"/>
    </xf>
    <xf numFmtId="0" fontId="4" fillId="0" borderId="0" xfId="2" applyAlignment="1">
      <alignment vertical="center"/>
    </xf>
    <xf numFmtId="0" fontId="6" fillId="0" borderId="0" xfId="2" applyFont="1" applyAlignment="1">
      <alignment vertical="center"/>
    </xf>
    <xf numFmtId="165" fontId="1" fillId="0" borderId="0" xfId="2" applyNumberFormat="1" applyFont="1" applyAlignment="1">
      <alignment vertical="center"/>
    </xf>
    <xf numFmtId="0" fontId="1" fillId="0" borderId="0" xfId="2" applyFont="1" applyAlignment="1">
      <alignment vertical="center"/>
    </xf>
    <xf numFmtId="0" fontId="1" fillId="0" borderId="0" xfId="3" applyAlignment="1">
      <alignment horizontal="left" vertical="center"/>
    </xf>
    <xf numFmtId="0" fontId="1" fillId="0" borderId="0" xfId="2" applyFont="1" applyAlignment="1" applyProtection="1">
      <alignment vertical="center"/>
      <protection locked="0"/>
    </xf>
    <xf numFmtId="43" fontId="1" fillId="0" borderId="0" xfId="5" applyFont="1" applyFill="1" applyBorder="1" applyAlignment="1" applyProtection="1">
      <alignment horizontal="left" vertical="center"/>
    </xf>
    <xf numFmtId="43" fontId="1" fillId="0" borderId="0" xfId="5" applyFont="1" applyBorder="1" applyAlignment="1" applyProtection="1">
      <alignment vertical="center"/>
    </xf>
    <xf numFmtId="49" fontId="4" fillId="0" borderId="0" xfId="2" applyNumberFormat="1" applyAlignment="1">
      <alignment vertical="center"/>
    </xf>
    <xf numFmtId="166" fontId="4" fillId="0" borderId="0" xfId="2" applyNumberFormat="1" applyAlignment="1">
      <alignment vertical="center"/>
    </xf>
    <xf numFmtId="0" fontId="1" fillId="0" borderId="0" xfId="6" applyAlignment="1">
      <alignment vertical="center"/>
    </xf>
    <xf numFmtId="49" fontId="6" fillId="0" borderId="0" xfId="2" applyNumberFormat="1" applyFont="1" applyAlignment="1">
      <alignment vertical="center"/>
    </xf>
    <xf numFmtId="0" fontId="7" fillId="3" borderId="1" xfId="0" applyFont="1" applyFill="1" applyBorder="1" applyAlignment="1">
      <alignment horizontal="center" vertical="top"/>
    </xf>
    <xf numFmtId="167" fontId="0" fillId="0" borderId="0" xfId="0" applyNumberFormat="1"/>
  </cellXfs>
  <cellStyles count="7">
    <cellStyle name="Comma 2" xfId="5" xr:uid="{C9E8C311-1BFC-4568-B306-DBDA594A9BDC}"/>
    <cellStyle name="Currency_TapePivot" xfId="4" xr:uid="{FEAA68AC-5617-4AA7-8A43-8120312446DA}"/>
    <cellStyle name="Normal" xfId="0" builtinId="0"/>
    <cellStyle name="Normal 2" xfId="1" xr:uid="{CB00E9E2-4377-42EB-8EB7-53DE27B7A3E5}"/>
    <cellStyle name="Normal 3" xfId="2" xr:uid="{5B1E3BD0-1C18-4E24-B168-606DC84462A1}"/>
    <cellStyle name="Normal_Sheet1" xfId="6" xr:uid="{0085298D-8FAE-4C7F-B890-A0FDAAC9A75D}"/>
    <cellStyle name="Normal_TapePivot" xfId="3" xr:uid="{7EC806D6-0BA3-4032-A9CE-6E0A21823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7-481E-88FD-AE3E79863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6908616"/>
        <c:axId val="1"/>
      </c:barChart>
      <c:catAx>
        <c:axId val="34690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8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2-4066-8532-F5552FE3C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6910584"/>
        <c:axId val="1"/>
      </c:barChart>
      <c:catAx>
        <c:axId val="34691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05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E-45EF-AD0F-4016CD036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89832"/>
        <c:axId val="1"/>
      </c:scatterChart>
      <c:valAx>
        <c:axId val="36198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89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1C-41E1-916D-E5D85969D41A}"/>
            </c:ext>
          </c:extLst>
        </c:ser>
        <c:ser>
          <c:idx val="1"/>
          <c:order val="1"/>
          <c:tx>
            <c:v>East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SalesOrders!$A$26:$A$38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1C-41E1-916D-E5D85969D41A}"/>
            </c:ext>
          </c:extLst>
        </c:ser>
        <c:ser>
          <c:idx val="2"/>
          <c:order val="2"/>
          <c:tx>
            <c:v>West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SalesOrders!$A$39:$A$44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1C-41E1-916D-E5D85969D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88192"/>
        <c:axId val="1"/>
      </c:scatterChart>
      <c:valAx>
        <c:axId val="3619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881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12</xdr:row>
      <xdr:rowOff>114300</xdr:rowOff>
    </xdr:from>
    <xdr:to>
      <xdr:col>14</xdr:col>
      <xdr:colOff>342900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90516-1BFB-4978-BC1A-87CFC77AF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487680</xdr:colOff>
      <xdr:row>7</xdr:row>
      <xdr:rowOff>152400</xdr:rowOff>
    </xdr:from>
    <xdr:to>
      <xdr:col>18</xdr:col>
      <xdr:colOff>381000</xdr:colOff>
      <xdr:row>22</xdr:row>
      <xdr:rowOff>60960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87B9341B-E876-4FB7-A1A6-1BEB95688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30</xdr:row>
      <xdr:rowOff>22860</xdr:rowOff>
    </xdr:from>
    <xdr:to>
      <xdr:col>14</xdr:col>
      <xdr:colOff>335280</xdr:colOff>
      <xdr:row>44</xdr:row>
      <xdr:rowOff>83820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382FD37C-1E31-4F99-B9AA-1E238BBD4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441960</xdr:colOff>
      <xdr:row>30</xdr:row>
      <xdr:rowOff>83820</xdr:rowOff>
    </xdr:from>
    <xdr:to>
      <xdr:col>20</xdr:col>
      <xdr:colOff>449580</xdr:colOff>
      <xdr:row>44</xdr:row>
      <xdr:rowOff>144780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6B0773E9-0248-4BF0-A3FE-9A9674CD4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/Sales_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Orders"/>
    </sheetNames>
    <sheetDataSet>
      <sheetData sheetId="0">
        <row r="1">
          <cell r="J1" t="str">
            <v>Frequency</v>
          </cell>
        </row>
        <row r="2">
          <cell r="A2">
            <v>41883</v>
          </cell>
          <cell r="E2">
            <v>2</v>
          </cell>
          <cell r="G2">
            <v>250</v>
          </cell>
          <cell r="J2">
            <v>6</v>
          </cell>
          <cell r="K2" t="str">
            <v>0-9</v>
          </cell>
          <cell r="M2" t="str">
            <v>Pencil</v>
          </cell>
          <cell r="N2">
            <v>13</v>
          </cell>
        </row>
        <row r="3">
          <cell r="A3">
            <v>42172</v>
          </cell>
          <cell r="E3">
            <v>5</v>
          </cell>
          <cell r="G3">
            <v>625</v>
          </cell>
          <cell r="J3">
            <v>4</v>
          </cell>
          <cell r="K3" t="str">
            <v>10-19</v>
          </cell>
          <cell r="M3" t="str">
            <v>Binder</v>
          </cell>
          <cell r="N3">
            <v>15</v>
          </cell>
        </row>
        <row r="4">
          <cell r="A4">
            <v>42257</v>
          </cell>
          <cell r="E4">
            <v>7</v>
          </cell>
          <cell r="G4">
            <v>9.0300000000000011</v>
          </cell>
          <cell r="J4">
            <v>4</v>
          </cell>
          <cell r="K4" t="str">
            <v>20-29</v>
          </cell>
          <cell r="M4" t="str">
            <v>Pen</v>
          </cell>
          <cell r="N4">
            <v>5</v>
          </cell>
        </row>
        <row r="5">
          <cell r="A5">
            <v>42325</v>
          </cell>
          <cell r="E5">
            <v>11</v>
          </cell>
          <cell r="G5">
            <v>54.89</v>
          </cell>
          <cell r="J5">
            <v>3</v>
          </cell>
          <cell r="K5" t="str">
            <v>30-39</v>
          </cell>
          <cell r="M5" t="str">
            <v>Pen Set</v>
          </cell>
          <cell r="N5">
            <v>7</v>
          </cell>
        </row>
        <row r="6">
          <cell r="A6">
            <v>42308</v>
          </cell>
          <cell r="E6">
            <v>14</v>
          </cell>
          <cell r="G6">
            <v>18.060000000000002</v>
          </cell>
          <cell r="J6">
            <v>2</v>
          </cell>
          <cell r="K6" t="str">
            <v>40-49</v>
          </cell>
          <cell r="M6" t="str">
            <v>Desk</v>
          </cell>
          <cell r="N6">
            <v>3</v>
          </cell>
        </row>
        <row r="7">
          <cell r="A7">
            <v>41696</v>
          </cell>
          <cell r="E7">
            <v>27</v>
          </cell>
          <cell r="G7">
            <v>539.7299999999999</v>
          </cell>
          <cell r="J7">
            <v>6</v>
          </cell>
          <cell r="K7" t="str">
            <v>50-59</v>
          </cell>
        </row>
        <row r="8">
          <cell r="A8">
            <v>41917</v>
          </cell>
          <cell r="E8">
            <v>28</v>
          </cell>
          <cell r="G8">
            <v>251.72</v>
          </cell>
          <cell r="J8">
            <v>6</v>
          </cell>
          <cell r="K8" t="str">
            <v>60-69</v>
          </cell>
        </row>
        <row r="9">
          <cell r="A9">
            <v>42359</v>
          </cell>
          <cell r="E9">
            <v>28</v>
          </cell>
          <cell r="G9">
            <v>139.72</v>
          </cell>
          <cell r="J9">
            <v>3</v>
          </cell>
          <cell r="K9" t="str">
            <v>70-79</v>
          </cell>
        </row>
        <row r="10">
          <cell r="A10">
            <v>41679</v>
          </cell>
          <cell r="E10">
            <v>36</v>
          </cell>
          <cell r="G10">
            <v>179.64000000000001</v>
          </cell>
          <cell r="J10">
            <v>3</v>
          </cell>
          <cell r="K10" t="str">
            <v>80-89</v>
          </cell>
        </row>
        <row r="11">
          <cell r="A11">
            <v>42223</v>
          </cell>
          <cell r="E11">
            <v>42</v>
          </cell>
          <cell r="G11">
            <v>1005.9</v>
          </cell>
          <cell r="J11">
            <v>6</v>
          </cell>
          <cell r="K11" t="str">
            <v>90-99</v>
          </cell>
        </row>
        <row r="12">
          <cell r="A12">
            <v>42019</v>
          </cell>
          <cell r="E12">
            <v>46</v>
          </cell>
          <cell r="G12">
            <v>413.54</v>
          </cell>
          <cell r="J12">
            <v>0</v>
          </cell>
          <cell r="K12" t="str">
            <v>100+</v>
          </cell>
        </row>
        <row r="13">
          <cell r="A13">
            <v>41662</v>
          </cell>
          <cell r="E13">
            <v>50</v>
          </cell>
          <cell r="G13">
            <v>999.49999999999989</v>
          </cell>
        </row>
        <row r="14">
          <cell r="A14">
            <v>42087</v>
          </cell>
          <cell r="E14">
            <v>50</v>
          </cell>
          <cell r="G14">
            <v>249.5</v>
          </cell>
        </row>
        <row r="15">
          <cell r="A15">
            <v>42138</v>
          </cell>
          <cell r="E15">
            <v>53</v>
          </cell>
          <cell r="G15">
            <v>68.37</v>
          </cell>
        </row>
        <row r="16">
          <cell r="A16">
            <v>42206</v>
          </cell>
          <cell r="E16">
            <v>55</v>
          </cell>
          <cell r="G16">
            <v>686.95</v>
          </cell>
        </row>
        <row r="17">
          <cell r="A17">
            <v>42104</v>
          </cell>
          <cell r="E17">
            <v>66</v>
          </cell>
          <cell r="G17">
            <v>131.34</v>
          </cell>
        </row>
        <row r="18">
          <cell r="A18">
            <v>41985</v>
          </cell>
          <cell r="E18">
            <v>67</v>
          </cell>
          <cell r="G18">
            <v>86.43</v>
          </cell>
        </row>
        <row r="19">
          <cell r="A19">
            <v>41747</v>
          </cell>
          <cell r="E19">
            <v>75</v>
          </cell>
          <cell r="G19">
            <v>149.25</v>
          </cell>
        </row>
        <row r="20">
          <cell r="A20">
            <v>42155</v>
          </cell>
          <cell r="E20">
            <v>80</v>
          </cell>
          <cell r="G20">
            <v>719.2</v>
          </cell>
        </row>
        <row r="21">
          <cell r="A21">
            <v>42036</v>
          </cell>
          <cell r="E21">
            <v>87</v>
          </cell>
          <cell r="G21">
            <v>1305</v>
          </cell>
        </row>
        <row r="22">
          <cell r="A22">
            <v>41764</v>
          </cell>
          <cell r="E22">
            <v>90</v>
          </cell>
          <cell r="G22">
            <v>449.1</v>
          </cell>
        </row>
        <row r="23">
          <cell r="A23">
            <v>41815</v>
          </cell>
          <cell r="E23">
            <v>90</v>
          </cell>
          <cell r="G23">
            <v>449.1</v>
          </cell>
        </row>
        <row r="24">
          <cell r="A24">
            <v>42342</v>
          </cell>
          <cell r="E24">
            <v>94</v>
          </cell>
          <cell r="G24">
            <v>1879.06</v>
          </cell>
        </row>
        <row r="25">
          <cell r="A25">
            <v>41968</v>
          </cell>
          <cell r="E25">
            <v>96</v>
          </cell>
          <cell r="G25">
            <v>479.04</v>
          </cell>
        </row>
        <row r="26">
          <cell r="A26">
            <v>42053</v>
          </cell>
          <cell r="E26">
            <v>4</v>
          </cell>
          <cell r="G26">
            <v>19.96</v>
          </cell>
        </row>
        <row r="27">
          <cell r="A27">
            <v>41951</v>
          </cell>
          <cell r="E27">
            <v>15</v>
          </cell>
          <cell r="G27">
            <v>299.84999999999997</v>
          </cell>
        </row>
        <row r="28">
          <cell r="A28">
            <v>41900</v>
          </cell>
          <cell r="E28">
            <v>16</v>
          </cell>
          <cell r="G28">
            <v>255.84</v>
          </cell>
        </row>
        <row r="29">
          <cell r="A29">
            <v>41832</v>
          </cell>
          <cell r="E29">
            <v>29</v>
          </cell>
          <cell r="G29">
            <v>57.71</v>
          </cell>
        </row>
        <row r="30">
          <cell r="A30">
            <v>41866</v>
          </cell>
          <cell r="E30">
            <v>35</v>
          </cell>
          <cell r="G30">
            <v>174.65</v>
          </cell>
        </row>
        <row r="31">
          <cell r="A31">
            <v>41730</v>
          </cell>
          <cell r="E31">
            <v>60</v>
          </cell>
          <cell r="G31">
            <v>299.40000000000003</v>
          </cell>
        </row>
        <row r="32">
          <cell r="A32">
            <v>41798</v>
          </cell>
          <cell r="E32">
            <v>60</v>
          </cell>
          <cell r="G32">
            <v>539.4</v>
          </cell>
        </row>
        <row r="33">
          <cell r="A33">
            <v>42189</v>
          </cell>
          <cell r="E33">
            <v>62</v>
          </cell>
          <cell r="G33">
            <v>309.38</v>
          </cell>
        </row>
        <row r="34">
          <cell r="A34">
            <v>41934</v>
          </cell>
          <cell r="E34">
            <v>64</v>
          </cell>
          <cell r="G34">
            <v>575.36</v>
          </cell>
        </row>
        <row r="35">
          <cell r="A35">
            <v>42002</v>
          </cell>
          <cell r="E35">
            <v>74</v>
          </cell>
          <cell r="G35">
            <v>1183.26</v>
          </cell>
        </row>
        <row r="36">
          <cell r="A36">
            <v>41849</v>
          </cell>
          <cell r="E36">
            <v>81</v>
          </cell>
          <cell r="G36">
            <v>1619.1899999999998</v>
          </cell>
        </row>
        <row r="37">
          <cell r="A37">
            <v>41645</v>
          </cell>
          <cell r="E37">
            <v>95</v>
          </cell>
          <cell r="G37">
            <v>189.05</v>
          </cell>
        </row>
        <row r="38">
          <cell r="A38">
            <v>42121</v>
          </cell>
          <cell r="E38">
            <v>96</v>
          </cell>
          <cell r="G38">
            <v>479.04</v>
          </cell>
        </row>
        <row r="39">
          <cell r="A39">
            <v>42240</v>
          </cell>
          <cell r="E39">
            <v>3</v>
          </cell>
          <cell r="G39">
            <v>825</v>
          </cell>
        </row>
        <row r="40">
          <cell r="A40">
            <v>42070</v>
          </cell>
          <cell r="E40">
            <v>7</v>
          </cell>
          <cell r="G40">
            <v>139.92999999999998</v>
          </cell>
        </row>
        <row r="41">
          <cell r="A41">
            <v>41781</v>
          </cell>
          <cell r="E41">
            <v>32</v>
          </cell>
          <cell r="G41">
            <v>63.68</v>
          </cell>
        </row>
        <row r="42">
          <cell r="A42">
            <v>41713</v>
          </cell>
          <cell r="E42">
            <v>56</v>
          </cell>
          <cell r="G42">
            <v>167.44</v>
          </cell>
        </row>
        <row r="43">
          <cell r="A43">
            <v>42291</v>
          </cell>
          <cell r="E43">
            <v>57</v>
          </cell>
          <cell r="G43">
            <v>1139.4299999999998</v>
          </cell>
        </row>
        <row r="44">
          <cell r="A44">
            <v>42274</v>
          </cell>
          <cell r="E44">
            <v>76</v>
          </cell>
          <cell r="G44">
            <v>151.24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A23F-40A5-4E62-B6D7-7EEED335D7F2}">
  <sheetPr>
    <tabColor theme="8" tint="0.39997558519241921"/>
  </sheetPr>
  <dimension ref="A1:P141"/>
  <sheetViews>
    <sheetView tabSelected="1" topLeftCell="B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3" t="s">
        <v>161</v>
      </c>
      <c r="B1" s="23" t="s">
        <v>3</v>
      </c>
      <c r="C1" s="23" t="s">
        <v>162</v>
      </c>
      <c r="D1" s="23" t="s">
        <v>163</v>
      </c>
      <c r="E1" s="23" t="s">
        <v>164</v>
      </c>
      <c r="F1" s="23" t="s">
        <v>165</v>
      </c>
      <c r="G1" s="23" t="s">
        <v>166</v>
      </c>
      <c r="H1" s="23" t="s">
        <v>167</v>
      </c>
      <c r="I1" s="23" t="s">
        <v>168</v>
      </c>
      <c r="J1" s="23" t="s">
        <v>169</v>
      </c>
      <c r="K1" s="23" t="s">
        <v>170</v>
      </c>
      <c r="L1" s="23" t="s">
        <v>171</v>
      </c>
      <c r="M1" s="23" t="s">
        <v>5</v>
      </c>
      <c r="N1" s="23" t="s">
        <v>172</v>
      </c>
      <c r="O1" s="23" t="s">
        <v>173</v>
      </c>
      <c r="P1" s="23" t="s">
        <v>174</v>
      </c>
    </row>
    <row r="2" spans="1:16" x14ac:dyDescent="0.3">
      <c r="A2" t="s">
        <v>180</v>
      </c>
      <c r="B2" t="s">
        <v>19</v>
      </c>
      <c r="C2" t="s">
        <v>177</v>
      </c>
      <c r="D2" t="s">
        <v>178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4">
        <v>41791</v>
      </c>
      <c r="N2">
        <v>6</v>
      </c>
      <c r="O2" t="s">
        <v>181</v>
      </c>
      <c r="P2">
        <v>2014</v>
      </c>
    </row>
    <row r="3" spans="1:16" x14ac:dyDescent="0.3">
      <c r="A3" t="s">
        <v>175</v>
      </c>
      <c r="B3" t="s">
        <v>19</v>
      </c>
      <c r="C3" t="s">
        <v>183</v>
      </c>
      <c r="D3" t="s">
        <v>178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4">
        <v>41791</v>
      </c>
      <c r="N3">
        <v>6</v>
      </c>
      <c r="O3" t="s">
        <v>181</v>
      </c>
      <c r="P3">
        <v>2014</v>
      </c>
    </row>
    <row r="4" spans="1:16" x14ac:dyDescent="0.3">
      <c r="A4" t="s">
        <v>180</v>
      </c>
      <c r="B4" t="s">
        <v>19</v>
      </c>
      <c r="C4" t="s">
        <v>187</v>
      </c>
      <c r="D4" t="s">
        <v>178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 s="24">
        <v>41518</v>
      </c>
      <c r="N4">
        <v>9</v>
      </c>
      <c r="O4" t="s">
        <v>186</v>
      </c>
      <c r="P4">
        <v>2013</v>
      </c>
    </row>
    <row r="5" spans="1:16" x14ac:dyDescent="0.3">
      <c r="A5" t="s">
        <v>192</v>
      </c>
      <c r="B5" t="s">
        <v>19</v>
      </c>
      <c r="C5" t="s">
        <v>189</v>
      </c>
      <c r="D5" t="s">
        <v>178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 s="24">
        <v>41671</v>
      </c>
      <c r="N5">
        <v>2</v>
      </c>
      <c r="O5" t="s">
        <v>198</v>
      </c>
      <c r="P5">
        <v>2014</v>
      </c>
    </row>
    <row r="6" spans="1:16" x14ac:dyDescent="0.3">
      <c r="A6" t="s">
        <v>180</v>
      </c>
      <c r="B6" t="s">
        <v>19</v>
      </c>
      <c r="C6" t="s">
        <v>190</v>
      </c>
      <c r="D6" t="s">
        <v>178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 s="24">
        <v>41791</v>
      </c>
      <c r="N6">
        <v>6</v>
      </c>
      <c r="O6" t="s">
        <v>181</v>
      </c>
      <c r="P6">
        <v>2014</v>
      </c>
    </row>
    <row r="7" spans="1:16" x14ac:dyDescent="0.3">
      <c r="A7" t="s">
        <v>175</v>
      </c>
      <c r="B7" t="s">
        <v>19</v>
      </c>
      <c r="C7" t="s">
        <v>190</v>
      </c>
      <c r="D7" t="s">
        <v>178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24">
        <v>41518</v>
      </c>
      <c r="N7">
        <v>9</v>
      </c>
      <c r="O7" t="s">
        <v>186</v>
      </c>
      <c r="P7">
        <v>2013</v>
      </c>
    </row>
    <row r="8" spans="1:16" x14ac:dyDescent="0.3">
      <c r="A8" t="s">
        <v>196</v>
      </c>
      <c r="B8" t="s">
        <v>19</v>
      </c>
      <c r="C8" t="s">
        <v>190</v>
      </c>
      <c r="D8" t="s">
        <v>178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 s="24">
        <v>41883</v>
      </c>
      <c r="N8">
        <v>9</v>
      </c>
      <c r="O8" t="s">
        <v>186</v>
      </c>
      <c r="P8">
        <v>2014</v>
      </c>
    </row>
    <row r="9" spans="1:16" x14ac:dyDescent="0.3">
      <c r="A9" t="s">
        <v>175</v>
      </c>
      <c r="B9" t="s">
        <v>19</v>
      </c>
      <c r="C9" t="s">
        <v>193</v>
      </c>
      <c r="D9" t="s">
        <v>178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 s="24">
        <v>41671</v>
      </c>
      <c r="N9">
        <v>2</v>
      </c>
      <c r="O9" t="s">
        <v>198</v>
      </c>
      <c r="P9">
        <v>2014</v>
      </c>
    </row>
    <row r="10" spans="1:16" x14ac:dyDescent="0.3">
      <c r="A10" t="s">
        <v>175</v>
      </c>
      <c r="B10" t="s">
        <v>19</v>
      </c>
      <c r="C10" t="s">
        <v>193</v>
      </c>
      <c r="D10" t="s">
        <v>178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4">
        <v>41791</v>
      </c>
      <c r="N10">
        <v>6</v>
      </c>
      <c r="O10" t="s">
        <v>181</v>
      </c>
      <c r="P10">
        <v>2014</v>
      </c>
    </row>
    <row r="11" spans="1:16" x14ac:dyDescent="0.3">
      <c r="A11" t="s">
        <v>175</v>
      </c>
      <c r="B11" t="s">
        <v>19</v>
      </c>
      <c r="C11" t="s">
        <v>187</v>
      </c>
      <c r="D11" t="s">
        <v>194</v>
      </c>
      <c r="E11">
        <v>3945</v>
      </c>
      <c r="F11">
        <v>10</v>
      </c>
      <c r="G11">
        <v>7</v>
      </c>
      <c r="H11">
        <v>27615</v>
      </c>
      <c r="I11">
        <v>276.14999999999998</v>
      </c>
      <c r="J11">
        <v>27338.85</v>
      </c>
      <c r="K11">
        <v>19725</v>
      </c>
      <c r="L11">
        <v>7613.8500000000022</v>
      </c>
      <c r="M11" s="24">
        <v>41640</v>
      </c>
      <c r="N11">
        <v>1</v>
      </c>
      <c r="O11" t="s">
        <v>179</v>
      </c>
      <c r="P11">
        <v>2014</v>
      </c>
    </row>
    <row r="12" spans="1:16" x14ac:dyDescent="0.3">
      <c r="A12" t="s">
        <v>180</v>
      </c>
      <c r="B12" t="s">
        <v>19</v>
      </c>
      <c r="C12" t="s">
        <v>187</v>
      </c>
      <c r="D12" t="s">
        <v>194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34095.599999999999</v>
      </c>
      <c r="K12">
        <v>22960</v>
      </c>
      <c r="L12">
        <v>11135.6</v>
      </c>
      <c r="M12" s="24">
        <v>41671</v>
      </c>
      <c r="N12">
        <v>2</v>
      </c>
      <c r="O12" t="s">
        <v>198</v>
      </c>
      <c r="P12">
        <v>2014</v>
      </c>
    </row>
    <row r="13" spans="1:16" x14ac:dyDescent="0.3">
      <c r="A13" t="s">
        <v>175</v>
      </c>
      <c r="B13" t="s">
        <v>19</v>
      </c>
      <c r="C13" t="s">
        <v>187</v>
      </c>
      <c r="D13" t="s">
        <v>194</v>
      </c>
      <c r="E13">
        <v>1030</v>
      </c>
      <c r="F13">
        <v>10</v>
      </c>
      <c r="G13">
        <v>7</v>
      </c>
      <c r="H13">
        <v>7210</v>
      </c>
      <c r="I13">
        <v>72.099999999999994</v>
      </c>
      <c r="J13">
        <v>7137.9</v>
      </c>
      <c r="K13">
        <v>5150</v>
      </c>
      <c r="L13">
        <v>1987.9</v>
      </c>
      <c r="M13" s="24">
        <v>41760</v>
      </c>
      <c r="N13">
        <v>5</v>
      </c>
      <c r="O13" t="s">
        <v>197</v>
      </c>
      <c r="P13">
        <v>2014</v>
      </c>
    </row>
    <row r="14" spans="1:16" x14ac:dyDescent="0.3">
      <c r="A14" t="s">
        <v>175</v>
      </c>
      <c r="B14" t="s">
        <v>19</v>
      </c>
      <c r="C14" t="s">
        <v>189</v>
      </c>
      <c r="D14" t="s">
        <v>194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4428.2700000000004</v>
      </c>
      <c r="K14">
        <v>3195</v>
      </c>
      <c r="L14">
        <v>1233.27</v>
      </c>
      <c r="M14" s="24">
        <v>41944</v>
      </c>
      <c r="N14">
        <v>11</v>
      </c>
      <c r="O14" t="s">
        <v>201</v>
      </c>
      <c r="P14">
        <v>2014</v>
      </c>
    </row>
    <row r="15" spans="1:16" x14ac:dyDescent="0.3">
      <c r="A15" t="s">
        <v>185</v>
      </c>
      <c r="B15" t="s">
        <v>19</v>
      </c>
      <c r="C15" t="s">
        <v>177</v>
      </c>
      <c r="D15" t="s">
        <v>194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 s="24">
        <v>41883</v>
      </c>
      <c r="N15">
        <v>9</v>
      </c>
      <c r="O15" t="s">
        <v>186</v>
      </c>
      <c r="P15">
        <v>2014</v>
      </c>
    </row>
    <row r="16" spans="1:16" x14ac:dyDescent="0.3">
      <c r="A16" t="s">
        <v>175</v>
      </c>
      <c r="B16" t="s">
        <v>19</v>
      </c>
      <c r="C16" t="s">
        <v>177</v>
      </c>
      <c r="D16" t="s">
        <v>194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 s="24">
        <v>41974</v>
      </c>
      <c r="N16">
        <v>12</v>
      </c>
      <c r="O16" t="s">
        <v>182</v>
      </c>
      <c r="P16">
        <v>2014</v>
      </c>
    </row>
    <row r="17" spans="1:16" x14ac:dyDescent="0.3">
      <c r="A17" t="s">
        <v>175</v>
      </c>
      <c r="B17" t="s">
        <v>19</v>
      </c>
      <c r="C17" t="s">
        <v>183</v>
      </c>
      <c r="D17" t="s">
        <v>194</v>
      </c>
      <c r="E17">
        <v>1375.5</v>
      </c>
      <c r="F17">
        <v>5</v>
      </c>
      <c r="G17">
        <v>20</v>
      </c>
      <c r="H17">
        <v>27510</v>
      </c>
      <c r="I17">
        <v>275.10000000000002</v>
      </c>
      <c r="J17">
        <v>27234.9</v>
      </c>
      <c r="K17">
        <v>13755</v>
      </c>
      <c r="L17">
        <v>13479.9</v>
      </c>
      <c r="M17" s="24">
        <v>41821</v>
      </c>
      <c r="N17">
        <v>7</v>
      </c>
      <c r="O17" t="s">
        <v>188</v>
      </c>
      <c r="P17">
        <v>2014</v>
      </c>
    </row>
    <row r="18" spans="1:16" x14ac:dyDescent="0.3">
      <c r="A18" t="s">
        <v>192</v>
      </c>
      <c r="B18" t="s">
        <v>19</v>
      </c>
      <c r="C18" t="s">
        <v>187</v>
      </c>
      <c r="D18" t="s">
        <v>194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 s="24">
        <v>41791</v>
      </c>
      <c r="N18">
        <v>6</v>
      </c>
      <c r="O18" t="s">
        <v>181</v>
      </c>
      <c r="P18">
        <v>2014</v>
      </c>
    </row>
    <row r="19" spans="1:16" x14ac:dyDescent="0.3">
      <c r="A19" t="s">
        <v>175</v>
      </c>
      <c r="B19" t="s">
        <v>19</v>
      </c>
      <c r="C19" t="s">
        <v>187</v>
      </c>
      <c r="D19" t="s">
        <v>194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 s="24">
        <v>41974</v>
      </c>
      <c r="N19">
        <v>12</v>
      </c>
      <c r="O19" t="s">
        <v>182</v>
      </c>
      <c r="P19">
        <v>2014</v>
      </c>
    </row>
    <row r="20" spans="1:16" x14ac:dyDescent="0.3">
      <c r="A20" t="s">
        <v>175</v>
      </c>
      <c r="B20" t="s">
        <v>19</v>
      </c>
      <c r="C20" t="s">
        <v>189</v>
      </c>
      <c r="D20" t="s">
        <v>194</v>
      </c>
      <c r="E20">
        <v>3864</v>
      </c>
      <c r="F20">
        <v>120</v>
      </c>
      <c r="G20">
        <v>20</v>
      </c>
      <c r="H20"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 s="24">
        <v>41730</v>
      </c>
      <c r="N20">
        <v>4</v>
      </c>
      <c r="O20" t="s">
        <v>191</v>
      </c>
      <c r="P20">
        <v>2014</v>
      </c>
    </row>
    <row r="21" spans="1:16" x14ac:dyDescent="0.3">
      <c r="A21" t="s">
        <v>192</v>
      </c>
      <c r="B21" t="s">
        <v>19</v>
      </c>
      <c r="C21" t="s">
        <v>190</v>
      </c>
      <c r="D21" t="s">
        <v>194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 s="24">
        <v>41791</v>
      </c>
      <c r="N21">
        <v>6</v>
      </c>
      <c r="O21" t="s">
        <v>181</v>
      </c>
      <c r="P21">
        <v>2014</v>
      </c>
    </row>
    <row r="22" spans="1:16" x14ac:dyDescent="0.3">
      <c r="A22" t="s">
        <v>192</v>
      </c>
      <c r="B22" t="s">
        <v>19</v>
      </c>
      <c r="C22" t="s">
        <v>190</v>
      </c>
      <c r="D22" t="s">
        <v>194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 s="24">
        <v>41944</v>
      </c>
      <c r="N22">
        <v>11</v>
      </c>
      <c r="O22" t="s">
        <v>201</v>
      </c>
      <c r="P22">
        <v>2014</v>
      </c>
    </row>
    <row r="23" spans="1:16" x14ac:dyDescent="0.3">
      <c r="A23" t="s">
        <v>180</v>
      </c>
      <c r="B23" t="s">
        <v>19</v>
      </c>
      <c r="C23" t="s">
        <v>193</v>
      </c>
      <c r="D23" t="s">
        <v>194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4766.8500000000004</v>
      </c>
      <c r="K23">
        <v>3210</v>
      </c>
      <c r="L23">
        <v>1556.85</v>
      </c>
      <c r="M23" s="24">
        <v>41579</v>
      </c>
      <c r="N23">
        <v>11</v>
      </c>
      <c r="O23" t="s">
        <v>201</v>
      </c>
      <c r="P23">
        <v>2013</v>
      </c>
    </row>
    <row r="24" spans="1:16" x14ac:dyDescent="0.3">
      <c r="A24" t="s">
        <v>175</v>
      </c>
      <c r="B24" t="s">
        <v>19</v>
      </c>
      <c r="C24" t="s">
        <v>177</v>
      </c>
      <c r="D24" t="s">
        <v>194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3989.7000000000012</v>
      </c>
      <c r="M24" s="24">
        <v>41579</v>
      </c>
      <c r="N24">
        <v>11</v>
      </c>
      <c r="O24" t="s">
        <v>201</v>
      </c>
      <c r="P24">
        <v>2013</v>
      </c>
    </row>
    <row r="25" spans="1:16" x14ac:dyDescent="0.3">
      <c r="A25" t="s">
        <v>196</v>
      </c>
      <c r="B25" t="s">
        <v>19</v>
      </c>
      <c r="C25" t="s">
        <v>187</v>
      </c>
      <c r="D25" t="s">
        <v>194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 s="24">
        <v>41760</v>
      </c>
      <c r="N25">
        <v>5</v>
      </c>
      <c r="O25" t="s">
        <v>197</v>
      </c>
      <c r="P25">
        <v>2014</v>
      </c>
    </row>
    <row r="26" spans="1:16" x14ac:dyDescent="0.3">
      <c r="A26" t="s">
        <v>185</v>
      </c>
      <c r="B26" t="s">
        <v>19</v>
      </c>
      <c r="C26" t="s">
        <v>187</v>
      </c>
      <c r="D26" t="s">
        <v>194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20991.599999999999</v>
      </c>
      <c r="K26">
        <v>5355</v>
      </c>
      <c r="L26">
        <v>15636.6</v>
      </c>
      <c r="M26" s="24">
        <v>41579</v>
      </c>
      <c r="N26">
        <v>11</v>
      </c>
      <c r="O26" t="s">
        <v>201</v>
      </c>
      <c r="P26">
        <v>2013</v>
      </c>
    </row>
    <row r="27" spans="1:16" x14ac:dyDescent="0.3">
      <c r="A27" t="s">
        <v>185</v>
      </c>
      <c r="B27" t="s">
        <v>19</v>
      </c>
      <c r="C27" t="s">
        <v>187</v>
      </c>
      <c r="D27" t="s">
        <v>194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9241.7999999999993</v>
      </c>
      <c r="M27" s="24">
        <v>41974</v>
      </c>
      <c r="N27">
        <v>12</v>
      </c>
      <c r="O27" t="s">
        <v>182</v>
      </c>
      <c r="P27">
        <v>2014</v>
      </c>
    </row>
    <row r="28" spans="1:16" x14ac:dyDescent="0.3">
      <c r="A28" t="s">
        <v>185</v>
      </c>
      <c r="B28" t="s">
        <v>19</v>
      </c>
      <c r="C28" t="s">
        <v>189</v>
      </c>
      <c r="D28" t="s">
        <v>194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9241.7999999999993</v>
      </c>
      <c r="M28" s="24">
        <v>41974</v>
      </c>
      <c r="N28">
        <v>12</v>
      </c>
      <c r="O28" t="s">
        <v>182</v>
      </c>
      <c r="P28">
        <v>2014</v>
      </c>
    </row>
    <row r="29" spans="1:16" x14ac:dyDescent="0.3">
      <c r="A29" t="s">
        <v>175</v>
      </c>
      <c r="B29" t="s">
        <v>19</v>
      </c>
      <c r="C29" t="s">
        <v>193</v>
      </c>
      <c r="D29" t="s">
        <v>194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18443.599999999999</v>
      </c>
      <c r="K29">
        <v>9410</v>
      </c>
      <c r="L29">
        <v>9033.5999999999985</v>
      </c>
      <c r="M29" s="24">
        <v>41944</v>
      </c>
      <c r="N29">
        <v>11</v>
      </c>
      <c r="O29" t="s">
        <v>201</v>
      </c>
      <c r="P29">
        <v>2014</v>
      </c>
    </row>
    <row r="30" spans="1:16" x14ac:dyDescent="0.3">
      <c r="A30" t="s">
        <v>192</v>
      </c>
      <c r="B30" t="s">
        <v>19</v>
      </c>
      <c r="C30" t="s">
        <v>177</v>
      </c>
      <c r="D30" t="s">
        <v>194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 s="24">
        <v>41730</v>
      </c>
      <c r="N30">
        <v>4</v>
      </c>
      <c r="O30" t="s">
        <v>191</v>
      </c>
      <c r="P30">
        <v>2014</v>
      </c>
    </row>
    <row r="31" spans="1:16" x14ac:dyDescent="0.3">
      <c r="A31" t="s">
        <v>185</v>
      </c>
      <c r="B31" t="s">
        <v>19</v>
      </c>
      <c r="C31" t="s">
        <v>183</v>
      </c>
      <c r="D31" t="s">
        <v>194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 s="24">
        <v>41791</v>
      </c>
      <c r="N31">
        <v>6</v>
      </c>
      <c r="O31" t="s">
        <v>181</v>
      </c>
      <c r="P31">
        <v>2014</v>
      </c>
    </row>
    <row r="32" spans="1:16" x14ac:dyDescent="0.3">
      <c r="A32" t="s">
        <v>175</v>
      </c>
      <c r="B32" t="s">
        <v>19</v>
      </c>
      <c r="C32" t="s">
        <v>183</v>
      </c>
      <c r="D32" t="s">
        <v>194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973.76000000000022</v>
      </c>
      <c r="M32" s="24">
        <v>41883</v>
      </c>
      <c r="N32">
        <v>9</v>
      </c>
      <c r="O32" t="s">
        <v>186</v>
      </c>
      <c r="P32">
        <v>2014</v>
      </c>
    </row>
    <row r="33" spans="1:16" x14ac:dyDescent="0.3">
      <c r="A33" t="s">
        <v>192</v>
      </c>
      <c r="B33" t="s">
        <v>19</v>
      </c>
      <c r="C33" t="s">
        <v>183</v>
      </c>
      <c r="D33" t="s">
        <v>194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 s="24">
        <v>41974</v>
      </c>
      <c r="N33">
        <v>12</v>
      </c>
      <c r="O33" t="s">
        <v>182</v>
      </c>
      <c r="P33">
        <v>2014</v>
      </c>
    </row>
    <row r="34" spans="1:16" x14ac:dyDescent="0.3">
      <c r="A34" t="s">
        <v>196</v>
      </c>
      <c r="B34" t="s">
        <v>19</v>
      </c>
      <c r="C34" t="s">
        <v>187</v>
      </c>
      <c r="D34" t="s">
        <v>194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 s="24">
        <v>41640</v>
      </c>
      <c r="N34">
        <v>1</v>
      </c>
      <c r="O34" t="s">
        <v>179</v>
      </c>
      <c r="P34">
        <v>2014</v>
      </c>
    </row>
    <row r="35" spans="1:16" x14ac:dyDescent="0.3">
      <c r="A35" t="s">
        <v>185</v>
      </c>
      <c r="B35" t="s">
        <v>19</v>
      </c>
      <c r="C35" t="s">
        <v>187</v>
      </c>
      <c r="D35" t="s">
        <v>194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 s="24">
        <v>41791</v>
      </c>
      <c r="N35">
        <v>6</v>
      </c>
      <c r="O35" t="s">
        <v>181</v>
      </c>
      <c r="P35">
        <v>2014</v>
      </c>
    </row>
    <row r="36" spans="1:16" x14ac:dyDescent="0.3">
      <c r="A36" t="s">
        <v>192</v>
      </c>
      <c r="B36" t="s">
        <v>19</v>
      </c>
      <c r="C36" t="s">
        <v>187</v>
      </c>
      <c r="D36" t="s">
        <v>194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 s="24">
        <v>41974</v>
      </c>
      <c r="N36">
        <v>12</v>
      </c>
      <c r="O36" t="s">
        <v>182</v>
      </c>
      <c r="P36">
        <v>2014</v>
      </c>
    </row>
    <row r="37" spans="1:16" x14ac:dyDescent="0.3">
      <c r="A37" t="s">
        <v>180</v>
      </c>
      <c r="B37" t="s">
        <v>19</v>
      </c>
      <c r="C37" t="s">
        <v>187</v>
      </c>
      <c r="D37" t="s">
        <v>194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32558.400000000001</v>
      </c>
      <c r="K37">
        <v>22610</v>
      </c>
      <c r="L37">
        <v>9948.4000000000015</v>
      </c>
      <c r="M37" s="24">
        <v>41609</v>
      </c>
      <c r="N37">
        <v>12</v>
      </c>
      <c r="O37" t="s">
        <v>182</v>
      </c>
      <c r="P37">
        <v>2013</v>
      </c>
    </row>
    <row r="38" spans="1:16" x14ac:dyDescent="0.3">
      <c r="A38" t="s">
        <v>192</v>
      </c>
      <c r="B38" t="s">
        <v>19</v>
      </c>
      <c r="C38" t="s">
        <v>187</v>
      </c>
      <c r="D38" t="s">
        <v>194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 s="24">
        <v>41821</v>
      </c>
      <c r="N38">
        <v>7</v>
      </c>
      <c r="O38" t="s">
        <v>188</v>
      </c>
      <c r="P38">
        <v>2014</v>
      </c>
    </row>
    <row r="39" spans="1:16" x14ac:dyDescent="0.3">
      <c r="A39" t="s">
        <v>175</v>
      </c>
      <c r="B39" t="s">
        <v>19</v>
      </c>
      <c r="C39" t="s">
        <v>189</v>
      </c>
      <c r="D39" t="s">
        <v>194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 s="24">
        <v>41913</v>
      </c>
      <c r="N39">
        <v>10</v>
      </c>
      <c r="O39" t="s">
        <v>195</v>
      </c>
      <c r="P39">
        <v>2014</v>
      </c>
    </row>
    <row r="40" spans="1:16" x14ac:dyDescent="0.3">
      <c r="A40" t="s">
        <v>185</v>
      </c>
      <c r="B40" t="s">
        <v>19</v>
      </c>
      <c r="C40" t="s">
        <v>190</v>
      </c>
      <c r="D40" t="s">
        <v>194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 s="24">
        <v>41760</v>
      </c>
      <c r="N40">
        <v>5</v>
      </c>
      <c r="O40" t="s">
        <v>197</v>
      </c>
      <c r="P40">
        <v>2014</v>
      </c>
    </row>
    <row r="41" spans="1:16" x14ac:dyDescent="0.3">
      <c r="A41" t="s">
        <v>175</v>
      </c>
      <c r="B41" t="s">
        <v>19</v>
      </c>
      <c r="C41" t="s">
        <v>190</v>
      </c>
      <c r="D41" t="s">
        <v>194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 s="24">
        <v>41913</v>
      </c>
      <c r="N41">
        <v>10</v>
      </c>
      <c r="O41" t="s">
        <v>195</v>
      </c>
      <c r="P41">
        <v>2014</v>
      </c>
    </row>
    <row r="42" spans="1:16" x14ac:dyDescent="0.3">
      <c r="A42" t="s">
        <v>185</v>
      </c>
      <c r="B42" t="s">
        <v>19</v>
      </c>
      <c r="C42" t="s">
        <v>177</v>
      </c>
      <c r="D42" t="s">
        <v>200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 s="24">
        <v>41671</v>
      </c>
      <c r="N42">
        <v>2</v>
      </c>
      <c r="O42" t="s">
        <v>198</v>
      </c>
      <c r="P42">
        <v>2014</v>
      </c>
    </row>
    <row r="43" spans="1:16" x14ac:dyDescent="0.3">
      <c r="A43" t="s">
        <v>175</v>
      </c>
      <c r="B43" t="s">
        <v>19</v>
      </c>
      <c r="C43" t="s">
        <v>177</v>
      </c>
      <c r="D43" t="s">
        <v>200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 s="24">
        <v>41760</v>
      </c>
      <c r="N43">
        <v>5</v>
      </c>
      <c r="O43" t="s">
        <v>197</v>
      </c>
      <c r="P43">
        <v>2014</v>
      </c>
    </row>
    <row r="44" spans="1:16" x14ac:dyDescent="0.3">
      <c r="A44" t="s">
        <v>175</v>
      </c>
      <c r="B44" t="s">
        <v>19</v>
      </c>
      <c r="C44" t="s">
        <v>177</v>
      </c>
      <c r="D44" t="s">
        <v>200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 s="24">
        <v>41974</v>
      </c>
      <c r="N44">
        <v>12</v>
      </c>
      <c r="O44" t="s">
        <v>182</v>
      </c>
      <c r="P44">
        <v>2014</v>
      </c>
    </row>
    <row r="45" spans="1:16" x14ac:dyDescent="0.3">
      <c r="A45" t="s">
        <v>175</v>
      </c>
      <c r="B45" t="s">
        <v>19</v>
      </c>
      <c r="C45" t="s">
        <v>183</v>
      </c>
      <c r="D45" t="s">
        <v>200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 s="24">
        <v>41640</v>
      </c>
      <c r="N45">
        <v>1</v>
      </c>
      <c r="O45" t="s">
        <v>179</v>
      </c>
      <c r="P45">
        <v>2014</v>
      </c>
    </row>
    <row r="46" spans="1:16" x14ac:dyDescent="0.3">
      <c r="A46" t="s">
        <v>175</v>
      </c>
      <c r="B46" t="s">
        <v>19</v>
      </c>
      <c r="C46" t="s">
        <v>187</v>
      </c>
      <c r="D46" t="s">
        <v>200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 s="24">
        <v>41671</v>
      </c>
      <c r="N46">
        <v>2</v>
      </c>
      <c r="O46" t="s">
        <v>198</v>
      </c>
      <c r="P46">
        <v>2014</v>
      </c>
    </row>
    <row r="47" spans="1:16" x14ac:dyDescent="0.3">
      <c r="A47" t="s">
        <v>192</v>
      </c>
      <c r="B47" t="s">
        <v>19</v>
      </c>
      <c r="C47" t="s">
        <v>187</v>
      </c>
      <c r="D47" t="s">
        <v>200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 s="24">
        <v>41699</v>
      </c>
      <c r="N47">
        <v>3</v>
      </c>
      <c r="O47" t="s">
        <v>184</v>
      </c>
      <c r="P47">
        <v>2014</v>
      </c>
    </row>
    <row r="48" spans="1:16" x14ac:dyDescent="0.3">
      <c r="A48" t="s">
        <v>180</v>
      </c>
      <c r="B48" t="s">
        <v>19</v>
      </c>
      <c r="C48" t="s">
        <v>187</v>
      </c>
      <c r="D48" t="s">
        <v>200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 s="24">
        <v>41883</v>
      </c>
      <c r="N48">
        <v>9</v>
      </c>
      <c r="O48" t="s">
        <v>186</v>
      </c>
      <c r="P48">
        <v>2014</v>
      </c>
    </row>
    <row r="49" spans="1:16" x14ac:dyDescent="0.3">
      <c r="A49" t="s">
        <v>192</v>
      </c>
      <c r="B49" t="s">
        <v>19</v>
      </c>
      <c r="C49" t="s">
        <v>187</v>
      </c>
      <c r="D49" t="s">
        <v>200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 s="24">
        <v>41548</v>
      </c>
      <c r="N49">
        <v>10</v>
      </c>
      <c r="O49" t="s">
        <v>195</v>
      </c>
      <c r="P49">
        <v>2013</v>
      </c>
    </row>
    <row r="50" spans="1:16" x14ac:dyDescent="0.3">
      <c r="A50" t="s">
        <v>175</v>
      </c>
      <c r="B50" t="s">
        <v>19</v>
      </c>
      <c r="C50" t="s">
        <v>187</v>
      </c>
      <c r="D50" t="s">
        <v>200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3524.4</v>
      </c>
      <c r="M50" s="24">
        <v>41609</v>
      </c>
      <c r="N50">
        <v>12</v>
      </c>
      <c r="O50" t="s">
        <v>182</v>
      </c>
      <c r="P50">
        <v>2013</v>
      </c>
    </row>
    <row r="51" spans="1:16" x14ac:dyDescent="0.3">
      <c r="A51" t="s">
        <v>175</v>
      </c>
      <c r="B51" t="s">
        <v>19</v>
      </c>
      <c r="C51" t="s">
        <v>189</v>
      </c>
      <c r="D51" t="s">
        <v>200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 s="24">
        <v>41852</v>
      </c>
      <c r="N51">
        <v>8</v>
      </c>
      <c r="O51" t="s">
        <v>199</v>
      </c>
      <c r="P51">
        <v>2014</v>
      </c>
    </row>
    <row r="52" spans="1:16" x14ac:dyDescent="0.3">
      <c r="A52" t="s">
        <v>192</v>
      </c>
      <c r="B52" t="s">
        <v>19</v>
      </c>
      <c r="C52" t="s">
        <v>189</v>
      </c>
      <c r="D52" t="s">
        <v>200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 s="24">
        <v>41548</v>
      </c>
      <c r="N52">
        <v>10</v>
      </c>
      <c r="O52" t="s">
        <v>195</v>
      </c>
      <c r="P52">
        <v>2013</v>
      </c>
    </row>
    <row r="53" spans="1:16" x14ac:dyDescent="0.3">
      <c r="A53" t="s">
        <v>175</v>
      </c>
      <c r="B53" t="s">
        <v>19</v>
      </c>
      <c r="C53" t="s">
        <v>189</v>
      </c>
      <c r="D53" t="s">
        <v>200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 s="24">
        <v>41609</v>
      </c>
      <c r="N53">
        <v>12</v>
      </c>
      <c r="O53" t="s">
        <v>182</v>
      </c>
      <c r="P53">
        <v>2013</v>
      </c>
    </row>
    <row r="54" spans="1:16" x14ac:dyDescent="0.3">
      <c r="A54" t="s">
        <v>175</v>
      </c>
      <c r="B54" t="s">
        <v>19</v>
      </c>
      <c r="C54" t="s">
        <v>190</v>
      </c>
      <c r="D54" t="s">
        <v>200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4103.5499999999993</v>
      </c>
      <c r="M54" s="24">
        <v>41974</v>
      </c>
      <c r="N54">
        <v>12</v>
      </c>
      <c r="O54" t="s">
        <v>182</v>
      </c>
      <c r="P54">
        <v>2014</v>
      </c>
    </row>
    <row r="55" spans="1:16" x14ac:dyDescent="0.3">
      <c r="A55" t="s">
        <v>180</v>
      </c>
      <c r="B55" t="s">
        <v>19</v>
      </c>
      <c r="C55" t="s">
        <v>187</v>
      </c>
      <c r="D55" t="s">
        <v>200</v>
      </c>
      <c r="E55">
        <v>3801</v>
      </c>
      <c r="F55">
        <v>10</v>
      </c>
      <c r="G55">
        <v>15</v>
      </c>
      <c r="H55">
        <v>57015</v>
      </c>
      <c r="I55">
        <v>3420.9</v>
      </c>
      <c r="J55">
        <v>53594.100000000013</v>
      </c>
      <c r="K55">
        <v>38010</v>
      </c>
      <c r="L55">
        <v>15584.1</v>
      </c>
      <c r="M55" s="24">
        <v>41730</v>
      </c>
      <c r="N55">
        <v>4</v>
      </c>
      <c r="O55" t="s">
        <v>191</v>
      </c>
      <c r="P55">
        <v>2014</v>
      </c>
    </row>
    <row r="56" spans="1:16" x14ac:dyDescent="0.3">
      <c r="A56" t="s">
        <v>175</v>
      </c>
      <c r="B56" t="s">
        <v>19</v>
      </c>
      <c r="C56" t="s">
        <v>183</v>
      </c>
      <c r="D56" t="s">
        <v>200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2216.7399999999998</v>
      </c>
      <c r="M56" s="24">
        <v>41548</v>
      </c>
      <c r="N56">
        <v>10</v>
      </c>
      <c r="O56" t="s">
        <v>195</v>
      </c>
      <c r="P56">
        <v>2013</v>
      </c>
    </row>
    <row r="57" spans="1:16" x14ac:dyDescent="0.3">
      <c r="A57" t="s">
        <v>175</v>
      </c>
      <c r="B57" t="s">
        <v>19</v>
      </c>
      <c r="C57" t="s">
        <v>187</v>
      </c>
      <c r="D57" t="s">
        <v>200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 s="24">
        <v>41791</v>
      </c>
      <c r="N57">
        <v>6</v>
      </c>
      <c r="O57" t="s">
        <v>181</v>
      </c>
      <c r="P57">
        <v>2014</v>
      </c>
    </row>
    <row r="58" spans="1:16" x14ac:dyDescent="0.3">
      <c r="A58" t="s">
        <v>175</v>
      </c>
      <c r="B58" t="s">
        <v>19</v>
      </c>
      <c r="C58" t="s">
        <v>189</v>
      </c>
      <c r="D58" t="s">
        <v>200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 s="24">
        <v>41791</v>
      </c>
      <c r="N58">
        <v>6</v>
      </c>
      <c r="O58" t="s">
        <v>181</v>
      </c>
      <c r="P58">
        <v>2014</v>
      </c>
    </row>
    <row r="59" spans="1:16" x14ac:dyDescent="0.3">
      <c r="A59" t="s">
        <v>196</v>
      </c>
      <c r="B59" t="s">
        <v>19</v>
      </c>
      <c r="C59" t="s">
        <v>189</v>
      </c>
      <c r="D59" t="s">
        <v>200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 s="24">
        <v>41548</v>
      </c>
      <c r="N59">
        <v>10</v>
      </c>
      <c r="O59" t="s">
        <v>195</v>
      </c>
      <c r="P59">
        <v>2013</v>
      </c>
    </row>
    <row r="60" spans="1:16" x14ac:dyDescent="0.3">
      <c r="A60" t="s">
        <v>175</v>
      </c>
      <c r="B60" t="s">
        <v>19</v>
      </c>
      <c r="C60" t="s">
        <v>189</v>
      </c>
      <c r="D60" t="s">
        <v>200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 s="24">
        <v>41548</v>
      </c>
      <c r="N60">
        <v>10</v>
      </c>
      <c r="O60" t="s">
        <v>195</v>
      </c>
      <c r="P60">
        <v>2013</v>
      </c>
    </row>
    <row r="61" spans="1:16" x14ac:dyDescent="0.3">
      <c r="A61" t="s">
        <v>196</v>
      </c>
      <c r="B61" t="s">
        <v>19</v>
      </c>
      <c r="C61" t="s">
        <v>190</v>
      </c>
      <c r="D61" t="s">
        <v>200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 s="24">
        <v>41548</v>
      </c>
      <c r="N61">
        <v>10</v>
      </c>
      <c r="O61" t="s">
        <v>195</v>
      </c>
      <c r="P61">
        <v>2013</v>
      </c>
    </row>
    <row r="62" spans="1:16" x14ac:dyDescent="0.3">
      <c r="A62" t="s">
        <v>192</v>
      </c>
      <c r="B62" t="s">
        <v>19</v>
      </c>
      <c r="C62" t="s">
        <v>193</v>
      </c>
      <c r="D62" t="s">
        <v>200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 s="24">
        <v>41640</v>
      </c>
      <c r="N62">
        <v>1</v>
      </c>
      <c r="O62" t="s">
        <v>179</v>
      </c>
      <c r="P62">
        <v>2014</v>
      </c>
    </row>
    <row r="63" spans="1:16" x14ac:dyDescent="0.3">
      <c r="A63" t="s">
        <v>175</v>
      </c>
      <c r="B63" t="s">
        <v>19</v>
      </c>
      <c r="C63" t="s">
        <v>193</v>
      </c>
      <c r="D63" t="s">
        <v>200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2216.7399999999998</v>
      </c>
      <c r="M63" s="24">
        <v>41548</v>
      </c>
      <c r="N63">
        <v>10</v>
      </c>
      <c r="O63" t="s">
        <v>195</v>
      </c>
      <c r="P63">
        <v>2013</v>
      </c>
    </row>
    <row r="64" spans="1:16" x14ac:dyDescent="0.3">
      <c r="A64" t="s">
        <v>175</v>
      </c>
      <c r="B64" t="s">
        <v>19</v>
      </c>
      <c r="C64" t="s">
        <v>193</v>
      </c>
      <c r="D64" t="s">
        <v>200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 s="24">
        <v>41548</v>
      </c>
      <c r="N64">
        <v>10</v>
      </c>
      <c r="O64" t="s">
        <v>195</v>
      </c>
      <c r="P64">
        <v>2013</v>
      </c>
    </row>
    <row r="65" spans="1:16" x14ac:dyDescent="0.3">
      <c r="A65" t="s">
        <v>175</v>
      </c>
      <c r="B65" t="s">
        <v>19</v>
      </c>
      <c r="C65" t="s">
        <v>183</v>
      </c>
      <c r="D65" t="s">
        <v>200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33031.599999999999</v>
      </c>
      <c r="K65">
        <v>17570</v>
      </c>
      <c r="L65">
        <v>15461.6</v>
      </c>
      <c r="M65" s="24">
        <v>41548</v>
      </c>
      <c r="N65">
        <v>10</v>
      </c>
      <c r="O65" t="s">
        <v>195</v>
      </c>
      <c r="P65">
        <v>2013</v>
      </c>
    </row>
    <row r="66" spans="1:16" x14ac:dyDescent="0.3">
      <c r="A66" t="s">
        <v>175</v>
      </c>
      <c r="B66" t="s">
        <v>19</v>
      </c>
      <c r="C66" t="s">
        <v>187</v>
      </c>
      <c r="D66" t="s">
        <v>200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33031.599999999999</v>
      </c>
      <c r="K66">
        <v>17570</v>
      </c>
      <c r="L66">
        <v>15461.6</v>
      </c>
      <c r="M66" s="24">
        <v>41548</v>
      </c>
      <c r="N66">
        <v>10</v>
      </c>
      <c r="O66" t="s">
        <v>195</v>
      </c>
      <c r="P66">
        <v>2013</v>
      </c>
    </row>
    <row r="67" spans="1:16" x14ac:dyDescent="0.3">
      <c r="A67" t="s">
        <v>185</v>
      </c>
      <c r="B67" t="s">
        <v>19</v>
      </c>
      <c r="C67" t="s">
        <v>183</v>
      </c>
      <c r="D67" t="s">
        <v>200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26136.720000000001</v>
      </c>
      <c r="K67">
        <v>7026</v>
      </c>
      <c r="L67">
        <v>19110.72</v>
      </c>
      <c r="M67" s="24">
        <v>41944</v>
      </c>
      <c r="N67">
        <v>11</v>
      </c>
      <c r="O67" t="s">
        <v>201</v>
      </c>
      <c r="P67">
        <v>2014</v>
      </c>
    </row>
    <row r="68" spans="1:16" x14ac:dyDescent="0.3">
      <c r="A68" t="s">
        <v>175</v>
      </c>
      <c r="B68" t="s">
        <v>19</v>
      </c>
      <c r="C68" t="s">
        <v>187</v>
      </c>
      <c r="D68" t="s">
        <v>200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</v>
      </c>
      <c r="M68" s="24">
        <v>41518</v>
      </c>
      <c r="N68">
        <v>9</v>
      </c>
      <c r="O68" t="s">
        <v>186</v>
      </c>
      <c r="P68">
        <v>2013</v>
      </c>
    </row>
    <row r="69" spans="1:16" x14ac:dyDescent="0.3">
      <c r="A69" t="s">
        <v>185</v>
      </c>
      <c r="B69" t="s">
        <v>19</v>
      </c>
      <c r="C69" t="s">
        <v>190</v>
      </c>
      <c r="D69" t="s">
        <v>200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 s="24">
        <v>41730</v>
      </c>
      <c r="N69">
        <v>4</v>
      </c>
      <c r="O69" t="s">
        <v>191</v>
      </c>
      <c r="P69">
        <v>2014</v>
      </c>
    </row>
    <row r="70" spans="1:16" x14ac:dyDescent="0.3">
      <c r="A70" t="s">
        <v>196</v>
      </c>
      <c r="B70" t="s">
        <v>19</v>
      </c>
      <c r="C70" t="s">
        <v>177</v>
      </c>
      <c r="D70" t="s">
        <v>200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 s="24">
        <v>41791</v>
      </c>
      <c r="N70">
        <v>6</v>
      </c>
      <c r="O70" t="s">
        <v>181</v>
      </c>
      <c r="P70">
        <v>2014</v>
      </c>
    </row>
    <row r="71" spans="1:16" x14ac:dyDescent="0.3">
      <c r="A71" t="s">
        <v>196</v>
      </c>
      <c r="B71" t="s">
        <v>19</v>
      </c>
      <c r="C71" t="s">
        <v>177</v>
      </c>
      <c r="D71" t="s">
        <v>200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 s="24">
        <v>41913</v>
      </c>
      <c r="N71">
        <v>10</v>
      </c>
      <c r="O71" t="s">
        <v>195</v>
      </c>
      <c r="P71">
        <v>2014</v>
      </c>
    </row>
    <row r="72" spans="1:16" x14ac:dyDescent="0.3">
      <c r="A72" t="s">
        <v>175</v>
      </c>
      <c r="B72" t="s">
        <v>19</v>
      </c>
      <c r="C72" t="s">
        <v>183</v>
      </c>
      <c r="D72" t="s">
        <v>200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36753.599999999999</v>
      </c>
      <c r="K72">
        <v>19760</v>
      </c>
      <c r="L72">
        <v>16993.599999999999</v>
      </c>
      <c r="M72" s="24">
        <v>41913</v>
      </c>
      <c r="N72">
        <v>10</v>
      </c>
      <c r="O72" t="s">
        <v>195</v>
      </c>
      <c r="P72">
        <v>2014</v>
      </c>
    </row>
    <row r="73" spans="1:16" x14ac:dyDescent="0.3">
      <c r="A73" t="s">
        <v>196</v>
      </c>
      <c r="B73" t="s">
        <v>19</v>
      </c>
      <c r="C73" t="s">
        <v>183</v>
      </c>
      <c r="D73" t="s">
        <v>200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 s="24">
        <v>41913</v>
      </c>
      <c r="N73">
        <v>10</v>
      </c>
      <c r="O73" t="s">
        <v>195</v>
      </c>
      <c r="P73">
        <v>2014</v>
      </c>
    </row>
    <row r="74" spans="1:16" x14ac:dyDescent="0.3">
      <c r="A74" t="s">
        <v>196</v>
      </c>
      <c r="B74" t="s">
        <v>19</v>
      </c>
      <c r="C74" t="s">
        <v>187</v>
      </c>
      <c r="D74" t="s">
        <v>200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 s="24">
        <v>41791</v>
      </c>
      <c r="N74">
        <v>6</v>
      </c>
      <c r="O74" t="s">
        <v>181</v>
      </c>
      <c r="P74">
        <v>2014</v>
      </c>
    </row>
    <row r="75" spans="1:16" x14ac:dyDescent="0.3">
      <c r="A75" t="s">
        <v>180</v>
      </c>
      <c r="B75" t="s">
        <v>19</v>
      </c>
      <c r="C75" t="s">
        <v>187</v>
      </c>
      <c r="D75" t="s">
        <v>200</v>
      </c>
      <c r="E75">
        <v>2101</v>
      </c>
      <c r="F75">
        <v>10</v>
      </c>
      <c r="G75">
        <v>15</v>
      </c>
      <c r="H75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 s="24">
        <v>41852</v>
      </c>
      <c r="N75">
        <v>8</v>
      </c>
      <c r="O75" t="s">
        <v>199</v>
      </c>
      <c r="P75">
        <v>2014</v>
      </c>
    </row>
    <row r="76" spans="1:16" x14ac:dyDescent="0.3">
      <c r="A76" t="s">
        <v>175</v>
      </c>
      <c r="B76" t="s">
        <v>19</v>
      </c>
      <c r="C76" t="s">
        <v>187</v>
      </c>
      <c r="D76" t="s">
        <v>200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 s="24">
        <v>41883</v>
      </c>
      <c r="N76">
        <v>9</v>
      </c>
      <c r="O76" t="s">
        <v>186</v>
      </c>
      <c r="P76">
        <v>2014</v>
      </c>
    </row>
    <row r="77" spans="1:16" x14ac:dyDescent="0.3">
      <c r="A77" t="s">
        <v>196</v>
      </c>
      <c r="B77" t="s">
        <v>19</v>
      </c>
      <c r="C77" t="s">
        <v>189</v>
      </c>
      <c r="D77" t="s">
        <v>200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 s="24">
        <v>41821</v>
      </c>
      <c r="N77">
        <v>7</v>
      </c>
      <c r="O77" t="s">
        <v>188</v>
      </c>
      <c r="P77">
        <v>2014</v>
      </c>
    </row>
    <row r="78" spans="1:16" x14ac:dyDescent="0.3">
      <c r="A78" t="s">
        <v>175</v>
      </c>
      <c r="B78" t="s">
        <v>19</v>
      </c>
      <c r="C78" t="s">
        <v>189</v>
      </c>
      <c r="D78" t="s">
        <v>200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36753.599999999999</v>
      </c>
      <c r="K78">
        <v>19760</v>
      </c>
      <c r="L78">
        <v>16993.599999999999</v>
      </c>
      <c r="M78" s="24">
        <v>41913</v>
      </c>
      <c r="N78">
        <v>10</v>
      </c>
      <c r="O78" t="s">
        <v>195</v>
      </c>
      <c r="P78">
        <v>2014</v>
      </c>
    </row>
    <row r="79" spans="1:16" x14ac:dyDescent="0.3">
      <c r="A79" t="s">
        <v>196</v>
      </c>
      <c r="B79" t="s">
        <v>19</v>
      </c>
      <c r="C79" t="s">
        <v>190</v>
      </c>
      <c r="D79" t="s">
        <v>200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 s="24">
        <v>41671</v>
      </c>
      <c r="N79">
        <v>2</v>
      </c>
      <c r="O79" t="s">
        <v>198</v>
      </c>
      <c r="P79">
        <v>2014</v>
      </c>
    </row>
    <row r="80" spans="1:16" x14ac:dyDescent="0.3">
      <c r="A80" t="s">
        <v>175</v>
      </c>
      <c r="B80" t="s">
        <v>19</v>
      </c>
      <c r="C80" t="s">
        <v>193</v>
      </c>
      <c r="D80" t="s">
        <v>200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 s="24">
        <v>41883</v>
      </c>
      <c r="N80">
        <v>9</v>
      </c>
      <c r="O80" t="s">
        <v>186</v>
      </c>
      <c r="P80">
        <v>2014</v>
      </c>
    </row>
    <row r="81" spans="1:16" x14ac:dyDescent="0.3">
      <c r="A81" t="s">
        <v>180</v>
      </c>
      <c r="B81" t="s">
        <v>19</v>
      </c>
      <c r="C81" t="s">
        <v>177</v>
      </c>
      <c r="D81" t="s">
        <v>200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 s="24">
        <v>41944</v>
      </c>
      <c r="N81">
        <v>11</v>
      </c>
      <c r="O81" t="s">
        <v>201</v>
      </c>
      <c r="P81">
        <v>2014</v>
      </c>
    </row>
    <row r="82" spans="1:16" x14ac:dyDescent="0.3">
      <c r="A82" t="s">
        <v>180</v>
      </c>
      <c r="B82" t="s">
        <v>19</v>
      </c>
      <c r="C82" t="s">
        <v>183</v>
      </c>
      <c r="D82" t="s">
        <v>200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34513.800000000003</v>
      </c>
      <c r="K82">
        <v>25010</v>
      </c>
      <c r="L82">
        <v>9503.8000000000029</v>
      </c>
      <c r="M82" s="24">
        <v>41699</v>
      </c>
      <c r="N82">
        <v>3</v>
      </c>
      <c r="O82" t="s">
        <v>184</v>
      </c>
      <c r="P82">
        <v>2014</v>
      </c>
    </row>
    <row r="83" spans="1:16" x14ac:dyDescent="0.3">
      <c r="A83" t="s">
        <v>196</v>
      </c>
      <c r="B83" t="s">
        <v>19</v>
      </c>
      <c r="C83" t="s">
        <v>183</v>
      </c>
      <c r="D83" t="s">
        <v>200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 s="24">
        <v>41852</v>
      </c>
      <c r="N83">
        <v>8</v>
      </c>
      <c r="O83" t="s">
        <v>199</v>
      </c>
      <c r="P83">
        <v>2014</v>
      </c>
    </row>
    <row r="84" spans="1:16" x14ac:dyDescent="0.3">
      <c r="A84" t="s">
        <v>196</v>
      </c>
      <c r="B84" t="s">
        <v>19</v>
      </c>
      <c r="C84" t="s">
        <v>189</v>
      </c>
      <c r="D84" t="s">
        <v>200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 s="24">
        <v>41579</v>
      </c>
      <c r="N84">
        <v>11</v>
      </c>
      <c r="O84" t="s">
        <v>201</v>
      </c>
      <c r="P84">
        <v>2013</v>
      </c>
    </row>
    <row r="85" spans="1:16" x14ac:dyDescent="0.3">
      <c r="A85" t="s">
        <v>175</v>
      </c>
      <c r="B85" t="s">
        <v>19</v>
      </c>
      <c r="C85" t="s">
        <v>190</v>
      </c>
      <c r="D85" t="s">
        <v>200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 s="24">
        <v>41730</v>
      </c>
      <c r="N85">
        <v>4</v>
      </c>
      <c r="O85" t="s">
        <v>191</v>
      </c>
      <c r="P85">
        <v>2014</v>
      </c>
    </row>
    <row r="86" spans="1:16" x14ac:dyDescent="0.3">
      <c r="A86" t="s">
        <v>175</v>
      </c>
      <c r="B86" t="s">
        <v>19</v>
      </c>
      <c r="C86" t="s">
        <v>190</v>
      </c>
      <c r="D86" t="s">
        <v>200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 s="24">
        <v>41852</v>
      </c>
      <c r="N86">
        <v>8</v>
      </c>
      <c r="O86" t="s">
        <v>199</v>
      </c>
      <c r="P86">
        <v>2014</v>
      </c>
    </row>
    <row r="87" spans="1:16" x14ac:dyDescent="0.3">
      <c r="A87" t="s">
        <v>175</v>
      </c>
      <c r="B87" t="s">
        <v>19</v>
      </c>
      <c r="C87" t="s">
        <v>183</v>
      </c>
      <c r="D87" t="s">
        <v>200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 s="24">
        <v>41760</v>
      </c>
      <c r="N87">
        <v>5</v>
      </c>
      <c r="O87" t="s">
        <v>197</v>
      </c>
      <c r="P87">
        <v>2014</v>
      </c>
    </row>
    <row r="88" spans="1:16" x14ac:dyDescent="0.3">
      <c r="A88" t="s">
        <v>196</v>
      </c>
      <c r="B88" t="s">
        <v>19</v>
      </c>
      <c r="C88" t="s">
        <v>183</v>
      </c>
      <c r="D88" t="s">
        <v>200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 s="24">
        <v>41518</v>
      </c>
      <c r="N88">
        <v>9</v>
      </c>
      <c r="O88" t="s">
        <v>186</v>
      </c>
      <c r="P88">
        <v>2013</v>
      </c>
    </row>
    <row r="89" spans="1:16" x14ac:dyDescent="0.3">
      <c r="A89" t="s">
        <v>192</v>
      </c>
      <c r="B89" t="s">
        <v>19</v>
      </c>
      <c r="C89" t="s">
        <v>183</v>
      </c>
      <c r="D89" t="s">
        <v>200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 s="24">
        <v>41579</v>
      </c>
      <c r="N89">
        <v>11</v>
      </c>
      <c r="O89" t="s">
        <v>201</v>
      </c>
      <c r="P89">
        <v>2013</v>
      </c>
    </row>
    <row r="90" spans="1:16" x14ac:dyDescent="0.3">
      <c r="A90" t="s">
        <v>180</v>
      </c>
      <c r="B90" t="s">
        <v>19</v>
      </c>
      <c r="C90" t="s">
        <v>187</v>
      </c>
      <c r="D90" t="s">
        <v>200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4478.5499999999993</v>
      </c>
      <c r="M90" s="24">
        <v>41913</v>
      </c>
      <c r="N90">
        <v>10</v>
      </c>
      <c r="O90" t="s">
        <v>195</v>
      </c>
      <c r="P90">
        <v>2014</v>
      </c>
    </row>
    <row r="91" spans="1:16" x14ac:dyDescent="0.3">
      <c r="A91" t="s">
        <v>196</v>
      </c>
      <c r="B91" t="s">
        <v>19</v>
      </c>
      <c r="C91" t="s">
        <v>187</v>
      </c>
      <c r="D91" t="s">
        <v>200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 s="24">
        <v>41944</v>
      </c>
      <c r="N91">
        <v>11</v>
      </c>
      <c r="O91" t="s">
        <v>201</v>
      </c>
      <c r="P91">
        <v>2014</v>
      </c>
    </row>
    <row r="92" spans="1:16" x14ac:dyDescent="0.3">
      <c r="A92" t="s">
        <v>185</v>
      </c>
      <c r="B92" t="s">
        <v>19</v>
      </c>
      <c r="C92" t="s">
        <v>190</v>
      </c>
      <c r="D92" t="s">
        <v>200</v>
      </c>
      <c r="E92">
        <v>2234</v>
      </c>
      <c r="F92">
        <v>250</v>
      </c>
      <c r="G92">
        <v>12</v>
      </c>
      <c r="H9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 s="24">
        <v>41518</v>
      </c>
      <c r="N92">
        <v>9</v>
      </c>
      <c r="O92" t="s">
        <v>186</v>
      </c>
      <c r="P92">
        <v>2013</v>
      </c>
    </row>
    <row r="93" spans="1:16" x14ac:dyDescent="0.3">
      <c r="A93" t="s">
        <v>180</v>
      </c>
      <c r="B93" t="s">
        <v>19</v>
      </c>
      <c r="C93" t="s">
        <v>190</v>
      </c>
      <c r="D93" t="s">
        <v>200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4478.5499999999993</v>
      </c>
      <c r="M93" s="24">
        <v>41913</v>
      </c>
      <c r="N93">
        <v>10</v>
      </c>
      <c r="O93" t="s">
        <v>195</v>
      </c>
      <c r="P93">
        <v>2014</v>
      </c>
    </row>
    <row r="94" spans="1:16" x14ac:dyDescent="0.3">
      <c r="A94" t="s">
        <v>185</v>
      </c>
      <c r="B94" t="s">
        <v>19</v>
      </c>
      <c r="C94" t="s">
        <v>189</v>
      </c>
      <c r="D94" t="s">
        <v>200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 s="24">
        <v>41699</v>
      </c>
      <c r="N94">
        <v>3</v>
      </c>
      <c r="O94" t="s">
        <v>184</v>
      </c>
      <c r="P94">
        <v>2014</v>
      </c>
    </row>
    <row r="95" spans="1:16" x14ac:dyDescent="0.3">
      <c r="A95" t="s">
        <v>175</v>
      </c>
      <c r="B95" t="s">
        <v>19</v>
      </c>
      <c r="C95" t="s">
        <v>190</v>
      </c>
      <c r="D95" t="s">
        <v>200</v>
      </c>
      <c r="E95">
        <v>2682</v>
      </c>
      <c r="F95">
        <v>250</v>
      </c>
      <c r="G95">
        <v>20</v>
      </c>
      <c r="H95">
        <v>53640</v>
      </c>
      <c r="I95">
        <v>4827.6000000000004</v>
      </c>
      <c r="J95">
        <v>48812.4</v>
      </c>
      <c r="K95">
        <v>26820</v>
      </c>
      <c r="L95">
        <v>21992.400000000001</v>
      </c>
      <c r="M95" s="24">
        <v>41579</v>
      </c>
      <c r="N95">
        <v>11</v>
      </c>
      <c r="O95" t="s">
        <v>201</v>
      </c>
      <c r="P95">
        <v>2013</v>
      </c>
    </row>
    <row r="96" spans="1:16" x14ac:dyDescent="0.3">
      <c r="A96" t="s">
        <v>185</v>
      </c>
      <c r="B96" t="s">
        <v>19</v>
      </c>
      <c r="C96" t="s">
        <v>193</v>
      </c>
      <c r="D96" t="s">
        <v>200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 s="24">
        <v>41609</v>
      </c>
      <c r="N96">
        <v>12</v>
      </c>
      <c r="O96" t="s">
        <v>182</v>
      </c>
      <c r="P96">
        <v>2013</v>
      </c>
    </row>
    <row r="97" spans="1:16" x14ac:dyDescent="0.3">
      <c r="A97" t="s">
        <v>192</v>
      </c>
      <c r="B97" t="s">
        <v>19</v>
      </c>
      <c r="C97" t="s">
        <v>177</v>
      </c>
      <c r="D97" t="s">
        <v>202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 s="24">
        <v>41609</v>
      </c>
      <c r="N97">
        <v>12</v>
      </c>
      <c r="O97" t="s">
        <v>182</v>
      </c>
      <c r="P97">
        <v>2013</v>
      </c>
    </row>
    <row r="98" spans="1:16" x14ac:dyDescent="0.3">
      <c r="A98" t="s">
        <v>180</v>
      </c>
      <c r="B98" t="s">
        <v>19</v>
      </c>
      <c r="C98" t="s">
        <v>183</v>
      </c>
      <c r="D98" t="s">
        <v>202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 s="24">
        <v>41974</v>
      </c>
      <c r="N98">
        <v>12</v>
      </c>
      <c r="O98" t="s">
        <v>182</v>
      </c>
      <c r="P98">
        <v>2014</v>
      </c>
    </row>
    <row r="99" spans="1:16" x14ac:dyDescent="0.3">
      <c r="A99" t="s">
        <v>175</v>
      </c>
      <c r="B99" t="s">
        <v>19</v>
      </c>
      <c r="C99" t="s">
        <v>187</v>
      </c>
      <c r="D99" t="s">
        <v>202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 s="24">
        <v>41699</v>
      </c>
      <c r="N99">
        <v>3</v>
      </c>
      <c r="O99" t="s">
        <v>184</v>
      </c>
      <c r="P99">
        <v>2014</v>
      </c>
    </row>
    <row r="100" spans="1:16" x14ac:dyDescent="0.3">
      <c r="A100" t="s">
        <v>180</v>
      </c>
      <c r="B100" t="s">
        <v>19</v>
      </c>
      <c r="C100" t="s">
        <v>187</v>
      </c>
      <c r="D100" t="s">
        <v>202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 s="24">
        <v>41548</v>
      </c>
      <c r="N100">
        <v>10</v>
      </c>
      <c r="O100" t="s">
        <v>195</v>
      </c>
      <c r="P100">
        <v>2013</v>
      </c>
    </row>
    <row r="101" spans="1:16" x14ac:dyDescent="0.3">
      <c r="A101" t="s">
        <v>175</v>
      </c>
      <c r="B101" t="s">
        <v>19</v>
      </c>
      <c r="C101" t="s">
        <v>189</v>
      </c>
      <c r="D101" t="s">
        <v>202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 s="24">
        <v>41821</v>
      </c>
      <c r="N101">
        <v>7</v>
      </c>
      <c r="O101" t="s">
        <v>188</v>
      </c>
      <c r="P101">
        <v>2014</v>
      </c>
    </row>
    <row r="102" spans="1:16" x14ac:dyDescent="0.3">
      <c r="A102" t="s">
        <v>196</v>
      </c>
      <c r="B102" t="s">
        <v>19</v>
      </c>
      <c r="C102" t="s">
        <v>189</v>
      </c>
      <c r="D102" t="s">
        <v>202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 s="24">
        <v>41974</v>
      </c>
      <c r="N102">
        <v>12</v>
      </c>
      <c r="O102" t="s">
        <v>182</v>
      </c>
      <c r="P102">
        <v>2014</v>
      </c>
    </row>
    <row r="103" spans="1:16" x14ac:dyDescent="0.3">
      <c r="A103" t="s">
        <v>180</v>
      </c>
      <c r="B103" t="s">
        <v>19</v>
      </c>
      <c r="C103" t="s">
        <v>190</v>
      </c>
      <c r="D103" t="s">
        <v>202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 s="24">
        <v>41548</v>
      </c>
      <c r="N103">
        <v>10</v>
      </c>
      <c r="O103" t="s">
        <v>195</v>
      </c>
      <c r="P103">
        <v>2013</v>
      </c>
    </row>
    <row r="104" spans="1:16" x14ac:dyDescent="0.3">
      <c r="A104" t="s">
        <v>180</v>
      </c>
      <c r="B104" t="s">
        <v>19</v>
      </c>
      <c r="C104" t="s">
        <v>193</v>
      </c>
      <c r="D104" t="s">
        <v>202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 s="24">
        <v>41974</v>
      </c>
      <c r="N104">
        <v>12</v>
      </c>
      <c r="O104" t="s">
        <v>182</v>
      </c>
      <c r="P104">
        <v>2014</v>
      </c>
    </row>
    <row r="105" spans="1:16" x14ac:dyDescent="0.3">
      <c r="A105" t="s">
        <v>196</v>
      </c>
      <c r="B105" t="s">
        <v>19</v>
      </c>
      <c r="C105" t="s">
        <v>193</v>
      </c>
      <c r="D105" t="s">
        <v>202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 s="24">
        <v>41974</v>
      </c>
      <c r="N105">
        <v>12</v>
      </c>
      <c r="O105" t="s">
        <v>182</v>
      </c>
      <c r="P105">
        <v>2014</v>
      </c>
    </row>
    <row r="106" spans="1:16" x14ac:dyDescent="0.3">
      <c r="A106" t="s">
        <v>185</v>
      </c>
      <c r="B106" t="s">
        <v>19</v>
      </c>
      <c r="C106" t="s">
        <v>177</v>
      </c>
      <c r="D106" t="s">
        <v>202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9200.64</v>
      </c>
      <c r="M106" s="24">
        <v>41548</v>
      </c>
      <c r="N106">
        <v>10</v>
      </c>
      <c r="O106" t="s">
        <v>195</v>
      </c>
      <c r="P106">
        <v>2013</v>
      </c>
    </row>
    <row r="107" spans="1:16" x14ac:dyDescent="0.3">
      <c r="A107" t="s">
        <v>175</v>
      </c>
      <c r="B107" t="s">
        <v>19</v>
      </c>
      <c r="C107" t="s">
        <v>187</v>
      </c>
      <c r="D107" t="s">
        <v>202</v>
      </c>
      <c r="E107">
        <v>2532</v>
      </c>
      <c r="F107">
        <v>10</v>
      </c>
      <c r="G107">
        <v>7</v>
      </c>
      <c r="H107">
        <v>17724</v>
      </c>
      <c r="I107">
        <v>1949.64</v>
      </c>
      <c r="J107">
        <v>15774.36</v>
      </c>
      <c r="K107">
        <v>12660</v>
      </c>
      <c r="L107">
        <v>3114.36</v>
      </c>
      <c r="M107" s="24">
        <v>41730</v>
      </c>
      <c r="N107">
        <v>4</v>
      </c>
      <c r="O107" t="s">
        <v>191</v>
      </c>
      <c r="P107">
        <v>2014</v>
      </c>
    </row>
    <row r="108" spans="1:16" x14ac:dyDescent="0.3">
      <c r="A108" t="s">
        <v>185</v>
      </c>
      <c r="B108" t="s">
        <v>19</v>
      </c>
      <c r="C108" t="s">
        <v>187</v>
      </c>
      <c r="D108" t="s">
        <v>202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9200.64</v>
      </c>
      <c r="M108" s="24">
        <v>41548</v>
      </c>
      <c r="N108">
        <v>10</v>
      </c>
      <c r="O108" t="s">
        <v>195</v>
      </c>
      <c r="P108">
        <v>2013</v>
      </c>
    </row>
    <row r="109" spans="1:16" x14ac:dyDescent="0.3">
      <c r="A109" t="s">
        <v>192</v>
      </c>
      <c r="B109" t="s">
        <v>19</v>
      </c>
      <c r="C109" t="s">
        <v>177</v>
      </c>
      <c r="D109" t="s">
        <v>202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 s="24">
        <v>41913</v>
      </c>
      <c r="N109">
        <v>10</v>
      </c>
      <c r="O109" t="s">
        <v>195</v>
      </c>
      <c r="P109">
        <v>2014</v>
      </c>
    </row>
    <row r="110" spans="1:16" x14ac:dyDescent="0.3">
      <c r="A110" t="s">
        <v>185</v>
      </c>
      <c r="B110" t="s">
        <v>19</v>
      </c>
      <c r="C110" t="s">
        <v>187</v>
      </c>
      <c r="D110" t="s">
        <v>202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</v>
      </c>
      <c r="K110">
        <v>7276.5</v>
      </c>
      <c r="L110">
        <v>18627.84</v>
      </c>
      <c r="M110" s="24">
        <v>41821</v>
      </c>
      <c r="N110">
        <v>7</v>
      </c>
      <c r="O110" t="s">
        <v>188</v>
      </c>
      <c r="P110">
        <v>2014</v>
      </c>
    </row>
    <row r="111" spans="1:16" x14ac:dyDescent="0.3">
      <c r="A111" t="s">
        <v>192</v>
      </c>
      <c r="B111" t="s">
        <v>19</v>
      </c>
      <c r="C111" t="s">
        <v>187</v>
      </c>
      <c r="D111" t="s">
        <v>202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 s="24">
        <v>41913</v>
      </c>
      <c r="N111">
        <v>10</v>
      </c>
      <c r="O111" t="s">
        <v>195</v>
      </c>
      <c r="P111">
        <v>2014</v>
      </c>
    </row>
    <row r="112" spans="1:16" x14ac:dyDescent="0.3">
      <c r="A112" t="s">
        <v>175</v>
      </c>
      <c r="B112" t="s">
        <v>19</v>
      </c>
      <c r="C112" t="s">
        <v>189</v>
      </c>
      <c r="D112" t="s">
        <v>202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 s="24">
        <v>41518</v>
      </c>
      <c r="N112">
        <v>9</v>
      </c>
      <c r="O112" t="s">
        <v>186</v>
      </c>
      <c r="P112">
        <v>2013</v>
      </c>
    </row>
    <row r="113" spans="1:16" x14ac:dyDescent="0.3">
      <c r="A113" t="s">
        <v>185</v>
      </c>
      <c r="B113" t="s">
        <v>19</v>
      </c>
      <c r="C113" t="s">
        <v>190</v>
      </c>
      <c r="D113" t="s">
        <v>202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13317.12</v>
      </c>
      <c r="M113" s="24">
        <v>41640</v>
      </c>
      <c r="N113">
        <v>1</v>
      </c>
      <c r="O113" t="s">
        <v>179</v>
      </c>
      <c r="P113">
        <v>2014</v>
      </c>
    </row>
    <row r="114" spans="1:16" x14ac:dyDescent="0.3">
      <c r="A114" t="s">
        <v>192</v>
      </c>
      <c r="B114" t="s">
        <v>19</v>
      </c>
      <c r="C114" t="s">
        <v>193</v>
      </c>
      <c r="D114" t="s">
        <v>202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 s="24">
        <v>41760</v>
      </c>
      <c r="N114">
        <v>5</v>
      </c>
      <c r="O114" t="s">
        <v>197</v>
      </c>
      <c r="P114">
        <v>2014</v>
      </c>
    </row>
    <row r="115" spans="1:16" x14ac:dyDescent="0.3">
      <c r="A115" t="s">
        <v>196</v>
      </c>
      <c r="B115" t="s">
        <v>19</v>
      </c>
      <c r="C115" t="s">
        <v>183</v>
      </c>
      <c r="D115" t="s">
        <v>202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 s="24">
        <v>41730</v>
      </c>
      <c r="N115">
        <v>4</v>
      </c>
      <c r="O115" t="s">
        <v>191</v>
      </c>
      <c r="P115">
        <v>2014</v>
      </c>
    </row>
    <row r="116" spans="1:16" x14ac:dyDescent="0.3">
      <c r="A116" t="s">
        <v>196</v>
      </c>
      <c r="B116" t="s">
        <v>19</v>
      </c>
      <c r="C116" t="s">
        <v>183</v>
      </c>
      <c r="D116" t="s">
        <v>202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 s="24">
        <v>41609</v>
      </c>
      <c r="N116">
        <v>12</v>
      </c>
      <c r="O116" t="s">
        <v>182</v>
      </c>
      <c r="P116">
        <v>2013</v>
      </c>
    </row>
    <row r="117" spans="1:16" x14ac:dyDescent="0.3">
      <c r="A117" t="s">
        <v>175</v>
      </c>
      <c r="B117" t="s">
        <v>19</v>
      </c>
      <c r="C117" t="s">
        <v>187</v>
      </c>
      <c r="D117" t="s">
        <v>202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 s="24">
        <v>41944</v>
      </c>
      <c r="N117">
        <v>11</v>
      </c>
      <c r="O117" t="s">
        <v>201</v>
      </c>
      <c r="P117">
        <v>2014</v>
      </c>
    </row>
    <row r="118" spans="1:16" x14ac:dyDescent="0.3">
      <c r="A118" t="s">
        <v>180</v>
      </c>
      <c r="B118" t="s">
        <v>19</v>
      </c>
      <c r="C118" t="s">
        <v>190</v>
      </c>
      <c r="D118" t="s">
        <v>202</v>
      </c>
      <c r="E118">
        <v>3874.5</v>
      </c>
      <c r="F118">
        <v>250</v>
      </c>
      <c r="G118">
        <v>15</v>
      </c>
      <c r="H118"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 s="24">
        <v>41821</v>
      </c>
      <c r="N118">
        <v>7</v>
      </c>
      <c r="O118" t="s">
        <v>188</v>
      </c>
      <c r="P118">
        <v>2014</v>
      </c>
    </row>
    <row r="119" spans="1:16" x14ac:dyDescent="0.3">
      <c r="A119" t="s">
        <v>175</v>
      </c>
      <c r="B119" t="s">
        <v>19</v>
      </c>
      <c r="C119" t="s">
        <v>193</v>
      </c>
      <c r="D119" t="s">
        <v>202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3968.9399999999991</v>
      </c>
      <c r="M119" s="24">
        <v>41821</v>
      </c>
      <c r="N119">
        <v>7</v>
      </c>
      <c r="O119" t="s">
        <v>188</v>
      </c>
      <c r="P119">
        <v>2014</v>
      </c>
    </row>
    <row r="120" spans="1:16" x14ac:dyDescent="0.3">
      <c r="A120" t="s">
        <v>175</v>
      </c>
      <c r="B120" t="s">
        <v>19</v>
      </c>
      <c r="C120" t="s">
        <v>177</v>
      </c>
      <c r="D120" t="s">
        <v>202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 s="24">
        <v>41640</v>
      </c>
      <c r="N120">
        <v>1</v>
      </c>
      <c r="O120" t="s">
        <v>179</v>
      </c>
      <c r="P120">
        <v>2014</v>
      </c>
    </row>
    <row r="121" spans="1:16" x14ac:dyDescent="0.3">
      <c r="A121" t="s">
        <v>175</v>
      </c>
      <c r="B121" t="s">
        <v>19</v>
      </c>
      <c r="C121" t="s">
        <v>190</v>
      </c>
      <c r="D121" t="s">
        <v>202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9184.56</v>
      </c>
      <c r="K121">
        <v>7455</v>
      </c>
      <c r="L121">
        <v>1729.559999999999</v>
      </c>
      <c r="M121" s="24">
        <v>41699</v>
      </c>
      <c r="N121">
        <v>3</v>
      </c>
      <c r="O121" t="s">
        <v>184</v>
      </c>
      <c r="P121">
        <v>2014</v>
      </c>
    </row>
    <row r="122" spans="1:16" x14ac:dyDescent="0.3">
      <c r="A122" t="s">
        <v>175</v>
      </c>
      <c r="B122" t="s">
        <v>19</v>
      </c>
      <c r="C122" t="s">
        <v>177</v>
      </c>
      <c r="D122" t="s">
        <v>202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 s="24">
        <v>41699</v>
      </c>
      <c r="N122">
        <v>3</v>
      </c>
      <c r="O122" t="s">
        <v>184</v>
      </c>
      <c r="P122">
        <v>2014</v>
      </c>
    </row>
    <row r="123" spans="1:16" x14ac:dyDescent="0.3">
      <c r="A123" t="s">
        <v>175</v>
      </c>
      <c r="B123" t="s">
        <v>19</v>
      </c>
      <c r="C123" t="s">
        <v>187</v>
      </c>
      <c r="D123" t="s">
        <v>202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</v>
      </c>
      <c r="M123" s="24">
        <v>41852</v>
      </c>
      <c r="N123">
        <v>8</v>
      </c>
      <c r="O123" t="s">
        <v>199</v>
      </c>
      <c r="P123">
        <v>2014</v>
      </c>
    </row>
    <row r="124" spans="1:16" x14ac:dyDescent="0.3">
      <c r="A124" t="s">
        <v>180</v>
      </c>
      <c r="B124" t="s">
        <v>19</v>
      </c>
      <c r="C124" t="s">
        <v>189</v>
      </c>
      <c r="D124" t="s">
        <v>202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 s="24">
        <v>41640</v>
      </c>
      <c r="N124">
        <v>1</v>
      </c>
      <c r="O124" t="s">
        <v>179</v>
      </c>
      <c r="P124">
        <v>2014</v>
      </c>
    </row>
    <row r="125" spans="1:16" x14ac:dyDescent="0.3">
      <c r="A125" t="s">
        <v>175</v>
      </c>
      <c r="B125" t="s">
        <v>19</v>
      </c>
      <c r="C125" t="s">
        <v>189</v>
      </c>
      <c r="D125" t="s">
        <v>202</v>
      </c>
      <c r="E125">
        <v>1190</v>
      </c>
      <c r="F125">
        <v>120</v>
      </c>
      <c r="G125">
        <v>7</v>
      </c>
      <c r="H125"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 s="24">
        <v>41791</v>
      </c>
      <c r="N125">
        <v>6</v>
      </c>
      <c r="O125" t="s">
        <v>181</v>
      </c>
      <c r="P125">
        <v>2014</v>
      </c>
    </row>
    <row r="126" spans="1:16" x14ac:dyDescent="0.3">
      <c r="A126" t="s">
        <v>175</v>
      </c>
      <c r="B126" t="s">
        <v>19</v>
      </c>
      <c r="C126" t="s">
        <v>193</v>
      </c>
      <c r="D126" t="s">
        <v>202</v>
      </c>
      <c r="E126">
        <v>1190</v>
      </c>
      <c r="F126">
        <v>260</v>
      </c>
      <c r="G126">
        <v>7</v>
      </c>
      <c r="H126"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 s="24">
        <v>41791</v>
      </c>
      <c r="N126">
        <v>6</v>
      </c>
      <c r="O126" t="s">
        <v>181</v>
      </c>
      <c r="P126">
        <v>2014</v>
      </c>
    </row>
    <row r="127" spans="1:16" x14ac:dyDescent="0.3">
      <c r="A127" t="s">
        <v>175</v>
      </c>
      <c r="B127" t="s">
        <v>19</v>
      </c>
      <c r="C127" t="s">
        <v>183</v>
      </c>
      <c r="D127" t="s">
        <v>202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</v>
      </c>
      <c r="K127">
        <v>1465</v>
      </c>
      <c r="L127">
        <v>298.86000000000013</v>
      </c>
      <c r="M127" s="24">
        <v>41671</v>
      </c>
      <c r="N127">
        <v>2</v>
      </c>
      <c r="O127" t="s">
        <v>198</v>
      </c>
      <c r="P127">
        <v>2014</v>
      </c>
    </row>
    <row r="128" spans="1:16" x14ac:dyDescent="0.3">
      <c r="A128" t="s">
        <v>185</v>
      </c>
      <c r="B128" t="s">
        <v>19</v>
      </c>
      <c r="C128" t="s">
        <v>187</v>
      </c>
      <c r="D128" t="s">
        <v>202</v>
      </c>
      <c r="E128">
        <v>1393</v>
      </c>
      <c r="F128">
        <v>10</v>
      </c>
      <c r="G128">
        <v>12</v>
      </c>
      <c r="H128">
        <v>16716</v>
      </c>
      <c r="I128">
        <v>2340.2399999999998</v>
      </c>
      <c r="J128">
        <v>14375.76</v>
      </c>
      <c r="K128">
        <v>4179</v>
      </c>
      <c r="L128">
        <v>10196.76</v>
      </c>
      <c r="M128" s="24">
        <v>41913</v>
      </c>
      <c r="N128">
        <v>10</v>
      </c>
      <c r="O128" t="s">
        <v>195</v>
      </c>
      <c r="P128">
        <v>2014</v>
      </c>
    </row>
    <row r="129" spans="1:16" x14ac:dyDescent="0.3">
      <c r="A129" t="s">
        <v>185</v>
      </c>
      <c r="B129" t="s">
        <v>19</v>
      </c>
      <c r="C129" t="s">
        <v>193</v>
      </c>
      <c r="D129" t="s">
        <v>202</v>
      </c>
      <c r="E129">
        <v>1393</v>
      </c>
      <c r="F129">
        <v>260</v>
      </c>
      <c r="G129">
        <v>12</v>
      </c>
      <c r="H129">
        <v>16716</v>
      </c>
      <c r="I129">
        <v>2340.2399999999998</v>
      </c>
      <c r="J129">
        <v>14375.76</v>
      </c>
      <c r="K129">
        <v>4179</v>
      </c>
      <c r="L129">
        <v>10196.76</v>
      </c>
      <c r="M129" s="24">
        <v>41913</v>
      </c>
      <c r="N129">
        <v>10</v>
      </c>
      <c r="O129" t="s">
        <v>195</v>
      </c>
      <c r="P129">
        <v>2014</v>
      </c>
    </row>
    <row r="130" spans="1:16" x14ac:dyDescent="0.3">
      <c r="A130" t="s">
        <v>192</v>
      </c>
      <c r="B130" t="s">
        <v>19</v>
      </c>
      <c r="C130" t="s">
        <v>177</v>
      </c>
      <c r="D130" t="s">
        <v>202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 s="24">
        <v>41518</v>
      </c>
      <c r="N130">
        <v>9</v>
      </c>
      <c r="O130" t="s">
        <v>186</v>
      </c>
      <c r="P130">
        <v>2013</v>
      </c>
    </row>
    <row r="131" spans="1:16" x14ac:dyDescent="0.3">
      <c r="A131" t="s">
        <v>175</v>
      </c>
      <c r="B131" t="s">
        <v>19</v>
      </c>
      <c r="C131" t="s">
        <v>187</v>
      </c>
      <c r="D131" t="s">
        <v>202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 s="24">
        <v>41913</v>
      </c>
      <c r="N131">
        <v>10</v>
      </c>
      <c r="O131" t="s">
        <v>195</v>
      </c>
      <c r="P131">
        <v>2014</v>
      </c>
    </row>
    <row r="132" spans="1:16" x14ac:dyDescent="0.3">
      <c r="A132" t="s">
        <v>175</v>
      </c>
      <c r="B132" t="s">
        <v>19</v>
      </c>
      <c r="C132" t="s">
        <v>187</v>
      </c>
      <c r="D132" t="s">
        <v>202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 s="24">
        <v>41579</v>
      </c>
      <c r="N132">
        <v>11</v>
      </c>
      <c r="O132" t="s">
        <v>201</v>
      </c>
      <c r="P132">
        <v>2013</v>
      </c>
    </row>
    <row r="133" spans="1:16" x14ac:dyDescent="0.3">
      <c r="A133" t="s">
        <v>175</v>
      </c>
      <c r="B133" t="s">
        <v>19</v>
      </c>
      <c r="C133" t="s">
        <v>190</v>
      </c>
      <c r="D133" t="s">
        <v>202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 s="24">
        <v>41609</v>
      </c>
      <c r="N133">
        <v>12</v>
      </c>
      <c r="O133" t="s">
        <v>182</v>
      </c>
      <c r="P133">
        <v>2013</v>
      </c>
    </row>
    <row r="134" spans="1:16" x14ac:dyDescent="0.3">
      <c r="A134" t="s">
        <v>185</v>
      </c>
      <c r="B134" t="s">
        <v>19</v>
      </c>
      <c r="C134" t="s">
        <v>193</v>
      </c>
      <c r="D134" t="s">
        <v>202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 s="24">
        <v>41852</v>
      </c>
      <c r="N134">
        <v>8</v>
      </c>
      <c r="O134" t="s">
        <v>199</v>
      </c>
      <c r="P134">
        <v>2014</v>
      </c>
    </row>
    <row r="135" spans="1:16" x14ac:dyDescent="0.3">
      <c r="A135" t="s">
        <v>175</v>
      </c>
      <c r="B135" t="s">
        <v>19</v>
      </c>
      <c r="C135" t="s">
        <v>193</v>
      </c>
      <c r="D135" t="s">
        <v>202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 s="24">
        <v>41913</v>
      </c>
      <c r="N135">
        <v>10</v>
      </c>
      <c r="O135" t="s">
        <v>195</v>
      </c>
      <c r="P135">
        <v>2014</v>
      </c>
    </row>
    <row r="136" spans="1:16" x14ac:dyDescent="0.3">
      <c r="A136" t="s">
        <v>192</v>
      </c>
      <c r="B136" t="s">
        <v>19</v>
      </c>
      <c r="C136" t="s">
        <v>177</v>
      </c>
      <c r="D136" t="s">
        <v>202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 s="24">
        <v>41852</v>
      </c>
      <c r="N136">
        <v>8</v>
      </c>
      <c r="O136" t="s">
        <v>199</v>
      </c>
      <c r="P136">
        <v>2014</v>
      </c>
    </row>
    <row r="137" spans="1:16" x14ac:dyDescent="0.3">
      <c r="A137" t="s">
        <v>175</v>
      </c>
      <c r="B137" t="s">
        <v>19</v>
      </c>
      <c r="C137" t="s">
        <v>187</v>
      </c>
      <c r="D137" t="s">
        <v>202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 s="24">
        <v>41974</v>
      </c>
      <c r="N137">
        <v>12</v>
      </c>
      <c r="O137" t="s">
        <v>182</v>
      </c>
      <c r="P137">
        <v>2014</v>
      </c>
    </row>
    <row r="138" spans="1:16" x14ac:dyDescent="0.3">
      <c r="A138" t="s">
        <v>180</v>
      </c>
      <c r="B138" t="s">
        <v>19</v>
      </c>
      <c r="C138" t="s">
        <v>189</v>
      </c>
      <c r="D138" t="s">
        <v>202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 s="24">
        <v>41760</v>
      </c>
      <c r="N138">
        <v>5</v>
      </c>
      <c r="O138" t="s">
        <v>197</v>
      </c>
      <c r="P138">
        <v>2014</v>
      </c>
    </row>
    <row r="139" spans="1:16" x14ac:dyDescent="0.3">
      <c r="A139" t="s">
        <v>192</v>
      </c>
      <c r="B139" t="s">
        <v>19</v>
      </c>
      <c r="C139" t="s">
        <v>189</v>
      </c>
      <c r="D139" t="s">
        <v>202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 s="24">
        <v>41883</v>
      </c>
      <c r="N139">
        <v>9</v>
      </c>
      <c r="O139" t="s">
        <v>186</v>
      </c>
      <c r="P139">
        <v>2014</v>
      </c>
    </row>
    <row r="140" spans="1:16" x14ac:dyDescent="0.3">
      <c r="A140" t="s">
        <v>175</v>
      </c>
      <c r="B140" t="s">
        <v>19</v>
      </c>
      <c r="C140" t="s">
        <v>190</v>
      </c>
      <c r="D140" t="s">
        <v>202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 s="24">
        <v>41974</v>
      </c>
      <c r="N140">
        <v>12</v>
      </c>
      <c r="O140" t="s">
        <v>182</v>
      </c>
      <c r="P140">
        <v>2014</v>
      </c>
    </row>
    <row r="141" spans="1:16" x14ac:dyDescent="0.3">
      <c r="A141" t="s">
        <v>196</v>
      </c>
      <c r="B141" t="s">
        <v>19</v>
      </c>
      <c r="C141" t="s">
        <v>193</v>
      </c>
      <c r="D141" t="s">
        <v>202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 s="24">
        <v>41699</v>
      </c>
      <c r="N141">
        <v>3</v>
      </c>
      <c r="O141" t="s">
        <v>184</v>
      </c>
      <c r="P14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AA01-33EA-4E8F-B960-B379BF39277C}">
  <sheetPr>
    <tabColor theme="8" tint="0.39997558519241921"/>
  </sheetPr>
  <dimension ref="A1:P141"/>
  <sheetViews>
    <sheetView topLeftCell="B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3" t="s">
        <v>161</v>
      </c>
      <c r="B1" s="23" t="s">
        <v>3</v>
      </c>
      <c r="C1" s="23" t="s">
        <v>162</v>
      </c>
      <c r="D1" s="23" t="s">
        <v>163</v>
      </c>
      <c r="E1" s="23" t="s">
        <v>164</v>
      </c>
      <c r="F1" s="23" t="s">
        <v>165</v>
      </c>
      <c r="G1" s="23" t="s">
        <v>166</v>
      </c>
      <c r="H1" s="23" t="s">
        <v>167</v>
      </c>
      <c r="I1" s="23" t="s">
        <v>168</v>
      </c>
      <c r="J1" s="23" t="s">
        <v>169</v>
      </c>
      <c r="K1" s="23" t="s">
        <v>170</v>
      </c>
      <c r="L1" s="23" t="s">
        <v>171</v>
      </c>
      <c r="M1" s="23" t="s">
        <v>5</v>
      </c>
      <c r="N1" s="23" t="s">
        <v>172</v>
      </c>
      <c r="O1" s="23" t="s">
        <v>173</v>
      </c>
      <c r="P1" s="23" t="s">
        <v>174</v>
      </c>
    </row>
    <row r="2" spans="1:16" x14ac:dyDescent="0.3">
      <c r="A2" t="s">
        <v>180</v>
      </c>
      <c r="B2" t="s">
        <v>205</v>
      </c>
      <c r="C2" t="s">
        <v>177</v>
      </c>
      <c r="D2" t="s">
        <v>178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4">
        <v>41791</v>
      </c>
      <c r="N2">
        <v>6</v>
      </c>
      <c r="O2" t="s">
        <v>181</v>
      </c>
      <c r="P2">
        <v>2014</v>
      </c>
    </row>
    <row r="3" spans="1:16" x14ac:dyDescent="0.3">
      <c r="A3" t="s">
        <v>180</v>
      </c>
      <c r="B3" t="s">
        <v>205</v>
      </c>
      <c r="C3" t="s">
        <v>183</v>
      </c>
      <c r="D3" t="s">
        <v>178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4">
        <v>41791</v>
      </c>
      <c r="N3">
        <v>6</v>
      </c>
      <c r="O3" t="s">
        <v>181</v>
      </c>
      <c r="P3">
        <v>2014</v>
      </c>
    </row>
    <row r="4" spans="1:16" x14ac:dyDescent="0.3">
      <c r="A4" t="s">
        <v>196</v>
      </c>
      <c r="B4" t="s">
        <v>205</v>
      </c>
      <c r="C4" t="s">
        <v>183</v>
      </c>
      <c r="D4" t="s">
        <v>178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4">
        <v>41852</v>
      </c>
      <c r="N4">
        <v>8</v>
      </c>
      <c r="O4" t="s">
        <v>199</v>
      </c>
      <c r="P4">
        <v>2014</v>
      </c>
    </row>
    <row r="5" spans="1:16" x14ac:dyDescent="0.3">
      <c r="A5" t="s">
        <v>180</v>
      </c>
      <c r="B5" t="s">
        <v>205</v>
      </c>
      <c r="C5" t="s">
        <v>187</v>
      </c>
      <c r="D5" t="s">
        <v>178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4">
        <v>41671</v>
      </c>
      <c r="N5">
        <v>2</v>
      </c>
      <c r="O5" t="s">
        <v>198</v>
      </c>
      <c r="P5">
        <v>2014</v>
      </c>
    </row>
    <row r="6" spans="1:16" x14ac:dyDescent="0.3">
      <c r="A6" t="s">
        <v>175</v>
      </c>
      <c r="B6" t="s">
        <v>205</v>
      </c>
      <c r="C6" t="s">
        <v>187</v>
      </c>
      <c r="D6" t="s">
        <v>178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4">
        <v>41852</v>
      </c>
      <c r="N6">
        <v>8</v>
      </c>
      <c r="O6" t="s">
        <v>199</v>
      </c>
      <c r="P6">
        <v>2014</v>
      </c>
    </row>
    <row r="7" spans="1:16" x14ac:dyDescent="0.3">
      <c r="A7" t="s">
        <v>196</v>
      </c>
      <c r="B7" t="s">
        <v>205</v>
      </c>
      <c r="C7" t="s">
        <v>187</v>
      </c>
      <c r="D7" t="s">
        <v>178</v>
      </c>
      <c r="E7">
        <v>788</v>
      </c>
      <c r="F7">
        <v>10</v>
      </c>
      <c r="G7">
        <v>300</v>
      </c>
      <c r="H7">
        <v>236400</v>
      </c>
      <c r="I7">
        <v>0</v>
      </c>
      <c r="J7">
        <v>236400</v>
      </c>
      <c r="K7">
        <v>197000</v>
      </c>
      <c r="L7">
        <v>39400</v>
      </c>
      <c r="M7" s="24">
        <v>41518</v>
      </c>
      <c r="N7">
        <v>9</v>
      </c>
      <c r="O7" t="s">
        <v>186</v>
      </c>
      <c r="P7">
        <v>2013</v>
      </c>
    </row>
    <row r="8" spans="1:16" x14ac:dyDescent="0.3">
      <c r="A8" t="s">
        <v>180</v>
      </c>
      <c r="B8" t="s">
        <v>205</v>
      </c>
      <c r="C8" t="s">
        <v>187</v>
      </c>
      <c r="D8" t="s">
        <v>178</v>
      </c>
      <c r="E8">
        <v>2472</v>
      </c>
      <c r="F8">
        <v>10</v>
      </c>
      <c r="G8">
        <v>15</v>
      </c>
      <c r="H8">
        <v>37080</v>
      </c>
      <c r="I8">
        <v>0</v>
      </c>
      <c r="J8">
        <v>37080</v>
      </c>
      <c r="K8">
        <v>24720</v>
      </c>
      <c r="L8">
        <v>12360</v>
      </c>
      <c r="M8" s="24">
        <v>41883</v>
      </c>
      <c r="N8">
        <v>9</v>
      </c>
      <c r="O8" t="s">
        <v>186</v>
      </c>
      <c r="P8">
        <v>2014</v>
      </c>
    </row>
    <row r="9" spans="1:16" x14ac:dyDescent="0.3">
      <c r="A9" t="s">
        <v>175</v>
      </c>
      <c r="B9" t="s">
        <v>205</v>
      </c>
      <c r="C9" t="s">
        <v>189</v>
      </c>
      <c r="D9" t="s">
        <v>178</v>
      </c>
      <c r="E9">
        <v>1493</v>
      </c>
      <c r="F9">
        <v>120</v>
      </c>
      <c r="G9">
        <v>7</v>
      </c>
      <c r="H9">
        <v>10451</v>
      </c>
      <c r="I9">
        <v>0</v>
      </c>
      <c r="J9">
        <v>10451</v>
      </c>
      <c r="K9">
        <v>7465</v>
      </c>
      <c r="L9">
        <v>2986</v>
      </c>
      <c r="M9" s="24">
        <v>41640</v>
      </c>
      <c r="N9">
        <v>1</v>
      </c>
      <c r="O9" t="s">
        <v>179</v>
      </c>
      <c r="P9">
        <v>2014</v>
      </c>
    </row>
    <row r="10" spans="1:16" x14ac:dyDescent="0.3">
      <c r="A10" t="s">
        <v>175</v>
      </c>
      <c r="B10" t="s">
        <v>205</v>
      </c>
      <c r="C10" t="s">
        <v>177</v>
      </c>
      <c r="D10" t="s">
        <v>194</v>
      </c>
      <c r="E10">
        <v>1210</v>
      </c>
      <c r="F10">
        <v>3</v>
      </c>
      <c r="G10">
        <v>350</v>
      </c>
      <c r="H10">
        <v>423500</v>
      </c>
      <c r="I10">
        <v>4235</v>
      </c>
      <c r="J10">
        <v>419265</v>
      </c>
      <c r="K10">
        <v>314600</v>
      </c>
      <c r="L10">
        <v>104665</v>
      </c>
      <c r="M10" s="24">
        <v>41699</v>
      </c>
      <c r="N10">
        <v>3</v>
      </c>
      <c r="O10" t="s">
        <v>184</v>
      </c>
      <c r="P10">
        <v>2014</v>
      </c>
    </row>
    <row r="11" spans="1:16" x14ac:dyDescent="0.3">
      <c r="A11" t="s">
        <v>196</v>
      </c>
      <c r="B11" t="s">
        <v>205</v>
      </c>
      <c r="C11" t="s">
        <v>177</v>
      </c>
      <c r="D11" t="s">
        <v>194</v>
      </c>
      <c r="E11">
        <v>494</v>
      </c>
      <c r="F11">
        <v>3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24">
        <v>41548</v>
      </c>
      <c r="N11">
        <v>10</v>
      </c>
      <c r="O11" t="s">
        <v>195</v>
      </c>
      <c r="P11">
        <v>2013</v>
      </c>
    </row>
    <row r="12" spans="1:16" x14ac:dyDescent="0.3">
      <c r="A12" t="s">
        <v>175</v>
      </c>
      <c r="B12" t="s">
        <v>205</v>
      </c>
      <c r="C12" t="s">
        <v>177</v>
      </c>
      <c r="D12" t="s">
        <v>194</v>
      </c>
      <c r="E12">
        <v>1397</v>
      </c>
      <c r="F12">
        <v>3</v>
      </c>
      <c r="G12">
        <v>350</v>
      </c>
      <c r="H12">
        <v>488950</v>
      </c>
      <c r="I12">
        <v>4889.5</v>
      </c>
      <c r="J12">
        <v>484060.5</v>
      </c>
      <c r="K12">
        <v>363220</v>
      </c>
      <c r="L12">
        <v>120840.5</v>
      </c>
      <c r="M12" s="24">
        <v>41913</v>
      </c>
      <c r="N12">
        <v>10</v>
      </c>
      <c r="O12" t="s">
        <v>195</v>
      </c>
      <c r="P12">
        <v>2014</v>
      </c>
    </row>
    <row r="13" spans="1:16" x14ac:dyDescent="0.3">
      <c r="A13" t="s">
        <v>180</v>
      </c>
      <c r="B13" t="s">
        <v>205</v>
      </c>
      <c r="C13" t="s">
        <v>183</v>
      </c>
      <c r="D13" t="s">
        <v>194</v>
      </c>
      <c r="E13">
        <v>2214</v>
      </c>
      <c r="F13">
        <v>5</v>
      </c>
      <c r="G13">
        <v>15</v>
      </c>
      <c r="H13">
        <v>33210</v>
      </c>
      <c r="I13">
        <v>332.1</v>
      </c>
      <c r="J13">
        <v>32877.9</v>
      </c>
      <c r="K13">
        <v>22140</v>
      </c>
      <c r="L13">
        <v>10737.9</v>
      </c>
      <c r="M13" s="24">
        <v>41699</v>
      </c>
      <c r="N13">
        <v>3</v>
      </c>
      <c r="O13" t="s">
        <v>184</v>
      </c>
      <c r="P13">
        <v>2014</v>
      </c>
    </row>
    <row r="14" spans="1:16" x14ac:dyDescent="0.3">
      <c r="A14" t="s">
        <v>192</v>
      </c>
      <c r="B14" t="s">
        <v>205</v>
      </c>
      <c r="C14" t="s">
        <v>187</v>
      </c>
      <c r="D14" t="s">
        <v>194</v>
      </c>
      <c r="E14">
        <v>1823</v>
      </c>
      <c r="F14">
        <v>10</v>
      </c>
      <c r="G14">
        <v>125</v>
      </c>
      <c r="H14">
        <v>227875</v>
      </c>
      <c r="I14">
        <v>2278.75</v>
      </c>
      <c r="J14">
        <v>225596.25</v>
      </c>
      <c r="K14">
        <v>218760</v>
      </c>
      <c r="L14">
        <v>6836.25</v>
      </c>
      <c r="M14" s="24">
        <v>41821</v>
      </c>
      <c r="N14">
        <v>7</v>
      </c>
      <c r="O14" t="s">
        <v>188</v>
      </c>
      <c r="P14">
        <v>2014</v>
      </c>
    </row>
    <row r="15" spans="1:16" x14ac:dyDescent="0.3">
      <c r="A15" t="s">
        <v>175</v>
      </c>
      <c r="B15" t="s">
        <v>205</v>
      </c>
      <c r="C15" t="s">
        <v>189</v>
      </c>
      <c r="D15" t="s">
        <v>194</v>
      </c>
      <c r="E15">
        <v>362</v>
      </c>
      <c r="F15">
        <v>120</v>
      </c>
      <c r="G15">
        <v>7</v>
      </c>
      <c r="H15">
        <v>2534</v>
      </c>
      <c r="I15">
        <v>25.34</v>
      </c>
      <c r="J15">
        <v>2508.66</v>
      </c>
      <c r="K15">
        <v>1810</v>
      </c>
      <c r="L15">
        <v>698.65999999999985</v>
      </c>
      <c r="M15" s="24">
        <v>41760</v>
      </c>
      <c r="N15">
        <v>5</v>
      </c>
      <c r="O15" t="s">
        <v>197</v>
      </c>
      <c r="P15">
        <v>2014</v>
      </c>
    </row>
    <row r="16" spans="1:16" x14ac:dyDescent="0.3">
      <c r="A16" t="s">
        <v>196</v>
      </c>
      <c r="B16" t="s">
        <v>205</v>
      </c>
      <c r="C16" t="s">
        <v>190</v>
      </c>
      <c r="D16" t="s">
        <v>194</v>
      </c>
      <c r="E16">
        <v>494</v>
      </c>
      <c r="F16">
        <v>250</v>
      </c>
      <c r="G16">
        <v>300</v>
      </c>
      <c r="H16">
        <v>148200</v>
      </c>
      <c r="I16">
        <v>1482</v>
      </c>
      <c r="J16">
        <v>146718</v>
      </c>
      <c r="K16">
        <v>123500</v>
      </c>
      <c r="L16">
        <v>23218</v>
      </c>
      <c r="M16" s="24">
        <v>41548</v>
      </c>
      <c r="N16">
        <v>10</v>
      </c>
      <c r="O16" t="s">
        <v>195</v>
      </c>
      <c r="P16">
        <v>2013</v>
      </c>
    </row>
    <row r="17" spans="1:16" x14ac:dyDescent="0.3">
      <c r="A17" t="s">
        <v>175</v>
      </c>
      <c r="B17" t="s">
        <v>205</v>
      </c>
      <c r="C17" t="s">
        <v>190</v>
      </c>
      <c r="D17" t="s">
        <v>194</v>
      </c>
      <c r="E17">
        <v>1397</v>
      </c>
      <c r="F17">
        <v>250</v>
      </c>
      <c r="G17">
        <v>350</v>
      </c>
      <c r="H17">
        <v>488950</v>
      </c>
      <c r="I17">
        <v>4889.5</v>
      </c>
      <c r="J17">
        <v>484060.5</v>
      </c>
      <c r="K17">
        <v>363220</v>
      </c>
      <c r="L17">
        <v>120840.5</v>
      </c>
      <c r="M17" s="24">
        <v>41913</v>
      </c>
      <c r="N17">
        <v>10</v>
      </c>
      <c r="O17" t="s">
        <v>195</v>
      </c>
      <c r="P17">
        <v>2014</v>
      </c>
    </row>
    <row r="18" spans="1:16" x14ac:dyDescent="0.3">
      <c r="A18" t="s">
        <v>185</v>
      </c>
      <c r="B18" t="s">
        <v>205</v>
      </c>
      <c r="C18" t="s">
        <v>183</v>
      </c>
      <c r="D18" t="s">
        <v>194</v>
      </c>
      <c r="E18">
        <v>690</v>
      </c>
      <c r="F18">
        <v>5</v>
      </c>
      <c r="G18">
        <v>12</v>
      </c>
      <c r="H18">
        <v>8280</v>
      </c>
      <c r="I18">
        <v>165.6</v>
      </c>
      <c r="J18">
        <v>8114.4</v>
      </c>
      <c r="K18">
        <v>2070</v>
      </c>
      <c r="L18">
        <v>6044.4</v>
      </c>
      <c r="M18" s="24">
        <v>41944</v>
      </c>
      <c r="N18">
        <v>11</v>
      </c>
      <c r="O18" t="s">
        <v>201</v>
      </c>
      <c r="P18">
        <v>2014</v>
      </c>
    </row>
    <row r="19" spans="1:16" x14ac:dyDescent="0.3">
      <c r="A19" t="s">
        <v>192</v>
      </c>
      <c r="B19" t="s">
        <v>205</v>
      </c>
      <c r="C19" t="s">
        <v>183</v>
      </c>
      <c r="D19" t="s">
        <v>194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 s="24">
        <v>41579</v>
      </c>
      <c r="N19">
        <v>11</v>
      </c>
      <c r="O19" t="s">
        <v>201</v>
      </c>
      <c r="P19">
        <v>2013</v>
      </c>
    </row>
    <row r="20" spans="1:16" x14ac:dyDescent="0.3">
      <c r="A20" t="s">
        <v>192</v>
      </c>
      <c r="B20" t="s">
        <v>205</v>
      </c>
      <c r="C20" t="s">
        <v>187</v>
      </c>
      <c r="D20" t="s">
        <v>194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 s="24">
        <v>41791</v>
      </c>
      <c r="N20">
        <v>6</v>
      </c>
      <c r="O20" t="s">
        <v>181</v>
      </c>
      <c r="P20">
        <v>2014</v>
      </c>
    </row>
    <row r="21" spans="1:16" x14ac:dyDescent="0.3">
      <c r="A21" t="s">
        <v>192</v>
      </c>
      <c r="B21" t="s">
        <v>205</v>
      </c>
      <c r="C21" t="s">
        <v>187</v>
      </c>
      <c r="D21" t="s">
        <v>194</v>
      </c>
      <c r="E21">
        <v>2145</v>
      </c>
      <c r="F21">
        <v>10</v>
      </c>
      <c r="G21">
        <v>125</v>
      </c>
      <c r="H21">
        <v>268125</v>
      </c>
      <c r="I21">
        <v>5362.5</v>
      </c>
      <c r="J21">
        <v>262762.5</v>
      </c>
      <c r="K21">
        <v>257400</v>
      </c>
      <c r="L21">
        <v>5362.5</v>
      </c>
      <c r="M21" s="24">
        <v>41548</v>
      </c>
      <c r="N21">
        <v>10</v>
      </c>
      <c r="O21" t="s">
        <v>195</v>
      </c>
      <c r="P21">
        <v>2013</v>
      </c>
    </row>
    <row r="22" spans="1:16" x14ac:dyDescent="0.3">
      <c r="A22" t="s">
        <v>185</v>
      </c>
      <c r="B22" t="s">
        <v>205</v>
      </c>
      <c r="C22" t="s">
        <v>187</v>
      </c>
      <c r="D22" t="s">
        <v>194</v>
      </c>
      <c r="E22">
        <v>1084</v>
      </c>
      <c r="F22">
        <v>10</v>
      </c>
      <c r="G22">
        <v>12</v>
      </c>
      <c r="H22">
        <v>13008</v>
      </c>
      <c r="I22">
        <v>260.16000000000003</v>
      </c>
      <c r="J22">
        <v>12747.84</v>
      </c>
      <c r="K22">
        <v>3252</v>
      </c>
      <c r="L22">
        <v>9495.84</v>
      </c>
      <c r="M22" s="24">
        <v>41974</v>
      </c>
      <c r="N22">
        <v>12</v>
      </c>
      <c r="O22" t="s">
        <v>182</v>
      </c>
      <c r="P22">
        <v>2014</v>
      </c>
    </row>
    <row r="23" spans="1:16" x14ac:dyDescent="0.3">
      <c r="A23" t="s">
        <v>192</v>
      </c>
      <c r="B23" t="s">
        <v>205</v>
      </c>
      <c r="C23" t="s">
        <v>189</v>
      </c>
      <c r="D23" t="s">
        <v>194</v>
      </c>
      <c r="E23">
        <v>2145</v>
      </c>
      <c r="F23">
        <v>120</v>
      </c>
      <c r="G23">
        <v>125</v>
      </c>
      <c r="H23">
        <v>268125</v>
      </c>
      <c r="I23">
        <v>5362.5</v>
      </c>
      <c r="J23">
        <v>262762.5</v>
      </c>
      <c r="K23">
        <v>257400</v>
      </c>
      <c r="L23">
        <v>5362.5</v>
      </c>
      <c r="M23" s="24">
        <v>41548</v>
      </c>
      <c r="N23">
        <v>10</v>
      </c>
      <c r="O23" t="s">
        <v>195</v>
      </c>
      <c r="P23">
        <v>2013</v>
      </c>
    </row>
    <row r="24" spans="1:16" x14ac:dyDescent="0.3">
      <c r="A24" t="s">
        <v>175</v>
      </c>
      <c r="B24" t="s">
        <v>205</v>
      </c>
      <c r="C24" t="s">
        <v>189</v>
      </c>
      <c r="D24" t="s">
        <v>194</v>
      </c>
      <c r="E24">
        <v>544</v>
      </c>
      <c r="F24">
        <v>120</v>
      </c>
      <c r="G24">
        <v>20</v>
      </c>
      <c r="H24">
        <v>10880</v>
      </c>
      <c r="I24">
        <v>217.6</v>
      </c>
      <c r="J24">
        <v>10662.4</v>
      </c>
      <c r="K24">
        <v>5440</v>
      </c>
      <c r="L24">
        <v>5222.3999999999996</v>
      </c>
      <c r="M24" s="24">
        <v>41609</v>
      </c>
      <c r="N24">
        <v>12</v>
      </c>
      <c r="O24" t="s">
        <v>182</v>
      </c>
      <c r="P24">
        <v>2013</v>
      </c>
    </row>
    <row r="25" spans="1:16" x14ac:dyDescent="0.3">
      <c r="A25" t="s">
        <v>185</v>
      </c>
      <c r="B25" t="s">
        <v>205</v>
      </c>
      <c r="C25" t="s">
        <v>189</v>
      </c>
      <c r="D25" t="s">
        <v>194</v>
      </c>
      <c r="E25">
        <v>1084</v>
      </c>
      <c r="F25">
        <v>120</v>
      </c>
      <c r="G25">
        <v>12</v>
      </c>
      <c r="H25">
        <v>13008</v>
      </c>
      <c r="I25">
        <v>260.16000000000003</v>
      </c>
      <c r="J25">
        <v>12747.84</v>
      </c>
      <c r="K25">
        <v>3252</v>
      </c>
      <c r="L25">
        <v>9495.84</v>
      </c>
      <c r="M25" s="24">
        <v>41974</v>
      </c>
      <c r="N25">
        <v>12</v>
      </c>
      <c r="O25" t="s">
        <v>182</v>
      </c>
      <c r="P25">
        <v>2014</v>
      </c>
    </row>
    <row r="26" spans="1:16" x14ac:dyDescent="0.3">
      <c r="A26" t="s">
        <v>192</v>
      </c>
      <c r="B26" t="s">
        <v>205</v>
      </c>
      <c r="C26" t="s">
        <v>190</v>
      </c>
      <c r="D26" t="s">
        <v>194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 s="24">
        <v>41791</v>
      </c>
      <c r="N26">
        <v>6</v>
      </c>
      <c r="O26" t="s">
        <v>181</v>
      </c>
      <c r="P26">
        <v>2014</v>
      </c>
    </row>
    <row r="27" spans="1:16" x14ac:dyDescent="0.3">
      <c r="A27" t="s">
        <v>175</v>
      </c>
      <c r="B27" t="s">
        <v>205</v>
      </c>
      <c r="C27" t="s">
        <v>190</v>
      </c>
      <c r="D27" t="s">
        <v>194</v>
      </c>
      <c r="E27">
        <v>1940</v>
      </c>
      <c r="F27">
        <v>250</v>
      </c>
      <c r="G27">
        <v>350</v>
      </c>
      <c r="H27">
        <v>679000</v>
      </c>
      <c r="I27">
        <v>13580</v>
      </c>
      <c r="J27">
        <v>665420</v>
      </c>
      <c r="K27">
        <v>504400</v>
      </c>
      <c r="L27">
        <v>161020</v>
      </c>
      <c r="M27" s="24">
        <v>41609</v>
      </c>
      <c r="N27">
        <v>12</v>
      </c>
      <c r="O27" t="s">
        <v>182</v>
      </c>
      <c r="P27">
        <v>2013</v>
      </c>
    </row>
    <row r="28" spans="1:16" x14ac:dyDescent="0.3">
      <c r="A28" t="s">
        <v>196</v>
      </c>
      <c r="B28" t="s">
        <v>205</v>
      </c>
      <c r="C28" t="s">
        <v>193</v>
      </c>
      <c r="D28" t="s">
        <v>194</v>
      </c>
      <c r="E28">
        <v>1101</v>
      </c>
      <c r="F28">
        <v>260</v>
      </c>
      <c r="G28">
        <v>300</v>
      </c>
      <c r="H28">
        <v>330300</v>
      </c>
      <c r="I28">
        <v>6606</v>
      </c>
      <c r="J28">
        <v>323694</v>
      </c>
      <c r="K28">
        <v>275250</v>
      </c>
      <c r="L28">
        <v>48444</v>
      </c>
      <c r="M28" s="24">
        <v>41699</v>
      </c>
      <c r="N28">
        <v>3</v>
      </c>
      <c r="O28" t="s">
        <v>184</v>
      </c>
      <c r="P28">
        <v>2014</v>
      </c>
    </row>
    <row r="29" spans="1:16" x14ac:dyDescent="0.3">
      <c r="A29" t="s">
        <v>185</v>
      </c>
      <c r="B29" t="s">
        <v>205</v>
      </c>
      <c r="C29" t="s">
        <v>190</v>
      </c>
      <c r="D29" t="s">
        <v>194</v>
      </c>
      <c r="E29">
        <v>1916</v>
      </c>
      <c r="F29">
        <v>250</v>
      </c>
      <c r="G29">
        <v>12</v>
      </c>
      <c r="H29">
        <v>22992</v>
      </c>
      <c r="I29">
        <v>689.76</v>
      </c>
      <c r="J29">
        <v>22302.240000000002</v>
      </c>
      <c r="K29">
        <v>5748</v>
      </c>
      <c r="L29">
        <v>16554.240000000002</v>
      </c>
      <c r="M29" s="24">
        <v>41730</v>
      </c>
      <c r="N29">
        <v>4</v>
      </c>
      <c r="O29" t="s">
        <v>191</v>
      </c>
      <c r="P29">
        <v>2014</v>
      </c>
    </row>
    <row r="30" spans="1:16" x14ac:dyDescent="0.3">
      <c r="A30" t="s">
        <v>175</v>
      </c>
      <c r="B30" t="s">
        <v>205</v>
      </c>
      <c r="C30" t="s">
        <v>190</v>
      </c>
      <c r="D30" t="s">
        <v>194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>
        <v>130539</v>
      </c>
      <c r="M30" s="24">
        <v>41852</v>
      </c>
      <c r="N30">
        <v>8</v>
      </c>
      <c r="O30" t="s">
        <v>199</v>
      </c>
      <c r="P30">
        <v>2014</v>
      </c>
    </row>
    <row r="31" spans="1:16" x14ac:dyDescent="0.3">
      <c r="A31" t="s">
        <v>175</v>
      </c>
      <c r="B31" t="s">
        <v>205</v>
      </c>
      <c r="C31" t="s">
        <v>187</v>
      </c>
      <c r="D31" t="s">
        <v>194</v>
      </c>
      <c r="E31">
        <v>1760</v>
      </c>
      <c r="F31">
        <v>10</v>
      </c>
      <c r="G31">
        <v>7</v>
      </c>
      <c r="H31">
        <v>12320</v>
      </c>
      <c r="I31">
        <v>369.6</v>
      </c>
      <c r="J31">
        <v>11950.4</v>
      </c>
      <c r="K31">
        <v>8800</v>
      </c>
      <c r="L31">
        <v>3150.4</v>
      </c>
      <c r="M31" s="24">
        <v>41518</v>
      </c>
      <c r="N31">
        <v>9</v>
      </c>
      <c r="O31" t="s">
        <v>186</v>
      </c>
      <c r="P31">
        <v>2013</v>
      </c>
    </row>
    <row r="32" spans="1:16" x14ac:dyDescent="0.3">
      <c r="A32" t="s">
        <v>180</v>
      </c>
      <c r="B32" t="s">
        <v>205</v>
      </c>
      <c r="C32" t="s">
        <v>183</v>
      </c>
      <c r="D32" t="s">
        <v>194</v>
      </c>
      <c r="E32">
        <v>2031</v>
      </c>
      <c r="F32">
        <v>5</v>
      </c>
      <c r="G32">
        <v>15</v>
      </c>
      <c r="H32"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 s="24">
        <v>41913</v>
      </c>
      <c r="N32">
        <v>10</v>
      </c>
      <c r="O32" t="s">
        <v>195</v>
      </c>
      <c r="P32">
        <v>2014</v>
      </c>
    </row>
    <row r="33" spans="1:16" x14ac:dyDescent="0.3">
      <c r="A33" t="s">
        <v>180</v>
      </c>
      <c r="B33" t="s">
        <v>205</v>
      </c>
      <c r="C33" t="s">
        <v>187</v>
      </c>
      <c r="D33" t="s">
        <v>194</v>
      </c>
      <c r="E33">
        <v>2031</v>
      </c>
      <c r="F33">
        <v>10</v>
      </c>
      <c r="G33">
        <v>15</v>
      </c>
      <c r="H33"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 s="24">
        <v>41913</v>
      </c>
      <c r="N33">
        <v>10</v>
      </c>
      <c r="O33" t="s">
        <v>195</v>
      </c>
      <c r="P33">
        <v>2014</v>
      </c>
    </row>
    <row r="34" spans="1:16" x14ac:dyDescent="0.3">
      <c r="A34" t="s">
        <v>192</v>
      </c>
      <c r="B34" t="s">
        <v>205</v>
      </c>
      <c r="C34" t="s">
        <v>183</v>
      </c>
      <c r="D34" t="s">
        <v>194</v>
      </c>
      <c r="E34">
        <v>1138</v>
      </c>
      <c r="F34">
        <v>5</v>
      </c>
      <c r="G34">
        <v>125</v>
      </c>
      <c r="H34">
        <v>142250</v>
      </c>
      <c r="I34">
        <v>5690</v>
      </c>
      <c r="J34">
        <v>136560</v>
      </c>
      <c r="K34">
        <v>136560</v>
      </c>
      <c r="L34">
        <v>0</v>
      </c>
      <c r="M34" s="24">
        <v>41974</v>
      </c>
      <c r="N34">
        <v>12</v>
      </c>
      <c r="O34" t="s">
        <v>182</v>
      </c>
      <c r="P34">
        <v>2014</v>
      </c>
    </row>
    <row r="35" spans="1:16" x14ac:dyDescent="0.3">
      <c r="A35" t="s">
        <v>180</v>
      </c>
      <c r="B35" t="s">
        <v>205</v>
      </c>
      <c r="C35" t="s">
        <v>187</v>
      </c>
      <c r="D35" t="s">
        <v>194</v>
      </c>
      <c r="E35">
        <v>1514</v>
      </c>
      <c r="F35">
        <v>10</v>
      </c>
      <c r="G35">
        <v>15</v>
      </c>
      <c r="H35">
        <v>22710</v>
      </c>
      <c r="I35">
        <v>908.4</v>
      </c>
      <c r="J35">
        <v>21801.599999999999</v>
      </c>
      <c r="K35">
        <v>15140</v>
      </c>
      <c r="L35">
        <v>6661.5999999999995</v>
      </c>
      <c r="M35" s="24">
        <v>41548</v>
      </c>
      <c r="N35">
        <v>10</v>
      </c>
      <c r="O35" t="s">
        <v>195</v>
      </c>
      <c r="P35">
        <v>2013</v>
      </c>
    </row>
    <row r="36" spans="1:16" x14ac:dyDescent="0.3">
      <c r="A36" t="s">
        <v>192</v>
      </c>
      <c r="B36" t="s">
        <v>205</v>
      </c>
      <c r="C36" t="s">
        <v>187</v>
      </c>
      <c r="D36" t="s">
        <v>194</v>
      </c>
      <c r="E36">
        <v>1138</v>
      </c>
      <c r="F36">
        <v>10</v>
      </c>
      <c r="G36">
        <v>125</v>
      </c>
      <c r="H36">
        <v>142250</v>
      </c>
      <c r="I36">
        <v>5690</v>
      </c>
      <c r="J36">
        <v>136560</v>
      </c>
      <c r="K36">
        <v>136560</v>
      </c>
      <c r="L36">
        <v>0</v>
      </c>
      <c r="M36" s="24">
        <v>41974</v>
      </c>
      <c r="N36">
        <v>12</v>
      </c>
      <c r="O36" t="s">
        <v>182</v>
      </c>
      <c r="P36">
        <v>2014</v>
      </c>
    </row>
    <row r="37" spans="1:16" x14ac:dyDescent="0.3">
      <c r="A37" t="s">
        <v>180</v>
      </c>
      <c r="B37" t="s">
        <v>205</v>
      </c>
      <c r="C37" t="s">
        <v>190</v>
      </c>
      <c r="D37" t="s">
        <v>194</v>
      </c>
      <c r="E37">
        <v>1514</v>
      </c>
      <c r="F37">
        <v>250</v>
      </c>
      <c r="G37">
        <v>15</v>
      </c>
      <c r="H37">
        <v>22710</v>
      </c>
      <c r="I37">
        <v>908.4</v>
      </c>
      <c r="J37">
        <v>21801.599999999999</v>
      </c>
      <c r="K37">
        <v>15140</v>
      </c>
      <c r="L37">
        <v>6661.5999999999995</v>
      </c>
      <c r="M37" s="24">
        <v>41548</v>
      </c>
      <c r="N37">
        <v>10</v>
      </c>
      <c r="O37" t="s">
        <v>195</v>
      </c>
      <c r="P37">
        <v>2013</v>
      </c>
    </row>
    <row r="38" spans="1:16" x14ac:dyDescent="0.3">
      <c r="A38" t="s">
        <v>175</v>
      </c>
      <c r="B38" t="s">
        <v>205</v>
      </c>
      <c r="C38" t="s">
        <v>193</v>
      </c>
      <c r="D38" t="s">
        <v>194</v>
      </c>
      <c r="E38">
        <v>1865</v>
      </c>
      <c r="F38">
        <v>260</v>
      </c>
      <c r="G38">
        <v>350</v>
      </c>
      <c r="H38">
        <v>652750</v>
      </c>
      <c r="I38">
        <v>26110</v>
      </c>
      <c r="J38">
        <v>626640</v>
      </c>
      <c r="K38">
        <v>484900</v>
      </c>
      <c r="L38">
        <v>141740</v>
      </c>
      <c r="M38" s="24">
        <v>41671</v>
      </c>
      <c r="N38">
        <v>2</v>
      </c>
      <c r="O38" t="s">
        <v>198</v>
      </c>
      <c r="P38">
        <v>2014</v>
      </c>
    </row>
    <row r="39" spans="1:16" x14ac:dyDescent="0.3">
      <c r="A39" t="s">
        <v>192</v>
      </c>
      <c r="B39" t="s">
        <v>205</v>
      </c>
      <c r="C39" t="s">
        <v>193</v>
      </c>
      <c r="D39" t="s">
        <v>194</v>
      </c>
      <c r="E39">
        <v>1074</v>
      </c>
      <c r="F39">
        <v>260</v>
      </c>
      <c r="G39">
        <v>125</v>
      </c>
      <c r="H39">
        <v>134250</v>
      </c>
      <c r="I39">
        <v>5370</v>
      </c>
      <c r="J39">
        <v>128880</v>
      </c>
      <c r="K39">
        <v>128880</v>
      </c>
      <c r="L39">
        <v>0</v>
      </c>
      <c r="M39" s="24">
        <v>41730</v>
      </c>
      <c r="N39">
        <v>4</v>
      </c>
      <c r="O39" t="s">
        <v>191</v>
      </c>
      <c r="P39">
        <v>2014</v>
      </c>
    </row>
    <row r="40" spans="1:16" x14ac:dyDescent="0.3">
      <c r="A40" t="s">
        <v>175</v>
      </c>
      <c r="B40" t="s">
        <v>205</v>
      </c>
      <c r="C40" t="s">
        <v>187</v>
      </c>
      <c r="D40" t="s">
        <v>200</v>
      </c>
      <c r="E40">
        <v>2689</v>
      </c>
      <c r="F40">
        <v>10</v>
      </c>
      <c r="G40">
        <v>7</v>
      </c>
      <c r="H40">
        <v>18823</v>
      </c>
      <c r="I40">
        <v>941.15</v>
      </c>
      <c r="J40">
        <v>17881.849999999999</v>
      </c>
      <c r="K40">
        <v>13445</v>
      </c>
      <c r="L40">
        <v>4436.8499999999995</v>
      </c>
      <c r="M40" s="24">
        <v>41913</v>
      </c>
      <c r="N40">
        <v>10</v>
      </c>
      <c r="O40" t="s">
        <v>195</v>
      </c>
      <c r="P40">
        <v>2014</v>
      </c>
    </row>
    <row r="41" spans="1:16" x14ac:dyDescent="0.3">
      <c r="A41" t="s">
        <v>175</v>
      </c>
      <c r="B41" t="s">
        <v>205</v>
      </c>
      <c r="C41" t="s">
        <v>190</v>
      </c>
      <c r="D41" t="s">
        <v>200</v>
      </c>
      <c r="E41">
        <v>2689</v>
      </c>
      <c r="F41">
        <v>250</v>
      </c>
      <c r="G41">
        <v>7</v>
      </c>
      <c r="H41">
        <v>18823</v>
      </c>
      <c r="I41">
        <v>941.15</v>
      </c>
      <c r="J41">
        <v>17881.849999999999</v>
      </c>
      <c r="K41">
        <v>13445</v>
      </c>
      <c r="L41">
        <v>4436.8499999999995</v>
      </c>
      <c r="M41" s="24">
        <v>41913</v>
      </c>
      <c r="N41">
        <v>10</v>
      </c>
      <c r="O41" t="s">
        <v>195</v>
      </c>
      <c r="P41">
        <v>2014</v>
      </c>
    </row>
    <row r="42" spans="1:16" x14ac:dyDescent="0.3">
      <c r="A42" t="s">
        <v>175</v>
      </c>
      <c r="B42" t="s">
        <v>205</v>
      </c>
      <c r="C42" t="s">
        <v>193</v>
      </c>
      <c r="D42" t="s">
        <v>200</v>
      </c>
      <c r="E42">
        <v>1683</v>
      </c>
      <c r="F42">
        <v>260</v>
      </c>
      <c r="G42">
        <v>7</v>
      </c>
      <c r="H42">
        <v>11781</v>
      </c>
      <c r="I42">
        <v>589.04999999999995</v>
      </c>
      <c r="J42">
        <v>11191.95</v>
      </c>
      <c r="K42">
        <v>8415</v>
      </c>
      <c r="L42">
        <v>2776.9500000000012</v>
      </c>
      <c r="M42" s="24">
        <v>41821</v>
      </c>
      <c r="N42">
        <v>7</v>
      </c>
      <c r="O42" t="s">
        <v>188</v>
      </c>
      <c r="P42">
        <v>2014</v>
      </c>
    </row>
    <row r="43" spans="1:16" x14ac:dyDescent="0.3">
      <c r="A43" t="s">
        <v>185</v>
      </c>
      <c r="B43" t="s">
        <v>205</v>
      </c>
      <c r="C43" t="s">
        <v>193</v>
      </c>
      <c r="D43" t="s">
        <v>200</v>
      </c>
      <c r="E43">
        <v>1123</v>
      </c>
      <c r="F43">
        <v>260</v>
      </c>
      <c r="G43">
        <v>12</v>
      </c>
      <c r="H43">
        <v>13476</v>
      </c>
      <c r="I43">
        <v>673.8</v>
      </c>
      <c r="J43">
        <v>12802.2</v>
      </c>
      <c r="K43">
        <v>3369</v>
      </c>
      <c r="L43">
        <v>9433.2000000000007</v>
      </c>
      <c r="M43" s="24">
        <v>41852</v>
      </c>
      <c r="N43">
        <v>8</v>
      </c>
      <c r="O43" t="s">
        <v>199</v>
      </c>
      <c r="P43">
        <v>2014</v>
      </c>
    </row>
    <row r="44" spans="1:16" x14ac:dyDescent="0.3">
      <c r="A44" t="s">
        <v>180</v>
      </c>
      <c r="B44" t="s">
        <v>205</v>
      </c>
      <c r="C44" t="s">
        <v>177</v>
      </c>
      <c r="D44" t="s">
        <v>200</v>
      </c>
      <c r="E44">
        <v>2791</v>
      </c>
      <c r="F44">
        <v>3</v>
      </c>
      <c r="G44">
        <v>15</v>
      </c>
      <c r="H44">
        <v>41865</v>
      </c>
      <c r="I44">
        <v>2093.25</v>
      </c>
      <c r="J44">
        <v>39771.75</v>
      </c>
      <c r="K44">
        <v>27910</v>
      </c>
      <c r="L44">
        <v>11861.75</v>
      </c>
      <c r="M44" s="24">
        <v>41944</v>
      </c>
      <c r="N44">
        <v>11</v>
      </c>
      <c r="O44" t="s">
        <v>201</v>
      </c>
      <c r="P44">
        <v>2014</v>
      </c>
    </row>
    <row r="45" spans="1:16" x14ac:dyDescent="0.3">
      <c r="A45" t="s">
        <v>175</v>
      </c>
      <c r="B45" t="s">
        <v>205</v>
      </c>
      <c r="C45" t="s">
        <v>183</v>
      </c>
      <c r="D45" t="s">
        <v>200</v>
      </c>
      <c r="E45">
        <v>720</v>
      </c>
      <c r="F45">
        <v>5</v>
      </c>
      <c r="G45">
        <v>350</v>
      </c>
      <c r="H45">
        <v>252000</v>
      </c>
      <c r="I45">
        <v>12600</v>
      </c>
      <c r="J45">
        <v>239400</v>
      </c>
      <c r="K45">
        <v>187200</v>
      </c>
      <c r="L45">
        <v>52200</v>
      </c>
      <c r="M45" s="24">
        <v>41518</v>
      </c>
      <c r="N45">
        <v>9</v>
      </c>
      <c r="O45" t="s">
        <v>186</v>
      </c>
      <c r="P45">
        <v>2013</v>
      </c>
    </row>
    <row r="46" spans="1:16" x14ac:dyDescent="0.3">
      <c r="A46" t="s">
        <v>196</v>
      </c>
      <c r="B46" t="s">
        <v>205</v>
      </c>
      <c r="C46" t="s">
        <v>183</v>
      </c>
      <c r="D46" t="s">
        <v>200</v>
      </c>
      <c r="E46">
        <v>1100</v>
      </c>
      <c r="F46">
        <v>5</v>
      </c>
      <c r="G46">
        <v>300</v>
      </c>
      <c r="H46">
        <v>330000</v>
      </c>
      <c r="I46">
        <v>16500</v>
      </c>
      <c r="J46">
        <v>313500</v>
      </c>
      <c r="K46">
        <v>275000</v>
      </c>
      <c r="L46">
        <v>38500</v>
      </c>
      <c r="M46" s="24">
        <v>41609</v>
      </c>
      <c r="N46">
        <v>12</v>
      </c>
      <c r="O46" t="s">
        <v>182</v>
      </c>
      <c r="P46">
        <v>2013</v>
      </c>
    </row>
    <row r="47" spans="1:16" x14ac:dyDescent="0.3">
      <c r="A47" t="s">
        <v>196</v>
      </c>
      <c r="B47" t="s">
        <v>205</v>
      </c>
      <c r="C47" t="s">
        <v>187</v>
      </c>
      <c r="D47" t="s">
        <v>200</v>
      </c>
      <c r="E47">
        <v>1607</v>
      </c>
      <c r="F47">
        <v>10</v>
      </c>
      <c r="G47">
        <v>300</v>
      </c>
      <c r="H47">
        <v>482100</v>
      </c>
      <c r="I47">
        <v>24105</v>
      </c>
      <c r="J47">
        <v>457995</v>
      </c>
      <c r="K47">
        <v>401750</v>
      </c>
      <c r="L47">
        <v>56245</v>
      </c>
      <c r="M47" s="24">
        <v>41730</v>
      </c>
      <c r="N47">
        <v>4</v>
      </c>
      <c r="O47" t="s">
        <v>191</v>
      </c>
      <c r="P47">
        <v>2014</v>
      </c>
    </row>
    <row r="48" spans="1:16" x14ac:dyDescent="0.3">
      <c r="A48" t="s">
        <v>180</v>
      </c>
      <c r="B48" t="s">
        <v>205</v>
      </c>
      <c r="C48" t="s">
        <v>189</v>
      </c>
      <c r="D48" t="s">
        <v>200</v>
      </c>
      <c r="E48">
        <v>2861</v>
      </c>
      <c r="F48">
        <v>120</v>
      </c>
      <c r="G48">
        <v>15</v>
      </c>
      <c r="H48">
        <v>42915</v>
      </c>
      <c r="I48">
        <v>2145.75</v>
      </c>
      <c r="J48">
        <v>40769.25</v>
      </c>
      <c r="K48">
        <v>28610</v>
      </c>
      <c r="L48">
        <v>12159.25</v>
      </c>
      <c r="M48" s="24">
        <v>41640</v>
      </c>
      <c r="N48">
        <v>1</v>
      </c>
      <c r="O48" t="s">
        <v>179</v>
      </c>
      <c r="P48">
        <v>2014</v>
      </c>
    </row>
    <row r="49" spans="1:16" x14ac:dyDescent="0.3">
      <c r="A49" t="s">
        <v>185</v>
      </c>
      <c r="B49" t="s">
        <v>205</v>
      </c>
      <c r="C49" t="s">
        <v>177</v>
      </c>
      <c r="D49" t="s">
        <v>200</v>
      </c>
      <c r="E49">
        <v>562</v>
      </c>
      <c r="F49">
        <v>3</v>
      </c>
      <c r="G49">
        <v>12</v>
      </c>
      <c r="H49">
        <v>6744</v>
      </c>
      <c r="I49">
        <v>404.64</v>
      </c>
      <c r="J49">
        <v>6339.36</v>
      </c>
      <c r="K49">
        <v>1686</v>
      </c>
      <c r="L49">
        <v>4653.3599999999997</v>
      </c>
      <c r="M49" s="24">
        <v>41883</v>
      </c>
      <c r="N49">
        <v>9</v>
      </c>
      <c r="O49" t="s">
        <v>186</v>
      </c>
      <c r="P49">
        <v>2014</v>
      </c>
    </row>
    <row r="50" spans="1:16" x14ac:dyDescent="0.3">
      <c r="A50" t="s">
        <v>175</v>
      </c>
      <c r="B50" t="s">
        <v>205</v>
      </c>
      <c r="C50" t="s">
        <v>183</v>
      </c>
      <c r="D50" t="s">
        <v>200</v>
      </c>
      <c r="E50">
        <v>980</v>
      </c>
      <c r="F50">
        <v>5</v>
      </c>
      <c r="G50">
        <v>350</v>
      </c>
      <c r="H50">
        <v>343000</v>
      </c>
      <c r="I50">
        <v>20580</v>
      </c>
      <c r="J50">
        <v>322420</v>
      </c>
      <c r="K50">
        <v>254800</v>
      </c>
      <c r="L50">
        <v>67620</v>
      </c>
      <c r="M50" s="24">
        <v>41730</v>
      </c>
      <c r="N50">
        <v>4</v>
      </c>
      <c r="O50" t="s">
        <v>191</v>
      </c>
      <c r="P50">
        <v>2014</v>
      </c>
    </row>
    <row r="51" spans="1:16" x14ac:dyDescent="0.3">
      <c r="A51" t="s">
        <v>175</v>
      </c>
      <c r="B51" t="s">
        <v>205</v>
      </c>
      <c r="C51" t="s">
        <v>189</v>
      </c>
      <c r="D51" t="s">
        <v>200</v>
      </c>
      <c r="E51">
        <v>1498</v>
      </c>
      <c r="F51">
        <v>120</v>
      </c>
      <c r="G51">
        <v>7</v>
      </c>
      <c r="H51">
        <v>10486</v>
      </c>
      <c r="I51">
        <v>629.16</v>
      </c>
      <c r="J51">
        <v>9856.84</v>
      </c>
      <c r="K51">
        <v>7490</v>
      </c>
      <c r="L51">
        <v>2366.84</v>
      </c>
      <c r="M51" s="24">
        <v>41791</v>
      </c>
      <c r="N51">
        <v>6</v>
      </c>
      <c r="O51" t="s">
        <v>181</v>
      </c>
      <c r="P51">
        <v>2014</v>
      </c>
    </row>
    <row r="52" spans="1:16" x14ac:dyDescent="0.3">
      <c r="A52" t="s">
        <v>175</v>
      </c>
      <c r="B52" t="s">
        <v>205</v>
      </c>
      <c r="C52" t="s">
        <v>190</v>
      </c>
      <c r="D52" t="s">
        <v>200</v>
      </c>
      <c r="E52">
        <v>1498</v>
      </c>
      <c r="F52">
        <v>250</v>
      </c>
      <c r="G52">
        <v>7</v>
      </c>
      <c r="H52">
        <v>10486</v>
      </c>
      <c r="I52">
        <v>629.16</v>
      </c>
      <c r="J52">
        <v>9856.84</v>
      </c>
      <c r="K52">
        <v>7490</v>
      </c>
      <c r="L52">
        <v>2366.84</v>
      </c>
      <c r="M52" s="24">
        <v>41791</v>
      </c>
      <c r="N52">
        <v>6</v>
      </c>
      <c r="O52" t="s">
        <v>181</v>
      </c>
      <c r="P52">
        <v>2014</v>
      </c>
    </row>
    <row r="53" spans="1:16" x14ac:dyDescent="0.3">
      <c r="A53" t="s">
        <v>175</v>
      </c>
      <c r="B53" t="s">
        <v>205</v>
      </c>
      <c r="C53" t="s">
        <v>190</v>
      </c>
      <c r="D53" t="s">
        <v>200</v>
      </c>
      <c r="E53">
        <v>1123</v>
      </c>
      <c r="F53">
        <v>250</v>
      </c>
      <c r="G53">
        <v>20</v>
      </c>
      <c r="H53">
        <v>22460</v>
      </c>
      <c r="I53">
        <v>1347.6</v>
      </c>
      <c r="J53">
        <v>21112.400000000001</v>
      </c>
      <c r="K53">
        <v>11230</v>
      </c>
      <c r="L53">
        <v>9882.4000000000015</v>
      </c>
      <c r="M53" s="24">
        <v>41579</v>
      </c>
      <c r="N53">
        <v>11</v>
      </c>
      <c r="O53" t="s">
        <v>201</v>
      </c>
      <c r="P53">
        <v>2013</v>
      </c>
    </row>
    <row r="54" spans="1:16" x14ac:dyDescent="0.3">
      <c r="A54" t="s">
        <v>175</v>
      </c>
      <c r="B54" t="s">
        <v>205</v>
      </c>
      <c r="C54" t="s">
        <v>193</v>
      </c>
      <c r="D54" t="s">
        <v>200</v>
      </c>
      <c r="E54">
        <v>1679</v>
      </c>
      <c r="F54">
        <v>260</v>
      </c>
      <c r="G54">
        <v>350</v>
      </c>
      <c r="H54">
        <v>587650</v>
      </c>
      <c r="I54">
        <v>35259</v>
      </c>
      <c r="J54">
        <v>552391</v>
      </c>
      <c r="K54">
        <v>436540</v>
      </c>
      <c r="L54">
        <v>115851</v>
      </c>
      <c r="M54" s="24">
        <v>41883</v>
      </c>
      <c r="N54">
        <v>9</v>
      </c>
      <c r="O54" t="s">
        <v>186</v>
      </c>
      <c r="P54">
        <v>2014</v>
      </c>
    </row>
    <row r="55" spans="1:16" x14ac:dyDescent="0.3">
      <c r="A55" t="s">
        <v>175</v>
      </c>
      <c r="B55" t="s">
        <v>205</v>
      </c>
      <c r="C55" t="s">
        <v>189</v>
      </c>
      <c r="D55" t="s">
        <v>200</v>
      </c>
      <c r="E55">
        <v>1333</v>
      </c>
      <c r="F55">
        <v>120</v>
      </c>
      <c r="G55">
        <v>7</v>
      </c>
      <c r="H55">
        <v>9331</v>
      </c>
      <c r="I55">
        <v>559.86</v>
      </c>
      <c r="J55">
        <v>8771.14</v>
      </c>
      <c r="K55">
        <v>6665</v>
      </c>
      <c r="L55">
        <v>2106.139999999999</v>
      </c>
      <c r="M55" s="24">
        <v>41944</v>
      </c>
      <c r="N55">
        <v>11</v>
      </c>
      <c r="O55" t="s">
        <v>201</v>
      </c>
      <c r="P55">
        <v>2014</v>
      </c>
    </row>
    <row r="56" spans="1:16" x14ac:dyDescent="0.3">
      <c r="A56" t="s">
        <v>185</v>
      </c>
      <c r="B56" t="s">
        <v>205</v>
      </c>
      <c r="C56" t="s">
        <v>177</v>
      </c>
      <c r="D56" t="s">
        <v>200</v>
      </c>
      <c r="E56">
        <v>727</v>
      </c>
      <c r="F56">
        <v>3</v>
      </c>
      <c r="G56">
        <v>12</v>
      </c>
      <c r="H56">
        <v>8724</v>
      </c>
      <c r="I56">
        <v>610.67999999999995</v>
      </c>
      <c r="J56">
        <v>8113.32</v>
      </c>
      <c r="K56">
        <v>2181</v>
      </c>
      <c r="L56">
        <v>5932.32</v>
      </c>
      <c r="M56" s="24">
        <v>41671</v>
      </c>
      <c r="N56">
        <v>2</v>
      </c>
      <c r="O56" t="s">
        <v>198</v>
      </c>
      <c r="P56">
        <v>2014</v>
      </c>
    </row>
    <row r="57" spans="1:16" x14ac:dyDescent="0.3">
      <c r="A57" t="s">
        <v>175</v>
      </c>
      <c r="B57" t="s">
        <v>205</v>
      </c>
      <c r="C57" t="s">
        <v>177</v>
      </c>
      <c r="D57" t="s">
        <v>200</v>
      </c>
      <c r="E57">
        <v>1834</v>
      </c>
      <c r="F57">
        <v>3</v>
      </c>
      <c r="G57">
        <v>20</v>
      </c>
      <c r="H57">
        <v>36680</v>
      </c>
      <c r="I57">
        <v>2567.6</v>
      </c>
      <c r="J57">
        <v>34112.400000000001</v>
      </c>
      <c r="K57">
        <v>18340</v>
      </c>
      <c r="L57">
        <v>15772.4</v>
      </c>
      <c r="M57" s="24">
        <v>41518</v>
      </c>
      <c r="N57">
        <v>9</v>
      </c>
      <c r="O57" t="s">
        <v>186</v>
      </c>
      <c r="P57">
        <v>2013</v>
      </c>
    </row>
    <row r="58" spans="1:16" x14ac:dyDescent="0.3">
      <c r="A58" t="s">
        <v>185</v>
      </c>
      <c r="B58" t="s">
        <v>205</v>
      </c>
      <c r="C58" t="s">
        <v>183</v>
      </c>
      <c r="D58" t="s">
        <v>200</v>
      </c>
      <c r="E58">
        <v>2340</v>
      </c>
      <c r="F58">
        <v>5</v>
      </c>
      <c r="G58">
        <v>12</v>
      </c>
      <c r="H58">
        <v>28080</v>
      </c>
      <c r="I58">
        <v>1965.6</v>
      </c>
      <c r="J58">
        <v>26114.400000000001</v>
      </c>
      <c r="K58">
        <v>7020</v>
      </c>
      <c r="L58">
        <v>19094.400000000001</v>
      </c>
      <c r="M58" s="24">
        <v>41640</v>
      </c>
      <c r="N58">
        <v>1</v>
      </c>
      <c r="O58" t="s">
        <v>179</v>
      </c>
      <c r="P58">
        <v>2014</v>
      </c>
    </row>
    <row r="59" spans="1:16" x14ac:dyDescent="0.3">
      <c r="A59" t="s">
        <v>185</v>
      </c>
      <c r="B59" t="s">
        <v>205</v>
      </c>
      <c r="C59" t="s">
        <v>187</v>
      </c>
      <c r="D59" t="s">
        <v>200</v>
      </c>
      <c r="E59">
        <v>2763</v>
      </c>
      <c r="F59">
        <v>10</v>
      </c>
      <c r="G59">
        <v>12</v>
      </c>
      <c r="H59">
        <v>33156</v>
      </c>
      <c r="I59">
        <v>2320.92</v>
      </c>
      <c r="J59">
        <v>30835.08</v>
      </c>
      <c r="K59">
        <v>8289</v>
      </c>
      <c r="L59">
        <v>22546.080000000002</v>
      </c>
      <c r="M59" s="24">
        <v>41579</v>
      </c>
      <c r="N59">
        <v>11</v>
      </c>
      <c r="O59" t="s">
        <v>201</v>
      </c>
      <c r="P59">
        <v>2013</v>
      </c>
    </row>
    <row r="60" spans="1:16" x14ac:dyDescent="0.3">
      <c r="A60" t="s">
        <v>175</v>
      </c>
      <c r="B60" t="s">
        <v>205</v>
      </c>
      <c r="C60" t="s">
        <v>189</v>
      </c>
      <c r="D60" t="s">
        <v>200</v>
      </c>
      <c r="E60">
        <v>609</v>
      </c>
      <c r="F60">
        <v>120</v>
      </c>
      <c r="G60">
        <v>20</v>
      </c>
      <c r="H60">
        <v>12180</v>
      </c>
      <c r="I60">
        <v>852.6</v>
      </c>
      <c r="J60">
        <v>11327.4</v>
      </c>
      <c r="K60">
        <v>6090</v>
      </c>
      <c r="L60">
        <v>5237.3999999999996</v>
      </c>
      <c r="M60" s="24">
        <v>41852</v>
      </c>
      <c r="N60">
        <v>8</v>
      </c>
      <c r="O60" t="s">
        <v>199</v>
      </c>
      <c r="P60">
        <v>2014</v>
      </c>
    </row>
    <row r="61" spans="1:16" x14ac:dyDescent="0.3">
      <c r="A61" t="s">
        <v>196</v>
      </c>
      <c r="B61" t="s">
        <v>205</v>
      </c>
      <c r="C61" t="s">
        <v>190</v>
      </c>
      <c r="D61" t="s">
        <v>200</v>
      </c>
      <c r="E61">
        <v>2747</v>
      </c>
      <c r="F61">
        <v>250</v>
      </c>
      <c r="G61">
        <v>300</v>
      </c>
      <c r="H61">
        <v>824100</v>
      </c>
      <c r="I61">
        <v>57687</v>
      </c>
      <c r="J61">
        <v>766413</v>
      </c>
      <c r="K61">
        <v>686750</v>
      </c>
      <c r="L61">
        <v>79663</v>
      </c>
      <c r="M61" s="24">
        <v>41671</v>
      </c>
      <c r="N61">
        <v>2</v>
      </c>
      <c r="O61" t="s">
        <v>198</v>
      </c>
      <c r="P61">
        <v>2014</v>
      </c>
    </row>
    <row r="62" spans="1:16" x14ac:dyDescent="0.3">
      <c r="A62" t="s">
        <v>192</v>
      </c>
      <c r="B62" t="s">
        <v>205</v>
      </c>
      <c r="C62" t="s">
        <v>177</v>
      </c>
      <c r="D62" t="s">
        <v>200</v>
      </c>
      <c r="E62">
        <v>1540</v>
      </c>
      <c r="F62">
        <v>3</v>
      </c>
      <c r="G62">
        <v>125</v>
      </c>
      <c r="H62">
        <v>192500</v>
      </c>
      <c r="I62">
        <v>15400</v>
      </c>
      <c r="J62">
        <v>177100</v>
      </c>
      <c r="K62">
        <v>184800</v>
      </c>
      <c r="L62">
        <v>-7700</v>
      </c>
      <c r="M62" s="24">
        <v>41852</v>
      </c>
      <c r="N62">
        <v>8</v>
      </c>
      <c r="O62" t="s">
        <v>199</v>
      </c>
      <c r="P62">
        <v>2014</v>
      </c>
    </row>
    <row r="63" spans="1:16" x14ac:dyDescent="0.3">
      <c r="A63" t="s">
        <v>175</v>
      </c>
      <c r="B63" t="s">
        <v>205</v>
      </c>
      <c r="C63" t="s">
        <v>177</v>
      </c>
      <c r="D63" t="s">
        <v>200</v>
      </c>
      <c r="E63">
        <v>1362</v>
      </c>
      <c r="F63">
        <v>3</v>
      </c>
      <c r="G63">
        <v>350</v>
      </c>
      <c r="H63">
        <v>476700</v>
      </c>
      <c r="I63">
        <v>38136</v>
      </c>
      <c r="J63">
        <v>438564</v>
      </c>
      <c r="K63">
        <v>354120</v>
      </c>
      <c r="L63">
        <v>84444</v>
      </c>
      <c r="M63" s="24">
        <v>41974</v>
      </c>
      <c r="N63">
        <v>12</v>
      </c>
      <c r="O63" t="s">
        <v>182</v>
      </c>
      <c r="P63">
        <v>2014</v>
      </c>
    </row>
    <row r="64" spans="1:16" x14ac:dyDescent="0.3">
      <c r="A64" t="s">
        <v>192</v>
      </c>
      <c r="B64" t="s">
        <v>205</v>
      </c>
      <c r="C64" t="s">
        <v>187</v>
      </c>
      <c r="D64" t="s">
        <v>200</v>
      </c>
      <c r="E64">
        <v>1114</v>
      </c>
      <c r="F64">
        <v>10</v>
      </c>
      <c r="G64">
        <v>125</v>
      </c>
      <c r="H64">
        <v>139250</v>
      </c>
      <c r="I64">
        <v>11140</v>
      </c>
      <c r="J64">
        <v>128110</v>
      </c>
      <c r="K64">
        <v>133680</v>
      </c>
      <c r="L64">
        <v>-5570</v>
      </c>
      <c r="M64" s="24">
        <v>41699</v>
      </c>
      <c r="N64">
        <v>3</v>
      </c>
      <c r="O64" t="s">
        <v>184</v>
      </c>
      <c r="P64">
        <v>2014</v>
      </c>
    </row>
    <row r="65" spans="1:16" x14ac:dyDescent="0.3">
      <c r="A65" t="s">
        <v>196</v>
      </c>
      <c r="B65" t="s">
        <v>205</v>
      </c>
      <c r="C65" t="s">
        <v>187</v>
      </c>
      <c r="D65" t="s">
        <v>200</v>
      </c>
      <c r="E65">
        <v>2460</v>
      </c>
      <c r="F65">
        <v>10</v>
      </c>
      <c r="G65">
        <v>300</v>
      </c>
      <c r="H65">
        <v>738000</v>
      </c>
      <c r="I65">
        <v>59040</v>
      </c>
      <c r="J65">
        <v>678960</v>
      </c>
      <c r="K65">
        <v>615000</v>
      </c>
      <c r="L65">
        <v>63960</v>
      </c>
      <c r="M65" s="24">
        <v>41791</v>
      </c>
      <c r="N65">
        <v>6</v>
      </c>
      <c r="O65" t="s">
        <v>181</v>
      </c>
      <c r="P65">
        <v>2014</v>
      </c>
    </row>
    <row r="66" spans="1:16" x14ac:dyDescent="0.3">
      <c r="A66" t="s">
        <v>175</v>
      </c>
      <c r="B66" t="s">
        <v>205</v>
      </c>
      <c r="C66" t="s">
        <v>187</v>
      </c>
      <c r="D66" t="s">
        <v>200</v>
      </c>
      <c r="E66">
        <v>2993</v>
      </c>
      <c r="F66">
        <v>10</v>
      </c>
      <c r="G66">
        <v>20</v>
      </c>
      <c r="H66">
        <v>59860</v>
      </c>
      <c r="I66">
        <v>4788.8</v>
      </c>
      <c r="J66">
        <v>55071.199999999997</v>
      </c>
      <c r="K66">
        <v>29930</v>
      </c>
      <c r="L66">
        <v>25141.200000000001</v>
      </c>
      <c r="M66" s="24">
        <v>41883</v>
      </c>
      <c r="N66">
        <v>9</v>
      </c>
      <c r="O66" t="s">
        <v>186</v>
      </c>
      <c r="P66">
        <v>2014</v>
      </c>
    </row>
    <row r="67" spans="1:16" x14ac:dyDescent="0.3">
      <c r="A67" t="s">
        <v>175</v>
      </c>
      <c r="B67" t="s">
        <v>205</v>
      </c>
      <c r="C67" t="s">
        <v>187</v>
      </c>
      <c r="D67" t="s">
        <v>200</v>
      </c>
      <c r="E67">
        <v>1946</v>
      </c>
      <c r="F67">
        <v>10</v>
      </c>
      <c r="G67">
        <v>7</v>
      </c>
      <c r="H67">
        <v>13622</v>
      </c>
      <c r="I67">
        <v>1089.76</v>
      </c>
      <c r="J67">
        <v>12532.24</v>
      </c>
      <c r="K67">
        <v>9730</v>
      </c>
      <c r="L67">
        <v>2802.24</v>
      </c>
      <c r="M67" s="24">
        <v>41609</v>
      </c>
      <c r="N67">
        <v>12</v>
      </c>
      <c r="O67" t="s">
        <v>182</v>
      </c>
      <c r="P67">
        <v>2013</v>
      </c>
    </row>
    <row r="68" spans="1:16" x14ac:dyDescent="0.3">
      <c r="A68" t="s">
        <v>175</v>
      </c>
      <c r="B68" t="s">
        <v>205</v>
      </c>
      <c r="C68" t="s">
        <v>187</v>
      </c>
      <c r="D68" t="s">
        <v>200</v>
      </c>
      <c r="E68">
        <v>1362</v>
      </c>
      <c r="F68">
        <v>10</v>
      </c>
      <c r="G68">
        <v>350</v>
      </c>
      <c r="H68">
        <v>476700</v>
      </c>
      <c r="I68">
        <v>38136</v>
      </c>
      <c r="J68">
        <v>438564</v>
      </c>
      <c r="K68">
        <v>354120</v>
      </c>
      <c r="L68">
        <v>84444</v>
      </c>
      <c r="M68" s="24">
        <v>41974</v>
      </c>
      <c r="N68">
        <v>12</v>
      </c>
      <c r="O68" t="s">
        <v>182</v>
      </c>
      <c r="P68">
        <v>2014</v>
      </c>
    </row>
    <row r="69" spans="1:16" x14ac:dyDescent="0.3">
      <c r="A69" t="s">
        <v>196</v>
      </c>
      <c r="B69" t="s">
        <v>205</v>
      </c>
      <c r="C69" t="s">
        <v>189</v>
      </c>
      <c r="D69" t="s">
        <v>200</v>
      </c>
      <c r="E69">
        <v>635</v>
      </c>
      <c r="F69">
        <v>120</v>
      </c>
      <c r="G69">
        <v>300</v>
      </c>
      <c r="H69">
        <v>190500</v>
      </c>
      <c r="I69">
        <v>15240</v>
      </c>
      <c r="J69">
        <v>175260</v>
      </c>
      <c r="K69">
        <v>158750</v>
      </c>
      <c r="L69">
        <v>16510</v>
      </c>
      <c r="M69" s="24">
        <v>41974</v>
      </c>
      <c r="N69">
        <v>12</v>
      </c>
      <c r="O69" t="s">
        <v>182</v>
      </c>
      <c r="P69">
        <v>2014</v>
      </c>
    </row>
    <row r="70" spans="1:16" x14ac:dyDescent="0.3">
      <c r="A70" t="s">
        <v>196</v>
      </c>
      <c r="B70" t="s">
        <v>205</v>
      </c>
      <c r="C70" t="s">
        <v>193</v>
      </c>
      <c r="D70" t="s">
        <v>200</v>
      </c>
      <c r="E70">
        <v>2460</v>
      </c>
      <c r="F70">
        <v>260</v>
      </c>
      <c r="G70">
        <v>300</v>
      </c>
      <c r="H70">
        <v>738000</v>
      </c>
      <c r="I70">
        <v>59040</v>
      </c>
      <c r="J70">
        <v>678960</v>
      </c>
      <c r="K70">
        <v>615000</v>
      </c>
      <c r="L70">
        <v>63960</v>
      </c>
      <c r="M70" s="24">
        <v>41791</v>
      </c>
      <c r="N70">
        <v>6</v>
      </c>
      <c r="O70" t="s">
        <v>181</v>
      </c>
      <c r="P70">
        <v>2014</v>
      </c>
    </row>
    <row r="71" spans="1:16" x14ac:dyDescent="0.3">
      <c r="A71" t="s">
        <v>185</v>
      </c>
      <c r="B71" t="s">
        <v>205</v>
      </c>
      <c r="C71" t="s">
        <v>193</v>
      </c>
      <c r="D71" t="s">
        <v>200</v>
      </c>
      <c r="E71">
        <v>1375</v>
      </c>
      <c r="F71">
        <v>260</v>
      </c>
      <c r="G71">
        <v>12</v>
      </c>
      <c r="H71">
        <v>16500</v>
      </c>
      <c r="I71">
        <v>1320</v>
      </c>
      <c r="J71">
        <v>15180</v>
      </c>
      <c r="K71">
        <v>4125</v>
      </c>
      <c r="L71">
        <v>11055</v>
      </c>
      <c r="M71" s="24">
        <v>41609</v>
      </c>
      <c r="N71">
        <v>12</v>
      </c>
      <c r="O71" t="s">
        <v>182</v>
      </c>
      <c r="P71">
        <v>2013</v>
      </c>
    </row>
    <row r="72" spans="1:16" x14ac:dyDescent="0.3">
      <c r="A72" t="s">
        <v>196</v>
      </c>
      <c r="B72" t="s">
        <v>205</v>
      </c>
      <c r="C72" t="s">
        <v>193</v>
      </c>
      <c r="D72" t="s">
        <v>200</v>
      </c>
      <c r="E72">
        <v>635</v>
      </c>
      <c r="F72">
        <v>260</v>
      </c>
      <c r="G72">
        <v>300</v>
      </c>
      <c r="H72">
        <v>190500</v>
      </c>
      <c r="I72">
        <v>15240</v>
      </c>
      <c r="J72">
        <v>175260</v>
      </c>
      <c r="K72">
        <v>158750</v>
      </c>
      <c r="L72">
        <v>16510</v>
      </c>
      <c r="M72" s="24">
        <v>41974</v>
      </c>
      <c r="N72">
        <v>12</v>
      </c>
      <c r="O72" t="s">
        <v>182</v>
      </c>
      <c r="P72">
        <v>2014</v>
      </c>
    </row>
    <row r="73" spans="1:16" x14ac:dyDescent="0.3">
      <c r="A73" t="s">
        <v>185</v>
      </c>
      <c r="B73" t="s">
        <v>205</v>
      </c>
      <c r="C73" t="s">
        <v>177</v>
      </c>
      <c r="D73" t="s">
        <v>200</v>
      </c>
      <c r="E73">
        <v>367</v>
      </c>
      <c r="F73">
        <v>3</v>
      </c>
      <c r="G73">
        <v>12</v>
      </c>
      <c r="H73">
        <v>4404</v>
      </c>
      <c r="I73">
        <v>396.36</v>
      </c>
      <c r="J73">
        <v>4007.64</v>
      </c>
      <c r="K73">
        <v>1101</v>
      </c>
      <c r="L73">
        <v>2906.64</v>
      </c>
      <c r="M73" s="24">
        <v>41548</v>
      </c>
      <c r="N73">
        <v>10</v>
      </c>
      <c r="O73" t="s">
        <v>195</v>
      </c>
      <c r="P73">
        <v>2013</v>
      </c>
    </row>
    <row r="74" spans="1:16" x14ac:dyDescent="0.3">
      <c r="A74" t="s">
        <v>196</v>
      </c>
      <c r="B74" t="s">
        <v>205</v>
      </c>
      <c r="C74" t="s">
        <v>187</v>
      </c>
      <c r="D74" t="s">
        <v>200</v>
      </c>
      <c r="E74">
        <v>2565</v>
      </c>
      <c r="F74">
        <v>10</v>
      </c>
      <c r="G74">
        <v>300</v>
      </c>
      <c r="H74">
        <v>769500</v>
      </c>
      <c r="I74">
        <v>69255</v>
      </c>
      <c r="J74">
        <v>700245</v>
      </c>
      <c r="K74">
        <v>641250</v>
      </c>
      <c r="L74">
        <v>58995</v>
      </c>
      <c r="M74" s="24">
        <v>41640</v>
      </c>
      <c r="N74">
        <v>1</v>
      </c>
      <c r="O74" t="s">
        <v>179</v>
      </c>
      <c r="P74">
        <v>2014</v>
      </c>
    </row>
    <row r="75" spans="1:16" x14ac:dyDescent="0.3">
      <c r="A75" t="s">
        <v>175</v>
      </c>
      <c r="B75" t="s">
        <v>205</v>
      </c>
      <c r="C75" t="s">
        <v>187</v>
      </c>
      <c r="D75" t="s">
        <v>200</v>
      </c>
      <c r="E75">
        <v>2417</v>
      </c>
      <c r="F75">
        <v>10</v>
      </c>
      <c r="G75">
        <v>350</v>
      </c>
      <c r="H75">
        <v>845950</v>
      </c>
      <c r="I75">
        <v>76135.5</v>
      </c>
      <c r="J75">
        <v>769814.5</v>
      </c>
      <c r="K75">
        <v>628420</v>
      </c>
      <c r="L75">
        <v>141394.5</v>
      </c>
      <c r="M75" s="24">
        <v>41640</v>
      </c>
      <c r="N75">
        <v>1</v>
      </c>
      <c r="O75" t="s">
        <v>179</v>
      </c>
      <c r="P75">
        <v>2014</v>
      </c>
    </row>
    <row r="76" spans="1:16" x14ac:dyDescent="0.3">
      <c r="A76" t="s">
        <v>185</v>
      </c>
      <c r="B76" t="s">
        <v>205</v>
      </c>
      <c r="C76" t="s">
        <v>187</v>
      </c>
      <c r="D76" t="s">
        <v>200</v>
      </c>
      <c r="E76">
        <v>367</v>
      </c>
      <c r="F76">
        <v>10</v>
      </c>
      <c r="G76">
        <v>12</v>
      </c>
      <c r="H76">
        <v>4404</v>
      </c>
      <c r="I76">
        <v>396.36</v>
      </c>
      <c r="J76">
        <v>4007.64</v>
      </c>
      <c r="K76">
        <v>1101</v>
      </c>
      <c r="L76">
        <v>2906.64</v>
      </c>
      <c r="M76" s="24">
        <v>41548</v>
      </c>
      <c r="N76">
        <v>10</v>
      </c>
      <c r="O76" t="s">
        <v>195</v>
      </c>
      <c r="P76">
        <v>2013</v>
      </c>
    </row>
    <row r="77" spans="1:16" x14ac:dyDescent="0.3">
      <c r="A77" t="s">
        <v>180</v>
      </c>
      <c r="B77" t="s">
        <v>205</v>
      </c>
      <c r="C77" t="s">
        <v>189</v>
      </c>
      <c r="D77" t="s">
        <v>200</v>
      </c>
      <c r="E77">
        <v>245</v>
      </c>
      <c r="F77">
        <v>120</v>
      </c>
      <c r="G77">
        <v>15</v>
      </c>
      <c r="H77">
        <v>3675</v>
      </c>
      <c r="I77">
        <v>330.75</v>
      </c>
      <c r="J77">
        <v>3344.25</v>
      </c>
      <c r="K77">
        <v>2450</v>
      </c>
      <c r="L77">
        <v>894.25</v>
      </c>
      <c r="M77" s="24">
        <v>41760</v>
      </c>
      <c r="N77">
        <v>5</v>
      </c>
      <c r="O77" t="s">
        <v>197</v>
      </c>
      <c r="P77">
        <v>2014</v>
      </c>
    </row>
    <row r="78" spans="1:16" x14ac:dyDescent="0.3">
      <c r="A78" t="s">
        <v>192</v>
      </c>
      <c r="B78" t="s">
        <v>205</v>
      </c>
      <c r="C78" t="s">
        <v>189</v>
      </c>
      <c r="D78" t="s">
        <v>200</v>
      </c>
      <c r="E78">
        <v>2110</v>
      </c>
      <c r="F78">
        <v>120</v>
      </c>
      <c r="G78">
        <v>125</v>
      </c>
      <c r="H78">
        <v>263750</v>
      </c>
      <c r="I78">
        <v>23737.5</v>
      </c>
      <c r="J78">
        <v>240012.5</v>
      </c>
      <c r="K78">
        <v>253200</v>
      </c>
      <c r="L78">
        <v>-13187.5</v>
      </c>
      <c r="M78" s="24">
        <v>41883</v>
      </c>
      <c r="N78">
        <v>9</v>
      </c>
      <c r="O78" t="s">
        <v>186</v>
      </c>
      <c r="P78">
        <v>2014</v>
      </c>
    </row>
    <row r="79" spans="1:16" x14ac:dyDescent="0.3">
      <c r="A79" t="s">
        <v>192</v>
      </c>
      <c r="B79" t="s">
        <v>205</v>
      </c>
      <c r="C79" t="s">
        <v>190</v>
      </c>
      <c r="D79" t="s">
        <v>200</v>
      </c>
      <c r="E79">
        <v>877</v>
      </c>
      <c r="F79">
        <v>250</v>
      </c>
      <c r="G79">
        <v>125</v>
      </c>
      <c r="H79">
        <v>109625</v>
      </c>
      <c r="I79">
        <v>9866.25</v>
      </c>
      <c r="J79">
        <v>99758.75</v>
      </c>
      <c r="K79">
        <v>105240</v>
      </c>
      <c r="L79">
        <v>-5481.25</v>
      </c>
      <c r="M79" s="24">
        <v>41944</v>
      </c>
      <c r="N79">
        <v>11</v>
      </c>
      <c r="O79" t="s">
        <v>201</v>
      </c>
      <c r="P79">
        <v>2014</v>
      </c>
    </row>
    <row r="80" spans="1:16" x14ac:dyDescent="0.3">
      <c r="A80" t="s">
        <v>175</v>
      </c>
      <c r="B80" t="s">
        <v>205</v>
      </c>
      <c r="C80" t="s">
        <v>193</v>
      </c>
      <c r="D80" t="s">
        <v>200</v>
      </c>
      <c r="E80">
        <v>1694</v>
      </c>
      <c r="F80">
        <v>260</v>
      </c>
      <c r="G80">
        <v>20</v>
      </c>
      <c r="H80">
        <v>33880</v>
      </c>
      <c r="I80">
        <v>3049.2</v>
      </c>
      <c r="J80">
        <v>30830.799999999999</v>
      </c>
      <c r="K80">
        <v>16940</v>
      </c>
      <c r="L80">
        <v>13890.8</v>
      </c>
      <c r="M80" s="24">
        <v>41944</v>
      </c>
      <c r="N80">
        <v>11</v>
      </c>
      <c r="O80" t="s">
        <v>201</v>
      </c>
      <c r="P80">
        <v>2014</v>
      </c>
    </row>
    <row r="81" spans="1:16" x14ac:dyDescent="0.3">
      <c r="A81" t="s">
        <v>175</v>
      </c>
      <c r="B81" t="s">
        <v>205</v>
      </c>
      <c r="C81" t="s">
        <v>177</v>
      </c>
      <c r="D81" t="s">
        <v>200</v>
      </c>
      <c r="E81">
        <v>521</v>
      </c>
      <c r="F81">
        <v>3</v>
      </c>
      <c r="G81">
        <v>7</v>
      </c>
      <c r="H81">
        <v>3647</v>
      </c>
      <c r="I81">
        <v>328.23</v>
      </c>
      <c r="J81">
        <v>3318.77</v>
      </c>
      <c r="K81">
        <v>2605</v>
      </c>
      <c r="L81">
        <v>713.77</v>
      </c>
      <c r="M81" s="24">
        <v>41974</v>
      </c>
      <c r="N81">
        <v>12</v>
      </c>
      <c r="O81" t="s">
        <v>182</v>
      </c>
      <c r="P81">
        <v>2014</v>
      </c>
    </row>
    <row r="82" spans="1:16" x14ac:dyDescent="0.3">
      <c r="A82" t="s">
        <v>175</v>
      </c>
      <c r="B82" t="s">
        <v>205</v>
      </c>
      <c r="C82" t="s">
        <v>187</v>
      </c>
      <c r="D82" t="s">
        <v>200</v>
      </c>
      <c r="E82">
        <v>1038</v>
      </c>
      <c r="F82">
        <v>10</v>
      </c>
      <c r="G82">
        <v>20</v>
      </c>
      <c r="H82">
        <v>20760</v>
      </c>
      <c r="I82">
        <v>1868.4</v>
      </c>
      <c r="J82">
        <v>18891.599999999999</v>
      </c>
      <c r="K82">
        <v>10380</v>
      </c>
      <c r="L82">
        <v>8511.5999999999985</v>
      </c>
      <c r="M82" s="24">
        <v>41791</v>
      </c>
      <c r="N82">
        <v>6</v>
      </c>
      <c r="O82" t="s">
        <v>181</v>
      </c>
      <c r="P82">
        <v>2014</v>
      </c>
    </row>
    <row r="83" spans="1:16" x14ac:dyDescent="0.3">
      <c r="A83" t="s">
        <v>180</v>
      </c>
      <c r="B83" t="s">
        <v>205</v>
      </c>
      <c r="C83" t="s">
        <v>189</v>
      </c>
      <c r="D83" t="s">
        <v>200</v>
      </c>
      <c r="E83">
        <v>2628</v>
      </c>
      <c r="F83">
        <v>120</v>
      </c>
      <c r="G83">
        <v>15</v>
      </c>
      <c r="H83">
        <v>39420</v>
      </c>
      <c r="I83">
        <v>3547.8</v>
      </c>
      <c r="J83">
        <v>35872.199999999997</v>
      </c>
      <c r="K83">
        <v>26280</v>
      </c>
      <c r="L83">
        <v>9592.1999999999971</v>
      </c>
      <c r="M83" s="24">
        <v>41730</v>
      </c>
      <c r="N83">
        <v>4</v>
      </c>
      <c r="O83" t="s">
        <v>191</v>
      </c>
      <c r="P83">
        <v>2014</v>
      </c>
    </row>
    <row r="84" spans="1:16" x14ac:dyDescent="0.3">
      <c r="A84" t="s">
        <v>175</v>
      </c>
      <c r="B84" t="s">
        <v>205</v>
      </c>
      <c r="C84" t="s">
        <v>190</v>
      </c>
      <c r="D84" t="s">
        <v>200</v>
      </c>
      <c r="E84">
        <v>521</v>
      </c>
      <c r="F84">
        <v>250</v>
      </c>
      <c r="G84">
        <v>7</v>
      </c>
      <c r="H84">
        <v>3647</v>
      </c>
      <c r="I84">
        <v>328.23</v>
      </c>
      <c r="J84">
        <v>3318.77</v>
      </c>
      <c r="K84">
        <v>2605</v>
      </c>
      <c r="L84">
        <v>713.77</v>
      </c>
      <c r="M84" s="24">
        <v>41974</v>
      </c>
      <c r="N84">
        <v>12</v>
      </c>
      <c r="O84" t="s">
        <v>182</v>
      </c>
      <c r="P84">
        <v>2014</v>
      </c>
    </row>
    <row r="85" spans="1:16" x14ac:dyDescent="0.3">
      <c r="A85" t="s">
        <v>175</v>
      </c>
      <c r="B85" t="s">
        <v>205</v>
      </c>
      <c r="C85" t="s">
        <v>193</v>
      </c>
      <c r="D85" t="s">
        <v>200</v>
      </c>
      <c r="E85">
        <v>1038</v>
      </c>
      <c r="F85">
        <v>260</v>
      </c>
      <c r="G85">
        <v>20</v>
      </c>
      <c r="H85">
        <v>20760</v>
      </c>
      <c r="I85">
        <v>1868.4</v>
      </c>
      <c r="J85">
        <v>18891.599999999999</v>
      </c>
      <c r="K85">
        <v>10380</v>
      </c>
      <c r="L85">
        <v>8511.5999999999985</v>
      </c>
      <c r="M85" s="24">
        <v>41791</v>
      </c>
      <c r="N85">
        <v>6</v>
      </c>
      <c r="O85" t="s">
        <v>181</v>
      </c>
      <c r="P85">
        <v>2014</v>
      </c>
    </row>
    <row r="86" spans="1:16" x14ac:dyDescent="0.3">
      <c r="A86" t="s">
        <v>196</v>
      </c>
      <c r="B86" t="s">
        <v>205</v>
      </c>
      <c r="C86" t="s">
        <v>187</v>
      </c>
      <c r="D86" t="s">
        <v>202</v>
      </c>
      <c r="E86">
        <v>591</v>
      </c>
      <c r="F86">
        <v>10</v>
      </c>
      <c r="G86">
        <v>300</v>
      </c>
      <c r="H86">
        <v>177300</v>
      </c>
      <c r="I86">
        <v>17730</v>
      </c>
      <c r="J86">
        <v>159570</v>
      </c>
      <c r="K86">
        <v>147750</v>
      </c>
      <c r="L86">
        <v>11820</v>
      </c>
      <c r="M86" s="24">
        <v>41760</v>
      </c>
      <c r="N86">
        <v>5</v>
      </c>
      <c r="O86" t="s">
        <v>197</v>
      </c>
      <c r="P86">
        <v>2014</v>
      </c>
    </row>
    <row r="87" spans="1:16" x14ac:dyDescent="0.3">
      <c r="A87" t="s">
        <v>192</v>
      </c>
      <c r="B87" t="s">
        <v>205</v>
      </c>
      <c r="C87" t="s">
        <v>190</v>
      </c>
      <c r="D87" t="s">
        <v>202</v>
      </c>
      <c r="E87">
        <v>341</v>
      </c>
      <c r="F87">
        <v>250</v>
      </c>
      <c r="G87">
        <v>125</v>
      </c>
      <c r="H87">
        <v>42625</v>
      </c>
      <c r="I87">
        <v>4262.5</v>
      </c>
      <c r="J87">
        <v>38362.5</v>
      </c>
      <c r="K87">
        <v>40920</v>
      </c>
      <c r="L87">
        <v>-2557.5</v>
      </c>
      <c r="M87" s="24">
        <v>41760</v>
      </c>
      <c r="N87">
        <v>5</v>
      </c>
      <c r="O87" t="s">
        <v>197</v>
      </c>
      <c r="P87">
        <v>2014</v>
      </c>
    </row>
    <row r="88" spans="1:16" x14ac:dyDescent="0.3">
      <c r="A88" t="s">
        <v>180</v>
      </c>
      <c r="B88" t="s">
        <v>205</v>
      </c>
      <c r="C88" t="s">
        <v>190</v>
      </c>
      <c r="D88" t="s">
        <v>202</v>
      </c>
      <c r="E88">
        <v>641</v>
      </c>
      <c r="F88">
        <v>250</v>
      </c>
      <c r="G88">
        <v>15</v>
      </c>
      <c r="H88">
        <v>9615</v>
      </c>
      <c r="I88">
        <v>961.5</v>
      </c>
      <c r="J88">
        <v>8653.5</v>
      </c>
      <c r="K88">
        <v>6410</v>
      </c>
      <c r="L88">
        <v>2243.5</v>
      </c>
      <c r="M88" s="24">
        <v>41821</v>
      </c>
      <c r="N88">
        <v>7</v>
      </c>
      <c r="O88" t="s">
        <v>188</v>
      </c>
      <c r="P88">
        <v>2014</v>
      </c>
    </row>
    <row r="89" spans="1:16" x14ac:dyDescent="0.3">
      <c r="A89" t="s">
        <v>196</v>
      </c>
      <c r="B89" t="s">
        <v>205</v>
      </c>
      <c r="C89" t="s">
        <v>190</v>
      </c>
      <c r="D89" t="s">
        <v>202</v>
      </c>
      <c r="E89">
        <v>432</v>
      </c>
      <c r="F89">
        <v>250</v>
      </c>
      <c r="G89">
        <v>300</v>
      </c>
      <c r="H89">
        <v>129600</v>
      </c>
      <c r="I89">
        <v>12960</v>
      </c>
      <c r="J89">
        <v>116640</v>
      </c>
      <c r="K89">
        <v>108000</v>
      </c>
      <c r="L89">
        <v>8640</v>
      </c>
      <c r="M89" s="24">
        <v>41883</v>
      </c>
      <c r="N89">
        <v>9</v>
      </c>
      <c r="O89" t="s">
        <v>186</v>
      </c>
      <c r="P89">
        <v>2014</v>
      </c>
    </row>
    <row r="90" spans="1:16" x14ac:dyDescent="0.3">
      <c r="A90" t="s">
        <v>175</v>
      </c>
      <c r="B90" t="s">
        <v>205</v>
      </c>
      <c r="C90" t="s">
        <v>193</v>
      </c>
      <c r="D90" t="s">
        <v>202</v>
      </c>
      <c r="E90">
        <v>2039</v>
      </c>
      <c r="F90">
        <v>260</v>
      </c>
      <c r="G90">
        <v>20</v>
      </c>
      <c r="H90">
        <v>40780</v>
      </c>
      <c r="I90">
        <v>4078</v>
      </c>
      <c r="J90">
        <v>36702</v>
      </c>
      <c r="K90">
        <v>20390</v>
      </c>
      <c r="L90">
        <v>16312</v>
      </c>
      <c r="M90" s="24">
        <v>41760</v>
      </c>
      <c r="N90">
        <v>5</v>
      </c>
      <c r="O90" t="s">
        <v>197</v>
      </c>
      <c r="P90">
        <v>2014</v>
      </c>
    </row>
    <row r="91" spans="1:16" x14ac:dyDescent="0.3">
      <c r="A91" t="s">
        <v>185</v>
      </c>
      <c r="B91" t="s">
        <v>205</v>
      </c>
      <c r="C91" t="s">
        <v>190</v>
      </c>
      <c r="D91" t="s">
        <v>202</v>
      </c>
      <c r="E91">
        <v>1005</v>
      </c>
      <c r="F91">
        <v>250</v>
      </c>
      <c r="G91">
        <v>12</v>
      </c>
      <c r="H91">
        <v>12060</v>
      </c>
      <c r="I91">
        <v>1326.6</v>
      </c>
      <c r="J91">
        <v>10733.4</v>
      </c>
      <c r="K91">
        <v>3015</v>
      </c>
      <c r="L91">
        <v>7718.4</v>
      </c>
      <c r="M91" s="24">
        <v>41518</v>
      </c>
      <c r="N91">
        <v>9</v>
      </c>
      <c r="O91" t="s">
        <v>186</v>
      </c>
      <c r="P91">
        <v>2013</v>
      </c>
    </row>
    <row r="92" spans="1:16" x14ac:dyDescent="0.3">
      <c r="A92" t="s">
        <v>175</v>
      </c>
      <c r="B92" t="s">
        <v>205</v>
      </c>
      <c r="C92" t="s">
        <v>177</v>
      </c>
      <c r="D92" t="s">
        <v>202</v>
      </c>
      <c r="E92">
        <v>2706</v>
      </c>
      <c r="F92">
        <v>3</v>
      </c>
      <c r="G92">
        <v>7</v>
      </c>
      <c r="H92">
        <v>18942</v>
      </c>
      <c r="I92">
        <v>2083.62</v>
      </c>
      <c r="J92">
        <v>16858.38</v>
      </c>
      <c r="K92">
        <v>13530</v>
      </c>
      <c r="L92">
        <v>3328.380000000001</v>
      </c>
      <c r="M92" s="24">
        <v>41579</v>
      </c>
      <c r="N92">
        <v>11</v>
      </c>
      <c r="O92" t="s">
        <v>201</v>
      </c>
      <c r="P92">
        <v>2013</v>
      </c>
    </row>
    <row r="93" spans="1:16" x14ac:dyDescent="0.3">
      <c r="A93" t="s">
        <v>180</v>
      </c>
      <c r="B93" t="s">
        <v>205</v>
      </c>
      <c r="C93" t="s">
        <v>183</v>
      </c>
      <c r="D93" t="s">
        <v>202</v>
      </c>
      <c r="E93">
        <v>2157</v>
      </c>
      <c r="F93">
        <v>5</v>
      </c>
      <c r="G93">
        <v>15</v>
      </c>
      <c r="H93">
        <v>32355</v>
      </c>
      <c r="I93">
        <v>3559.05</v>
      </c>
      <c r="J93">
        <v>28795.95</v>
      </c>
      <c r="K93">
        <v>21570</v>
      </c>
      <c r="L93">
        <v>7225.9500000000007</v>
      </c>
      <c r="M93" s="24">
        <v>41974</v>
      </c>
      <c r="N93">
        <v>12</v>
      </c>
      <c r="O93" t="s">
        <v>182</v>
      </c>
      <c r="P93">
        <v>2014</v>
      </c>
    </row>
    <row r="94" spans="1:16" x14ac:dyDescent="0.3">
      <c r="A94" t="s">
        <v>175</v>
      </c>
      <c r="B94" t="s">
        <v>205</v>
      </c>
      <c r="C94" t="s">
        <v>187</v>
      </c>
      <c r="D94" t="s">
        <v>202</v>
      </c>
      <c r="E94">
        <v>1122</v>
      </c>
      <c r="F94">
        <v>10</v>
      </c>
      <c r="G94">
        <v>20</v>
      </c>
      <c r="H94">
        <v>22440</v>
      </c>
      <c r="I94">
        <v>2468.4</v>
      </c>
      <c r="J94">
        <v>19971.599999999999</v>
      </c>
      <c r="K94">
        <v>11220</v>
      </c>
      <c r="L94">
        <v>8751.5999999999985</v>
      </c>
      <c r="M94" s="24">
        <v>41699</v>
      </c>
      <c r="N94">
        <v>3</v>
      </c>
      <c r="O94" t="s">
        <v>184</v>
      </c>
      <c r="P94">
        <v>2014</v>
      </c>
    </row>
    <row r="95" spans="1:16" x14ac:dyDescent="0.3">
      <c r="A95" t="s">
        <v>180</v>
      </c>
      <c r="B95" t="s">
        <v>205</v>
      </c>
      <c r="C95" t="s">
        <v>187</v>
      </c>
      <c r="D95" t="s">
        <v>202</v>
      </c>
      <c r="E95">
        <v>1984</v>
      </c>
      <c r="F95">
        <v>10</v>
      </c>
      <c r="G95">
        <v>15</v>
      </c>
      <c r="H95">
        <v>29760</v>
      </c>
      <c r="I95">
        <v>3273.6</v>
      </c>
      <c r="J95">
        <v>26486.400000000001</v>
      </c>
      <c r="K95">
        <v>19840</v>
      </c>
      <c r="L95">
        <v>6646.4000000000005</v>
      </c>
      <c r="M95" s="24">
        <v>41852</v>
      </c>
      <c r="N95">
        <v>8</v>
      </c>
      <c r="O95" t="s">
        <v>199</v>
      </c>
      <c r="P95">
        <v>2014</v>
      </c>
    </row>
    <row r="96" spans="1:16" x14ac:dyDescent="0.3">
      <c r="A96" t="s">
        <v>180</v>
      </c>
      <c r="B96" t="s">
        <v>205</v>
      </c>
      <c r="C96" t="s">
        <v>189</v>
      </c>
      <c r="D96" t="s">
        <v>202</v>
      </c>
      <c r="E96">
        <v>655</v>
      </c>
      <c r="F96">
        <v>120</v>
      </c>
      <c r="G96">
        <v>15</v>
      </c>
      <c r="H96">
        <v>9825</v>
      </c>
      <c r="I96">
        <v>1080.75</v>
      </c>
      <c r="J96">
        <v>8744.25</v>
      </c>
      <c r="K96">
        <v>6550</v>
      </c>
      <c r="L96">
        <v>2194.25</v>
      </c>
      <c r="M96" s="24">
        <v>41518</v>
      </c>
      <c r="N96">
        <v>9</v>
      </c>
      <c r="O96" t="s">
        <v>186</v>
      </c>
      <c r="P96">
        <v>2013</v>
      </c>
    </row>
    <row r="97" spans="1:16" x14ac:dyDescent="0.3">
      <c r="A97" t="s">
        <v>175</v>
      </c>
      <c r="B97" t="s">
        <v>205</v>
      </c>
      <c r="C97" t="s">
        <v>189</v>
      </c>
      <c r="D97" t="s">
        <v>202</v>
      </c>
      <c r="E97">
        <v>344</v>
      </c>
      <c r="F97">
        <v>120</v>
      </c>
      <c r="G97">
        <v>350</v>
      </c>
      <c r="H97">
        <v>120400</v>
      </c>
      <c r="I97">
        <v>13244</v>
      </c>
      <c r="J97">
        <v>107156</v>
      </c>
      <c r="K97">
        <v>89440</v>
      </c>
      <c r="L97">
        <v>17716</v>
      </c>
      <c r="M97" s="24">
        <v>41548</v>
      </c>
      <c r="N97">
        <v>10</v>
      </c>
      <c r="O97" t="s">
        <v>195</v>
      </c>
      <c r="P97">
        <v>2013</v>
      </c>
    </row>
    <row r="98" spans="1:16" x14ac:dyDescent="0.3">
      <c r="A98" t="s">
        <v>192</v>
      </c>
      <c r="B98" t="s">
        <v>205</v>
      </c>
      <c r="C98" t="s">
        <v>190</v>
      </c>
      <c r="D98" t="s">
        <v>202</v>
      </c>
      <c r="E98">
        <v>554</v>
      </c>
      <c r="F98">
        <v>250</v>
      </c>
      <c r="G98">
        <v>125</v>
      </c>
      <c r="H98">
        <v>69250</v>
      </c>
      <c r="I98">
        <v>7617.5</v>
      </c>
      <c r="J98">
        <v>61632.5</v>
      </c>
      <c r="K98">
        <v>66480</v>
      </c>
      <c r="L98">
        <v>-4847.5</v>
      </c>
      <c r="M98" s="24">
        <v>41640</v>
      </c>
      <c r="N98">
        <v>1</v>
      </c>
      <c r="O98" t="s">
        <v>179</v>
      </c>
      <c r="P98">
        <v>2014</v>
      </c>
    </row>
    <row r="99" spans="1:16" x14ac:dyDescent="0.3">
      <c r="A99" t="s">
        <v>175</v>
      </c>
      <c r="B99" t="s">
        <v>205</v>
      </c>
      <c r="C99" t="s">
        <v>193</v>
      </c>
      <c r="D99" t="s">
        <v>202</v>
      </c>
      <c r="E99">
        <v>2629</v>
      </c>
      <c r="F99">
        <v>260</v>
      </c>
      <c r="G99">
        <v>20</v>
      </c>
      <c r="H99">
        <v>52580</v>
      </c>
      <c r="I99">
        <v>5783.8</v>
      </c>
      <c r="J99">
        <v>46796.2</v>
      </c>
      <c r="K99">
        <v>26290</v>
      </c>
      <c r="L99">
        <v>20506.2</v>
      </c>
      <c r="M99" s="24">
        <v>41640</v>
      </c>
      <c r="N99">
        <v>1</v>
      </c>
      <c r="O99" t="s">
        <v>179</v>
      </c>
      <c r="P99">
        <v>2014</v>
      </c>
    </row>
    <row r="100" spans="1:16" x14ac:dyDescent="0.3">
      <c r="A100" t="s">
        <v>192</v>
      </c>
      <c r="B100" t="s">
        <v>205</v>
      </c>
      <c r="C100" t="s">
        <v>193</v>
      </c>
      <c r="D100" t="s">
        <v>202</v>
      </c>
      <c r="E100">
        <v>947</v>
      </c>
      <c r="F100">
        <v>260</v>
      </c>
      <c r="G100">
        <v>125</v>
      </c>
      <c r="H100">
        <v>118375</v>
      </c>
      <c r="I100">
        <v>13021.25</v>
      </c>
      <c r="J100">
        <v>105353.75</v>
      </c>
      <c r="K100">
        <v>113640</v>
      </c>
      <c r="L100">
        <v>-8286.25</v>
      </c>
      <c r="M100" s="24">
        <v>41518</v>
      </c>
      <c r="N100">
        <v>9</v>
      </c>
      <c r="O100" t="s">
        <v>186</v>
      </c>
      <c r="P100">
        <v>2013</v>
      </c>
    </row>
    <row r="101" spans="1:16" x14ac:dyDescent="0.3">
      <c r="A101" t="s">
        <v>175</v>
      </c>
      <c r="B101" t="s">
        <v>205</v>
      </c>
      <c r="C101" t="s">
        <v>193</v>
      </c>
      <c r="D101" t="s">
        <v>202</v>
      </c>
      <c r="E101">
        <v>344</v>
      </c>
      <c r="F101">
        <v>260</v>
      </c>
      <c r="G101">
        <v>350</v>
      </c>
      <c r="H101">
        <v>120400</v>
      </c>
      <c r="I101">
        <v>13244</v>
      </c>
      <c r="J101">
        <v>107156</v>
      </c>
      <c r="K101">
        <v>89440</v>
      </c>
      <c r="L101">
        <v>17716</v>
      </c>
      <c r="M101" s="24">
        <v>41548</v>
      </c>
      <c r="N101">
        <v>10</v>
      </c>
      <c r="O101" t="s">
        <v>195</v>
      </c>
      <c r="P101">
        <v>2013</v>
      </c>
    </row>
    <row r="102" spans="1:16" x14ac:dyDescent="0.3">
      <c r="A102" t="s">
        <v>180</v>
      </c>
      <c r="B102" t="s">
        <v>205</v>
      </c>
      <c r="C102" t="s">
        <v>193</v>
      </c>
      <c r="D102" t="s">
        <v>202</v>
      </c>
      <c r="E102">
        <v>2157</v>
      </c>
      <c r="F102">
        <v>260</v>
      </c>
      <c r="G102">
        <v>15</v>
      </c>
      <c r="H102">
        <v>32355</v>
      </c>
      <c r="I102">
        <v>3559.05</v>
      </c>
      <c r="J102">
        <v>28795.95</v>
      </c>
      <c r="K102">
        <v>21570</v>
      </c>
      <c r="L102">
        <v>7225.9500000000007</v>
      </c>
      <c r="M102" s="24">
        <v>41974</v>
      </c>
      <c r="N102">
        <v>12</v>
      </c>
      <c r="O102" t="s">
        <v>182</v>
      </c>
      <c r="P102">
        <v>2014</v>
      </c>
    </row>
    <row r="103" spans="1:16" x14ac:dyDescent="0.3">
      <c r="A103" t="s">
        <v>175</v>
      </c>
      <c r="B103" t="s">
        <v>205</v>
      </c>
      <c r="C103" t="s">
        <v>177</v>
      </c>
      <c r="D103" t="s">
        <v>202</v>
      </c>
      <c r="E103">
        <v>886</v>
      </c>
      <c r="F103">
        <v>3</v>
      </c>
      <c r="G103">
        <v>350</v>
      </c>
      <c r="H103">
        <v>310100</v>
      </c>
      <c r="I103">
        <v>37212</v>
      </c>
      <c r="J103">
        <v>272888</v>
      </c>
      <c r="K103">
        <v>230360</v>
      </c>
      <c r="L103">
        <v>42528</v>
      </c>
      <c r="M103" s="24">
        <v>41791</v>
      </c>
      <c r="N103">
        <v>6</v>
      </c>
      <c r="O103" t="s">
        <v>181</v>
      </c>
      <c r="P103">
        <v>2014</v>
      </c>
    </row>
    <row r="104" spans="1:16" x14ac:dyDescent="0.3">
      <c r="A104" t="s">
        <v>192</v>
      </c>
      <c r="B104" t="s">
        <v>205</v>
      </c>
      <c r="C104" t="s">
        <v>177</v>
      </c>
      <c r="D104" t="s">
        <v>202</v>
      </c>
      <c r="E104">
        <v>2156</v>
      </c>
      <c r="F104">
        <v>3</v>
      </c>
      <c r="G104">
        <v>125</v>
      </c>
      <c r="H104">
        <v>269500</v>
      </c>
      <c r="I104">
        <v>32340</v>
      </c>
      <c r="J104">
        <v>237160</v>
      </c>
      <c r="K104">
        <v>258720</v>
      </c>
      <c r="L104">
        <v>-21560</v>
      </c>
      <c r="M104" s="24">
        <v>41913</v>
      </c>
      <c r="N104">
        <v>10</v>
      </c>
      <c r="O104" t="s">
        <v>195</v>
      </c>
      <c r="P104">
        <v>2014</v>
      </c>
    </row>
    <row r="105" spans="1:16" x14ac:dyDescent="0.3">
      <c r="A105" t="s">
        <v>175</v>
      </c>
      <c r="B105" t="s">
        <v>205</v>
      </c>
      <c r="C105" t="s">
        <v>183</v>
      </c>
      <c r="D105" t="s">
        <v>202</v>
      </c>
      <c r="E105">
        <v>2420</v>
      </c>
      <c r="F105">
        <v>5</v>
      </c>
      <c r="G105">
        <v>7</v>
      </c>
      <c r="H105">
        <v>16940</v>
      </c>
      <c r="I105">
        <v>2032.8</v>
      </c>
      <c r="J105">
        <v>14907.2</v>
      </c>
      <c r="K105">
        <v>12100</v>
      </c>
      <c r="L105">
        <v>2807.2000000000012</v>
      </c>
      <c r="M105" s="24">
        <v>41883</v>
      </c>
      <c r="N105">
        <v>9</v>
      </c>
      <c r="O105" t="s">
        <v>186</v>
      </c>
      <c r="P105">
        <v>2014</v>
      </c>
    </row>
    <row r="106" spans="1:16" x14ac:dyDescent="0.3">
      <c r="A106" t="s">
        <v>175</v>
      </c>
      <c r="B106" t="s">
        <v>205</v>
      </c>
      <c r="C106" t="s">
        <v>183</v>
      </c>
      <c r="D106" t="s">
        <v>202</v>
      </c>
      <c r="E106">
        <v>1715</v>
      </c>
      <c r="F106">
        <v>5</v>
      </c>
      <c r="G106">
        <v>20</v>
      </c>
      <c r="H106">
        <v>34300</v>
      </c>
      <c r="I106">
        <v>4116</v>
      </c>
      <c r="J106">
        <v>30184</v>
      </c>
      <c r="K106">
        <v>17150</v>
      </c>
      <c r="L106">
        <v>13034</v>
      </c>
      <c r="M106" s="24">
        <v>41548</v>
      </c>
      <c r="N106">
        <v>10</v>
      </c>
      <c r="O106" t="s">
        <v>195</v>
      </c>
      <c r="P106">
        <v>2013</v>
      </c>
    </row>
    <row r="107" spans="1:16" x14ac:dyDescent="0.3">
      <c r="A107" t="s">
        <v>175</v>
      </c>
      <c r="B107" t="s">
        <v>205</v>
      </c>
      <c r="C107" t="s">
        <v>187</v>
      </c>
      <c r="D107" t="s">
        <v>202</v>
      </c>
      <c r="E107">
        <v>886</v>
      </c>
      <c r="F107">
        <v>10</v>
      </c>
      <c r="G107">
        <v>350</v>
      </c>
      <c r="H107">
        <v>310100</v>
      </c>
      <c r="I107">
        <v>37212</v>
      </c>
      <c r="J107">
        <v>272888</v>
      </c>
      <c r="K107">
        <v>230360</v>
      </c>
      <c r="L107">
        <v>42528</v>
      </c>
      <c r="M107" s="24">
        <v>41791</v>
      </c>
      <c r="N107">
        <v>6</v>
      </c>
      <c r="O107" t="s">
        <v>181</v>
      </c>
      <c r="P107">
        <v>2014</v>
      </c>
    </row>
    <row r="108" spans="1:16" x14ac:dyDescent="0.3">
      <c r="A108" t="s">
        <v>192</v>
      </c>
      <c r="B108" t="s">
        <v>205</v>
      </c>
      <c r="C108" t="s">
        <v>187</v>
      </c>
      <c r="D108" t="s">
        <v>202</v>
      </c>
      <c r="E108">
        <v>2156</v>
      </c>
      <c r="F108">
        <v>10</v>
      </c>
      <c r="G108">
        <v>125</v>
      </c>
      <c r="H108">
        <v>269500</v>
      </c>
      <c r="I108">
        <v>32340</v>
      </c>
      <c r="J108">
        <v>237160</v>
      </c>
      <c r="K108">
        <v>258720</v>
      </c>
      <c r="L108">
        <v>-21560</v>
      </c>
      <c r="M108" s="24">
        <v>41913</v>
      </c>
      <c r="N108">
        <v>10</v>
      </c>
      <c r="O108" t="s">
        <v>195</v>
      </c>
      <c r="P108">
        <v>2014</v>
      </c>
    </row>
    <row r="109" spans="1:16" x14ac:dyDescent="0.3">
      <c r="A109" t="s">
        <v>175</v>
      </c>
      <c r="B109" t="s">
        <v>205</v>
      </c>
      <c r="C109" t="s">
        <v>187</v>
      </c>
      <c r="D109" t="s">
        <v>202</v>
      </c>
      <c r="E109">
        <v>905</v>
      </c>
      <c r="F109">
        <v>10</v>
      </c>
      <c r="G109">
        <v>20</v>
      </c>
      <c r="H109">
        <v>18100</v>
      </c>
      <c r="I109">
        <v>2172</v>
      </c>
      <c r="J109">
        <v>15928</v>
      </c>
      <c r="K109">
        <v>9050</v>
      </c>
      <c r="L109">
        <v>6878</v>
      </c>
      <c r="M109" s="24">
        <v>41913</v>
      </c>
      <c r="N109">
        <v>10</v>
      </c>
      <c r="O109" t="s">
        <v>195</v>
      </c>
      <c r="P109">
        <v>2014</v>
      </c>
    </row>
    <row r="110" spans="1:16" x14ac:dyDescent="0.3">
      <c r="A110" t="s">
        <v>175</v>
      </c>
      <c r="B110" t="s">
        <v>205</v>
      </c>
      <c r="C110" t="s">
        <v>187</v>
      </c>
      <c r="D110" t="s">
        <v>202</v>
      </c>
      <c r="E110">
        <v>1715</v>
      </c>
      <c r="F110">
        <v>10</v>
      </c>
      <c r="G110">
        <v>20</v>
      </c>
      <c r="H110">
        <v>34300</v>
      </c>
      <c r="I110">
        <v>4116</v>
      </c>
      <c r="J110">
        <v>30184</v>
      </c>
      <c r="K110">
        <v>17150</v>
      </c>
      <c r="L110">
        <v>13034</v>
      </c>
      <c r="M110" s="24">
        <v>41548</v>
      </c>
      <c r="N110">
        <v>10</v>
      </c>
      <c r="O110" t="s">
        <v>195</v>
      </c>
      <c r="P110">
        <v>2013</v>
      </c>
    </row>
    <row r="111" spans="1:16" x14ac:dyDescent="0.3">
      <c r="A111" t="s">
        <v>196</v>
      </c>
      <c r="B111" t="s">
        <v>205</v>
      </c>
      <c r="C111" t="s">
        <v>187</v>
      </c>
      <c r="D111" t="s">
        <v>202</v>
      </c>
      <c r="E111">
        <v>2150</v>
      </c>
      <c r="F111">
        <v>10</v>
      </c>
      <c r="G111">
        <v>300</v>
      </c>
      <c r="H111">
        <v>645000</v>
      </c>
      <c r="I111">
        <v>77400</v>
      </c>
      <c r="J111">
        <v>567600</v>
      </c>
      <c r="K111">
        <v>537500</v>
      </c>
      <c r="L111">
        <v>30100</v>
      </c>
      <c r="M111" s="24">
        <v>41944</v>
      </c>
      <c r="N111">
        <v>11</v>
      </c>
      <c r="O111" t="s">
        <v>201</v>
      </c>
      <c r="P111">
        <v>2014</v>
      </c>
    </row>
    <row r="112" spans="1:16" x14ac:dyDescent="0.3">
      <c r="A112" t="s">
        <v>175</v>
      </c>
      <c r="B112" t="s">
        <v>205</v>
      </c>
      <c r="C112" t="s">
        <v>187</v>
      </c>
      <c r="D112" t="s">
        <v>202</v>
      </c>
      <c r="E112">
        <v>1197</v>
      </c>
      <c r="F112">
        <v>10</v>
      </c>
      <c r="G112">
        <v>350</v>
      </c>
      <c r="H112">
        <v>418950</v>
      </c>
      <c r="I112">
        <v>50274</v>
      </c>
      <c r="J112">
        <v>368676</v>
      </c>
      <c r="K112">
        <v>311220</v>
      </c>
      <c r="L112">
        <v>57456</v>
      </c>
      <c r="M112" s="24">
        <v>41944</v>
      </c>
      <c r="N112">
        <v>11</v>
      </c>
      <c r="O112" t="s">
        <v>201</v>
      </c>
      <c r="P112">
        <v>2014</v>
      </c>
    </row>
    <row r="113" spans="1:16" x14ac:dyDescent="0.3">
      <c r="A113" t="s">
        <v>180</v>
      </c>
      <c r="B113" t="s">
        <v>205</v>
      </c>
      <c r="C113" t="s">
        <v>187</v>
      </c>
      <c r="D113" t="s">
        <v>202</v>
      </c>
      <c r="E113">
        <v>380</v>
      </c>
      <c r="F113">
        <v>10</v>
      </c>
      <c r="G113">
        <v>15</v>
      </c>
      <c r="H113">
        <v>5700</v>
      </c>
      <c r="I113">
        <v>684</v>
      </c>
      <c r="J113">
        <v>5016</v>
      </c>
      <c r="K113">
        <v>3800</v>
      </c>
      <c r="L113">
        <v>1216</v>
      </c>
      <c r="M113" s="24">
        <v>41609</v>
      </c>
      <c r="N113">
        <v>12</v>
      </c>
      <c r="O113" t="s">
        <v>182</v>
      </c>
      <c r="P113">
        <v>2013</v>
      </c>
    </row>
    <row r="114" spans="1:16" x14ac:dyDescent="0.3">
      <c r="A114" t="s">
        <v>175</v>
      </c>
      <c r="B114" t="s">
        <v>205</v>
      </c>
      <c r="C114" t="s">
        <v>187</v>
      </c>
      <c r="D114" t="s">
        <v>202</v>
      </c>
      <c r="E114">
        <v>1233</v>
      </c>
      <c r="F114">
        <v>10</v>
      </c>
      <c r="G114">
        <v>20</v>
      </c>
      <c r="H114"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 s="24">
        <v>41974</v>
      </c>
      <c r="N114">
        <v>12</v>
      </c>
      <c r="O114" t="s">
        <v>182</v>
      </c>
      <c r="P114">
        <v>2014</v>
      </c>
    </row>
    <row r="115" spans="1:16" x14ac:dyDescent="0.3">
      <c r="A115" t="s">
        <v>175</v>
      </c>
      <c r="B115" t="s">
        <v>205</v>
      </c>
      <c r="C115" t="s">
        <v>189</v>
      </c>
      <c r="D115" t="s">
        <v>202</v>
      </c>
      <c r="E115">
        <v>1395</v>
      </c>
      <c r="F115">
        <v>120</v>
      </c>
      <c r="G115">
        <v>350</v>
      </c>
      <c r="H115">
        <v>488250</v>
      </c>
      <c r="I115">
        <v>58590</v>
      </c>
      <c r="J115">
        <v>429660</v>
      </c>
      <c r="K115">
        <v>362700</v>
      </c>
      <c r="L115">
        <v>66960</v>
      </c>
      <c r="M115" s="24">
        <v>41821</v>
      </c>
      <c r="N115">
        <v>7</v>
      </c>
      <c r="O115" t="s">
        <v>188</v>
      </c>
      <c r="P115">
        <v>2014</v>
      </c>
    </row>
    <row r="116" spans="1:16" x14ac:dyDescent="0.3">
      <c r="A116" t="s">
        <v>175</v>
      </c>
      <c r="B116" t="s">
        <v>205</v>
      </c>
      <c r="C116" t="s">
        <v>189</v>
      </c>
      <c r="D116" t="s">
        <v>202</v>
      </c>
      <c r="E116">
        <v>905</v>
      </c>
      <c r="F116">
        <v>120</v>
      </c>
      <c r="G116">
        <v>20</v>
      </c>
      <c r="H116">
        <v>18100</v>
      </c>
      <c r="I116">
        <v>2172</v>
      </c>
      <c r="J116">
        <v>15928</v>
      </c>
      <c r="K116">
        <v>9050</v>
      </c>
      <c r="L116">
        <v>6878</v>
      </c>
      <c r="M116" s="24">
        <v>41913</v>
      </c>
      <c r="N116">
        <v>10</v>
      </c>
      <c r="O116" t="s">
        <v>195</v>
      </c>
      <c r="P116">
        <v>2014</v>
      </c>
    </row>
    <row r="117" spans="1:16" x14ac:dyDescent="0.3">
      <c r="A117" t="s">
        <v>175</v>
      </c>
      <c r="B117" t="s">
        <v>205</v>
      </c>
      <c r="C117" t="s">
        <v>190</v>
      </c>
      <c r="D117" t="s">
        <v>202</v>
      </c>
      <c r="E117">
        <v>1233</v>
      </c>
      <c r="F117">
        <v>250</v>
      </c>
      <c r="G117">
        <v>20</v>
      </c>
      <c r="H117"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 s="24">
        <v>41974</v>
      </c>
      <c r="N117">
        <v>12</v>
      </c>
      <c r="O117" t="s">
        <v>182</v>
      </c>
      <c r="P117">
        <v>2014</v>
      </c>
    </row>
    <row r="118" spans="1:16" x14ac:dyDescent="0.3">
      <c r="A118" t="s">
        <v>185</v>
      </c>
      <c r="B118" t="s">
        <v>205</v>
      </c>
      <c r="C118" t="s">
        <v>183</v>
      </c>
      <c r="D118" t="s">
        <v>202</v>
      </c>
      <c r="E118">
        <v>2661</v>
      </c>
      <c r="F118">
        <v>5</v>
      </c>
      <c r="G118">
        <v>12</v>
      </c>
      <c r="H118">
        <v>31932</v>
      </c>
      <c r="I118">
        <v>3831.84</v>
      </c>
      <c r="J118">
        <v>28100.16</v>
      </c>
      <c r="K118">
        <v>7983</v>
      </c>
      <c r="L118">
        <v>20117.16</v>
      </c>
      <c r="M118" s="24">
        <v>41760</v>
      </c>
      <c r="N118">
        <v>5</v>
      </c>
      <c r="O118" t="s">
        <v>197</v>
      </c>
      <c r="P118">
        <v>2014</v>
      </c>
    </row>
    <row r="119" spans="1:16" x14ac:dyDescent="0.3">
      <c r="A119" t="s">
        <v>185</v>
      </c>
      <c r="B119" t="s">
        <v>205</v>
      </c>
      <c r="C119" t="s">
        <v>183</v>
      </c>
      <c r="D119" t="s">
        <v>202</v>
      </c>
      <c r="E119">
        <v>604</v>
      </c>
      <c r="F119">
        <v>5</v>
      </c>
      <c r="G119">
        <v>12</v>
      </c>
      <c r="H119">
        <v>7248</v>
      </c>
      <c r="I119">
        <v>942.24</v>
      </c>
      <c r="J119">
        <v>6305.76</v>
      </c>
      <c r="K119">
        <v>1812</v>
      </c>
      <c r="L119">
        <v>4493.76</v>
      </c>
      <c r="M119" s="24">
        <v>41791</v>
      </c>
      <c r="N119">
        <v>6</v>
      </c>
      <c r="O119" t="s">
        <v>181</v>
      </c>
      <c r="P119">
        <v>2014</v>
      </c>
    </row>
    <row r="120" spans="1:16" x14ac:dyDescent="0.3">
      <c r="A120" t="s">
        <v>175</v>
      </c>
      <c r="B120" t="s">
        <v>205</v>
      </c>
      <c r="C120" t="s">
        <v>183</v>
      </c>
      <c r="D120" t="s">
        <v>202</v>
      </c>
      <c r="E120">
        <v>2255</v>
      </c>
      <c r="F120">
        <v>5</v>
      </c>
      <c r="G120">
        <v>20</v>
      </c>
      <c r="H120">
        <v>45100</v>
      </c>
      <c r="I120">
        <v>5863</v>
      </c>
      <c r="J120">
        <v>39237</v>
      </c>
      <c r="K120">
        <v>22550</v>
      </c>
      <c r="L120">
        <v>16687</v>
      </c>
      <c r="M120" s="24">
        <v>41821</v>
      </c>
      <c r="N120">
        <v>7</v>
      </c>
      <c r="O120" t="s">
        <v>188</v>
      </c>
      <c r="P120">
        <v>2014</v>
      </c>
    </row>
    <row r="121" spans="1:16" x14ac:dyDescent="0.3">
      <c r="A121" t="s">
        <v>185</v>
      </c>
      <c r="B121" t="s">
        <v>205</v>
      </c>
      <c r="C121" t="s">
        <v>187</v>
      </c>
      <c r="D121" t="s">
        <v>202</v>
      </c>
      <c r="E121">
        <v>571</v>
      </c>
      <c r="F121">
        <v>10</v>
      </c>
      <c r="G121">
        <v>12</v>
      </c>
      <c r="H121">
        <v>6852</v>
      </c>
      <c r="I121">
        <v>890.76</v>
      </c>
      <c r="J121">
        <v>5961.24</v>
      </c>
      <c r="K121">
        <v>1713</v>
      </c>
      <c r="L121">
        <v>4248.24</v>
      </c>
      <c r="M121" s="24">
        <v>41821</v>
      </c>
      <c r="N121">
        <v>7</v>
      </c>
      <c r="O121" t="s">
        <v>188</v>
      </c>
      <c r="P121">
        <v>2014</v>
      </c>
    </row>
    <row r="122" spans="1:16" x14ac:dyDescent="0.3">
      <c r="A122" t="s">
        <v>185</v>
      </c>
      <c r="B122" t="s">
        <v>205</v>
      </c>
      <c r="C122" t="s">
        <v>189</v>
      </c>
      <c r="D122" t="s">
        <v>202</v>
      </c>
      <c r="E122">
        <v>604</v>
      </c>
      <c r="F122">
        <v>120</v>
      </c>
      <c r="G122">
        <v>12</v>
      </c>
      <c r="H122">
        <v>7248</v>
      </c>
      <c r="I122">
        <v>942.24</v>
      </c>
      <c r="J122">
        <v>6305.76</v>
      </c>
      <c r="K122">
        <v>1812</v>
      </c>
      <c r="L122">
        <v>4493.76</v>
      </c>
      <c r="M122" s="24">
        <v>41791</v>
      </c>
      <c r="N122">
        <v>6</v>
      </c>
      <c r="O122" t="s">
        <v>181</v>
      </c>
      <c r="P122">
        <v>2014</v>
      </c>
    </row>
    <row r="123" spans="1:16" x14ac:dyDescent="0.3">
      <c r="A123" t="s">
        <v>185</v>
      </c>
      <c r="B123" t="s">
        <v>205</v>
      </c>
      <c r="C123" t="s">
        <v>189</v>
      </c>
      <c r="D123" t="s">
        <v>202</v>
      </c>
      <c r="E123">
        <v>410</v>
      </c>
      <c r="F123">
        <v>120</v>
      </c>
      <c r="G123">
        <v>12</v>
      </c>
      <c r="H123">
        <v>4920</v>
      </c>
      <c r="I123">
        <v>639.6</v>
      </c>
      <c r="J123">
        <v>4280.3999999999996</v>
      </c>
      <c r="K123">
        <v>1230</v>
      </c>
      <c r="L123">
        <v>3050.4</v>
      </c>
      <c r="M123" s="24">
        <v>41913</v>
      </c>
      <c r="N123">
        <v>10</v>
      </c>
      <c r="O123" t="s">
        <v>195</v>
      </c>
      <c r="P123">
        <v>2014</v>
      </c>
    </row>
    <row r="124" spans="1:16" x14ac:dyDescent="0.3">
      <c r="A124" t="s">
        <v>196</v>
      </c>
      <c r="B124" t="s">
        <v>205</v>
      </c>
      <c r="C124" t="s">
        <v>189</v>
      </c>
      <c r="D124" t="s">
        <v>202</v>
      </c>
      <c r="E124">
        <v>2605</v>
      </c>
      <c r="F124">
        <v>120</v>
      </c>
      <c r="G124">
        <v>300</v>
      </c>
      <c r="H124">
        <v>781500</v>
      </c>
      <c r="I124">
        <v>101595</v>
      </c>
      <c r="J124">
        <v>679905</v>
      </c>
      <c r="K124">
        <v>651250</v>
      </c>
      <c r="L124">
        <v>28655</v>
      </c>
      <c r="M124" s="24">
        <v>41579</v>
      </c>
      <c r="N124">
        <v>11</v>
      </c>
      <c r="O124" t="s">
        <v>201</v>
      </c>
      <c r="P124">
        <v>2013</v>
      </c>
    </row>
    <row r="125" spans="1:16" x14ac:dyDescent="0.3">
      <c r="A125" t="s">
        <v>185</v>
      </c>
      <c r="B125" t="s">
        <v>205</v>
      </c>
      <c r="C125" t="s">
        <v>193</v>
      </c>
      <c r="D125" t="s">
        <v>202</v>
      </c>
      <c r="E125">
        <v>410</v>
      </c>
      <c r="F125">
        <v>260</v>
      </c>
      <c r="G125">
        <v>12</v>
      </c>
      <c r="H125">
        <v>4920</v>
      </c>
      <c r="I125">
        <v>639.6</v>
      </c>
      <c r="J125">
        <v>4280.3999999999996</v>
      </c>
      <c r="K125">
        <v>1230</v>
      </c>
      <c r="L125">
        <v>3050.4</v>
      </c>
      <c r="M125" s="24">
        <v>41913</v>
      </c>
      <c r="N125">
        <v>10</v>
      </c>
      <c r="O125" t="s">
        <v>195</v>
      </c>
      <c r="P125">
        <v>2014</v>
      </c>
    </row>
    <row r="126" spans="1:16" x14ac:dyDescent="0.3">
      <c r="A126" t="s">
        <v>175</v>
      </c>
      <c r="B126" t="s">
        <v>205</v>
      </c>
      <c r="C126" t="s">
        <v>177</v>
      </c>
      <c r="D126" t="s">
        <v>202</v>
      </c>
      <c r="E126">
        <v>2579</v>
      </c>
      <c r="F126">
        <v>3</v>
      </c>
      <c r="G126">
        <v>20</v>
      </c>
      <c r="H126">
        <v>51580</v>
      </c>
      <c r="I126">
        <v>7221.2</v>
      </c>
      <c r="J126">
        <v>44358.8</v>
      </c>
      <c r="K126">
        <v>25790</v>
      </c>
      <c r="L126">
        <v>18568.8</v>
      </c>
      <c r="M126" s="24">
        <v>41730</v>
      </c>
      <c r="N126">
        <v>4</v>
      </c>
      <c r="O126" t="s">
        <v>191</v>
      </c>
      <c r="P126">
        <v>2014</v>
      </c>
    </row>
    <row r="127" spans="1:16" x14ac:dyDescent="0.3">
      <c r="A127" t="s">
        <v>196</v>
      </c>
      <c r="B127" t="s">
        <v>205</v>
      </c>
      <c r="C127" t="s">
        <v>177</v>
      </c>
      <c r="D127" t="s">
        <v>202</v>
      </c>
      <c r="E127">
        <v>801</v>
      </c>
      <c r="F127">
        <v>3</v>
      </c>
      <c r="G127">
        <v>300</v>
      </c>
      <c r="H127">
        <v>240300</v>
      </c>
      <c r="I127">
        <v>33642</v>
      </c>
      <c r="J127">
        <v>206658</v>
      </c>
      <c r="K127">
        <v>200250</v>
      </c>
      <c r="L127">
        <v>6408</v>
      </c>
      <c r="M127" s="24">
        <v>41821</v>
      </c>
      <c r="N127">
        <v>7</v>
      </c>
      <c r="O127" t="s">
        <v>188</v>
      </c>
      <c r="P127">
        <v>2014</v>
      </c>
    </row>
    <row r="128" spans="1:16" x14ac:dyDescent="0.3">
      <c r="A128" t="s">
        <v>192</v>
      </c>
      <c r="B128" t="s">
        <v>205</v>
      </c>
      <c r="C128" t="s">
        <v>177</v>
      </c>
      <c r="D128" t="s">
        <v>202</v>
      </c>
      <c r="E128">
        <v>2821</v>
      </c>
      <c r="F128">
        <v>3</v>
      </c>
      <c r="G128">
        <v>125</v>
      </c>
      <c r="H128">
        <v>352625</v>
      </c>
      <c r="I128">
        <v>49367.5</v>
      </c>
      <c r="J128">
        <v>303257.5</v>
      </c>
      <c r="K128">
        <v>338520</v>
      </c>
      <c r="L128">
        <v>-35262.5</v>
      </c>
      <c r="M128" s="24">
        <v>41609</v>
      </c>
      <c r="N128">
        <v>12</v>
      </c>
      <c r="O128" t="s">
        <v>182</v>
      </c>
      <c r="P128">
        <v>2013</v>
      </c>
    </row>
    <row r="129" spans="1:16" x14ac:dyDescent="0.3">
      <c r="A129" t="s">
        <v>175</v>
      </c>
      <c r="B129" t="s">
        <v>205</v>
      </c>
      <c r="C129" t="s">
        <v>183</v>
      </c>
      <c r="D129" t="s">
        <v>202</v>
      </c>
      <c r="E129">
        <v>1727</v>
      </c>
      <c r="F129">
        <v>5</v>
      </c>
      <c r="G129">
        <v>7</v>
      </c>
      <c r="H129"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 s="24">
        <v>41548</v>
      </c>
      <c r="N129">
        <v>10</v>
      </c>
      <c r="O129" t="s">
        <v>195</v>
      </c>
      <c r="P129">
        <v>2013</v>
      </c>
    </row>
    <row r="130" spans="1:16" x14ac:dyDescent="0.3">
      <c r="A130" t="s">
        <v>175</v>
      </c>
      <c r="B130" t="s">
        <v>205</v>
      </c>
      <c r="C130" t="s">
        <v>187</v>
      </c>
      <c r="D130" t="s">
        <v>202</v>
      </c>
      <c r="E130">
        <v>260</v>
      </c>
      <c r="F130">
        <v>10</v>
      </c>
      <c r="G130">
        <v>20</v>
      </c>
      <c r="H130">
        <v>5200</v>
      </c>
      <c r="I130">
        <v>728</v>
      </c>
      <c r="J130">
        <v>4472</v>
      </c>
      <c r="K130">
        <v>2600</v>
      </c>
      <c r="L130">
        <v>1872</v>
      </c>
      <c r="M130" s="24">
        <v>41671</v>
      </c>
      <c r="N130">
        <v>2</v>
      </c>
      <c r="O130" t="s">
        <v>198</v>
      </c>
      <c r="P130">
        <v>2014</v>
      </c>
    </row>
    <row r="131" spans="1:16" x14ac:dyDescent="0.3">
      <c r="A131" t="s">
        <v>192</v>
      </c>
      <c r="B131" t="s">
        <v>205</v>
      </c>
      <c r="C131" t="s">
        <v>189</v>
      </c>
      <c r="D131" t="s">
        <v>202</v>
      </c>
      <c r="E131">
        <v>1575</v>
      </c>
      <c r="F131">
        <v>120</v>
      </c>
      <c r="G131">
        <v>125</v>
      </c>
      <c r="H131">
        <v>196875</v>
      </c>
      <c r="I131">
        <v>27562.5</v>
      </c>
      <c r="J131">
        <v>169312.5</v>
      </c>
      <c r="K131">
        <v>189000</v>
      </c>
      <c r="L131">
        <v>-19687.5</v>
      </c>
      <c r="M131" s="24">
        <v>41671</v>
      </c>
      <c r="N131">
        <v>2</v>
      </c>
      <c r="O131" t="s">
        <v>198</v>
      </c>
      <c r="P131">
        <v>2014</v>
      </c>
    </row>
    <row r="132" spans="1:16" x14ac:dyDescent="0.3">
      <c r="A132" t="s">
        <v>175</v>
      </c>
      <c r="B132" t="s">
        <v>205</v>
      </c>
      <c r="C132" t="s">
        <v>190</v>
      </c>
      <c r="D132" t="s">
        <v>202</v>
      </c>
      <c r="E132">
        <v>2903</v>
      </c>
      <c r="F132">
        <v>250</v>
      </c>
      <c r="G132">
        <v>7</v>
      </c>
      <c r="H132"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 s="24">
        <v>41699</v>
      </c>
      <c r="N132">
        <v>3</v>
      </c>
      <c r="O132" t="s">
        <v>184</v>
      </c>
      <c r="P132">
        <v>2014</v>
      </c>
    </row>
    <row r="133" spans="1:16" x14ac:dyDescent="0.3">
      <c r="A133" t="s">
        <v>175</v>
      </c>
      <c r="B133" t="s">
        <v>205</v>
      </c>
      <c r="C133" t="s">
        <v>193</v>
      </c>
      <c r="D133" t="s">
        <v>202</v>
      </c>
      <c r="E133">
        <v>1727</v>
      </c>
      <c r="F133">
        <v>260</v>
      </c>
      <c r="G133">
        <v>7</v>
      </c>
      <c r="H133"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 s="24">
        <v>41548</v>
      </c>
      <c r="N133">
        <v>10</v>
      </c>
      <c r="O133" t="s">
        <v>195</v>
      </c>
      <c r="P133">
        <v>2013</v>
      </c>
    </row>
    <row r="134" spans="1:16" x14ac:dyDescent="0.3">
      <c r="A134" t="s">
        <v>180</v>
      </c>
      <c r="B134" t="s">
        <v>205</v>
      </c>
      <c r="C134" t="s">
        <v>193</v>
      </c>
      <c r="D134" t="s">
        <v>202</v>
      </c>
      <c r="E134">
        <v>1870</v>
      </c>
      <c r="F134">
        <v>260</v>
      </c>
      <c r="G134">
        <v>15</v>
      </c>
      <c r="H134">
        <v>28050</v>
      </c>
      <c r="I134">
        <v>3927</v>
      </c>
      <c r="J134">
        <v>24123</v>
      </c>
      <c r="K134">
        <v>18700</v>
      </c>
      <c r="L134">
        <v>5423</v>
      </c>
      <c r="M134" s="24">
        <v>41579</v>
      </c>
      <c r="N134">
        <v>11</v>
      </c>
      <c r="O134" t="s">
        <v>201</v>
      </c>
      <c r="P134">
        <v>2013</v>
      </c>
    </row>
    <row r="135" spans="1:16" x14ac:dyDescent="0.3">
      <c r="A135" t="s">
        <v>196</v>
      </c>
      <c r="B135" t="s">
        <v>205</v>
      </c>
      <c r="C135" t="s">
        <v>183</v>
      </c>
      <c r="D135" t="s">
        <v>202</v>
      </c>
      <c r="E135">
        <v>546</v>
      </c>
      <c r="F135">
        <v>5</v>
      </c>
      <c r="G135">
        <v>300</v>
      </c>
      <c r="H135">
        <v>163800</v>
      </c>
      <c r="I135">
        <v>24570</v>
      </c>
      <c r="J135">
        <v>139230</v>
      </c>
      <c r="K135">
        <v>136500</v>
      </c>
      <c r="L135">
        <v>2730</v>
      </c>
      <c r="M135" s="24">
        <v>41913</v>
      </c>
      <c r="N135">
        <v>10</v>
      </c>
      <c r="O135" t="s">
        <v>195</v>
      </c>
      <c r="P135">
        <v>2014</v>
      </c>
    </row>
    <row r="136" spans="1:16" x14ac:dyDescent="0.3">
      <c r="A136" t="s">
        <v>175</v>
      </c>
      <c r="B136" t="s">
        <v>205</v>
      </c>
      <c r="C136" t="s">
        <v>187</v>
      </c>
      <c r="D136" t="s">
        <v>202</v>
      </c>
      <c r="E136">
        <v>2535</v>
      </c>
      <c r="F136">
        <v>10</v>
      </c>
      <c r="G136">
        <v>7</v>
      </c>
      <c r="H136">
        <v>17745</v>
      </c>
      <c r="I136">
        <v>2661.75</v>
      </c>
      <c r="J136">
        <v>15083.25</v>
      </c>
      <c r="K136">
        <v>12675</v>
      </c>
      <c r="L136">
        <v>2408.25</v>
      </c>
      <c r="M136" s="24">
        <v>41730</v>
      </c>
      <c r="N136">
        <v>4</v>
      </c>
      <c r="O136" t="s">
        <v>191</v>
      </c>
      <c r="P136">
        <v>2014</v>
      </c>
    </row>
    <row r="137" spans="1:16" x14ac:dyDescent="0.3">
      <c r="A137" t="s">
        <v>175</v>
      </c>
      <c r="B137" t="s">
        <v>205</v>
      </c>
      <c r="C137" t="s">
        <v>187</v>
      </c>
      <c r="D137" t="s">
        <v>202</v>
      </c>
      <c r="E137">
        <v>2851</v>
      </c>
      <c r="F137">
        <v>10</v>
      </c>
      <c r="G137">
        <v>350</v>
      </c>
      <c r="H137">
        <v>997850</v>
      </c>
      <c r="I137">
        <v>149677.5</v>
      </c>
      <c r="J137">
        <v>848172.5</v>
      </c>
      <c r="K137">
        <v>741260</v>
      </c>
      <c r="L137">
        <v>106912.5</v>
      </c>
      <c r="M137" s="24">
        <v>41760</v>
      </c>
      <c r="N137">
        <v>5</v>
      </c>
      <c r="O137" t="s">
        <v>197</v>
      </c>
      <c r="P137">
        <v>2014</v>
      </c>
    </row>
    <row r="138" spans="1:16" x14ac:dyDescent="0.3">
      <c r="A138" t="s">
        <v>175</v>
      </c>
      <c r="B138" t="s">
        <v>205</v>
      </c>
      <c r="C138" t="s">
        <v>187</v>
      </c>
      <c r="D138" t="s">
        <v>202</v>
      </c>
      <c r="E138">
        <v>2151</v>
      </c>
      <c r="F138">
        <v>10</v>
      </c>
      <c r="G138">
        <v>350</v>
      </c>
      <c r="H138">
        <v>752850</v>
      </c>
      <c r="I138">
        <v>112927.5</v>
      </c>
      <c r="J138">
        <v>639922.5</v>
      </c>
      <c r="K138">
        <v>559260</v>
      </c>
      <c r="L138">
        <v>80662.5</v>
      </c>
      <c r="M138" s="24">
        <v>41579</v>
      </c>
      <c r="N138">
        <v>11</v>
      </c>
      <c r="O138" t="s">
        <v>201</v>
      </c>
      <c r="P138">
        <v>2013</v>
      </c>
    </row>
    <row r="139" spans="1:16" x14ac:dyDescent="0.3">
      <c r="A139" t="s">
        <v>185</v>
      </c>
      <c r="B139" t="s">
        <v>205</v>
      </c>
      <c r="C139" t="s">
        <v>189</v>
      </c>
      <c r="D139" t="s">
        <v>202</v>
      </c>
      <c r="E139">
        <v>500</v>
      </c>
      <c r="F139">
        <v>120</v>
      </c>
      <c r="G139">
        <v>12</v>
      </c>
      <c r="H139">
        <v>6000</v>
      </c>
      <c r="I139">
        <v>900</v>
      </c>
      <c r="J139">
        <v>5100</v>
      </c>
      <c r="K139">
        <v>1500</v>
      </c>
      <c r="L139">
        <v>3600</v>
      </c>
      <c r="M139" s="24">
        <v>41699</v>
      </c>
      <c r="N139">
        <v>3</v>
      </c>
      <c r="O139" t="s">
        <v>184</v>
      </c>
      <c r="P139">
        <v>2014</v>
      </c>
    </row>
    <row r="140" spans="1:16" x14ac:dyDescent="0.3">
      <c r="A140" t="s">
        <v>196</v>
      </c>
      <c r="B140" t="s">
        <v>205</v>
      </c>
      <c r="C140" t="s">
        <v>193</v>
      </c>
      <c r="D140" t="s">
        <v>202</v>
      </c>
      <c r="E140">
        <v>546</v>
      </c>
      <c r="F140">
        <v>260</v>
      </c>
      <c r="G140">
        <v>300</v>
      </c>
      <c r="H140">
        <v>163800</v>
      </c>
      <c r="I140">
        <v>24570</v>
      </c>
      <c r="J140">
        <v>139230</v>
      </c>
      <c r="K140">
        <v>136500</v>
      </c>
      <c r="L140">
        <v>2730</v>
      </c>
      <c r="M140" s="24">
        <v>41913</v>
      </c>
      <c r="N140">
        <v>10</v>
      </c>
      <c r="O140" t="s">
        <v>195</v>
      </c>
      <c r="P140">
        <v>2014</v>
      </c>
    </row>
    <row r="141" spans="1:16" x14ac:dyDescent="0.3">
      <c r="A141" t="s">
        <v>175</v>
      </c>
      <c r="B141" t="s">
        <v>205</v>
      </c>
      <c r="C141" t="s">
        <v>183</v>
      </c>
      <c r="D141" t="s">
        <v>202</v>
      </c>
      <c r="E141">
        <v>1368</v>
      </c>
      <c r="F141">
        <v>5</v>
      </c>
      <c r="G141">
        <v>7</v>
      </c>
      <c r="H141">
        <v>9576</v>
      </c>
      <c r="I141">
        <v>1436.4</v>
      </c>
      <c r="J141">
        <v>8139.6</v>
      </c>
      <c r="K141">
        <v>6840</v>
      </c>
      <c r="L141">
        <v>1299.5999999999999</v>
      </c>
      <c r="M141" s="24">
        <v>41671</v>
      </c>
      <c r="N141">
        <v>2</v>
      </c>
      <c r="O141" t="s">
        <v>198</v>
      </c>
      <c r="P14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E6C1-98F0-494F-B051-3147DEBDB265}">
  <sheetPr>
    <tabColor theme="8" tint="0.39997558519241921"/>
  </sheetPr>
  <dimension ref="A1:P141"/>
  <sheetViews>
    <sheetView topLeftCell="C1"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3" t="s">
        <v>161</v>
      </c>
      <c r="B1" s="23" t="s">
        <v>3</v>
      </c>
      <c r="C1" s="23" t="s">
        <v>162</v>
      </c>
      <c r="D1" s="23" t="s">
        <v>163</v>
      </c>
      <c r="E1" s="23" t="s">
        <v>164</v>
      </c>
      <c r="F1" s="23" t="s">
        <v>165</v>
      </c>
      <c r="G1" s="23" t="s">
        <v>166</v>
      </c>
      <c r="H1" s="23" t="s">
        <v>167</v>
      </c>
      <c r="I1" s="23" t="s">
        <v>168</v>
      </c>
      <c r="J1" s="23" t="s">
        <v>169</v>
      </c>
      <c r="K1" s="23" t="s">
        <v>170</v>
      </c>
      <c r="L1" s="23" t="s">
        <v>171</v>
      </c>
      <c r="M1" s="23" t="s">
        <v>5</v>
      </c>
      <c r="N1" s="23" t="s">
        <v>172</v>
      </c>
      <c r="O1" s="23" t="s">
        <v>173</v>
      </c>
      <c r="P1" s="23" t="s">
        <v>174</v>
      </c>
    </row>
    <row r="2" spans="1:16" x14ac:dyDescent="0.3">
      <c r="A2" t="s">
        <v>180</v>
      </c>
      <c r="B2" t="s">
        <v>204</v>
      </c>
      <c r="C2" t="s">
        <v>183</v>
      </c>
      <c r="D2" t="s">
        <v>178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4">
        <v>41974</v>
      </c>
      <c r="N2">
        <v>12</v>
      </c>
      <c r="O2" t="s">
        <v>182</v>
      </c>
      <c r="P2">
        <v>2014</v>
      </c>
    </row>
    <row r="3" spans="1:16" x14ac:dyDescent="0.3">
      <c r="A3" t="s">
        <v>175</v>
      </c>
      <c r="B3" t="s">
        <v>204</v>
      </c>
      <c r="C3" t="s">
        <v>187</v>
      </c>
      <c r="D3" t="s">
        <v>178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4">
        <v>41913</v>
      </c>
      <c r="N3">
        <v>10</v>
      </c>
      <c r="O3" t="s">
        <v>195</v>
      </c>
      <c r="P3">
        <v>2014</v>
      </c>
    </row>
    <row r="4" spans="1:16" x14ac:dyDescent="0.3">
      <c r="A4" t="s">
        <v>185</v>
      </c>
      <c r="B4" t="s">
        <v>204</v>
      </c>
      <c r="C4" t="s">
        <v>187</v>
      </c>
      <c r="D4" t="s">
        <v>178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 s="24">
        <v>41579</v>
      </c>
      <c r="N4">
        <v>11</v>
      </c>
      <c r="O4" t="s">
        <v>201</v>
      </c>
      <c r="P4">
        <v>2013</v>
      </c>
    </row>
    <row r="5" spans="1:16" x14ac:dyDescent="0.3">
      <c r="A5" t="s">
        <v>192</v>
      </c>
      <c r="B5" t="s">
        <v>204</v>
      </c>
      <c r="C5" t="s">
        <v>189</v>
      </c>
      <c r="D5" t="s">
        <v>178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 s="24">
        <v>41852</v>
      </c>
      <c r="N5">
        <v>8</v>
      </c>
      <c r="O5" t="s">
        <v>199</v>
      </c>
      <c r="P5">
        <v>2014</v>
      </c>
    </row>
    <row r="6" spans="1:16" x14ac:dyDescent="0.3">
      <c r="A6" t="s">
        <v>185</v>
      </c>
      <c r="B6" t="s">
        <v>204</v>
      </c>
      <c r="C6" t="s">
        <v>193</v>
      </c>
      <c r="D6" t="s">
        <v>178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 s="24">
        <v>41730</v>
      </c>
      <c r="N6">
        <v>4</v>
      </c>
      <c r="O6" t="s">
        <v>191</v>
      </c>
      <c r="P6">
        <v>2014</v>
      </c>
    </row>
    <row r="7" spans="1:16" x14ac:dyDescent="0.3">
      <c r="A7" t="s">
        <v>185</v>
      </c>
      <c r="B7" t="s">
        <v>204</v>
      </c>
      <c r="C7" t="s">
        <v>193</v>
      </c>
      <c r="D7" t="s">
        <v>178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 s="24">
        <v>41852</v>
      </c>
      <c r="N7">
        <v>8</v>
      </c>
      <c r="O7" t="s">
        <v>199</v>
      </c>
      <c r="P7">
        <v>2014</v>
      </c>
    </row>
    <row r="8" spans="1:16" x14ac:dyDescent="0.3">
      <c r="A8" t="s">
        <v>175</v>
      </c>
      <c r="B8" t="s">
        <v>204</v>
      </c>
      <c r="C8" t="s">
        <v>193</v>
      </c>
      <c r="D8" t="s">
        <v>178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 s="24">
        <v>41913</v>
      </c>
      <c r="N8">
        <v>10</v>
      </c>
      <c r="O8" t="s">
        <v>195</v>
      </c>
      <c r="P8">
        <v>2014</v>
      </c>
    </row>
    <row r="9" spans="1:16" x14ac:dyDescent="0.3">
      <c r="A9" t="s">
        <v>180</v>
      </c>
      <c r="B9" t="s">
        <v>204</v>
      </c>
      <c r="C9" t="s">
        <v>193</v>
      </c>
      <c r="D9" t="s">
        <v>178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 s="24">
        <v>41974</v>
      </c>
      <c r="N9">
        <v>12</v>
      </c>
      <c r="O9" t="s">
        <v>182</v>
      </c>
      <c r="P9">
        <v>2014</v>
      </c>
    </row>
    <row r="10" spans="1:16" x14ac:dyDescent="0.3">
      <c r="A10" t="s">
        <v>185</v>
      </c>
      <c r="B10" t="s">
        <v>204</v>
      </c>
      <c r="C10" t="s">
        <v>177</v>
      </c>
      <c r="D10" t="s">
        <v>194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22073.040000000001</v>
      </c>
      <c r="K10">
        <v>5574</v>
      </c>
      <c r="L10">
        <v>16499.04</v>
      </c>
      <c r="M10" s="24">
        <v>41671</v>
      </c>
      <c r="N10">
        <v>2</v>
      </c>
      <c r="O10" t="s">
        <v>198</v>
      </c>
      <c r="P10">
        <v>2014</v>
      </c>
    </row>
    <row r="11" spans="1:16" x14ac:dyDescent="0.3">
      <c r="A11" t="s">
        <v>175</v>
      </c>
      <c r="B11" t="s">
        <v>204</v>
      </c>
      <c r="C11" t="s">
        <v>177</v>
      </c>
      <c r="D11" t="s">
        <v>194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4880.9699999999993</v>
      </c>
      <c r="M11" s="24">
        <v>41821</v>
      </c>
      <c r="N11">
        <v>7</v>
      </c>
      <c r="O11" t="s">
        <v>188</v>
      </c>
      <c r="P11">
        <v>2014</v>
      </c>
    </row>
    <row r="12" spans="1:16" x14ac:dyDescent="0.3">
      <c r="A12" t="s">
        <v>192</v>
      </c>
      <c r="B12" t="s">
        <v>204</v>
      </c>
      <c r="C12" t="s">
        <v>177</v>
      </c>
      <c r="D12" t="s">
        <v>194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 s="24">
        <v>41518</v>
      </c>
      <c r="N12">
        <v>9</v>
      </c>
      <c r="O12" t="s">
        <v>186</v>
      </c>
      <c r="P12">
        <v>2013</v>
      </c>
    </row>
    <row r="13" spans="1:16" x14ac:dyDescent="0.3">
      <c r="A13" t="s">
        <v>196</v>
      </c>
      <c r="B13" t="s">
        <v>204</v>
      </c>
      <c r="C13" t="s">
        <v>183</v>
      </c>
      <c r="D13" t="s">
        <v>194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 s="24">
        <v>41730</v>
      </c>
      <c r="N13">
        <v>4</v>
      </c>
      <c r="O13" t="s">
        <v>191</v>
      </c>
      <c r="P13">
        <v>2014</v>
      </c>
    </row>
    <row r="14" spans="1:16" x14ac:dyDescent="0.3">
      <c r="A14" t="s">
        <v>196</v>
      </c>
      <c r="B14" t="s">
        <v>204</v>
      </c>
      <c r="C14" t="s">
        <v>183</v>
      </c>
      <c r="D14" t="s">
        <v>194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 s="24">
        <v>41518</v>
      </c>
      <c r="N14">
        <v>9</v>
      </c>
      <c r="O14" t="s">
        <v>186</v>
      </c>
      <c r="P14">
        <v>2013</v>
      </c>
    </row>
    <row r="15" spans="1:16" x14ac:dyDescent="0.3">
      <c r="A15" t="s">
        <v>192</v>
      </c>
      <c r="B15" t="s">
        <v>204</v>
      </c>
      <c r="C15" t="s">
        <v>183</v>
      </c>
      <c r="D15" t="s">
        <v>194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 s="24">
        <v>41548</v>
      </c>
      <c r="N15">
        <v>10</v>
      </c>
      <c r="O15" t="s">
        <v>195</v>
      </c>
      <c r="P15">
        <v>2013</v>
      </c>
    </row>
    <row r="16" spans="1:16" x14ac:dyDescent="0.3">
      <c r="A16" t="s">
        <v>180</v>
      </c>
      <c r="B16" t="s">
        <v>204</v>
      </c>
      <c r="C16" t="s">
        <v>187</v>
      </c>
      <c r="D16" t="s">
        <v>194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7342.9000000000005</v>
      </c>
      <c r="M16" s="24">
        <v>41671</v>
      </c>
      <c r="N16">
        <v>2</v>
      </c>
      <c r="O16" t="s">
        <v>198</v>
      </c>
      <c r="P16">
        <v>2014</v>
      </c>
    </row>
    <row r="17" spans="1:16" x14ac:dyDescent="0.3">
      <c r="A17" t="s">
        <v>175</v>
      </c>
      <c r="B17" t="s">
        <v>204</v>
      </c>
      <c r="C17" t="s">
        <v>187</v>
      </c>
      <c r="D17" t="s">
        <v>194</v>
      </c>
      <c r="E17">
        <v>4492.5</v>
      </c>
      <c r="F17">
        <v>10</v>
      </c>
      <c r="G17">
        <v>7</v>
      </c>
      <c r="H17"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 s="24">
        <v>41730</v>
      </c>
      <c r="N17">
        <v>4</v>
      </c>
      <c r="O17" t="s">
        <v>191</v>
      </c>
      <c r="P17">
        <v>2014</v>
      </c>
    </row>
    <row r="18" spans="1:16" x14ac:dyDescent="0.3">
      <c r="A18" t="s">
        <v>192</v>
      </c>
      <c r="B18" t="s">
        <v>204</v>
      </c>
      <c r="C18" t="s">
        <v>187</v>
      </c>
      <c r="D18" t="s">
        <v>194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 s="24">
        <v>41791</v>
      </c>
      <c r="N18">
        <v>6</v>
      </c>
      <c r="O18" t="s">
        <v>181</v>
      </c>
      <c r="P18">
        <v>2014</v>
      </c>
    </row>
    <row r="19" spans="1:16" x14ac:dyDescent="0.3">
      <c r="A19" t="s">
        <v>196</v>
      </c>
      <c r="B19" t="s">
        <v>204</v>
      </c>
      <c r="C19" t="s">
        <v>187</v>
      </c>
      <c r="D19" t="s">
        <v>194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 s="24">
        <v>41944</v>
      </c>
      <c r="N19">
        <v>11</v>
      </c>
      <c r="O19" t="s">
        <v>201</v>
      </c>
      <c r="P19">
        <v>2014</v>
      </c>
    </row>
    <row r="20" spans="1:16" x14ac:dyDescent="0.3">
      <c r="A20" t="s">
        <v>192</v>
      </c>
      <c r="B20" t="s">
        <v>204</v>
      </c>
      <c r="C20" t="s">
        <v>189</v>
      </c>
      <c r="D20" t="s">
        <v>194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 s="24">
        <v>41548</v>
      </c>
      <c r="N20">
        <v>10</v>
      </c>
      <c r="O20" t="s">
        <v>195</v>
      </c>
      <c r="P20">
        <v>2013</v>
      </c>
    </row>
    <row r="21" spans="1:16" x14ac:dyDescent="0.3">
      <c r="A21" t="s">
        <v>192</v>
      </c>
      <c r="B21" t="s">
        <v>204</v>
      </c>
      <c r="C21" t="s">
        <v>190</v>
      </c>
      <c r="D21" t="s">
        <v>194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 s="24">
        <v>41791</v>
      </c>
      <c r="N21">
        <v>6</v>
      </c>
      <c r="O21" t="s">
        <v>181</v>
      </c>
      <c r="P21">
        <v>2014</v>
      </c>
    </row>
    <row r="22" spans="1:16" x14ac:dyDescent="0.3">
      <c r="A22" t="s">
        <v>185</v>
      </c>
      <c r="B22" t="s">
        <v>204</v>
      </c>
      <c r="C22" t="s">
        <v>193</v>
      </c>
      <c r="D22" t="s">
        <v>194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 s="24">
        <v>41518</v>
      </c>
      <c r="N22">
        <v>9</v>
      </c>
      <c r="O22" t="s">
        <v>186</v>
      </c>
      <c r="P22">
        <v>2013</v>
      </c>
    </row>
    <row r="23" spans="1:16" x14ac:dyDescent="0.3">
      <c r="A23" t="s">
        <v>185</v>
      </c>
      <c r="B23" t="s">
        <v>204</v>
      </c>
      <c r="C23" t="s">
        <v>183</v>
      </c>
      <c r="D23" t="s">
        <v>194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 s="24">
        <v>41791</v>
      </c>
      <c r="N23">
        <v>6</v>
      </c>
      <c r="O23" t="s">
        <v>181</v>
      </c>
      <c r="P23">
        <v>2014</v>
      </c>
    </row>
    <row r="24" spans="1:16" x14ac:dyDescent="0.3">
      <c r="A24" t="s">
        <v>175</v>
      </c>
      <c r="B24" t="s">
        <v>204</v>
      </c>
      <c r="C24" t="s">
        <v>183</v>
      </c>
      <c r="D24" t="s">
        <v>194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30693.599999999999</v>
      </c>
      <c r="K24">
        <v>15660</v>
      </c>
      <c r="L24">
        <v>15033.6</v>
      </c>
      <c r="M24" s="24">
        <v>41913</v>
      </c>
      <c r="N24">
        <v>10</v>
      </c>
      <c r="O24" t="s">
        <v>195</v>
      </c>
      <c r="P24">
        <v>2014</v>
      </c>
    </row>
    <row r="25" spans="1:16" x14ac:dyDescent="0.3">
      <c r="A25" t="s">
        <v>185</v>
      </c>
      <c r="B25" t="s">
        <v>204</v>
      </c>
      <c r="C25" t="s">
        <v>187</v>
      </c>
      <c r="D25" t="s">
        <v>194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 s="24">
        <v>41791</v>
      </c>
      <c r="N25">
        <v>6</v>
      </c>
      <c r="O25" t="s">
        <v>181</v>
      </c>
      <c r="P25">
        <v>2014</v>
      </c>
    </row>
    <row r="26" spans="1:16" x14ac:dyDescent="0.3">
      <c r="A26" t="s">
        <v>180</v>
      </c>
      <c r="B26" t="s">
        <v>204</v>
      </c>
      <c r="C26" t="s">
        <v>187</v>
      </c>
      <c r="D26" t="s">
        <v>194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 s="24">
        <v>41609</v>
      </c>
      <c r="N26">
        <v>12</v>
      </c>
      <c r="O26" t="s">
        <v>182</v>
      </c>
      <c r="P26">
        <v>2013</v>
      </c>
    </row>
    <row r="27" spans="1:16" x14ac:dyDescent="0.3">
      <c r="A27" t="s">
        <v>175</v>
      </c>
      <c r="B27" t="s">
        <v>204</v>
      </c>
      <c r="C27" t="s">
        <v>187</v>
      </c>
      <c r="D27" t="s">
        <v>194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</v>
      </c>
      <c r="M27" s="24">
        <v>41609</v>
      </c>
      <c r="N27">
        <v>12</v>
      </c>
      <c r="O27" t="s">
        <v>182</v>
      </c>
      <c r="P27">
        <v>2013</v>
      </c>
    </row>
    <row r="28" spans="1:16" x14ac:dyDescent="0.3">
      <c r="A28" t="s">
        <v>175</v>
      </c>
      <c r="B28" t="s">
        <v>204</v>
      </c>
      <c r="C28" t="s">
        <v>189</v>
      </c>
      <c r="D28" t="s">
        <v>194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30693.599999999999</v>
      </c>
      <c r="K28">
        <v>15660</v>
      </c>
      <c r="L28">
        <v>15033.6</v>
      </c>
      <c r="M28" s="24">
        <v>41913</v>
      </c>
      <c r="N28">
        <v>10</v>
      </c>
      <c r="O28" t="s">
        <v>195</v>
      </c>
      <c r="P28">
        <v>2014</v>
      </c>
    </row>
    <row r="29" spans="1:16" x14ac:dyDescent="0.3">
      <c r="A29" t="s">
        <v>175</v>
      </c>
      <c r="B29" t="s">
        <v>204</v>
      </c>
      <c r="C29" t="s">
        <v>190</v>
      </c>
      <c r="D29" t="s">
        <v>194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 s="24">
        <v>41609</v>
      </c>
      <c r="N29">
        <v>12</v>
      </c>
      <c r="O29" t="s">
        <v>182</v>
      </c>
      <c r="P29">
        <v>2013</v>
      </c>
    </row>
    <row r="30" spans="1:16" x14ac:dyDescent="0.3">
      <c r="A30" t="s">
        <v>175</v>
      </c>
      <c r="B30" t="s">
        <v>204</v>
      </c>
      <c r="C30" t="s">
        <v>193</v>
      </c>
      <c r="D30" t="s">
        <v>194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24225.599999999999</v>
      </c>
      <c r="K30">
        <v>12360</v>
      </c>
      <c r="L30">
        <v>11865.6</v>
      </c>
      <c r="M30" s="24">
        <v>41944</v>
      </c>
      <c r="N30">
        <v>11</v>
      </c>
      <c r="O30" t="s">
        <v>201</v>
      </c>
      <c r="P30">
        <v>2014</v>
      </c>
    </row>
    <row r="31" spans="1:16" x14ac:dyDescent="0.3">
      <c r="A31" t="s">
        <v>185</v>
      </c>
      <c r="B31" t="s">
        <v>204</v>
      </c>
      <c r="C31" t="s">
        <v>177</v>
      </c>
      <c r="D31" t="s">
        <v>194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16822.080000000002</v>
      </c>
      <c r="M31" s="24">
        <v>41883</v>
      </c>
      <c r="N31">
        <v>9</v>
      </c>
      <c r="O31" t="s">
        <v>186</v>
      </c>
      <c r="P31">
        <v>2014</v>
      </c>
    </row>
    <row r="32" spans="1:16" x14ac:dyDescent="0.3">
      <c r="A32" t="s">
        <v>185</v>
      </c>
      <c r="B32" t="s">
        <v>204</v>
      </c>
      <c r="C32" t="s">
        <v>187</v>
      </c>
      <c r="D32" t="s">
        <v>194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 s="24">
        <v>41821</v>
      </c>
      <c r="N32">
        <v>7</v>
      </c>
      <c r="O32" t="s">
        <v>188</v>
      </c>
      <c r="P32">
        <v>2014</v>
      </c>
    </row>
    <row r="33" spans="1:16" x14ac:dyDescent="0.3">
      <c r="A33" t="s">
        <v>196</v>
      </c>
      <c r="B33" t="s">
        <v>204</v>
      </c>
      <c r="C33" t="s">
        <v>190</v>
      </c>
      <c r="D33" t="s">
        <v>194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 s="24">
        <v>41671</v>
      </c>
      <c r="N33">
        <v>2</v>
      </c>
      <c r="O33" t="s">
        <v>198</v>
      </c>
      <c r="P33">
        <v>2014</v>
      </c>
    </row>
    <row r="34" spans="1:16" x14ac:dyDescent="0.3">
      <c r="A34" t="s">
        <v>175</v>
      </c>
      <c r="B34" t="s">
        <v>204</v>
      </c>
      <c r="C34" t="s">
        <v>189</v>
      </c>
      <c r="D34" t="s">
        <v>194</v>
      </c>
      <c r="E34">
        <v>736</v>
      </c>
      <c r="F34">
        <v>120</v>
      </c>
      <c r="G34">
        <v>20</v>
      </c>
      <c r="H34">
        <v>14720</v>
      </c>
      <c r="I34">
        <v>588.79999999999995</v>
      </c>
      <c r="J34">
        <v>14131.2</v>
      </c>
      <c r="K34">
        <v>7360</v>
      </c>
      <c r="L34">
        <v>6771.2000000000007</v>
      </c>
      <c r="M34" s="24">
        <v>41518</v>
      </c>
      <c r="N34">
        <v>9</v>
      </c>
      <c r="O34" t="s">
        <v>186</v>
      </c>
      <c r="P34">
        <v>2013</v>
      </c>
    </row>
    <row r="35" spans="1:16" x14ac:dyDescent="0.3">
      <c r="A35" t="s">
        <v>175</v>
      </c>
      <c r="B35" t="s">
        <v>204</v>
      </c>
      <c r="C35" t="s">
        <v>177</v>
      </c>
      <c r="D35" t="s">
        <v>194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 s="24">
        <v>41974</v>
      </c>
      <c r="N35">
        <v>12</v>
      </c>
      <c r="O35" t="s">
        <v>182</v>
      </c>
      <c r="P35">
        <v>2014</v>
      </c>
    </row>
    <row r="36" spans="1:16" x14ac:dyDescent="0.3">
      <c r="A36" t="s">
        <v>196</v>
      </c>
      <c r="B36" t="s">
        <v>204</v>
      </c>
      <c r="C36" t="s">
        <v>187</v>
      </c>
      <c r="D36" t="s">
        <v>194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 s="24">
        <v>41760</v>
      </c>
      <c r="N36">
        <v>5</v>
      </c>
      <c r="O36" t="s">
        <v>197</v>
      </c>
      <c r="P36">
        <v>2014</v>
      </c>
    </row>
    <row r="37" spans="1:16" x14ac:dyDescent="0.3">
      <c r="A37" t="s">
        <v>175</v>
      </c>
      <c r="B37" t="s">
        <v>204</v>
      </c>
      <c r="C37" t="s">
        <v>187</v>
      </c>
      <c r="D37" t="s">
        <v>194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 s="24">
        <v>41821</v>
      </c>
      <c r="N37">
        <v>7</v>
      </c>
      <c r="O37" t="s">
        <v>188</v>
      </c>
      <c r="P37">
        <v>2014</v>
      </c>
    </row>
    <row r="38" spans="1:16" x14ac:dyDescent="0.3">
      <c r="A38" t="s">
        <v>175</v>
      </c>
      <c r="B38" t="s">
        <v>204</v>
      </c>
      <c r="C38" t="s">
        <v>187</v>
      </c>
      <c r="D38" t="s">
        <v>194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9715.2000000000007</v>
      </c>
      <c r="M38" s="24">
        <v>41883</v>
      </c>
      <c r="N38">
        <v>9</v>
      </c>
      <c r="O38" t="s">
        <v>186</v>
      </c>
      <c r="P38">
        <v>2014</v>
      </c>
    </row>
    <row r="39" spans="1:16" x14ac:dyDescent="0.3">
      <c r="A39" t="s">
        <v>180</v>
      </c>
      <c r="B39" t="s">
        <v>204</v>
      </c>
      <c r="C39" t="s">
        <v>187</v>
      </c>
      <c r="D39" t="s">
        <v>194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2952.4</v>
      </c>
      <c r="M39" s="24">
        <v>41548</v>
      </c>
      <c r="N39">
        <v>10</v>
      </c>
      <c r="O39" t="s">
        <v>195</v>
      </c>
      <c r="P39">
        <v>2013</v>
      </c>
    </row>
    <row r="40" spans="1:16" x14ac:dyDescent="0.3">
      <c r="A40" t="s">
        <v>175</v>
      </c>
      <c r="B40" t="s">
        <v>204</v>
      </c>
      <c r="C40" t="s">
        <v>187</v>
      </c>
      <c r="D40" t="s">
        <v>194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 s="24">
        <v>41974</v>
      </c>
      <c r="N40">
        <v>12</v>
      </c>
      <c r="O40" t="s">
        <v>182</v>
      </c>
      <c r="P40">
        <v>2014</v>
      </c>
    </row>
    <row r="41" spans="1:16" x14ac:dyDescent="0.3">
      <c r="A41" t="s">
        <v>185</v>
      </c>
      <c r="B41" t="s">
        <v>204</v>
      </c>
      <c r="C41" t="s">
        <v>189</v>
      </c>
      <c r="D41" t="s">
        <v>194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 s="24">
        <v>41699</v>
      </c>
      <c r="N41">
        <v>3</v>
      </c>
      <c r="O41" t="s">
        <v>184</v>
      </c>
      <c r="P41">
        <v>2014</v>
      </c>
    </row>
    <row r="42" spans="1:16" x14ac:dyDescent="0.3">
      <c r="A42" t="s">
        <v>175</v>
      </c>
      <c r="B42" t="s">
        <v>204</v>
      </c>
      <c r="C42" t="s">
        <v>190</v>
      </c>
      <c r="D42" t="s">
        <v>194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 s="24">
        <v>41518</v>
      </c>
      <c r="N42">
        <v>9</v>
      </c>
      <c r="O42" t="s">
        <v>186</v>
      </c>
      <c r="P42">
        <v>2013</v>
      </c>
    </row>
    <row r="43" spans="1:16" x14ac:dyDescent="0.3">
      <c r="A43" t="s">
        <v>180</v>
      </c>
      <c r="B43" t="s">
        <v>204</v>
      </c>
      <c r="C43" t="s">
        <v>193</v>
      </c>
      <c r="D43" t="s">
        <v>194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2952.4</v>
      </c>
      <c r="M43" s="24">
        <v>41548</v>
      </c>
      <c r="N43">
        <v>10</v>
      </c>
      <c r="O43" t="s">
        <v>195</v>
      </c>
      <c r="P43">
        <v>2013</v>
      </c>
    </row>
    <row r="44" spans="1:16" x14ac:dyDescent="0.3">
      <c r="A44" t="s">
        <v>196</v>
      </c>
      <c r="B44" t="s">
        <v>204</v>
      </c>
      <c r="C44" t="s">
        <v>177</v>
      </c>
      <c r="D44" t="s">
        <v>200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 s="24">
        <v>41791</v>
      </c>
      <c r="N44">
        <v>6</v>
      </c>
      <c r="O44" t="s">
        <v>181</v>
      </c>
      <c r="P44">
        <v>2014</v>
      </c>
    </row>
    <row r="45" spans="1:16" x14ac:dyDescent="0.3">
      <c r="A45" t="s">
        <v>175</v>
      </c>
      <c r="B45" t="s">
        <v>204</v>
      </c>
      <c r="C45" t="s">
        <v>177</v>
      </c>
      <c r="D45" t="s">
        <v>200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4">
        <v>41974</v>
      </c>
      <c r="N45">
        <v>12</v>
      </c>
      <c r="O45" t="s">
        <v>182</v>
      </c>
      <c r="P45">
        <v>2014</v>
      </c>
    </row>
    <row r="46" spans="1:16" x14ac:dyDescent="0.3">
      <c r="A46" t="s">
        <v>192</v>
      </c>
      <c r="B46" t="s">
        <v>204</v>
      </c>
      <c r="C46" t="s">
        <v>183</v>
      </c>
      <c r="D46" t="s">
        <v>200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 s="24">
        <v>41821</v>
      </c>
      <c r="N46">
        <v>7</v>
      </c>
      <c r="O46" t="s">
        <v>188</v>
      </c>
      <c r="P46">
        <v>2014</v>
      </c>
    </row>
    <row r="47" spans="1:16" x14ac:dyDescent="0.3">
      <c r="A47" t="s">
        <v>192</v>
      </c>
      <c r="B47" t="s">
        <v>204</v>
      </c>
      <c r="C47" t="s">
        <v>187</v>
      </c>
      <c r="D47" t="s">
        <v>200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 s="24">
        <v>41699</v>
      </c>
      <c r="N47">
        <v>3</v>
      </c>
      <c r="O47" t="s">
        <v>184</v>
      </c>
      <c r="P47">
        <v>2014</v>
      </c>
    </row>
    <row r="48" spans="1:16" x14ac:dyDescent="0.3">
      <c r="A48" t="s">
        <v>175</v>
      </c>
      <c r="B48" t="s">
        <v>204</v>
      </c>
      <c r="C48" t="s">
        <v>187</v>
      </c>
      <c r="D48" t="s">
        <v>200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3839.5499999999988</v>
      </c>
      <c r="M48" s="24">
        <v>41760</v>
      </c>
      <c r="N48">
        <v>5</v>
      </c>
      <c r="O48" t="s">
        <v>197</v>
      </c>
      <c r="P48">
        <v>2014</v>
      </c>
    </row>
    <row r="49" spans="1:16" x14ac:dyDescent="0.3">
      <c r="A49" t="s">
        <v>196</v>
      </c>
      <c r="B49" t="s">
        <v>204</v>
      </c>
      <c r="C49" t="s">
        <v>187</v>
      </c>
      <c r="D49" t="s">
        <v>200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 s="24">
        <v>41791</v>
      </c>
      <c r="N49">
        <v>6</v>
      </c>
      <c r="O49" t="s">
        <v>181</v>
      </c>
      <c r="P49">
        <v>2014</v>
      </c>
    </row>
    <row r="50" spans="1:16" x14ac:dyDescent="0.3">
      <c r="A50" t="s">
        <v>175</v>
      </c>
      <c r="B50" t="s">
        <v>204</v>
      </c>
      <c r="C50" t="s">
        <v>187</v>
      </c>
      <c r="D50" t="s">
        <v>200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 s="24">
        <v>41791</v>
      </c>
      <c r="N50">
        <v>6</v>
      </c>
      <c r="O50" t="s">
        <v>181</v>
      </c>
      <c r="P50">
        <v>2014</v>
      </c>
    </row>
    <row r="51" spans="1:16" x14ac:dyDescent="0.3">
      <c r="A51" t="s">
        <v>192</v>
      </c>
      <c r="B51" t="s">
        <v>204</v>
      </c>
      <c r="C51" t="s">
        <v>187</v>
      </c>
      <c r="D51" t="s">
        <v>200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 s="24">
        <v>41913</v>
      </c>
      <c r="N51">
        <v>10</v>
      </c>
      <c r="O51" t="s">
        <v>195</v>
      </c>
      <c r="P51">
        <v>2014</v>
      </c>
    </row>
    <row r="52" spans="1:16" x14ac:dyDescent="0.3">
      <c r="A52" t="s">
        <v>175</v>
      </c>
      <c r="B52" t="s">
        <v>204</v>
      </c>
      <c r="C52" t="s">
        <v>187</v>
      </c>
      <c r="D52" t="s">
        <v>200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 s="24">
        <v>41974</v>
      </c>
      <c r="N52">
        <v>12</v>
      </c>
      <c r="O52" t="s">
        <v>182</v>
      </c>
      <c r="P52">
        <v>2014</v>
      </c>
    </row>
    <row r="53" spans="1:16" x14ac:dyDescent="0.3">
      <c r="A53" t="s">
        <v>180</v>
      </c>
      <c r="B53" t="s">
        <v>204</v>
      </c>
      <c r="C53" t="s">
        <v>189</v>
      </c>
      <c r="D53" t="s">
        <v>200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 s="24">
        <v>41640</v>
      </c>
      <c r="N53">
        <v>1</v>
      </c>
      <c r="O53" t="s">
        <v>179</v>
      </c>
      <c r="P53">
        <v>2014</v>
      </c>
    </row>
    <row r="54" spans="1:16" x14ac:dyDescent="0.3">
      <c r="A54" t="s">
        <v>175</v>
      </c>
      <c r="B54" t="s">
        <v>204</v>
      </c>
      <c r="C54" t="s">
        <v>189</v>
      </c>
      <c r="D54" t="s">
        <v>200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 s="24">
        <v>41791</v>
      </c>
      <c r="N54">
        <v>6</v>
      </c>
      <c r="O54" t="s">
        <v>181</v>
      </c>
      <c r="P54">
        <v>2014</v>
      </c>
    </row>
    <row r="55" spans="1:16" x14ac:dyDescent="0.3">
      <c r="A55" t="s">
        <v>175</v>
      </c>
      <c r="B55" t="s">
        <v>204</v>
      </c>
      <c r="C55" t="s">
        <v>189</v>
      </c>
      <c r="D55" t="s">
        <v>200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 s="24">
        <v>41852</v>
      </c>
      <c r="N55">
        <v>8</v>
      </c>
      <c r="O55" t="s">
        <v>199</v>
      </c>
      <c r="P55">
        <v>2014</v>
      </c>
    </row>
    <row r="56" spans="1:16" x14ac:dyDescent="0.3">
      <c r="A56" t="s">
        <v>192</v>
      </c>
      <c r="B56" t="s">
        <v>204</v>
      </c>
      <c r="C56" t="s">
        <v>189</v>
      </c>
      <c r="D56" t="s">
        <v>200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 s="24">
        <v>41913</v>
      </c>
      <c r="N56">
        <v>10</v>
      </c>
      <c r="O56" t="s">
        <v>195</v>
      </c>
      <c r="P56">
        <v>2014</v>
      </c>
    </row>
    <row r="57" spans="1:16" x14ac:dyDescent="0.3">
      <c r="A57" t="s">
        <v>175</v>
      </c>
      <c r="B57" t="s">
        <v>204</v>
      </c>
      <c r="C57" t="s">
        <v>190</v>
      </c>
      <c r="D57" t="s">
        <v>200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 s="24">
        <v>41579</v>
      </c>
      <c r="N57">
        <v>11</v>
      </c>
      <c r="O57" t="s">
        <v>201</v>
      </c>
      <c r="P57">
        <v>2013</v>
      </c>
    </row>
    <row r="58" spans="1:16" x14ac:dyDescent="0.3">
      <c r="A58" t="s">
        <v>175</v>
      </c>
      <c r="B58" t="s">
        <v>204</v>
      </c>
      <c r="C58" t="s">
        <v>190</v>
      </c>
      <c r="D58" t="s">
        <v>200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 s="24">
        <v>41974</v>
      </c>
      <c r="N58">
        <v>12</v>
      </c>
      <c r="O58" t="s">
        <v>182</v>
      </c>
      <c r="P58">
        <v>2014</v>
      </c>
    </row>
    <row r="59" spans="1:16" x14ac:dyDescent="0.3">
      <c r="A59" t="s">
        <v>175</v>
      </c>
      <c r="B59" t="s">
        <v>204</v>
      </c>
      <c r="C59" t="s">
        <v>190</v>
      </c>
      <c r="D59" t="s">
        <v>200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 s="24">
        <v>41974</v>
      </c>
      <c r="N59">
        <v>12</v>
      </c>
      <c r="O59" t="s">
        <v>182</v>
      </c>
      <c r="P59">
        <v>2014</v>
      </c>
    </row>
    <row r="60" spans="1:16" x14ac:dyDescent="0.3">
      <c r="A60" t="s">
        <v>175</v>
      </c>
      <c r="B60" t="s">
        <v>204</v>
      </c>
      <c r="C60" t="s">
        <v>177</v>
      </c>
      <c r="D60" t="s">
        <v>200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 s="24">
        <v>41640</v>
      </c>
      <c r="N60">
        <v>1</v>
      </c>
      <c r="O60" t="s">
        <v>179</v>
      </c>
      <c r="P60">
        <v>2014</v>
      </c>
    </row>
    <row r="61" spans="1:16" x14ac:dyDescent="0.3">
      <c r="A61" t="s">
        <v>180</v>
      </c>
      <c r="B61" t="s">
        <v>204</v>
      </c>
      <c r="C61" t="s">
        <v>177</v>
      </c>
      <c r="D61" t="s">
        <v>200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 s="24">
        <v>41944</v>
      </c>
      <c r="N61">
        <v>11</v>
      </c>
      <c r="O61" t="s">
        <v>201</v>
      </c>
      <c r="P61">
        <v>2014</v>
      </c>
    </row>
    <row r="62" spans="1:16" x14ac:dyDescent="0.3">
      <c r="A62" t="s">
        <v>175</v>
      </c>
      <c r="B62" t="s">
        <v>204</v>
      </c>
      <c r="C62" t="s">
        <v>177</v>
      </c>
      <c r="D62" t="s">
        <v>200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415.54</v>
      </c>
      <c r="M62" s="24">
        <v>41579</v>
      </c>
      <c r="N62">
        <v>11</v>
      </c>
      <c r="O62" t="s">
        <v>201</v>
      </c>
      <c r="P62">
        <v>2013</v>
      </c>
    </row>
    <row r="63" spans="1:16" x14ac:dyDescent="0.3">
      <c r="A63" t="s">
        <v>185</v>
      </c>
      <c r="B63" t="s">
        <v>204</v>
      </c>
      <c r="C63" t="s">
        <v>183</v>
      </c>
      <c r="D63" t="s">
        <v>200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30715.439999999999</v>
      </c>
      <c r="K63">
        <v>8169</v>
      </c>
      <c r="L63">
        <v>22546.44</v>
      </c>
      <c r="M63" s="24">
        <v>41944</v>
      </c>
      <c r="N63">
        <v>11</v>
      </c>
      <c r="O63" t="s">
        <v>201</v>
      </c>
      <c r="P63">
        <v>2014</v>
      </c>
    </row>
    <row r="64" spans="1:16" x14ac:dyDescent="0.3">
      <c r="A64" t="s">
        <v>175</v>
      </c>
      <c r="B64" t="s">
        <v>204</v>
      </c>
      <c r="C64" t="s">
        <v>187</v>
      </c>
      <c r="D64" t="s">
        <v>200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 s="24">
        <v>41548</v>
      </c>
      <c r="N64">
        <v>10</v>
      </c>
      <c r="O64" t="s">
        <v>195</v>
      </c>
      <c r="P64">
        <v>2013</v>
      </c>
    </row>
    <row r="65" spans="1:16" x14ac:dyDescent="0.3">
      <c r="A65" t="s">
        <v>192</v>
      </c>
      <c r="B65" t="s">
        <v>204</v>
      </c>
      <c r="C65" t="s">
        <v>189</v>
      </c>
      <c r="D65" t="s">
        <v>200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 s="24">
        <v>41671</v>
      </c>
      <c r="N65">
        <v>2</v>
      </c>
      <c r="O65" t="s">
        <v>198</v>
      </c>
      <c r="P65">
        <v>2014</v>
      </c>
    </row>
    <row r="66" spans="1:16" x14ac:dyDescent="0.3">
      <c r="A66" t="s">
        <v>175</v>
      </c>
      <c r="B66" t="s">
        <v>204</v>
      </c>
      <c r="C66" t="s">
        <v>193</v>
      </c>
      <c r="D66" t="s">
        <v>200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 s="24">
        <v>41548</v>
      </c>
      <c r="N66">
        <v>10</v>
      </c>
      <c r="O66" t="s">
        <v>195</v>
      </c>
      <c r="P66">
        <v>2013</v>
      </c>
    </row>
    <row r="67" spans="1:16" x14ac:dyDescent="0.3">
      <c r="A67" t="s">
        <v>180</v>
      </c>
      <c r="B67" t="s">
        <v>204</v>
      </c>
      <c r="C67" t="s">
        <v>187</v>
      </c>
      <c r="D67" t="s">
        <v>200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9011.7999999999993</v>
      </c>
      <c r="M67" s="24">
        <v>41852</v>
      </c>
      <c r="N67">
        <v>8</v>
      </c>
      <c r="O67" t="s">
        <v>199</v>
      </c>
      <c r="P67">
        <v>2014</v>
      </c>
    </row>
    <row r="68" spans="1:16" x14ac:dyDescent="0.3">
      <c r="A68" t="s">
        <v>180</v>
      </c>
      <c r="B68" t="s">
        <v>204</v>
      </c>
      <c r="C68" t="s">
        <v>187</v>
      </c>
      <c r="D68" t="s">
        <v>200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4727.2999999999993</v>
      </c>
      <c r="M68" s="24">
        <v>41913</v>
      </c>
      <c r="N68">
        <v>10</v>
      </c>
      <c r="O68" t="s">
        <v>195</v>
      </c>
      <c r="P68">
        <v>2014</v>
      </c>
    </row>
    <row r="69" spans="1:16" x14ac:dyDescent="0.3">
      <c r="A69" t="s">
        <v>180</v>
      </c>
      <c r="B69" t="s">
        <v>204</v>
      </c>
      <c r="C69" t="s">
        <v>190</v>
      </c>
      <c r="D69" t="s">
        <v>200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4727.2999999999993</v>
      </c>
      <c r="M69" s="24">
        <v>41913</v>
      </c>
      <c r="N69">
        <v>10</v>
      </c>
      <c r="O69" t="s">
        <v>195</v>
      </c>
      <c r="P69">
        <v>2014</v>
      </c>
    </row>
    <row r="70" spans="1:16" x14ac:dyDescent="0.3">
      <c r="A70" t="s">
        <v>175</v>
      </c>
      <c r="B70" t="s">
        <v>204</v>
      </c>
      <c r="C70" t="s">
        <v>189</v>
      </c>
      <c r="D70" t="s">
        <v>200</v>
      </c>
      <c r="E70">
        <v>547</v>
      </c>
      <c r="F70">
        <v>120</v>
      </c>
      <c r="G70">
        <v>7</v>
      </c>
      <c r="H70">
        <v>3829</v>
      </c>
      <c r="I70">
        <v>268.02999999999997</v>
      </c>
      <c r="J70">
        <v>3560.97</v>
      </c>
      <c r="K70">
        <v>2735</v>
      </c>
      <c r="L70">
        <v>825.97000000000025</v>
      </c>
      <c r="M70" s="24">
        <v>41944</v>
      </c>
      <c r="N70">
        <v>11</v>
      </c>
      <c r="O70" t="s">
        <v>201</v>
      </c>
      <c r="P70">
        <v>2014</v>
      </c>
    </row>
    <row r="71" spans="1:16" x14ac:dyDescent="0.3">
      <c r="A71" t="s">
        <v>175</v>
      </c>
      <c r="B71" t="s">
        <v>204</v>
      </c>
      <c r="C71" t="s">
        <v>177</v>
      </c>
      <c r="D71" t="s">
        <v>200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 s="24">
        <v>41699</v>
      </c>
      <c r="N71">
        <v>3</v>
      </c>
      <c r="O71" t="s">
        <v>184</v>
      </c>
      <c r="P71">
        <v>2014</v>
      </c>
    </row>
    <row r="72" spans="1:16" x14ac:dyDescent="0.3">
      <c r="A72" t="s">
        <v>180</v>
      </c>
      <c r="B72" t="s">
        <v>204</v>
      </c>
      <c r="C72" t="s">
        <v>187</v>
      </c>
      <c r="D72" t="s">
        <v>200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40887.449999999997</v>
      </c>
      <c r="K72">
        <v>29310</v>
      </c>
      <c r="L72">
        <v>11577.45</v>
      </c>
      <c r="M72" s="24">
        <v>41518</v>
      </c>
      <c r="N72">
        <v>9</v>
      </c>
      <c r="O72" t="s">
        <v>186</v>
      </c>
      <c r="P72">
        <v>2013</v>
      </c>
    </row>
    <row r="73" spans="1:16" x14ac:dyDescent="0.3">
      <c r="A73" t="s">
        <v>175</v>
      </c>
      <c r="B73" t="s">
        <v>204</v>
      </c>
      <c r="C73" t="s">
        <v>189</v>
      </c>
      <c r="D73" t="s">
        <v>200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12220.6</v>
      </c>
      <c r="M73" s="24">
        <v>41609</v>
      </c>
      <c r="N73">
        <v>12</v>
      </c>
      <c r="O73" t="s">
        <v>182</v>
      </c>
      <c r="P73">
        <v>2013</v>
      </c>
    </row>
    <row r="74" spans="1:16" x14ac:dyDescent="0.3">
      <c r="A74" t="s">
        <v>196</v>
      </c>
      <c r="B74" t="s">
        <v>204</v>
      </c>
      <c r="C74" t="s">
        <v>189</v>
      </c>
      <c r="D74" t="s">
        <v>200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 s="24">
        <v>41974</v>
      </c>
      <c r="N74">
        <v>12</v>
      </c>
      <c r="O74" t="s">
        <v>182</v>
      </c>
      <c r="P74">
        <v>2014</v>
      </c>
    </row>
    <row r="75" spans="1:16" x14ac:dyDescent="0.3">
      <c r="A75" t="s">
        <v>196</v>
      </c>
      <c r="B75" t="s">
        <v>204</v>
      </c>
      <c r="C75" t="s">
        <v>193</v>
      </c>
      <c r="D75" t="s">
        <v>200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 s="24">
        <v>41974</v>
      </c>
      <c r="N75">
        <v>12</v>
      </c>
      <c r="O75" t="s">
        <v>182</v>
      </c>
      <c r="P75">
        <v>2014</v>
      </c>
    </row>
    <row r="76" spans="1:16" x14ac:dyDescent="0.3">
      <c r="A76" t="s">
        <v>175</v>
      </c>
      <c r="B76" t="s">
        <v>204</v>
      </c>
      <c r="C76" t="s">
        <v>183</v>
      </c>
      <c r="D76" t="s">
        <v>200</v>
      </c>
      <c r="E76">
        <v>1282</v>
      </c>
      <c r="F76">
        <v>5</v>
      </c>
      <c r="G76">
        <v>20</v>
      </c>
      <c r="H76">
        <v>25640</v>
      </c>
      <c r="I76">
        <v>2051.1999999999998</v>
      </c>
      <c r="J76">
        <v>23588.799999999999</v>
      </c>
      <c r="K76">
        <v>12820</v>
      </c>
      <c r="L76">
        <v>10768.8</v>
      </c>
      <c r="M76" s="24">
        <v>41791</v>
      </c>
      <c r="N76">
        <v>6</v>
      </c>
      <c r="O76" t="s">
        <v>181</v>
      </c>
      <c r="P76">
        <v>2014</v>
      </c>
    </row>
    <row r="77" spans="1:16" x14ac:dyDescent="0.3">
      <c r="A77" t="s">
        <v>175</v>
      </c>
      <c r="B77" t="s">
        <v>204</v>
      </c>
      <c r="C77" t="s">
        <v>193</v>
      </c>
      <c r="D77" t="s">
        <v>200</v>
      </c>
      <c r="E77">
        <v>1282</v>
      </c>
      <c r="F77">
        <v>260</v>
      </c>
      <c r="G77">
        <v>20</v>
      </c>
      <c r="H77">
        <v>25640</v>
      </c>
      <c r="I77">
        <v>2051.1999999999998</v>
      </c>
      <c r="J77">
        <v>23588.799999999999</v>
      </c>
      <c r="K77">
        <v>12820</v>
      </c>
      <c r="L77">
        <v>10768.8</v>
      </c>
      <c r="M77" s="24">
        <v>41791</v>
      </c>
      <c r="N77">
        <v>6</v>
      </c>
      <c r="O77" t="s">
        <v>181</v>
      </c>
      <c r="P77">
        <v>2014</v>
      </c>
    </row>
    <row r="78" spans="1:16" x14ac:dyDescent="0.3">
      <c r="A78" t="s">
        <v>175</v>
      </c>
      <c r="B78" t="s">
        <v>204</v>
      </c>
      <c r="C78" t="s">
        <v>187</v>
      </c>
      <c r="D78" t="s">
        <v>200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976.31999999999971</v>
      </c>
      <c r="M78" s="24">
        <v>41852</v>
      </c>
      <c r="N78">
        <v>8</v>
      </c>
      <c r="O78" t="s">
        <v>199</v>
      </c>
      <c r="P78">
        <v>2014</v>
      </c>
    </row>
    <row r="79" spans="1:16" x14ac:dyDescent="0.3">
      <c r="A79" t="s">
        <v>175</v>
      </c>
      <c r="B79" t="s">
        <v>204</v>
      </c>
      <c r="C79" t="s">
        <v>189</v>
      </c>
      <c r="D79" t="s">
        <v>200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18721.080000000002</v>
      </c>
      <c r="K79">
        <v>14535</v>
      </c>
      <c r="L79">
        <v>4186.0800000000017</v>
      </c>
      <c r="M79" s="24">
        <v>41791</v>
      </c>
      <c r="N79">
        <v>6</v>
      </c>
      <c r="O79" t="s">
        <v>181</v>
      </c>
      <c r="P79">
        <v>2014</v>
      </c>
    </row>
    <row r="80" spans="1:16" x14ac:dyDescent="0.3">
      <c r="A80" t="s">
        <v>196</v>
      </c>
      <c r="B80" t="s">
        <v>204</v>
      </c>
      <c r="C80" t="s">
        <v>190</v>
      </c>
      <c r="D80" t="s">
        <v>200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 s="24">
        <v>41609</v>
      </c>
      <c r="N80">
        <v>12</v>
      </c>
      <c r="O80" t="s">
        <v>182</v>
      </c>
      <c r="P80">
        <v>2013</v>
      </c>
    </row>
    <row r="81" spans="1:16" x14ac:dyDescent="0.3">
      <c r="A81" t="s">
        <v>175</v>
      </c>
      <c r="B81" t="s">
        <v>204</v>
      </c>
      <c r="C81" t="s">
        <v>193</v>
      </c>
      <c r="D81" t="s">
        <v>200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18721.080000000002</v>
      </c>
      <c r="K81">
        <v>14535</v>
      </c>
      <c r="L81">
        <v>4186.0800000000017</v>
      </c>
      <c r="M81" s="24">
        <v>41791</v>
      </c>
      <c r="N81">
        <v>6</v>
      </c>
      <c r="O81" t="s">
        <v>181</v>
      </c>
      <c r="P81">
        <v>2014</v>
      </c>
    </row>
    <row r="82" spans="1:16" x14ac:dyDescent="0.3">
      <c r="A82" t="s">
        <v>175</v>
      </c>
      <c r="B82" t="s">
        <v>204</v>
      </c>
      <c r="C82" t="s">
        <v>190</v>
      </c>
      <c r="D82" t="s">
        <v>200</v>
      </c>
      <c r="E82">
        <v>436.5</v>
      </c>
      <c r="F82">
        <v>250</v>
      </c>
      <c r="G82">
        <v>20</v>
      </c>
      <c r="H82"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 s="24">
        <v>41821</v>
      </c>
      <c r="N82">
        <v>7</v>
      </c>
      <c r="O82" t="s">
        <v>188</v>
      </c>
      <c r="P82">
        <v>2014</v>
      </c>
    </row>
    <row r="83" spans="1:16" x14ac:dyDescent="0.3">
      <c r="A83" t="s">
        <v>192</v>
      </c>
      <c r="B83" t="s">
        <v>204</v>
      </c>
      <c r="C83" t="s">
        <v>183</v>
      </c>
      <c r="D83" t="s">
        <v>200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 s="24">
        <v>41974</v>
      </c>
      <c r="N83">
        <v>12</v>
      </c>
      <c r="O83" t="s">
        <v>182</v>
      </c>
      <c r="P83">
        <v>2014</v>
      </c>
    </row>
    <row r="84" spans="1:16" x14ac:dyDescent="0.3">
      <c r="A84" t="s">
        <v>180</v>
      </c>
      <c r="B84" t="s">
        <v>204</v>
      </c>
      <c r="C84" t="s">
        <v>187</v>
      </c>
      <c r="D84" t="s">
        <v>200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 s="24">
        <v>41730</v>
      </c>
      <c r="N84">
        <v>4</v>
      </c>
      <c r="O84" t="s">
        <v>191</v>
      </c>
      <c r="P84">
        <v>2014</v>
      </c>
    </row>
    <row r="85" spans="1:16" x14ac:dyDescent="0.3">
      <c r="A85" t="s">
        <v>192</v>
      </c>
      <c r="B85" t="s">
        <v>204</v>
      </c>
      <c r="C85" t="s">
        <v>187</v>
      </c>
      <c r="D85" t="s">
        <v>200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 s="24">
        <v>41974</v>
      </c>
      <c r="N85">
        <v>12</v>
      </c>
      <c r="O85" t="s">
        <v>182</v>
      </c>
      <c r="P85">
        <v>2014</v>
      </c>
    </row>
    <row r="86" spans="1:16" x14ac:dyDescent="0.3">
      <c r="A86" t="s">
        <v>185</v>
      </c>
      <c r="B86" t="s">
        <v>204</v>
      </c>
      <c r="C86" t="s">
        <v>190</v>
      </c>
      <c r="D86" t="s">
        <v>200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 s="24">
        <v>41640</v>
      </c>
      <c r="N86">
        <v>1</v>
      </c>
      <c r="O86" t="s">
        <v>179</v>
      </c>
      <c r="P86">
        <v>2014</v>
      </c>
    </row>
    <row r="87" spans="1:16" x14ac:dyDescent="0.3">
      <c r="A87" t="s">
        <v>175</v>
      </c>
      <c r="B87" t="s">
        <v>204</v>
      </c>
      <c r="C87" t="s">
        <v>190</v>
      </c>
      <c r="D87" t="s">
        <v>200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 s="24">
        <v>41730</v>
      </c>
      <c r="N87">
        <v>4</v>
      </c>
      <c r="O87" t="s">
        <v>191</v>
      </c>
      <c r="P87">
        <v>2014</v>
      </c>
    </row>
    <row r="88" spans="1:16" x14ac:dyDescent="0.3">
      <c r="A88" t="s">
        <v>196</v>
      </c>
      <c r="B88" t="s">
        <v>204</v>
      </c>
      <c r="C88" t="s">
        <v>190</v>
      </c>
      <c r="D88" t="s">
        <v>200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 s="24">
        <v>41883</v>
      </c>
      <c r="N88">
        <v>9</v>
      </c>
      <c r="O88" t="s">
        <v>186</v>
      </c>
      <c r="P88">
        <v>2014</v>
      </c>
    </row>
    <row r="89" spans="1:16" x14ac:dyDescent="0.3">
      <c r="A89" t="s">
        <v>175</v>
      </c>
      <c r="B89" t="s">
        <v>204</v>
      </c>
      <c r="C89" t="s">
        <v>193</v>
      </c>
      <c r="D89" t="s">
        <v>200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 s="24">
        <v>41883</v>
      </c>
      <c r="N89">
        <v>9</v>
      </c>
      <c r="O89" t="s">
        <v>186</v>
      </c>
      <c r="P89">
        <v>2014</v>
      </c>
    </row>
    <row r="90" spans="1:16" x14ac:dyDescent="0.3">
      <c r="A90" t="s">
        <v>175</v>
      </c>
      <c r="B90" t="s">
        <v>204</v>
      </c>
      <c r="C90" t="s">
        <v>187</v>
      </c>
      <c r="D90" t="s">
        <v>200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17708.599999999999</v>
      </c>
      <c r="K90">
        <v>9730</v>
      </c>
      <c r="L90">
        <v>7978.5999999999995</v>
      </c>
      <c r="M90" s="24">
        <v>41699</v>
      </c>
      <c r="N90">
        <v>3</v>
      </c>
      <c r="O90" t="s">
        <v>184</v>
      </c>
      <c r="P90">
        <v>2014</v>
      </c>
    </row>
    <row r="91" spans="1:16" x14ac:dyDescent="0.3">
      <c r="A91" t="s">
        <v>185</v>
      </c>
      <c r="B91" t="s">
        <v>204</v>
      </c>
      <c r="C91" t="s">
        <v>177</v>
      </c>
      <c r="D91" t="s">
        <v>202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 s="24">
        <v>41548</v>
      </c>
      <c r="N91">
        <v>10</v>
      </c>
      <c r="O91" t="s">
        <v>195</v>
      </c>
      <c r="P91">
        <v>2013</v>
      </c>
    </row>
    <row r="92" spans="1:16" x14ac:dyDescent="0.3">
      <c r="A92" t="s">
        <v>175</v>
      </c>
      <c r="B92" t="s">
        <v>204</v>
      </c>
      <c r="C92" t="s">
        <v>183</v>
      </c>
      <c r="D92" t="s">
        <v>202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3026.4</v>
      </c>
      <c r="M92" s="24">
        <v>41883</v>
      </c>
      <c r="N92">
        <v>9</v>
      </c>
      <c r="O92" t="s">
        <v>186</v>
      </c>
      <c r="P92">
        <v>2014</v>
      </c>
    </row>
    <row r="93" spans="1:16" x14ac:dyDescent="0.3">
      <c r="A93" t="s">
        <v>185</v>
      </c>
      <c r="B93" t="s">
        <v>204</v>
      </c>
      <c r="C93" t="s">
        <v>187</v>
      </c>
      <c r="D93" t="s">
        <v>202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 s="24">
        <v>41548</v>
      </c>
      <c r="N93">
        <v>10</v>
      </c>
      <c r="O93" t="s">
        <v>195</v>
      </c>
      <c r="P93">
        <v>2013</v>
      </c>
    </row>
    <row r="94" spans="1:16" x14ac:dyDescent="0.3">
      <c r="A94" t="s">
        <v>192</v>
      </c>
      <c r="B94" t="s">
        <v>204</v>
      </c>
      <c r="C94" t="s">
        <v>177</v>
      </c>
      <c r="D94" t="s">
        <v>202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 s="24">
        <v>41730</v>
      </c>
      <c r="N94">
        <v>4</v>
      </c>
      <c r="O94" t="s">
        <v>191</v>
      </c>
      <c r="P94">
        <v>2014</v>
      </c>
    </row>
    <row r="95" spans="1:16" x14ac:dyDescent="0.3">
      <c r="A95" t="s">
        <v>175</v>
      </c>
      <c r="B95" t="s">
        <v>204</v>
      </c>
      <c r="C95" t="s">
        <v>183</v>
      </c>
      <c r="D95" t="s">
        <v>202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 s="24">
        <v>41760</v>
      </c>
      <c r="N95">
        <v>5</v>
      </c>
      <c r="O95" t="s">
        <v>197</v>
      </c>
      <c r="P95">
        <v>2014</v>
      </c>
    </row>
    <row r="96" spans="1:16" x14ac:dyDescent="0.3">
      <c r="A96" t="s">
        <v>192</v>
      </c>
      <c r="B96" t="s">
        <v>204</v>
      </c>
      <c r="C96" t="s">
        <v>183</v>
      </c>
      <c r="D96" t="s">
        <v>202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 s="24">
        <v>41579</v>
      </c>
      <c r="N96">
        <v>11</v>
      </c>
      <c r="O96" t="s">
        <v>201</v>
      </c>
      <c r="P96">
        <v>2013</v>
      </c>
    </row>
    <row r="97" spans="1:16" x14ac:dyDescent="0.3">
      <c r="A97" t="s">
        <v>180</v>
      </c>
      <c r="B97" t="s">
        <v>204</v>
      </c>
      <c r="C97" t="s">
        <v>189</v>
      </c>
      <c r="D97" t="s">
        <v>202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 s="24">
        <v>41760</v>
      </c>
      <c r="N97">
        <v>5</v>
      </c>
      <c r="O97" t="s">
        <v>197</v>
      </c>
      <c r="P97">
        <v>2014</v>
      </c>
    </row>
    <row r="98" spans="1:16" x14ac:dyDescent="0.3">
      <c r="A98" t="s">
        <v>192</v>
      </c>
      <c r="B98" t="s">
        <v>204</v>
      </c>
      <c r="C98" t="s">
        <v>189</v>
      </c>
      <c r="D98" t="s">
        <v>202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 s="24">
        <v>41883</v>
      </c>
      <c r="N98">
        <v>9</v>
      </c>
      <c r="O98" t="s">
        <v>186</v>
      </c>
      <c r="P98">
        <v>2014</v>
      </c>
    </row>
    <row r="99" spans="1:16" x14ac:dyDescent="0.3">
      <c r="A99" t="s">
        <v>196</v>
      </c>
      <c r="B99" t="s">
        <v>204</v>
      </c>
      <c r="C99" t="s">
        <v>189</v>
      </c>
      <c r="D99" t="s">
        <v>202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 s="24">
        <v>41548</v>
      </c>
      <c r="N99">
        <v>10</v>
      </c>
      <c r="O99" t="s">
        <v>195</v>
      </c>
      <c r="P99">
        <v>2013</v>
      </c>
    </row>
    <row r="100" spans="1:16" x14ac:dyDescent="0.3">
      <c r="A100" t="s">
        <v>175</v>
      </c>
      <c r="B100" t="s">
        <v>204</v>
      </c>
      <c r="C100" t="s">
        <v>190</v>
      </c>
      <c r="D100" t="s">
        <v>202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 s="24">
        <v>41852</v>
      </c>
      <c r="N100">
        <v>8</v>
      </c>
      <c r="O100" t="s">
        <v>199</v>
      </c>
      <c r="P100">
        <v>2014</v>
      </c>
    </row>
    <row r="101" spans="1:16" x14ac:dyDescent="0.3">
      <c r="A101" t="s">
        <v>196</v>
      </c>
      <c r="B101" t="s">
        <v>204</v>
      </c>
      <c r="C101" t="s">
        <v>190</v>
      </c>
      <c r="D101" t="s">
        <v>202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 s="24">
        <v>41548</v>
      </c>
      <c r="N101">
        <v>10</v>
      </c>
      <c r="O101" t="s">
        <v>195</v>
      </c>
      <c r="P101">
        <v>2013</v>
      </c>
    </row>
    <row r="102" spans="1:16" x14ac:dyDescent="0.3">
      <c r="A102" t="s">
        <v>192</v>
      </c>
      <c r="B102" t="s">
        <v>204</v>
      </c>
      <c r="C102" t="s">
        <v>193</v>
      </c>
      <c r="D102" t="s">
        <v>202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 s="24">
        <v>41640</v>
      </c>
      <c r="N102">
        <v>1</v>
      </c>
      <c r="O102" t="s">
        <v>179</v>
      </c>
      <c r="P102">
        <v>2014</v>
      </c>
    </row>
    <row r="103" spans="1:16" x14ac:dyDescent="0.3">
      <c r="A103" t="s">
        <v>196</v>
      </c>
      <c r="B103" t="s">
        <v>204</v>
      </c>
      <c r="C103" t="s">
        <v>193</v>
      </c>
      <c r="D103" t="s">
        <v>202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 s="24">
        <v>41699</v>
      </c>
      <c r="N103">
        <v>3</v>
      </c>
      <c r="O103" t="s">
        <v>184</v>
      </c>
      <c r="P103">
        <v>2014</v>
      </c>
    </row>
    <row r="104" spans="1:16" x14ac:dyDescent="0.3">
      <c r="A104" t="s">
        <v>175</v>
      </c>
      <c r="B104" t="s">
        <v>204</v>
      </c>
      <c r="C104" t="s">
        <v>190</v>
      </c>
      <c r="D104" t="s">
        <v>202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 s="24">
        <v>41699</v>
      </c>
      <c r="N104">
        <v>3</v>
      </c>
      <c r="O104" t="s">
        <v>184</v>
      </c>
      <c r="P104">
        <v>2014</v>
      </c>
    </row>
    <row r="105" spans="1:16" x14ac:dyDescent="0.3">
      <c r="A105" t="s">
        <v>180</v>
      </c>
      <c r="B105" t="s">
        <v>204</v>
      </c>
      <c r="C105" t="s">
        <v>193</v>
      </c>
      <c r="D105" t="s">
        <v>202</v>
      </c>
      <c r="E105">
        <v>3199.5</v>
      </c>
      <c r="F105">
        <v>260</v>
      </c>
      <c r="G105">
        <v>15</v>
      </c>
      <c r="H105"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 s="24">
        <v>41821</v>
      </c>
      <c r="N105">
        <v>7</v>
      </c>
      <c r="O105" t="s">
        <v>188</v>
      </c>
      <c r="P105">
        <v>2014</v>
      </c>
    </row>
    <row r="106" spans="1:16" x14ac:dyDescent="0.3">
      <c r="A106" t="s">
        <v>175</v>
      </c>
      <c r="B106" t="s">
        <v>204</v>
      </c>
      <c r="C106" t="s">
        <v>187</v>
      </c>
      <c r="D106" t="s">
        <v>202</v>
      </c>
      <c r="E106">
        <v>380</v>
      </c>
      <c r="F106">
        <v>10</v>
      </c>
      <c r="G106">
        <v>7</v>
      </c>
      <c r="H106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 s="24">
        <v>41518</v>
      </c>
      <c r="N106">
        <v>9</v>
      </c>
      <c r="O106" t="s">
        <v>186</v>
      </c>
      <c r="P106">
        <v>2013</v>
      </c>
    </row>
    <row r="107" spans="1:16" x14ac:dyDescent="0.3">
      <c r="A107" t="s">
        <v>180</v>
      </c>
      <c r="B107" t="s">
        <v>204</v>
      </c>
      <c r="C107" t="s">
        <v>183</v>
      </c>
      <c r="D107" t="s">
        <v>202</v>
      </c>
      <c r="E107">
        <v>677</v>
      </c>
      <c r="F107">
        <v>5</v>
      </c>
      <c r="G107">
        <v>15</v>
      </c>
      <c r="H107">
        <v>10155</v>
      </c>
      <c r="I107">
        <v>1218.5999999999999</v>
      </c>
      <c r="J107">
        <v>8936.4</v>
      </c>
      <c r="K107">
        <v>6770</v>
      </c>
      <c r="L107">
        <v>2166.4</v>
      </c>
      <c r="M107" s="24">
        <v>41699</v>
      </c>
      <c r="N107">
        <v>3</v>
      </c>
      <c r="O107" t="s">
        <v>184</v>
      </c>
      <c r="P107">
        <v>2014</v>
      </c>
    </row>
    <row r="108" spans="1:16" x14ac:dyDescent="0.3">
      <c r="A108" t="s">
        <v>196</v>
      </c>
      <c r="B108" t="s">
        <v>204</v>
      </c>
      <c r="C108" t="s">
        <v>187</v>
      </c>
      <c r="D108" t="s">
        <v>202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 s="24">
        <v>41640</v>
      </c>
      <c r="N108">
        <v>1</v>
      </c>
      <c r="O108" t="s">
        <v>179</v>
      </c>
      <c r="P108">
        <v>2014</v>
      </c>
    </row>
    <row r="109" spans="1:16" x14ac:dyDescent="0.3">
      <c r="A109" t="s">
        <v>175</v>
      </c>
      <c r="B109" t="s">
        <v>204</v>
      </c>
      <c r="C109" t="s">
        <v>189</v>
      </c>
      <c r="D109" t="s">
        <v>202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 s="24">
        <v>41913</v>
      </c>
      <c r="N109">
        <v>10</v>
      </c>
      <c r="O109" t="s">
        <v>195</v>
      </c>
      <c r="P109">
        <v>2014</v>
      </c>
    </row>
    <row r="110" spans="1:16" x14ac:dyDescent="0.3">
      <c r="A110" t="s">
        <v>175</v>
      </c>
      <c r="B110" t="s">
        <v>204</v>
      </c>
      <c r="C110" t="s">
        <v>190</v>
      </c>
      <c r="D110" t="s">
        <v>202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 s="24">
        <v>41913</v>
      </c>
      <c r="N110">
        <v>10</v>
      </c>
      <c r="O110" t="s">
        <v>195</v>
      </c>
      <c r="P110">
        <v>2014</v>
      </c>
    </row>
    <row r="111" spans="1:16" x14ac:dyDescent="0.3">
      <c r="A111" t="s">
        <v>192</v>
      </c>
      <c r="B111" t="s">
        <v>204</v>
      </c>
      <c r="C111" t="s">
        <v>190</v>
      </c>
      <c r="D111" t="s">
        <v>202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 s="24">
        <v>41944</v>
      </c>
      <c r="N111">
        <v>11</v>
      </c>
      <c r="O111" t="s">
        <v>201</v>
      </c>
      <c r="P111">
        <v>2014</v>
      </c>
    </row>
    <row r="112" spans="1:16" x14ac:dyDescent="0.3">
      <c r="A112" t="s">
        <v>175</v>
      </c>
      <c r="B112" t="s">
        <v>204</v>
      </c>
      <c r="C112" t="s">
        <v>193</v>
      </c>
      <c r="D112" t="s">
        <v>202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 s="24">
        <v>41671</v>
      </c>
      <c r="N112">
        <v>2</v>
      </c>
      <c r="O112" t="s">
        <v>198</v>
      </c>
      <c r="P112">
        <v>2014</v>
      </c>
    </row>
    <row r="113" spans="1:16" x14ac:dyDescent="0.3">
      <c r="A113" t="s">
        <v>180</v>
      </c>
      <c r="B113" t="s">
        <v>204</v>
      </c>
      <c r="C113" t="s">
        <v>193</v>
      </c>
      <c r="D113" t="s">
        <v>202</v>
      </c>
      <c r="E113">
        <v>2548</v>
      </c>
      <c r="F113">
        <v>260</v>
      </c>
      <c r="G113">
        <v>15</v>
      </c>
      <c r="H113"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 s="24">
        <v>41579</v>
      </c>
      <c r="N113">
        <v>11</v>
      </c>
      <c r="O113" t="s">
        <v>201</v>
      </c>
      <c r="P113">
        <v>2013</v>
      </c>
    </row>
    <row r="114" spans="1:16" x14ac:dyDescent="0.3">
      <c r="A114" t="s">
        <v>180</v>
      </c>
      <c r="B114" t="s">
        <v>204</v>
      </c>
      <c r="C114" t="s">
        <v>177</v>
      </c>
      <c r="D114" t="s">
        <v>202</v>
      </c>
      <c r="E114">
        <v>2567</v>
      </c>
      <c r="F114">
        <v>3</v>
      </c>
      <c r="G114">
        <v>15</v>
      </c>
      <c r="H114"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 s="24">
        <v>41791</v>
      </c>
      <c r="N114">
        <v>6</v>
      </c>
      <c r="O114" t="s">
        <v>181</v>
      </c>
      <c r="P114">
        <v>2014</v>
      </c>
    </row>
    <row r="115" spans="1:16" x14ac:dyDescent="0.3">
      <c r="A115" t="s">
        <v>180</v>
      </c>
      <c r="B115" t="s">
        <v>204</v>
      </c>
      <c r="C115" t="s">
        <v>190</v>
      </c>
      <c r="D115" t="s">
        <v>202</v>
      </c>
      <c r="E115">
        <v>2567</v>
      </c>
      <c r="F115">
        <v>250</v>
      </c>
      <c r="G115">
        <v>15</v>
      </c>
      <c r="H115"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 s="24">
        <v>41791</v>
      </c>
      <c r="N115">
        <v>6</v>
      </c>
      <c r="O115" t="s">
        <v>181</v>
      </c>
      <c r="P115">
        <v>2014</v>
      </c>
    </row>
    <row r="116" spans="1:16" x14ac:dyDescent="0.3">
      <c r="A116" t="s">
        <v>175</v>
      </c>
      <c r="B116" t="s">
        <v>204</v>
      </c>
      <c r="C116" t="s">
        <v>183</v>
      </c>
      <c r="D116" t="s">
        <v>202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 s="24">
        <v>41640</v>
      </c>
      <c r="N116">
        <v>1</v>
      </c>
      <c r="O116" t="s">
        <v>179</v>
      </c>
      <c r="P116">
        <v>2014</v>
      </c>
    </row>
    <row r="117" spans="1:16" x14ac:dyDescent="0.3">
      <c r="A117" t="s">
        <v>175</v>
      </c>
      <c r="B117" t="s">
        <v>204</v>
      </c>
      <c r="C117" t="s">
        <v>183</v>
      </c>
      <c r="D117" t="s">
        <v>202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1414.82</v>
      </c>
      <c r="M117" s="24">
        <v>41671</v>
      </c>
      <c r="N117">
        <v>2</v>
      </c>
      <c r="O117" t="s">
        <v>198</v>
      </c>
      <c r="P117">
        <v>2014</v>
      </c>
    </row>
    <row r="118" spans="1:16" x14ac:dyDescent="0.3">
      <c r="A118" t="s">
        <v>175</v>
      </c>
      <c r="B118" t="s">
        <v>204</v>
      </c>
      <c r="C118" t="s">
        <v>187</v>
      </c>
      <c r="D118" t="s">
        <v>202</v>
      </c>
      <c r="E118">
        <v>1438.5</v>
      </c>
      <c r="F118">
        <v>10</v>
      </c>
      <c r="G118">
        <v>7</v>
      </c>
      <c r="H118"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 s="24">
        <v>41640</v>
      </c>
      <c r="N118">
        <v>1</v>
      </c>
      <c r="O118" t="s">
        <v>179</v>
      </c>
      <c r="P118">
        <v>2014</v>
      </c>
    </row>
    <row r="119" spans="1:16" x14ac:dyDescent="0.3">
      <c r="A119" t="s">
        <v>175</v>
      </c>
      <c r="B119" t="s">
        <v>204</v>
      </c>
      <c r="C119" t="s">
        <v>187</v>
      </c>
      <c r="D119" t="s">
        <v>202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19543.400000000001</v>
      </c>
      <c r="M119" s="24">
        <v>41671</v>
      </c>
      <c r="N119">
        <v>2</v>
      </c>
      <c r="O119" t="s">
        <v>198</v>
      </c>
      <c r="P119">
        <v>2014</v>
      </c>
    </row>
    <row r="120" spans="1:16" x14ac:dyDescent="0.3">
      <c r="A120" t="s">
        <v>175</v>
      </c>
      <c r="B120" t="s">
        <v>204</v>
      </c>
      <c r="C120" t="s">
        <v>177</v>
      </c>
      <c r="D120" t="s">
        <v>202</v>
      </c>
      <c r="E120">
        <v>1743</v>
      </c>
      <c r="F120">
        <v>3</v>
      </c>
      <c r="G120">
        <v>20</v>
      </c>
      <c r="H120"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 s="24">
        <v>41760</v>
      </c>
      <c r="N120">
        <v>5</v>
      </c>
      <c r="O120" t="s">
        <v>197</v>
      </c>
      <c r="P120">
        <v>2014</v>
      </c>
    </row>
    <row r="121" spans="1:16" x14ac:dyDescent="0.3">
      <c r="A121" t="s">
        <v>175</v>
      </c>
      <c r="B121" t="s">
        <v>204</v>
      </c>
      <c r="C121" t="s">
        <v>177</v>
      </c>
      <c r="D121" t="s">
        <v>202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 s="24">
        <v>41548</v>
      </c>
      <c r="N121">
        <v>10</v>
      </c>
      <c r="O121" t="s">
        <v>195</v>
      </c>
      <c r="P121">
        <v>2013</v>
      </c>
    </row>
    <row r="122" spans="1:16" x14ac:dyDescent="0.3">
      <c r="A122" t="s">
        <v>175</v>
      </c>
      <c r="B122" t="s">
        <v>204</v>
      </c>
      <c r="C122" t="s">
        <v>183</v>
      </c>
      <c r="D122" t="s">
        <v>202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 s="24">
        <v>41548</v>
      </c>
      <c r="N122">
        <v>10</v>
      </c>
      <c r="O122" t="s">
        <v>195</v>
      </c>
      <c r="P122">
        <v>2013</v>
      </c>
    </row>
    <row r="123" spans="1:16" x14ac:dyDescent="0.3">
      <c r="A123" t="s">
        <v>180</v>
      </c>
      <c r="B123" t="s">
        <v>204</v>
      </c>
      <c r="C123" t="s">
        <v>187</v>
      </c>
      <c r="D123" t="s">
        <v>202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5124.2999999999993</v>
      </c>
      <c r="M123" s="24">
        <v>41883</v>
      </c>
      <c r="N123">
        <v>9</v>
      </c>
      <c r="O123" t="s">
        <v>186</v>
      </c>
      <c r="P123">
        <v>2014</v>
      </c>
    </row>
    <row r="124" spans="1:16" x14ac:dyDescent="0.3">
      <c r="A124" t="s">
        <v>185</v>
      </c>
      <c r="B124" t="s">
        <v>204</v>
      </c>
      <c r="C124" t="s">
        <v>193</v>
      </c>
      <c r="D124" t="s">
        <v>202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 s="24">
        <v>41609</v>
      </c>
      <c r="N124">
        <v>12</v>
      </c>
      <c r="O124" t="s">
        <v>182</v>
      </c>
      <c r="P124">
        <v>2013</v>
      </c>
    </row>
    <row r="125" spans="1:16" x14ac:dyDescent="0.3">
      <c r="A125" t="s">
        <v>196</v>
      </c>
      <c r="B125" t="s">
        <v>204</v>
      </c>
      <c r="C125" t="s">
        <v>177</v>
      </c>
      <c r="D125" t="s">
        <v>202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 s="24">
        <v>41913</v>
      </c>
      <c r="N125">
        <v>10</v>
      </c>
      <c r="O125" t="s">
        <v>195</v>
      </c>
      <c r="P125">
        <v>2014</v>
      </c>
    </row>
    <row r="126" spans="1:16" x14ac:dyDescent="0.3">
      <c r="A126" t="s">
        <v>185</v>
      </c>
      <c r="B126" t="s">
        <v>204</v>
      </c>
      <c r="C126" t="s">
        <v>187</v>
      </c>
      <c r="D126" t="s">
        <v>202</v>
      </c>
      <c r="E126">
        <v>2914</v>
      </c>
      <c r="F126">
        <v>10</v>
      </c>
      <c r="G126">
        <v>12</v>
      </c>
      <c r="H126">
        <v>34968</v>
      </c>
      <c r="I126">
        <v>4895.5200000000004</v>
      </c>
      <c r="J126">
        <v>30072.48</v>
      </c>
      <c r="K126">
        <v>8742</v>
      </c>
      <c r="L126">
        <v>21330.48</v>
      </c>
      <c r="M126" s="24">
        <v>41913</v>
      </c>
      <c r="N126">
        <v>10</v>
      </c>
      <c r="O126" t="s">
        <v>195</v>
      </c>
      <c r="P126">
        <v>2014</v>
      </c>
    </row>
    <row r="127" spans="1:16" x14ac:dyDescent="0.3">
      <c r="A127" t="s">
        <v>175</v>
      </c>
      <c r="B127" t="s">
        <v>204</v>
      </c>
      <c r="C127" t="s">
        <v>187</v>
      </c>
      <c r="D127" t="s">
        <v>202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 s="24">
        <v>41944</v>
      </c>
      <c r="N127">
        <v>11</v>
      </c>
      <c r="O127" t="s">
        <v>201</v>
      </c>
      <c r="P127">
        <v>2014</v>
      </c>
    </row>
    <row r="128" spans="1:16" x14ac:dyDescent="0.3">
      <c r="A128" t="s">
        <v>175</v>
      </c>
      <c r="B128" t="s">
        <v>204</v>
      </c>
      <c r="C128" t="s">
        <v>189</v>
      </c>
      <c r="D128" t="s">
        <v>202</v>
      </c>
      <c r="E128">
        <v>606</v>
      </c>
      <c r="F128">
        <v>120</v>
      </c>
      <c r="G128">
        <v>20</v>
      </c>
      <c r="H128"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 s="24">
        <v>41730</v>
      </c>
      <c r="N128">
        <v>4</v>
      </c>
      <c r="O128" t="s">
        <v>191</v>
      </c>
      <c r="P128">
        <v>2014</v>
      </c>
    </row>
    <row r="129" spans="1:16" x14ac:dyDescent="0.3">
      <c r="A129" t="s">
        <v>196</v>
      </c>
      <c r="B129" t="s">
        <v>204</v>
      </c>
      <c r="C129" t="s">
        <v>189</v>
      </c>
      <c r="D129" t="s">
        <v>202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 s="24">
        <v>41821</v>
      </c>
      <c r="N129">
        <v>7</v>
      </c>
      <c r="O129" t="s">
        <v>188</v>
      </c>
      <c r="P129">
        <v>2014</v>
      </c>
    </row>
    <row r="130" spans="1:16" x14ac:dyDescent="0.3">
      <c r="A130" t="s">
        <v>196</v>
      </c>
      <c r="B130" t="s">
        <v>204</v>
      </c>
      <c r="C130" t="s">
        <v>190</v>
      </c>
      <c r="D130" t="s">
        <v>202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 s="24">
        <v>41852</v>
      </c>
      <c r="N130">
        <v>8</v>
      </c>
      <c r="O130" t="s">
        <v>199</v>
      </c>
      <c r="P130">
        <v>2014</v>
      </c>
    </row>
    <row r="131" spans="1:16" x14ac:dyDescent="0.3">
      <c r="A131" t="s">
        <v>196</v>
      </c>
      <c r="B131" t="s">
        <v>204</v>
      </c>
      <c r="C131" t="s">
        <v>190</v>
      </c>
      <c r="D131" t="s">
        <v>202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 s="24">
        <v>41913</v>
      </c>
      <c r="N131">
        <v>10</v>
      </c>
      <c r="O131" t="s">
        <v>195</v>
      </c>
      <c r="P131">
        <v>2014</v>
      </c>
    </row>
    <row r="132" spans="1:16" x14ac:dyDescent="0.3">
      <c r="A132" t="s">
        <v>192</v>
      </c>
      <c r="B132" t="s">
        <v>204</v>
      </c>
      <c r="C132" t="s">
        <v>193</v>
      </c>
      <c r="D132" t="s">
        <v>202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 s="24">
        <v>41760</v>
      </c>
      <c r="N132">
        <v>5</v>
      </c>
      <c r="O132" t="s">
        <v>197</v>
      </c>
      <c r="P132">
        <v>2014</v>
      </c>
    </row>
    <row r="133" spans="1:16" x14ac:dyDescent="0.3">
      <c r="A133" t="s">
        <v>185</v>
      </c>
      <c r="B133" t="s">
        <v>204</v>
      </c>
      <c r="C133" t="s">
        <v>193</v>
      </c>
      <c r="D133" t="s">
        <v>202</v>
      </c>
      <c r="E133">
        <v>2914</v>
      </c>
      <c r="F133">
        <v>260</v>
      </c>
      <c r="G133">
        <v>12</v>
      </c>
      <c r="H133">
        <v>34968</v>
      </c>
      <c r="I133">
        <v>4895.5200000000004</v>
      </c>
      <c r="J133">
        <v>30072.48</v>
      </c>
      <c r="K133">
        <v>8742</v>
      </c>
      <c r="L133">
        <v>21330.48</v>
      </c>
      <c r="M133" s="24">
        <v>41913</v>
      </c>
      <c r="N133">
        <v>10</v>
      </c>
      <c r="O133" t="s">
        <v>195</v>
      </c>
      <c r="P133">
        <v>2014</v>
      </c>
    </row>
    <row r="134" spans="1:16" x14ac:dyDescent="0.3">
      <c r="A134" t="s">
        <v>175</v>
      </c>
      <c r="B134" t="s">
        <v>204</v>
      </c>
      <c r="C134" t="s">
        <v>187</v>
      </c>
      <c r="D134" t="s">
        <v>202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 s="24">
        <v>41548</v>
      </c>
      <c r="N134">
        <v>10</v>
      </c>
      <c r="O134" t="s">
        <v>195</v>
      </c>
      <c r="P134">
        <v>2013</v>
      </c>
    </row>
    <row r="135" spans="1:16" x14ac:dyDescent="0.3">
      <c r="A135" t="s">
        <v>175</v>
      </c>
      <c r="B135" t="s">
        <v>204</v>
      </c>
      <c r="C135" t="s">
        <v>187</v>
      </c>
      <c r="D135" t="s">
        <v>202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 s="24">
        <v>41579</v>
      </c>
      <c r="N135">
        <v>11</v>
      </c>
      <c r="O135" t="s">
        <v>201</v>
      </c>
      <c r="P135">
        <v>2013</v>
      </c>
    </row>
    <row r="136" spans="1:16" x14ac:dyDescent="0.3">
      <c r="A136" t="s">
        <v>185</v>
      </c>
      <c r="B136" t="s">
        <v>204</v>
      </c>
      <c r="C136" t="s">
        <v>187</v>
      </c>
      <c r="D136" t="s">
        <v>202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 s="24">
        <v>41974</v>
      </c>
      <c r="N136">
        <v>12</v>
      </c>
      <c r="O136" t="s">
        <v>182</v>
      </c>
      <c r="P136">
        <v>2014</v>
      </c>
    </row>
    <row r="137" spans="1:16" x14ac:dyDescent="0.3">
      <c r="A137" t="s">
        <v>196</v>
      </c>
      <c r="B137" t="s">
        <v>204</v>
      </c>
      <c r="C137" t="s">
        <v>189</v>
      </c>
      <c r="D137" t="s">
        <v>202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 s="24">
        <v>41579</v>
      </c>
      <c r="N137">
        <v>11</v>
      </c>
      <c r="O137" t="s">
        <v>201</v>
      </c>
      <c r="P137">
        <v>2013</v>
      </c>
    </row>
    <row r="138" spans="1:16" x14ac:dyDescent="0.3">
      <c r="A138" t="s">
        <v>192</v>
      </c>
      <c r="B138" t="s">
        <v>204</v>
      </c>
      <c r="C138" t="s">
        <v>189</v>
      </c>
      <c r="D138" t="s">
        <v>202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 s="24">
        <v>41609</v>
      </c>
      <c r="N138">
        <v>12</v>
      </c>
      <c r="O138" t="s">
        <v>182</v>
      </c>
      <c r="P138">
        <v>2013</v>
      </c>
    </row>
    <row r="139" spans="1:16" x14ac:dyDescent="0.3">
      <c r="A139" t="s">
        <v>185</v>
      </c>
      <c r="B139" t="s">
        <v>204</v>
      </c>
      <c r="C139" t="s">
        <v>189</v>
      </c>
      <c r="D139" t="s">
        <v>202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 s="24">
        <v>41974</v>
      </c>
      <c r="N139">
        <v>12</v>
      </c>
      <c r="O139" t="s">
        <v>182</v>
      </c>
      <c r="P139">
        <v>2014</v>
      </c>
    </row>
    <row r="140" spans="1:16" x14ac:dyDescent="0.3">
      <c r="A140" t="s">
        <v>175</v>
      </c>
      <c r="B140" t="s">
        <v>204</v>
      </c>
      <c r="C140" t="s">
        <v>190</v>
      </c>
      <c r="D140" t="s">
        <v>202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 s="24">
        <v>41548</v>
      </c>
      <c r="N140">
        <v>10</v>
      </c>
      <c r="O140" t="s">
        <v>195</v>
      </c>
      <c r="P140">
        <v>2013</v>
      </c>
    </row>
    <row r="141" spans="1:16" x14ac:dyDescent="0.3">
      <c r="A141" t="s">
        <v>185</v>
      </c>
      <c r="B141" t="s">
        <v>204</v>
      </c>
      <c r="C141" t="s">
        <v>190</v>
      </c>
      <c r="D141" t="s">
        <v>202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 s="24">
        <v>41760</v>
      </c>
      <c r="N141">
        <v>5</v>
      </c>
      <c r="O141" t="s">
        <v>197</v>
      </c>
      <c r="P14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00F1-584A-4507-A64E-AA49AB19F7E7}">
  <sheetPr>
    <tabColor theme="8" tint="0.39997558519241921"/>
  </sheetPr>
  <dimension ref="A1:P141"/>
  <sheetViews>
    <sheetView zoomScale="160" zoomScaleNormal="160" workbookViewId="0">
      <selection activeCell="K24" sqref="K24"/>
    </sheetView>
  </sheetViews>
  <sheetFormatPr defaultRowHeight="14.4" x14ac:dyDescent="0.3"/>
  <cols>
    <col min="1" max="1" width="15.77734375" bestFit="1" customWidth="1"/>
    <col min="2" max="2" width="7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3" t="s">
        <v>161</v>
      </c>
      <c r="B1" s="23" t="s">
        <v>3</v>
      </c>
      <c r="C1" s="23" t="s">
        <v>162</v>
      </c>
      <c r="D1" s="23" t="s">
        <v>163</v>
      </c>
      <c r="E1" s="23" t="s">
        <v>164</v>
      </c>
      <c r="F1" s="23" t="s">
        <v>165</v>
      </c>
      <c r="G1" s="23" t="s">
        <v>166</v>
      </c>
      <c r="H1" s="23" t="s">
        <v>167</v>
      </c>
      <c r="I1" s="23" t="s">
        <v>168</v>
      </c>
      <c r="J1" s="23" t="s">
        <v>169</v>
      </c>
      <c r="K1" s="23" t="s">
        <v>170</v>
      </c>
      <c r="L1" s="23" t="s">
        <v>171</v>
      </c>
      <c r="M1" s="23" t="s">
        <v>5</v>
      </c>
      <c r="N1" s="23" t="s">
        <v>172</v>
      </c>
      <c r="O1" s="23" t="s">
        <v>173</v>
      </c>
      <c r="P1" s="23" t="s">
        <v>174</v>
      </c>
    </row>
    <row r="2" spans="1:16" x14ac:dyDescent="0.3">
      <c r="A2" t="s">
        <v>175</v>
      </c>
      <c r="B2" t="s">
        <v>203</v>
      </c>
      <c r="C2" t="s">
        <v>177</v>
      </c>
      <c r="D2" t="s">
        <v>178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4">
        <v>41640</v>
      </c>
      <c r="N2">
        <v>1</v>
      </c>
      <c r="O2" t="s">
        <v>179</v>
      </c>
      <c r="P2">
        <v>2014</v>
      </c>
    </row>
    <row r="3" spans="1:16" x14ac:dyDescent="0.3">
      <c r="A3" t="s">
        <v>185</v>
      </c>
      <c r="B3" t="s">
        <v>203</v>
      </c>
      <c r="C3" t="s">
        <v>183</v>
      </c>
      <c r="D3" t="s">
        <v>178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4">
        <v>41791</v>
      </c>
      <c r="N3">
        <v>6</v>
      </c>
      <c r="O3" t="s">
        <v>181</v>
      </c>
      <c r="P3">
        <v>2014</v>
      </c>
    </row>
    <row r="4" spans="1:16" x14ac:dyDescent="0.3">
      <c r="A4" t="s">
        <v>192</v>
      </c>
      <c r="B4" t="s">
        <v>203</v>
      </c>
      <c r="C4" t="s">
        <v>183</v>
      </c>
      <c r="D4" t="s">
        <v>178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4">
        <v>41821</v>
      </c>
      <c r="N4">
        <v>7</v>
      </c>
      <c r="O4" t="s">
        <v>188</v>
      </c>
      <c r="P4">
        <v>2014</v>
      </c>
    </row>
    <row r="5" spans="1:16" x14ac:dyDescent="0.3">
      <c r="A5" t="s">
        <v>192</v>
      </c>
      <c r="B5" t="s">
        <v>203</v>
      </c>
      <c r="C5" t="s">
        <v>183</v>
      </c>
      <c r="D5" t="s">
        <v>178</v>
      </c>
      <c r="E5">
        <v>345</v>
      </c>
      <c r="F5">
        <v>5</v>
      </c>
      <c r="G5">
        <v>125</v>
      </c>
      <c r="H5">
        <v>43125</v>
      </c>
      <c r="I5">
        <v>0</v>
      </c>
      <c r="J5">
        <v>43125</v>
      </c>
      <c r="K5">
        <v>41400</v>
      </c>
      <c r="L5">
        <v>1725</v>
      </c>
      <c r="M5" s="24">
        <v>41548</v>
      </c>
      <c r="N5">
        <v>10</v>
      </c>
      <c r="O5" t="s">
        <v>195</v>
      </c>
      <c r="P5">
        <v>2013</v>
      </c>
    </row>
    <row r="6" spans="1:16" x14ac:dyDescent="0.3">
      <c r="A6" t="s">
        <v>175</v>
      </c>
      <c r="B6" t="s">
        <v>203</v>
      </c>
      <c r="C6" t="s">
        <v>187</v>
      </c>
      <c r="D6" t="s">
        <v>178</v>
      </c>
      <c r="E6">
        <v>292</v>
      </c>
      <c r="F6">
        <v>10</v>
      </c>
      <c r="G6">
        <v>20</v>
      </c>
      <c r="H6">
        <v>5840</v>
      </c>
      <c r="I6">
        <v>0</v>
      </c>
      <c r="J6">
        <v>5840</v>
      </c>
      <c r="K6">
        <v>2920</v>
      </c>
      <c r="L6">
        <v>2920</v>
      </c>
      <c r="M6" s="24">
        <v>41671</v>
      </c>
      <c r="N6">
        <v>2</v>
      </c>
      <c r="O6" t="s">
        <v>198</v>
      </c>
      <c r="P6">
        <v>2014</v>
      </c>
    </row>
    <row r="7" spans="1:16" x14ac:dyDescent="0.3">
      <c r="A7" t="s">
        <v>185</v>
      </c>
      <c r="B7" t="s">
        <v>203</v>
      </c>
      <c r="C7" t="s">
        <v>187</v>
      </c>
      <c r="D7" t="s">
        <v>178</v>
      </c>
      <c r="E7">
        <v>2518</v>
      </c>
      <c r="F7">
        <v>10</v>
      </c>
      <c r="G7">
        <v>12</v>
      </c>
      <c r="H7">
        <v>30216</v>
      </c>
      <c r="I7">
        <v>0</v>
      </c>
      <c r="J7">
        <v>30216</v>
      </c>
      <c r="K7">
        <v>7554</v>
      </c>
      <c r="L7">
        <v>22662</v>
      </c>
      <c r="M7" s="24">
        <v>41791</v>
      </c>
      <c r="N7">
        <v>6</v>
      </c>
      <c r="O7" t="s">
        <v>181</v>
      </c>
      <c r="P7">
        <v>2014</v>
      </c>
    </row>
    <row r="8" spans="1:16" x14ac:dyDescent="0.3">
      <c r="A8" t="s">
        <v>175</v>
      </c>
      <c r="B8" t="s">
        <v>203</v>
      </c>
      <c r="C8" t="s">
        <v>187</v>
      </c>
      <c r="D8" t="s">
        <v>178</v>
      </c>
      <c r="E8">
        <v>1725</v>
      </c>
      <c r="F8">
        <v>10</v>
      </c>
      <c r="G8">
        <v>350</v>
      </c>
      <c r="H8">
        <v>603750</v>
      </c>
      <c r="I8">
        <v>0</v>
      </c>
      <c r="J8">
        <v>603750</v>
      </c>
      <c r="K8">
        <v>448500</v>
      </c>
      <c r="L8">
        <v>155250</v>
      </c>
      <c r="M8" s="24">
        <v>41579</v>
      </c>
      <c r="N8">
        <v>11</v>
      </c>
      <c r="O8" t="s">
        <v>201</v>
      </c>
      <c r="P8">
        <v>2013</v>
      </c>
    </row>
    <row r="9" spans="1:16" x14ac:dyDescent="0.3">
      <c r="A9" t="s">
        <v>180</v>
      </c>
      <c r="B9" t="s">
        <v>203</v>
      </c>
      <c r="C9" t="s">
        <v>187</v>
      </c>
      <c r="D9" t="s">
        <v>178</v>
      </c>
      <c r="E9">
        <v>2152</v>
      </c>
      <c r="F9">
        <v>10</v>
      </c>
      <c r="G9">
        <v>15</v>
      </c>
      <c r="H9">
        <v>32280</v>
      </c>
      <c r="I9">
        <v>0</v>
      </c>
      <c r="J9">
        <v>32280</v>
      </c>
      <c r="K9">
        <v>21520</v>
      </c>
      <c r="L9">
        <v>10760</v>
      </c>
      <c r="M9" s="24">
        <v>41609</v>
      </c>
      <c r="N9">
        <v>12</v>
      </c>
      <c r="O9" t="s">
        <v>182</v>
      </c>
      <c r="P9">
        <v>2013</v>
      </c>
    </row>
    <row r="10" spans="1:16" x14ac:dyDescent="0.3">
      <c r="A10" t="s">
        <v>175</v>
      </c>
      <c r="B10" t="s">
        <v>203</v>
      </c>
      <c r="C10" t="s">
        <v>187</v>
      </c>
      <c r="D10" t="s">
        <v>178</v>
      </c>
      <c r="E10">
        <v>1817</v>
      </c>
      <c r="F10">
        <v>10</v>
      </c>
      <c r="G10">
        <v>20</v>
      </c>
      <c r="H10">
        <v>36340</v>
      </c>
      <c r="I10">
        <v>0</v>
      </c>
      <c r="J10">
        <v>36340</v>
      </c>
      <c r="K10">
        <v>18170</v>
      </c>
      <c r="L10">
        <v>18170</v>
      </c>
      <c r="M10" s="24">
        <v>41974</v>
      </c>
      <c r="N10">
        <v>12</v>
      </c>
      <c r="O10" t="s">
        <v>182</v>
      </c>
      <c r="P10">
        <v>2014</v>
      </c>
    </row>
    <row r="11" spans="1:16" x14ac:dyDescent="0.3">
      <c r="A11" t="s">
        <v>192</v>
      </c>
      <c r="B11" t="s">
        <v>203</v>
      </c>
      <c r="C11" t="s">
        <v>189</v>
      </c>
      <c r="D11" t="s">
        <v>178</v>
      </c>
      <c r="E11">
        <v>345</v>
      </c>
      <c r="F11">
        <v>120</v>
      </c>
      <c r="G11">
        <v>125</v>
      </c>
      <c r="H11">
        <v>43125</v>
      </c>
      <c r="I11">
        <v>0</v>
      </c>
      <c r="J11">
        <v>43125</v>
      </c>
      <c r="K11">
        <v>41400</v>
      </c>
      <c r="L11">
        <v>1725</v>
      </c>
      <c r="M11" s="24">
        <v>41548</v>
      </c>
      <c r="N11">
        <v>10</v>
      </c>
      <c r="O11" t="s">
        <v>195</v>
      </c>
      <c r="P11">
        <v>2013</v>
      </c>
    </row>
    <row r="12" spans="1:16" x14ac:dyDescent="0.3">
      <c r="A12" t="s">
        <v>196</v>
      </c>
      <c r="B12" t="s">
        <v>203</v>
      </c>
      <c r="C12" t="s">
        <v>190</v>
      </c>
      <c r="D12" t="s">
        <v>178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 s="24">
        <v>41671</v>
      </c>
      <c r="N12">
        <v>2</v>
      </c>
      <c r="O12" t="s">
        <v>198</v>
      </c>
      <c r="P12">
        <v>2014</v>
      </c>
    </row>
    <row r="13" spans="1:16" x14ac:dyDescent="0.3">
      <c r="A13" t="s">
        <v>175</v>
      </c>
      <c r="B13" t="s">
        <v>203</v>
      </c>
      <c r="C13" t="s">
        <v>190</v>
      </c>
      <c r="D13" t="s">
        <v>178</v>
      </c>
      <c r="E13">
        <v>1817</v>
      </c>
      <c r="F13">
        <v>250</v>
      </c>
      <c r="G13">
        <v>20</v>
      </c>
      <c r="H13">
        <v>36340</v>
      </c>
      <c r="I13">
        <v>0</v>
      </c>
      <c r="J13">
        <v>36340</v>
      </c>
      <c r="K13">
        <v>18170</v>
      </c>
      <c r="L13">
        <v>18170</v>
      </c>
      <c r="M13" s="24">
        <v>41974</v>
      </c>
      <c r="N13">
        <v>12</v>
      </c>
      <c r="O13" t="s">
        <v>182</v>
      </c>
      <c r="P13">
        <v>2014</v>
      </c>
    </row>
    <row r="14" spans="1:16" x14ac:dyDescent="0.3">
      <c r="A14" t="s">
        <v>175</v>
      </c>
      <c r="B14" t="s">
        <v>203</v>
      </c>
      <c r="C14" t="s">
        <v>190</v>
      </c>
      <c r="D14" t="s">
        <v>194</v>
      </c>
      <c r="E14">
        <v>1326</v>
      </c>
      <c r="F14">
        <v>250</v>
      </c>
      <c r="G14">
        <v>7</v>
      </c>
      <c r="H14">
        <v>9282</v>
      </c>
      <c r="I14">
        <v>92.82</v>
      </c>
      <c r="J14">
        <v>9189.18</v>
      </c>
      <c r="K14">
        <v>6630</v>
      </c>
      <c r="L14">
        <v>2559.1799999999998</v>
      </c>
      <c r="M14" s="24">
        <v>41699</v>
      </c>
      <c r="N14">
        <v>3</v>
      </c>
      <c r="O14" t="s">
        <v>184</v>
      </c>
      <c r="P14">
        <v>2014</v>
      </c>
    </row>
    <row r="15" spans="1:16" x14ac:dyDescent="0.3">
      <c r="A15" t="s">
        <v>185</v>
      </c>
      <c r="B15" t="s">
        <v>203</v>
      </c>
      <c r="C15" t="s">
        <v>177</v>
      </c>
      <c r="D15" t="s">
        <v>194</v>
      </c>
      <c r="E15">
        <v>1445</v>
      </c>
      <c r="F15">
        <v>3</v>
      </c>
      <c r="G15">
        <v>12</v>
      </c>
      <c r="H15">
        <v>17340</v>
      </c>
      <c r="I15">
        <v>173.4</v>
      </c>
      <c r="J15">
        <v>17166.599999999999</v>
      </c>
      <c r="K15">
        <v>4335</v>
      </c>
      <c r="L15">
        <v>12831.6</v>
      </c>
      <c r="M15" s="24">
        <v>41883</v>
      </c>
      <c r="N15">
        <v>9</v>
      </c>
      <c r="O15" t="s">
        <v>186</v>
      </c>
      <c r="P15">
        <v>2014</v>
      </c>
    </row>
    <row r="16" spans="1:16" x14ac:dyDescent="0.3">
      <c r="A16" t="s">
        <v>175</v>
      </c>
      <c r="B16" t="s">
        <v>203</v>
      </c>
      <c r="C16" t="s">
        <v>183</v>
      </c>
      <c r="D16" t="s">
        <v>194</v>
      </c>
      <c r="E16">
        <v>1830</v>
      </c>
      <c r="F16">
        <v>5</v>
      </c>
      <c r="G16">
        <v>7</v>
      </c>
      <c r="H16">
        <v>12810</v>
      </c>
      <c r="I16">
        <v>128.1</v>
      </c>
      <c r="J16">
        <v>12681.9</v>
      </c>
      <c r="K16">
        <v>9150</v>
      </c>
      <c r="L16">
        <v>3531.9</v>
      </c>
      <c r="M16" s="24">
        <v>41852</v>
      </c>
      <c r="N16">
        <v>8</v>
      </c>
      <c r="O16" t="s">
        <v>199</v>
      </c>
      <c r="P16">
        <v>2014</v>
      </c>
    </row>
    <row r="17" spans="1:16" x14ac:dyDescent="0.3">
      <c r="A17" t="s">
        <v>192</v>
      </c>
      <c r="B17" t="s">
        <v>203</v>
      </c>
      <c r="C17" t="s">
        <v>189</v>
      </c>
      <c r="D17" t="s">
        <v>194</v>
      </c>
      <c r="E17">
        <v>923</v>
      </c>
      <c r="F17">
        <v>120</v>
      </c>
      <c r="G17">
        <v>125</v>
      </c>
      <c r="H17">
        <v>115375</v>
      </c>
      <c r="I17">
        <v>1153.75</v>
      </c>
      <c r="J17">
        <v>114221.25</v>
      </c>
      <c r="K17">
        <v>110760</v>
      </c>
      <c r="L17">
        <v>3461.25</v>
      </c>
      <c r="M17" s="24">
        <v>41852</v>
      </c>
      <c r="N17">
        <v>8</v>
      </c>
      <c r="O17" t="s">
        <v>199</v>
      </c>
      <c r="P17">
        <v>2014</v>
      </c>
    </row>
    <row r="18" spans="1:16" x14ac:dyDescent="0.3">
      <c r="A18" t="s">
        <v>175</v>
      </c>
      <c r="B18" t="s">
        <v>203</v>
      </c>
      <c r="C18" t="s">
        <v>189</v>
      </c>
      <c r="D18" t="s">
        <v>194</v>
      </c>
      <c r="E18">
        <v>2092</v>
      </c>
      <c r="F18">
        <v>120</v>
      </c>
      <c r="G18">
        <v>7</v>
      </c>
      <c r="H18">
        <v>14644</v>
      </c>
      <c r="I18">
        <v>146.44</v>
      </c>
      <c r="J18">
        <v>14497.56</v>
      </c>
      <c r="K18">
        <v>10460</v>
      </c>
      <c r="L18">
        <v>4037.559999999999</v>
      </c>
      <c r="M18" s="24">
        <v>41579</v>
      </c>
      <c r="N18">
        <v>11</v>
      </c>
      <c r="O18" t="s">
        <v>201</v>
      </c>
      <c r="P18">
        <v>2013</v>
      </c>
    </row>
    <row r="19" spans="1:16" x14ac:dyDescent="0.3">
      <c r="A19" t="s">
        <v>175</v>
      </c>
      <c r="B19" t="s">
        <v>203</v>
      </c>
      <c r="C19" t="s">
        <v>190</v>
      </c>
      <c r="D19" t="s">
        <v>194</v>
      </c>
      <c r="E19">
        <v>943.5</v>
      </c>
      <c r="F19">
        <v>250</v>
      </c>
      <c r="G19">
        <v>350</v>
      </c>
      <c r="H19">
        <v>330225</v>
      </c>
      <c r="I19">
        <v>3302.25</v>
      </c>
      <c r="J19">
        <v>326922.75</v>
      </c>
      <c r="K19">
        <v>245310</v>
      </c>
      <c r="L19">
        <v>81612.75</v>
      </c>
      <c r="M19" s="24">
        <v>41730</v>
      </c>
      <c r="N19">
        <v>4</v>
      </c>
      <c r="O19" t="s">
        <v>191</v>
      </c>
      <c r="P19">
        <v>2014</v>
      </c>
    </row>
    <row r="20" spans="1:16" x14ac:dyDescent="0.3">
      <c r="A20" t="s">
        <v>192</v>
      </c>
      <c r="B20" t="s">
        <v>203</v>
      </c>
      <c r="C20" t="s">
        <v>177</v>
      </c>
      <c r="D20" t="s">
        <v>194</v>
      </c>
      <c r="E20">
        <v>742.5</v>
      </c>
      <c r="F20">
        <v>3</v>
      </c>
      <c r="G20">
        <v>125</v>
      </c>
      <c r="H20">
        <v>92812.5</v>
      </c>
      <c r="I20">
        <v>1856.25</v>
      </c>
      <c r="J20">
        <v>90956.25</v>
      </c>
      <c r="K20">
        <v>89100</v>
      </c>
      <c r="L20">
        <v>1856.25</v>
      </c>
      <c r="M20" s="24">
        <v>41730</v>
      </c>
      <c r="N20">
        <v>4</v>
      </c>
      <c r="O20" t="s">
        <v>191</v>
      </c>
      <c r="P20">
        <v>2014</v>
      </c>
    </row>
    <row r="21" spans="1:16" x14ac:dyDescent="0.3">
      <c r="A21" t="s">
        <v>185</v>
      </c>
      <c r="B21" t="s">
        <v>203</v>
      </c>
      <c r="C21" t="s">
        <v>177</v>
      </c>
      <c r="D21" t="s">
        <v>194</v>
      </c>
      <c r="E21">
        <v>1295</v>
      </c>
      <c r="F21">
        <v>3</v>
      </c>
      <c r="G21">
        <v>12</v>
      </c>
      <c r="H21">
        <v>15540</v>
      </c>
      <c r="I21">
        <v>310.8</v>
      </c>
      <c r="J21">
        <v>15229.2</v>
      </c>
      <c r="K21">
        <v>3885</v>
      </c>
      <c r="L21">
        <v>11344.2</v>
      </c>
      <c r="M21" s="24">
        <v>41913</v>
      </c>
      <c r="N21">
        <v>10</v>
      </c>
      <c r="O21" t="s">
        <v>195</v>
      </c>
      <c r="P21">
        <v>2014</v>
      </c>
    </row>
    <row r="22" spans="1:16" x14ac:dyDescent="0.3">
      <c r="A22" t="s">
        <v>175</v>
      </c>
      <c r="B22" t="s">
        <v>203</v>
      </c>
      <c r="C22" t="s">
        <v>177</v>
      </c>
      <c r="D22" t="s">
        <v>194</v>
      </c>
      <c r="E22">
        <v>2852</v>
      </c>
      <c r="F22">
        <v>3</v>
      </c>
      <c r="G22">
        <v>350</v>
      </c>
      <c r="H22">
        <v>998200</v>
      </c>
      <c r="I22">
        <v>19964</v>
      </c>
      <c r="J22">
        <v>978236</v>
      </c>
      <c r="K22">
        <v>741520</v>
      </c>
      <c r="L22">
        <v>236716</v>
      </c>
      <c r="M22" s="24">
        <v>41974</v>
      </c>
      <c r="N22">
        <v>12</v>
      </c>
      <c r="O22" t="s">
        <v>182</v>
      </c>
      <c r="P22">
        <v>2014</v>
      </c>
    </row>
    <row r="23" spans="1:16" x14ac:dyDescent="0.3">
      <c r="A23" t="s">
        <v>180</v>
      </c>
      <c r="B23" t="s">
        <v>203</v>
      </c>
      <c r="C23" t="s">
        <v>187</v>
      </c>
      <c r="D23" t="s">
        <v>194</v>
      </c>
      <c r="E23">
        <v>2363</v>
      </c>
      <c r="F23">
        <v>10</v>
      </c>
      <c r="G23">
        <v>15</v>
      </c>
      <c r="H23">
        <v>35445</v>
      </c>
      <c r="I23">
        <v>708.9</v>
      </c>
      <c r="J23">
        <v>34736.1</v>
      </c>
      <c r="K23">
        <v>23630</v>
      </c>
      <c r="L23">
        <v>11106.1</v>
      </c>
      <c r="M23" s="24">
        <v>41671</v>
      </c>
      <c r="N23">
        <v>2</v>
      </c>
      <c r="O23" t="s">
        <v>198</v>
      </c>
      <c r="P23">
        <v>2014</v>
      </c>
    </row>
    <row r="24" spans="1:16" x14ac:dyDescent="0.3">
      <c r="A24" t="s">
        <v>185</v>
      </c>
      <c r="B24" t="s">
        <v>203</v>
      </c>
      <c r="C24" t="s">
        <v>187</v>
      </c>
      <c r="D24" t="s">
        <v>194</v>
      </c>
      <c r="E24">
        <v>1295</v>
      </c>
      <c r="F24">
        <v>10</v>
      </c>
      <c r="G24">
        <v>12</v>
      </c>
      <c r="H24">
        <v>15540</v>
      </c>
      <c r="I24">
        <v>310.8</v>
      </c>
      <c r="J24">
        <v>15229.2</v>
      </c>
      <c r="K24">
        <v>3885</v>
      </c>
      <c r="L24">
        <v>11344.2</v>
      </c>
      <c r="M24" s="24">
        <v>41913</v>
      </c>
      <c r="N24">
        <v>10</v>
      </c>
      <c r="O24" t="s">
        <v>195</v>
      </c>
      <c r="P24">
        <v>2014</v>
      </c>
    </row>
    <row r="25" spans="1:16" x14ac:dyDescent="0.3">
      <c r="A25" t="s">
        <v>196</v>
      </c>
      <c r="B25" t="s">
        <v>203</v>
      </c>
      <c r="C25" t="s">
        <v>187</v>
      </c>
      <c r="D25" t="s">
        <v>194</v>
      </c>
      <c r="E25">
        <v>1916</v>
      </c>
      <c r="F25">
        <v>10</v>
      </c>
      <c r="G25">
        <v>300</v>
      </c>
      <c r="H25">
        <v>574800</v>
      </c>
      <c r="I25">
        <v>11496</v>
      </c>
      <c r="J25">
        <v>563304</v>
      </c>
      <c r="K25">
        <v>479000</v>
      </c>
      <c r="L25">
        <v>84304</v>
      </c>
      <c r="M25" s="24">
        <v>41974</v>
      </c>
      <c r="N25">
        <v>12</v>
      </c>
      <c r="O25" t="s">
        <v>182</v>
      </c>
      <c r="P25">
        <v>2014</v>
      </c>
    </row>
    <row r="26" spans="1:16" x14ac:dyDescent="0.3">
      <c r="A26" t="s">
        <v>175</v>
      </c>
      <c r="B26" t="s">
        <v>203</v>
      </c>
      <c r="C26" t="s">
        <v>187</v>
      </c>
      <c r="D26" t="s">
        <v>194</v>
      </c>
      <c r="E26">
        <v>2852</v>
      </c>
      <c r="F26">
        <v>10</v>
      </c>
      <c r="G26">
        <v>350</v>
      </c>
      <c r="H26">
        <v>998200</v>
      </c>
      <c r="I26">
        <v>19964</v>
      </c>
      <c r="J26">
        <v>978236</v>
      </c>
      <c r="K26">
        <v>741520</v>
      </c>
      <c r="L26">
        <v>236716</v>
      </c>
      <c r="M26" s="24">
        <v>41974</v>
      </c>
      <c r="N26">
        <v>12</v>
      </c>
      <c r="O26" t="s">
        <v>182</v>
      </c>
      <c r="P26">
        <v>2014</v>
      </c>
    </row>
    <row r="27" spans="1:16" x14ac:dyDescent="0.3">
      <c r="A27" t="s">
        <v>192</v>
      </c>
      <c r="B27" t="s">
        <v>203</v>
      </c>
      <c r="C27" t="s">
        <v>187</v>
      </c>
      <c r="D27" t="s">
        <v>194</v>
      </c>
      <c r="E27">
        <v>2729</v>
      </c>
      <c r="F27">
        <v>10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 s="24">
        <v>41974</v>
      </c>
      <c r="N27">
        <v>12</v>
      </c>
      <c r="O27" t="s">
        <v>182</v>
      </c>
      <c r="P27">
        <v>2014</v>
      </c>
    </row>
    <row r="28" spans="1:16" x14ac:dyDescent="0.3">
      <c r="A28" t="s">
        <v>192</v>
      </c>
      <c r="B28" t="s">
        <v>203</v>
      </c>
      <c r="C28" t="s">
        <v>190</v>
      </c>
      <c r="D28" t="s">
        <v>194</v>
      </c>
      <c r="E28">
        <v>2729</v>
      </c>
      <c r="F28">
        <v>250</v>
      </c>
      <c r="G28">
        <v>125</v>
      </c>
      <c r="H28">
        <v>341125</v>
      </c>
      <c r="I28">
        <v>6822.5</v>
      </c>
      <c r="J28">
        <v>334302.5</v>
      </c>
      <c r="K28">
        <v>327480</v>
      </c>
      <c r="L28">
        <v>6822.5</v>
      </c>
      <c r="M28" s="24">
        <v>41974</v>
      </c>
      <c r="N28">
        <v>12</v>
      </c>
      <c r="O28" t="s">
        <v>182</v>
      </c>
      <c r="P28">
        <v>2014</v>
      </c>
    </row>
    <row r="29" spans="1:16" x14ac:dyDescent="0.3">
      <c r="A29" t="s">
        <v>196</v>
      </c>
      <c r="B29" t="s">
        <v>203</v>
      </c>
      <c r="C29" t="s">
        <v>193</v>
      </c>
      <c r="D29" t="s">
        <v>194</v>
      </c>
      <c r="E29">
        <v>1916</v>
      </c>
      <c r="F29">
        <v>260</v>
      </c>
      <c r="G29">
        <v>300</v>
      </c>
      <c r="H29">
        <v>574800</v>
      </c>
      <c r="I29">
        <v>11496</v>
      </c>
      <c r="J29">
        <v>563304</v>
      </c>
      <c r="K29">
        <v>479000</v>
      </c>
      <c r="L29">
        <v>84304</v>
      </c>
      <c r="M29" s="24">
        <v>41974</v>
      </c>
      <c r="N29">
        <v>12</v>
      </c>
      <c r="O29" t="s">
        <v>182</v>
      </c>
      <c r="P29">
        <v>2014</v>
      </c>
    </row>
    <row r="30" spans="1:16" x14ac:dyDescent="0.3">
      <c r="A30" t="s">
        <v>185</v>
      </c>
      <c r="B30" t="s">
        <v>203</v>
      </c>
      <c r="C30" t="s">
        <v>177</v>
      </c>
      <c r="D30" t="s">
        <v>194</v>
      </c>
      <c r="E30">
        <v>908</v>
      </c>
      <c r="F30">
        <v>3</v>
      </c>
      <c r="G30">
        <v>12</v>
      </c>
      <c r="H30">
        <v>10896</v>
      </c>
      <c r="I30">
        <v>326.88</v>
      </c>
      <c r="J30">
        <v>10569.12</v>
      </c>
      <c r="K30">
        <v>2724</v>
      </c>
      <c r="L30">
        <v>7845.1200000000008</v>
      </c>
      <c r="M30" s="24">
        <v>41609</v>
      </c>
      <c r="N30">
        <v>12</v>
      </c>
      <c r="O30" t="s">
        <v>182</v>
      </c>
      <c r="P30">
        <v>2013</v>
      </c>
    </row>
    <row r="31" spans="1:16" x14ac:dyDescent="0.3">
      <c r="A31" t="s">
        <v>192</v>
      </c>
      <c r="B31" t="s">
        <v>203</v>
      </c>
      <c r="C31" t="s">
        <v>187</v>
      </c>
      <c r="D31" t="s">
        <v>194</v>
      </c>
      <c r="E31">
        <v>1774</v>
      </c>
      <c r="F31">
        <v>10</v>
      </c>
      <c r="G31">
        <v>125</v>
      </c>
      <c r="H31">
        <v>221750</v>
      </c>
      <c r="I31">
        <v>6652.5</v>
      </c>
      <c r="J31">
        <v>215097.5</v>
      </c>
      <c r="K31">
        <v>212880</v>
      </c>
      <c r="L31">
        <v>2217.5</v>
      </c>
      <c r="M31" s="24">
        <v>41699</v>
      </c>
      <c r="N31">
        <v>3</v>
      </c>
      <c r="O31" t="s">
        <v>184</v>
      </c>
      <c r="P31">
        <v>2014</v>
      </c>
    </row>
    <row r="32" spans="1:16" x14ac:dyDescent="0.3">
      <c r="A32" t="s">
        <v>192</v>
      </c>
      <c r="B32" t="s">
        <v>203</v>
      </c>
      <c r="C32" t="s">
        <v>187</v>
      </c>
      <c r="D32" t="s">
        <v>194</v>
      </c>
      <c r="E32">
        <v>2009</v>
      </c>
      <c r="F32">
        <v>10</v>
      </c>
      <c r="G32">
        <v>125</v>
      </c>
      <c r="H32">
        <v>251125</v>
      </c>
      <c r="I32">
        <v>7533.75</v>
      </c>
      <c r="J32">
        <v>243591.25</v>
      </c>
      <c r="K32">
        <v>241080</v>
      </c>
      <c r="L32">
        <v>2511.25</v>
      </c>
      <c r="M32" s="24">
        <v>41913</v>
      </c>
      <c r="N32">
        <v>10</v>
      </c>
      <c r="O32" t="s">
        <v>195</v>
      </c>
      <c r="P32">
        <v>2014</v>
      </c>
    </row>
    <row r="33" spans="1:16" x14ac:dyDescent="0.3">
      <c r="A33" t="s">
        <v>192</v>
      </c>
      <c r="B33" t="s">
        <v>203</v>
      </c>
      <c r="C33" t="s">
        <v>189</v>
      </c>
      <c r="D33" t="s">
        <v>194</v>
      </c>
      <c r="E33">
        <v>2009</v>
      </c>
      <c r="F33">
        <v>120</v>
      </c>
      <c r="G33">
        <v>125</v>
      </c>
      <c r="H33">
        <v>251125</v>
      </c>
      <c r="I33">
        <v>7533.75</v>
      </c>
      <c r="J33">
        <v>243591.25</v>
      </c>
      <c r="K33">
        <v>241080</v>
      </c>
      <c r="L33">
        <v>2511.25</v>
      </c>
      <c r="M33" s="24">
        <v>41913</v>
      </c>
      <c r="N33">
        <v>10</v>
      </c>
      <c r="O33" t="s">
        <v>195</v>
      </c>
      <c r="P33">
        <v>2014</v>
      </c>
    </row>
    <row r="34" spans="1:16" x14ac:dyDescent="0.3">
      <c r="A34" t="s">
        <v>196</v>
      </c>
      <c r="B34" t="s">
        <v>203</v>
      </c>
      <c r="C34" t="s">
        <v>190</v>
      </c>
      <c r="D34" t="s">
        <v>194</v>
      </c>
      <c r="E34">
        <v>1874</v>
      </c>
      <c r="F34">
        <v>250</v>
      </c>
      <c r="G34">
        <v>300</v>
      </c>
      <c r="H34">
        <v>562200</v>
      </c>
      <c r="I34">
        <v>16866</v>
      </c>
      <c r="J34">
        <v>545334</v>
      </c>
      <c r="K34">
        <v>468500</v>
      </c>
      <c r="L34">
        <v>76834</v>
      </c>
      <c r="M34" s="24">
        <v>41852</v>
      </c>
      <c r="N34">
        <v>8</v>
      </c>
      <c r="O34" t="s">
        <v>199</v>
      </c>
      <c r="P34">
        <v>2014</v>
      </c>
    </row>
    <row r="35" spans="1:16" x14ac:dyDescent="0.3">
      <c r="A35" t="s">
        <v>175</v>
      </c>
      <c r="B35" t="s">
        <v>203</v>
      </c>
      <c r="C35" t="s">
        <v>177</v>
      </c>
      <c r="D35" t="s">
        <v>194</v>
      </c>
      <c r="E35">
        <v>831</v>
      </c>
      <c r="F35">
        <v>3</v>
      </c>
      <c r="G35">
        <v>20</v>
      </c>
      <c r="H35">
        <v>16620</v>
      </c>
      <c r="I35">
        <v>498.6</v>
      </c>
      <c r="J35">
        <v>16121.4</v>
      </c>
      <c r="K35">
        <v>8310</v>
      </c>
      <c r="L35">
        <v>7811.4</v>
      </c>
      <c r="M35" s="24">
        <v>41760</v>
      </c>
      <c r="N35">
        <v>5</v>
      </c>
      <c r="O35" t="s">
        <v>197</v>
      </c>
      <c r="P35">
        <v>2014</v>
      </c>
    </row>
    <row r="36" spans="1:16" x14ac:dyDescent="0.3">
      <c r="A36" t="s">
        <v>175</v>
      </c>
      <c r="B36" t="s">
        <v>203</v>
      </c>
      <c r="C36" t="s">
        <v>189</v>
      </c>
      <c r="D36" t="s">
        <v>194</v>
      </c>
      <c r="E36">
        <v>3850.5</v>
      </c>
      <c r="F36">
        <v>120</v>
      </c>
      <c r="G36">
        <v>20</v>
      </c>
      <c r="H36"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 s="24">
        <v>41730</v>
      </c>
      <c r="N36">
        <v>4</v>
      </c>
      <c r="O36" t="s">
        <v>191</v>
      </c>
      <c r="P36">
        <v>2014</v>
      </c>
    </row>
    <row r="37" spans="1:16" x14ac:dyDescent="0.3">
      <c r="A37" t="s">
        <v>175</v>
      </c>
      <c r="B37" t="s">
        <v>203</v>
      </c>
      <c r="C37" t="s">
        <v>177</v>
      </c>
      <c r="D37" t="s">
        <v>194</v>
      </c>
      <c r="E37">
        <v>2851</v>
      </c>
      <c r="F37">
        <v>3</v>
      </c>
      <c r="G37">
        <v>7</v>
      </c>
      <c r="H37">
        <v>19957</v>
      </c>
      <c r="I37">
        <v>798.28</v>
      </c>
      <c r="J37">
        <v>19158.72</v>
      </c>
      <c r="K37">
        <v>14255</v>
      </c>
      <c r="L37">
        <v>4903.7200000000012</v>
      </c>
      <c r="M37" s="24">
        <v>41548</v>
      </c>
      <c r="N37">
        <v>10</v>
      </c>
      <c r="O37" t="s">
        <v>195</v>
      </c>
      <c r="P37">
        <v>2013</v>
      </c>
    </row>
    <row r="38" spans="1:16" x14ac:dyDescent="0.3">
      <c r="A38" t="s">
        <v>180</v>
      </c>
      <c r="B38" t="s">
        <v>203</v>
      </c>
      <c r="C38" t="s">
        <v>183</v>
      </c>
      <c r="D38" t="s">
        <v>194</v>
      </c>
      <c r="E38">
        <v>1967</v>
      </c>
      <c r="F38">
        <v>5</v>
      </c>
      <c r="G38">
        <v>15</v>
      </c>
      <c r="H38">
        <v>29505</v>
      </c>
      <c r="I38">
        <v>1180.2</v>
      </c>
      <c r="J38">
        <v>28324.799999999999</v>
      </c>
      <c r="K38">
        <v>19670</v>
      </c>
      <c r="L38">
        <v>8654.7999999999993</v>
      </c>
      <c r="M38" s="24">
        <v>41699</v>
      </c>
      <c r="N38">
        <v>3</v>
      </c>
      <c r="O38" t="s">
        <v>184</v>
      </c>
      <c r="P38">
        <v>2014</v>
      </c>
    </row>
    <row r="39" spans="1:16" x14ac:dyDescent="0.3">
      <c r="A39" t="s">
        <v>175</v>
      </c>
      <c r="B39" t="s">
        <v>203</v>
      </c>
      <c r="C39" t="s">
        <v>183</v>
      </c>
      <c r="D39" t="s">
        <v>194</v>
      </c>
      <c r="E39">
        <v>2851</v>
      </c>
      <c r="F39">
        <v>5</v>
      </c>
      <c r="G39">
        <v>7</v>
      </c>
      <c r="H39">
        <v>19957</v>
      </c>
      <c r="I39">
        <v>798.28</v>
      </c>
      <c r="J39">
        <v>19158.72</v>
      </c>
      <c r="K39">
        <v>14255</v>
      </c>
      <c r="L39">
        <v>4903.7200000000012</v>
      </c>
      <c r="M39" s="24">
        <v>41548</v>
      </c>
      <c r="N39">
        <v>10</v>
      </c>
      <c r="O39" t="s">
        <v>195</v>
      </c>
      <c r="P39">
        <v>2013</v>
      </c>
    </row>
    <row r="40" spans="1:16" x14ac:dyDescent="0.3">
      <c r="A40" t="s">
        <v>175</v>
      </c>
      <c r="B40" t="s">
        <v>203</v>
      </c>
      <c r="C40" t="s">
        <v>187</v>
      </c>
      <c r="D40" t="s">
        <v>194</v>
      </c>
      <c r="E40">
        <v>4251</v>
      </c>
      <c r="F40">
        <v>10</v>
      </c>
      <c r="G40">
        <v>7</v>
      </c>
      <c r="H40">
        <v>29757</v>
      </c>
      <c r="I40">
        <v>1190.28</v>
      </c>
      <c r="J40">
        <v>28566.720000000001</v>
      </c>
      <c r="K40">
        <v>21255</v>
      </c>
      <c r="L40">
        <v>7311.7199999999993</v>
      </c>
      <c r="M40" s="24">
        <v>41640</v>
      </c>
      <c r="N40">
        <v>1</v>
      </c>
      <c r="O40" t="s">
        <v>179</v>
      </c>
      <c r="P40">
        <v>2014</v>
      </c>
    </row>
    <row r="41" spans="1:16" x14ac:dyDescent="0.3">
      <c r="A41" t="s">
        <v>180</v>
      </c>
      <c r="B41" t="s">
        <v>203</v>
      </c>
      <c r="C41" t="s">
        <v>187</v>
      </c>
      <c r="D41" t="s">
        <v>194</v>
      </c>
      <c r="E41">
        <v>218</v>
      </c>
      <c r="F41">
        <v>10</v>
      </c>
      <c r="G41">
        <v>15</v>
      </c>
      <c r="H41">
        <v>3270</v>
      </c>
      <c r="I41">
        <v>130.80000000000001</v>
      </c>
      <c r="J41">
        <v>3139.2</v>
      </c>
      <c r="K41">
        <v>2180</v>
      </c>
      <c r="L41">
        <v>959.19999999999982</v>
      </c>
      <c r="M41" s="24">
        <v>41883</v>
      </c>
      <c r="N41">
        <v>9</v>
      </c>
      <c r="O41" t="s">
        <v>186</v>
      </c>
      <c r="P41">
        <v>2014</v>
      </c>
    </row>
    <row r="42" spans="1:16" x14ac:dyDescent="0.3">
      <c r="A42" t="s">
        <v>175</v>
      </c>
      <c r="B42" t="s">
        <v>203</v>
      </c>
      <c r="C42" t="s">
        <v>187</v>
      </c>
      <c r="D42" t="s">
        <v>194</v>
      </c>
      <c r="E42">
        <v>2074</v>
      </c>
      <c r="F42">
        <v>10</v>
      </c>
      <c r="G42">
        <v>20</v>
      </c>
      <c r="H42">
        <v>41480</v>
      </c>
      <c r="I42">
        <v>1659.2</v>
      </c>
      <c r="J42">
        <v>39820.800000000003</v>
      </c>
      <c r="K42">
        <v>20740</v>
      </c>
      <c r="L42">
        <v>19080.8</v>
      </c>
      <c r="M42" s="24">
        <v>41883</v>
      </c>
      <c r="N42">
        <v>9</v>
      </c>
      <c r="O42" t="s">
        <v>186</v>
      </c>
      <c r="P42">
        <v>2014</v>
      </c>
    </row>
    <row r="43" spans="1:16" x14ac:dyDescent="0.3">
      <c r="A43" t="s">
        <v>175</v>
      </c>
      <c r="B43" t="s">
        <v>203</v>
      </c>
      <c r="C43" t="s">
        <v>189</v>
      </c>
      <c r="D43" t="s">
        <v>194</v>
      </c>
      <c r="E43">
        <v>2646</v>
      </c>
      <c r="F43">
        <v>120</v>
      </c>
      <c r="G43">
        <v>20</v>
      </c>
      <c r="H43"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 s="24">
        <v>41518</v>
      </c>
      <c r="N43">
        <v>9</v>
      </c>
      <c r="O43" t="s">
        <v>186</v>
      </c>
      <c r="P43">
        <v>2013</v>
      </c>
    </row>
    <row r="44" spans="1:16" x14ac:dyDescent="0.3">
      <c r="A44" t="s">
        <v>175</v>
      </c>
      <c r="B44" t="s">
        <v>203</v>
      </c>
      <c r="C44" t="s">
        <v>193</v>
      </c>
      <c r="D44" t="s">
        <v>194</v>
      </c>
      <c r="E44">
        <v>1778</v>
      </c>
      <c r="F44">
        <v>260</v>
      </c>
      <c r="G44">
        <v>350</v>
      </c>
      <c r="H44">
        <v>622300</v>
      </c>
      <c r="I44">
        <v>24892</v>
      </c>
      <c r="J44">
        <v>597408</v>
      </c>
      <c r="K44">
        <v>462280</v>
      </c>
      <c r="L44">
        <v>135128</v>
      </c>
      <c r="M44" s="24">
        <v>41609</v>
      </c>
      <c r="N44">
        <v>12</v>
      </c>
      <c r="O44" t="s">
        <v>182</v>
      </c>
      <c r="P44">
        <v>2013</v>
      </c>
    </row>
    <row r="45" spans="1:16" x14ac:dyDescent="0.3">
      <c r="A45" t="s">
        <v>175</v>
      </c>
      <c r="B45" t="s">
        <v>203</v>
      </c>
      <c r="C45" t="s">
        <v>187</v>
      </c>
      <c r="D45" t="s">
        <v>200</v>
      </c>
      <c r="E45">
        <v>2349</v>
      </c>
      <c r="F45">
        <v>10</v>
      </c>
      <c r="G45">
        <v>7</v>
      </c>
      <c r="H45">
        <v>16443</v>
      </c>
      <c r="I45">
        <v>822.15</v>
      </c>
      <c r="J45">
        <v>15620.85</v>
      </c>
      <c r="K45">
        <v>11745</v>
      </c>
      <c r="L45">
        <v>3875.85</v>
      </c>
      <c r="M45" s="24">
        <v>41518</v>
      </c>
      <c r="N45">
        <v>9</v>
      </c>
      <c r="O45" t="s">
        <v>186</v>
      </c>
      <c r="P45">
        <v>2013</v>
      </c>
    </row>
    <row r="46" spans="1:16" x14ac:dyDescent="0.3">
      <c r="A46" t="s">
        <v>185</v>
      </c>
      <c r="B46" t="s">
        <v>203</v>
      </c>
      <c r="C46" t="s">
        <v>187</v>
      </c>
      <c r="D46" t="s">
        <v>200</v>
      </c>
      <c r="E46">
        <v>2431</v>
      </c>
      <c r="F46">
        <v>10</v>
      </c>
      <c r="G46">
        <v>12</v>
      </c>
      <c r="H46">
        <v>29172</v>
      </c>
      <c r="I46">
        <v>1458.6</v>
      </c>
      <c r="J46">
        <v>27713.4</v>
      </c>
      <c r="K46">
        <v>7293</v>
      </c>
      <c r="L46">
        <v>20420.400000000001</v>
      </c>
      <c r="M46" s="24">
        <v>41974</v>
      </c>
      <c r="N46">
        <v>12</v>
      </c>
      <c r="O46" t="s">
        <v>182</v>
      </c>
      <c r="P46">
        <v>2014</v>
      </c>
    </row>
    <row r="47" spans="1:16" x14ac:dyDescent="0.3">
      <c r="A47" t="s">
        <v>185</v>
      </c>
      <c r="B47" t="s">
        <v>203</v>
      </c>
      <c r="C47" t="s">
        <v>189</v>
      </c>
      <c r="D47" t="s">
        <v>200</v>
      </c>
      <c r="E47">
        <v>2431</v>
      </c>
      <c r="F47">
        <v>120</v>
      </c>
      <c r="G47">
        <v>12</v>
      </c>
      <c r="H47">
        <v>29172</v>
      </c>
      <c r="I47">
        <v>1458.6</v>
      </c>
      <c r="J47">
        <v>27713.4</v>
      </c>
      <c r="K47">
        <v>7293</v>
      </c>
      <c r="L47">
        <v>20420.400000000001</v>
      </c>
      <c r="M47" s="24">
        <v>41974</v>
      </c>
      <c r="N47">
        <v>12</v>
      </c>
      <c r="O47" t="s">
        <v>182</v>
      </c>
      <c r="P47">
        <v>2014</v>
      </c>
    </row>
    <row r="48" spans="1:16" x14ac:dyDescent="0.3">
      <c r="A48" t="s">
        <v>175</v>
      </c>
      <c r="B48" t="s">
        <v>203</v>
      </c>
      <c r="C48" t="s">
        <v>187</v>
      </c>
      <c r="D48" t="s">
        <v>200</v>
      </c>
      <c r="E48">
        <v>1228</v>
      </c>
      <c r="F48">
        <v>10</v>
      </c>
      <c r="G48">
        <v>350</v>
      </c>
      <c r="H48">
        <v>429800</v>
      </c>
      <c r="I48">
        <v>21490</v>
      </c>
      <c r="J48">
        <v>408310</v>
      </c>
      <c r="K48">
        <v>319280</v>
      </c>
      <c r="L48">
        <v>89030</v>
      </c>
      <c r="M48" s="24">
        <v>41548</v>
      </c>
      <c r="N48">
        <v>10</v>
      </c>
      <c r="O48" t="s">
        <v>195</v>
      </c>
      <c r="P48">
        <v>2013</v>
      </c>
    </row>
    <row r="49" spans="1:16" x14ac:dyDescent="0.3">
      <c r="A49" t="s">
        <v>175</v>
      </c>
      <c r="B49" t="s">
        <v>203</v>
      </c>
      <c r="C49" t="s">
        <v>187</v>
      </c>
      <c r="D49" t="s">
        <v>200</v>
      </c>
      <c r="E49">
        <v>1389</v>
      </c>
      <c r="F49">
        <v>10</v>
      </c>
      <c r="G49">
        <v>20</v>
      </c>
      <c r="H49">
        <v>27780</v>
      </c>
      <c r="I49">
        <v>1389</v>
      </c>
      <c r="J49">
        <v>26391</v>
      </c>
      <c r="K49">
        <v>13890</v>
      </c>
      <c r="L49">
        <v>12501</v>
      </c>
      <c r="M49" s="24">
        <v>41548</v>
      </c>
      <c r="N49">
        <v>10</v>
      </c>
      <c r="O49" t="s">
        <v>195</v>
      </c>
      <c r="P49">
        <v>2013</v>
      </c>
    </row>
    <row r="50" spans="1:16" x14ac:dyDescent="0.3">
      <c r="A50" t="s">
        <v>175</v>
      </c>
      <c r="B50" t="s">
        <v>203</v>
      </c>
      <c r="C50" t="s">
        <v>187</v>
      </c>
      <c r="D50" t="s">
        <v>200</v>
      </c>
      <c r="E50">
        <v>1802</v>
      </c>
      <c r="F50">
        <v>10</v>
      </c>
      <c r="G50">
        <v>20</v>
      </c>
      <c r="H50">
        <v>36040</v>
      </c>
      <c r="I50">
        <v>1802</v>
      </c>
      <c r="J50">
        <v>34238</v>
      </c>
      <c r="K50">
        <v>18020</v>
      </c>
      <c r="L50">
        <v>16218</v>
      </c>
      <c r="M50" s="24">
        <v>41609</v>
      </c>
      <c r="N50">
        <v>12</v>
      </c>
      <c r="O50" t="s">
        <v>182</v>
      </c>
      <c r="P50">
        <v>2013</v>
      </c>
    </row>
    <row r="51" spans="1:16" x14ac:dyDescent="0.3">
      <c r="A51" t="s">
        <v>175</v>
      </c>
      <c r="B51" t="s">
        <v>203</v>
      </c>
      <c r="C51" t="s">
        <v>190</v>
      </c>
      <c r="D51" t="s">
        <v>200</v>
      </c>
      <c r="E51">
        <v>1389</v>
      </c>
      <c r="F51">
        <v>250</v>
      </c>
      <c r="G51">
        <v>20</v>
      </c>
      <c r="H51">
        <v>27780</v>
      </c>
      <c r="I51">
        <v>1389</v>
      </c>
      <c r="J51">
        <v>26391</v>
      </c>
      <c r="K51">
        <v>13890</v>
      </c>
      <c r="L51">
        <v>12501</v>
      </c>
      <c r="M51" s="24">
        <v>41548</v>
      </c>
      <c r="N51">
        <v>10</v>
      </c>
      <c r="O51" t="s">
        <v>195</v>
      </c>
      <c r="P51">
        <v>2013</v>
      </c>
    </row>
    <row r="52" spans="1:16" x14ac:dyDescent="0.3">
      <c r="A52" t="s">
        <v>175</v>
      </c>
      <c r="B52" t="s">
        <v>203</v>
      </c>
      <c r="C52" t="s">
        <v>193</v>
      </c>
      <c r="D52" t="s">
        <v>200</v>
      </c>
      <c r="E52">
        <v>552</v>
      </c>
      <c r="F52">
        <v>260</v>
      </c>
      <c r="G52">
        <v>350</v>
      </c>
      <c r="H52">
        <v>193200</v>
      </c>
      <c r="I52">
        <v>9660</v>
      </c>
      <c r="J52">
        <v>183540</v>
      </c>
      <c r="K52">
        <v>143520</v>
      </c>
      <c r="L52">
        <v>40020</v>
      </c>
      <c r="M52" s="24">
        <v>41852</v>
      </c>
      <c r="N52">
        <v>8</v>
      </c>
      <c r="O52" t="s">
        <v>199</v>
      </c>
      <c r="P52">
        <v>2014</v>
      </c>
    </row>
    <row r="53" spans="1:16" x14ac:dyDescent="0.3">
      <c r="A53" t="s">
        <v>175</v>
      </c>
      <c r="B53" t="s">
        <v>203</v>
      </c>
      <c r="C53" t="s">
        <v>193</v>
      </c>
      <c r="D53" t="s">
        <v>200</v>
      </c>
      <c r="E53">
        <v>1228</v>
      </c>
      <c r="F53">
        <v>260</v>
      </c>
      <c r="G53">
        <v>350</v>
      </c>
      <c r="H53">
        <v>429800</v>
      </c>
      <c r="I53">
        <v>21490</v>
      </c>
      <c r="J53">
        <v>408310</v>
      </c>
      <c r="K53">
        <v>319280</v>
      </c>
      <c r="L53">
        <v>89030</v>
      </c>
      <c r="M53" s="24">
        <v>41548</v>
      </c>
      <c r="N53">
        <v>10</v>
      </c>
      <c r="O53" t="s">
        <v>195</v>
      </c>
      <c r="P53">
        <v>2013</v>
      </c>
    </row>
    <row r="54" spans="1:16" x14ac:dyDescent="0.3">
      <c r="A54" t="s">
        <v>180</v>
      </c>
      <c r="B54" t="s">
        <v>203</v>
      </c>
      <c r="C54" t="s">
        <v>177</v>
      </c>
      <c r="D54" t="s">
        <v>200</v>
      </c>
      <c r="E54">
        <v>2844</v>
      </c>
      <c r="F54">
        <v>3</v>
      </c>
      <c r="G54">
        <v>15</v>
      </c>
      <c r="H54">
        <v>42660</v>
      </c>
      <c r="I54">
        <v>2559.6</v>
      </c>
      <c r="J54">
        <v>40100.400000000001</v>
      </c>
      <c r="K54">
        <v>28440</v>
      </c>
      <c r="L54">
        <v>11660.4</v>
      </c>
      <c r="M54" s="24">
        <v>41791</v>
      </c>
      <c r="N54">
        <v>6</v>
      </c>
      <c r="O54" t="s">
        <v>181</v>
      </c>
      <c r="P54">
        <v>2014</v>
      </c>
    </row>
    <row r="55" spans="1:16" x14ac:dyDescent="0.3">
      <c r="A55" t="s">
        <v>185</v>
      </c>
      <c r="B55" t="s">
        <v>203</v>
      </c>
      <c r="C55" t="s">
        <v>177</v>
      </c>
      <c r="D55" t="s">
        <v>200</v>
      </c>
      <c r="E55">
        <v>2299</v>
      </c>
      <c r="F55">
        <v>3</v>
      </c>
      <c r="G55">
        <v>12</v>
      </c>
      <c r="H55">
        <v>27588</v>
      </c>
      <c r="I55">
        <v>1655.28</v>
      </c>
      <c r="J55">
        <v>25932.720000000001</v>
      </c>
      <c r="K55">
        <v>6897</v>
      </c>
      <c r="L55">
        <v>19035.72</v>
      </c>
      <c r="M55" s="24">
        <v>41548</v>
      </c>
      <c r="N55">
        <v>10</v>
      </c>
      <c r="O55" t="s">
        <v>195</v>
      </c>
      <c r="P55">
        <v>2013</v>
      </c>
    </row>
    <row r="56" spans="1:16" x14ac:dyDescent="0.3">
      <c r="A56" t="s">
        <v>185</v>
      </c>
      <c r="B56" t="s">
        <v>203</v>
      </c>
      <c r="C56" t="s">
        <v>187</v>
      </c>
      <c r="D56" t="s">
        <v>200</v>
      </c>
      <c r="E56">
        <v>2299</v>
      </c>
      <c r="F56">
        <v>10</v>
      </c>
      <c r="G56">
        <v>12</v>
      </c>
      <c r="H56">
        <v>27588</v>
      </c>
      <c r="I56">
        <v>1655.28</v>
      </c>
      <c r="J56">
        <v>25932.720000000001</v>
      </c>
      <c r="K56">
        <v>6897</v>
      </c>
      <c r="L56">
        <v>19035.72</v>
      </c>
      <c r="M56" s="24">
        <v>41548</v>
      </c>
      <c r="N56">
        <v>10</v>
      </c>
      <c r="O56" t="s">
        <v>195</v>
      </c>
      <c r="P56">
        <v>2013</v>
      </c>
    </row>
    <row r="57" spans="1:16" x14ac:dyDescent="0.3">
      <c r="A57" t="s">
        <v>192</v>
      </c>
      <c r="B57" t="s">
        <v>203</v>
      </c>
      <c r="C57" t="s">
        <v>189</v>
      </c>
      <c r="D57" t="s">
        <v>200</v>
      </c>
      <c r="E57">
        <v>952</v>
      </c>
      <c r="F57">
        <v>120</v>
      </c>
      <c r="G57">
        <v>125</v>
      </c>
      <c r="H57">
        <v>119000</v>
      </c>
      <c r="I57">
        <v>7140</v>
      </c>
      <c r="J57">
        <v>111860</v>
      </c>
      <c r="K57">
        <v>114240</v>
      </c>
      <c r="L57">
        <v>-2380</v>
      </c>
      <c r="M57" s="24">
        <v>41671</v>
      </c>
      <c r="N57">
        <v>2</v>
      </c>
      <c r="O57" t="s">
        <v>198</v>
      </c>
      <c r="P57">
        <v>2014</v>
      </c>
    </row>
    <row r="58" spans="1:16" x14ac:dyDescent="0.3">
      <c r="A58" t="s">
        <v>180</v>
      </c>
      <c r="B58" t="s">
        <v>203</v>
      </c>
      <c r="C58" t="s">
        <v>190</v>
      </c>
      <c r="D58" t="s">
        <v>200</v>
      </c>
      <c r="E58">
        <v>2844</v>
      </c>
      <c r="F58">
        <v>250</v>
      </c>
      <c r="G58">
        <v>15</v>
      </c>
      <c r="H58">
        <v>42660</v>
      </c>
      <c r="I58">
        <v>2559.6</v>
      </c>
      <c r="J58">
        <v>40100.400000000001</v>
      </c>
      <c r="K58">
        <v>28440</v>
      </c>
      <c r="L58">
        <v>11660.4</v>
      </c>
      <c r="M58" s="24">
        <v>41791</v>
      </c>
      <c r="N58">
        <v>6</v>
      </c>
      <c r="O58" t="s">
        <v>181</v>
      </c>
      <c r="P58">
        <v>2014</v>
      </c>
    </row>
    <row r="59" spans="1:16" x14ac:dyDescent="0.3">
      <c r="A59" t="s">
        <v>196</v>
      </c>
      <c r="B59" t="s">
        <v>203</v>
      </c>
      <c r="C59" t="s">
        <v>190</v>
      </c>
      <c r="D59" t="s">
        <v>200</v>
      </c>
      <c r="E59">
        <v>2436</v>
      </c>
      <c r="F59">
        <v>250</v>
      </c>
      <c r="G59">
        <v>300</v>
      </c>
      <c r="H59">
        <v>730800</v>
      </c>
      <c r="I59">
        <v>43848</v>
      </c>
      <c r="J59">
        <v>686952</v>
      </c>
      <c r="K59">
        <v>609000</v>
      </c>
      <c r="L59">
        <v>77952</v>
      </c>
      <c r="M59" s="24">
        <v>41609</v>
      </c>
      <c r="N59">
        <v>12</v>
      </c>
      <c r="O59" t="s">
        <v>182</v>
      </c>
      <c r="P59">
        <v>2013</v>
      </c>
    </row>
    <row r="60" spans="1:16" x14ac:dyDescent="0.3">
      <c r="A60" t="s">
        <v>185</v>
      </c>
      <c r="B60" t="s">
        <v>203</v>
      </c>
      <c r="C60" t="s">
        <v>177</v>
      </c>
      <c r="D60" t="s">
        <v>200</v>
      </c>
      <c r="E60">
        <v>1884</v>
      </c>
      <c r="F60">
        <v>3</v>
      </c>
      <c r="G60">
        <v>12</v>
      </c>
      <c r="H60">
        <v>22608</v>
      </c>
      <c r="I60">
        <v>1582.56</v>
      </c>
      <c r="J60">
        <v>21025.439999999999</v>
      </c>
      <c r="K60">
        <v>5652</v>
      </c>
      <c r="L60">
        <v>15373.44</v>
      </c>
      <c r="M60" s="24">
        <v>41852</v>
      </c>
      <c r="N60">
        <v>8</v>
      </c>
      <c r="O60" t="s">
        <v>199</v>
      </c>
      <c r="P60">
        <v>2014</v>
      </c>
    </row>
    <row r="61" spans="1:16" x14ac:dyDescent="0.3">
      <c r="A61" t="s">
        <v>180</v>
      </c>
      <c r="B61" t="s">
        <v>203</v>
      </c>
      <c r="C61" t="s">
        <v>189</v>
      </c>
      <c r="D61" t="s">
        <v>200</v>
      </c>
      <c r="E61">
        <v>1262</v>
      </c>
      <c r="F61">
        <v>120</v>
      </c>
      <c r="G61">
        <v>15</v>
      </c>
      <c r="H61">
        <v>18930</v>
      </c>
      <c r="I61">
        <v>1325.1</v>
      </c>
      <c r="J61">
        <v>17604.900000000001</v>
      </c>
      <c r="K61">
        <v>12620</v>
      </c>
      <c r="L61">
        <v>4984.9000000000005</v>
      </c>
      <c r="M61" s="24">
        <v>41760</v>
      </c>
      <c r="N61">
        <v>5</v>
      </c>
      <c r="O61" t="s">
        <v>197</v>
      </c>
      <c r="P61">
        <v>2014</v>
      </c>
    </row>
    <row r="62" spans="1:16" x14ac:dyDescent="0.3">
      <c r="A62" t="s">
        <v>175</v>
      </c>
      <c r="B62" t="s">
        <v>203</v>
      </c>
      <c r="C62" t="s">
        <v>189</v>
      </c>
      <c r="D62" t="s">
        <v>200</v>
      </c>
      <c r="E62">
        <v>1135</v>
      </c>
      <c r="F62">
        <v>120</v>
      </c>
      <c r="G62">
        <v>7</v>
      </c>
      <c r="H62">
        <v>7945</v>
      </c>
      <c r="I62">
        <v>556.15</v>
      </c>
      <c r="J62">
        <v>7388.85</v>
      </c>
      <c r="K62">
        <v>5675</v>
      </c>
      <c r="L62">
        <v>1713.85</v>
      </c>
      <c r="M62" s="24">
        <v>41791</v>
      </c>
      <c r="N62">
        <v>6</v>
      </c>
      <c r="O62" t="s">
        <v>181</v>
      </c>
      <c r="P62">
        <v>2014</v>
      </c>
    </row>
    <row r="63" spans="1:16" x14ac:dyDescent="0.3">
      <c r="A63" t="s">
        <v>175</v>
      </c>
      <c r="B63" t="s">
        <v>203</v>
      </c>
      <c r="C63" t="s">
        <v>189</v>
      </c>
      <c r="D63" t="s">
        <v>200</v>
      </c>
      <c r="E63">
        <v>1582</v>
      </c>
      <c r="F63">
        <v>120</v>
      </c>
      <c r="G63">
        <v>7</v>
      </c>
      <c r="H63">
        <v>11074</v>
      </c>
      <c r="I63">
        <v>775.18</v>
      </c>
      <c r="J63">
        <v>10298.82</v>
      </c>
      <c r="K63">
        <v>7910</v>
      </c>
      <c r="L63">
        <v>2388.8200000000002</v>
      </c>
      <c r="M63" s="24">
        <v>41974</v>
      </c>
      <c r="N63">
        <v>12</v>
      </c>
      <c r="O63" t="s">
        <v>182</v>
      </c>
      <c r="P63">
        <v>2014</v>
      </c>
    </row>
    <row r="64" spans="1:16" x14ac:dyDescent="0.3">
      <c r="A64" t="s">
        <v>175</v>
      </c>
      <c r="B64" t="s">
        <v>203</v>
      </c>
      <c r="C64" t="s">
        <v>190</v>
      </c>
      <c r="D64" t="s">
        <v>200</v>
      </c>
      <c r="E64">
        <v>1582</v>
      </c>
      <c r="F64">
        <v>250</v>
      </c>
      <c r="G64">
        <v>7</v>
      </c>
      <c r="H64">
        <v>11074</v>
      </c>
      <c r="I64">
        <v>775.18</v>
      </c>
      <c r="J64">
        <v>10298.82</v>
      </c>
      <c r="K64">
        <v>7910</v>
      </c>
      <c r="L64">
        <v>2388.8200000000002</v>
      </c>
      <c r="M64" s="24">
        <v>41974</v>
      </c>
      <c r="N64">
        <v>12</v>
      </c>
      <c r="O64" t="s">
        <v>182</v>
      </c>
      <c r="P64">
        <v>2014</v>
      </c>
    </row>
    <row r="65" spans="1:16" x14ac:dyDescent="0.3">
      <c r="A65" t="s">
        <v>175</v>
      </c>
      <c r="B65" t="s">
        <v>203</v>
      </c>
      <c r="C65" t="s">
        <v>193</v>
      </c>
      <c r="D65" t="s">
        <v>200</v>
      </c>
      <c r="E65">
        <v>1135</v>
      </c>
      <c r="F65">
        <v>260</v>
      </c>
      <c r="G65">
        <v>7</v>
      </c>
      <c r="H65">
        <v>7945</v>
      </c>
      <c r="I65">
        <v>556.15</v>
      </c>
      <c r="J65">
        <v>7388.85</v>
      </c>
      <c r="K65">
        <v>5675</v>
      </c>
      <c r="L65">
        <v>1713.85</v>
      </c>
      <c r="M65" s="24">
        <v>41791</v>
      </c>
      <c r="N65">
        <v>6</v>
      </c>
      <c r="O65" t="s">
        <v>181</v>
      </c>
      <c r="P65">
        <v>2014</v>
      </c>
    </row>
    <row r="66" spans="1:16" x14ac:dyDescent="0.3">
      <c r="A66" t="s">
        <v>196</v>
      </c>
      <c r="B66" t="s">
        <v>203</v>
      </c>
      <c r="C66" t="s">
        <v>187</v>
      </c>
      <c r="D66" t="s">
        <v>200</v>
      </c>
      <c r="E66">
        <v>1702</v>
      </c>
      <c r="F66">
        <v>10</v>
      </c>
      <c r="G66">
        <v>300</v>
      </c>
      <c r="H66">
        <v>510600</v>
      </c>
      <c r="I66">
        <v>35742</v>
      </c>
      <c r="J66">
        <v>474858</v>
      </c>
      <c r="K66">
        <v>425500</v>
      </c>
      <c r="L66">
        <v>49358</v>
      </c>
      <c r="M66" s="24">
        <v>41760</v>
      </c>
      <c r="N66">
        <v>5</v>
      </c>
      <c r="O66" t="s">
        <v>197</v>
      </c>
      <c r="P66">
        <v>2014</v>
      </c>
    </row>
    <row r="67" spans="1:16" x14ac:dyDescent="0.3">
      <c r="A67" t="s">
        <v>196</v>
      </c>
      <c r="B67" t="s">
        <v>203</v>
      </c>
      <c r="C67" t="s">
        <v>187</v>
      </c>
      <c r="D67" t="s">
        <v>200</v>
      </c>
      <c r="E67">
        <v>1404</v>
      </c>
      <c r="F67">
        <v>10</v>
      </c>
      <c r="G67">
        <v>300</v>
      </c>
      <c r="H67">
        <v>421200</v>
      </c>
      <c r="I67">
        <v>29484</v>
      </c>
      <c r="J67">
        <v>391716</v>
      </c>
      <c r="K67">
        <v>351000</v>
      </c>
      <c r="L67">
        <v>40716</v>
      </c>
      <c r="M67" s="24">
        <v>41579</v>
      </c>
      <c r="N67">
        <v>11</v>
      </c>
      <c r="O67" t="s">
        <v>201</v>
      </c>
      <c r="P67">
        <v>2013</v>
      </c>
    </row>
    <row r="68" spans="1:16" x14ac:dyDescent="0.3">
      <c r="A68" t="s">
        <v>185</v>
      </c>
      <c r="B68" t="s">
        <v>203</v>
      </c>
      <c r="C68" t="s">
        <v>190</v>
      </c>
      <c r="D68" t="s">
        <v>200</v>
      </c>
      <c r="E68">
        <v>3244.5</v>
      </c>
      <c r="F68">
        <v>250</v>
      </c>
      <c r="G68">
        <v>12</v>
      </c>
      <c r="H68">
        <v>38934</v>
      </c>
      <c r="I68">
        <v>2725.38</v>
      </c>
      <c r="J68">
        <v>36208.620000000003</v>
      </c>
      <c r="K68">
        <v>9733.5</v>
      </c>
      <c r="L68">
        <v>26475.119999999999</v>
      </c>
      <c r="M68" s="24">
        <v>41640</v>
      </c>
      <c r="N68">
        <v>1</v>
      </c>
      <c r="O68" t="s">
        <v>179</v>
      </c>
      <c r="P68">
        <v>2014</v>
      </c>
    </row>
    <row r="69" spans="1:16" x14ac:dyDescent="0.3">
      <c r="A69" t="s">
        <v>192</v>
      </c>
      <c r="B69" t="s">
        <v>203</v>
      </c>
      <c r="C69" t="s">
        <v>193</v>
      </c>
      <c r="D69" t="s">
        <v>200</v>
      </c>
      <c r="E69">
        <v>1645</v>
      </c>
      <c r="F69">
        <v>260</v>
      </c>
      <c r="G69">
        <v>125</v>
      </c>
      <c r="H69">
        <v>205625</v>
      </c>
      <c r="I69">
        <v>14393.75</v>
      </c>
      <c r="J69">
        <v>191231.25</v>
      </c>
      <c r="K69">
        <v>197400</v>
      </c>
      <c r="L69">
        <v>-6168.75</v>
      </c>
      <c r="M69" s="24">
        <v>41760</v>
      </c>
      <c r="N69">
        <v>5</v>
      </c>
      <c r="O69" t="s">
        <v>197</v>
      </c>
      <c r="P69">
        <v>2014</v>
      </c>
    </row>
    <row r="70" spans="1:16" x14ac:dyDescent="0.3">
      <c r="A70" t="s">
        <v>175</v>
      </c>
      <c r="B70" t="s">
        <v>203</v>
      </c>
      <c r="C70" t="s">
        <v>193</v>
      </c>
      <c r="D70" t="s">
        <v>200</v>
      </c>
      <c r="E70">
        <v>1118</v>
      </c>
      <c r="F70">
        <v>260</v>
      </c>
      <c r="G70">
        <v>20</v>
      </c>
      <c r="H70">
        <v>22360</v>
      </c>
      <c r="I70">
        <v>1565.2</v>
      </c>
      <c r="J70">
        <v>20794.8</v>
      </c>
      <c r="K70">
        <v>11180</v>
      </c>
      <c r="L70">
        <v>9614.7999999999993</v>
      </c>
      <c r="M70" s="24">
        <v>41944</v>
      </c>
      <c r="N70">
        <v>11</v>
      </c>
      <c r="O70" t="s">
        <v>201</v>
      </c>
      <c r="P70">
        <v>2014</v>
      </c>
    </row>
    <row r="71" spans="1:16" x14ac:dyDescent="0.3">
      <c r="A71" t="s">
        <v>175</v>
      </c>
      <c r="B71" t="s">
        <v>203</v>
      </c>
      <c r="C71" t="s">
        <v>183</v>
      </c>
      <c r="D71" t="s">
        <v>200</v>
      </c>
      <c r="E71">
        <v>488</v>
      </c>
      <c r="F71">
        <v>5</v>
      </c>
      <c r="G71">
        <v>7</v>
      </c>
      <c r="H71">
        <v>3416</v>
      </c>
      <c r="I71">
        <v>273.27999999999997</v>
      </c>
      <c r="J71">
        <v>3142.72</v>
      </c>
      <c r="K71">
        <v>2440</v>
      </c>
      <c r="L71">
        <v>702.72000000000025</v>
      </c>
      <c r="M71" s="24">
        <v>41671</v>
      </c>
      <c r="N71">
        <v>2</v>
      </c>
      <c r="O71" t="s">
        <v>198</v>
      </c>
      <c r="P71">
        <v>2014</v>
      </c>
    </row>
    <row r="72" spans="1:16" x14ac:dyDescent="0.3">
      <c r="A72" t="s">
        <v>175</v>
      </c>
      <c r="B72" t="s">
        <v>203</v>
      </c>
      <c r="C72" t="s">
        <v>187</v>
      </c>
      <c r="D72" t="s">
        <v>200</v>
      </c>
      <c r="E72">
        <v>257</v>
      </c>
      <c r="F72">
        <v>10</v>
      </c>
      <c r="G72">
        <v>7</v>
      </c>
      <c r="H72">
        <v>1799</v>
      </c>
      <c r="I72">
        <v>143.91999999999999</v>
      </c>
      <c r="J72">
        <v>1655.08</v>
      </c>
      <c r="K72">
        <v>1285</v>
      </c>
      <c r="L72">
        <v>370.07999999999993</v>
      </c>
      <c r="M72" s="24">
        <v>41760</v>
      </c>
      <c r="N72">
        <v>5</v>
      </c>
      <c r="O72" t="s">
        <v>197</v>
      </c>
      <c r="P72">
        <v>2014</v>
      </c>
    </row>
    <row r="73" spans="1:16" x14ac:dyDescent="0.3">
      <c r="A73" t="s">
        <v>175</v>
      </c>
      <c r="B73" t="s">
        <v>203</v>
      </c>
      <c r="C73" t="s">
        <v>183</v>
      </c>
      <c r="D73" t="s">
        <v>200</v>
      </c>
      <c r="E73">
        <v>708</v>
      </c>
      <c r="F73">
        <v>5</v>
      </c>
      <c r="G73">
        <v>20</v>
      </c>
      <c r="H73">
        <v>14160</v>
      </c>
      <c r="I73">
        <v>1132.8</v>
      </c>
      <c r="J73">
        <v>13027.2</v>
      </c>
      <c r="K73">
        <v>7080</v>
      </c>
      <c r="L73">
        <v>5947.2000000000007</v>
      </c>
      <c r="M73" s="24">
        <v>41791</v>
      </c>
      <c r="N73">
        <v>6</v>
      </c>
      <c r="O73" t="s">
        <v>181</v>
      </c>
      <c r="P73">
        <v>2014</v>
      </c>
    </row>
    <row r="74" spans="1:16" x14ac:dyDescent="0.3">
      <c r="A74" t="s">
        <v>196</v>
      </c>
      <c r="B74" t="s">
        <v>203</v>
      </c>
      <c r="C74" t="s">
        <v>183</v>
      </c>
      <c r="D74" t="s">
        <v>200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320750</v>
      </c>
      <c r="L74">
        <v>33358</v>
      </c>
      <c r="M74" s="24">
        <v>41518</v>
      </c>
      <c r="N74">
        <v>9</v>
      </c>
      <c r="O74" t="s">
        <v>186</v>
      </c>
      <c r="P74">
        <v>2013</v>
      </c>
    </row>
    <row r="75" spans="1:16" x14ac:dyDescent="0.3">
      <c r="A75" t="s">
        <v>185</v>
      </c>
      <c r="B75" t="s">
        <v>203</v>
      </c>
      <c r="C75" t="s">
        <v>189</v>
      </c>
      <c r="D75" t="s">
        <v>200</v>
      </c>
      <c r="E75">
        <v>598</v>
      </c>
      <c r="F75">
        <v>120</v>
      </c>
      <c r="G75">
        <v>12</v>
      </c>
      <c r="H75">
        <v>7176</v>
      </c>
      <c r="I75">
        <v>574.08000000000004</v>
      </c>
      <c r="J75">
        <v>6601.92</v>
      </c>
      <c r="K75">
        <v>1794</v>
      </c>
      <c r="L75">
        <v>4807.92</v>
      </c>
      <c r="M75" s="24">
        <v>41699</v>
      </c>
      <c r="N75">
        <v>3</v>
      </c>
      <c r="O75" t="s">
        <v>184</v>
      </c>
      <c r="P75">
        <v>2014</v>
      </c>
    </row>
    <row r="76" spans="1:16" x14ac:dyDescent="0.3">
      <c r="A76" t="s">
        <v>196</v>
      </c>
      <c r="B76" t="s">
        <v>203</v>
      </c>
      <c r="C76" t="s">
        <v>190</v>
      </c>
      <c r="D76" t="s">
        <v>200</v>
      </c>
      <c r="E76">
        <v>2134</v>
      </c>
      <c r="F76">
        <v>250</v>
      </c>
      <c r="G76">
        <v>300</v>
      </c>
      <c r="H76">
        <v>640200</v>
      </c>
      <c r="I76">
        <v>51216</v>
      </c>
      <c r="J76">
        <v>588984</v>
      </c>
      <c r="K76">
        <v>533500</v>
      </c>
      <c r="L76">
        <v>55484</v>
      </c>
      <c r="M76" s="24">
        <v>41883</v>
      </c>
      <c r="N76">
        <v>9</v>
      </c>
      <c r="O76" t="s">
        <v>186</v>
      </c>
      <c r="P76">
        <v>2014</v>
      </c>
    </row>
    <row r="77" spans="1:16" x14ac:dyDescent="0.3">
      <c r="A77" t="s">
        <v>175</v>
      </c>
      <c r="B77" t="s">
        <v>203</v>
      </c>
      <c r="C77" t="s">
        <v>193</v>
      </c>
      <c r="D77" t="s">
        <v>200</v>
      </c>
      <c r="E77">
        <v>708</v>
      </c>
      <c r="F77">
        <v>260</v>
      </c>
      <c r="G77">
        <v>20</v>
      </c>
      <c r="H77">
        <v>14160</v>
      </c>
      <c r="I77">
        <v>1132.8</v>
      </c>
      <c r="J77">
        <v>13027.2</v>
      </c>
      <c r="K77">
        <v>7080</v>
      </c>
      <c r="L77">
        <v>5947.2000000000007</v>
      </c>
      <c r="M77" s="24">
        <v>41791</v>
      </c>
      <c r="N77">
        <v>6</v>
      </c>
      <c r="O77" t="s">
        <v>181</v>
      </c>
      <c r="P77">
        <v>2014</v>
      </c>
    </row>
    <row r="78" spans="1:16" x14ac:dyDescent="0.3">
      <c r="A78" t="s">
        <v>196</v>
      </c>
      <c r="B78" t="s">
        <v>203</v>
      </c>
      <c r="C78" t="s">
        <v>177</v>
      </c>
      <c r="D78" t="s">
        <v>200</v>
      </c>
      <c r="E78">
        <v>1094</v>
      </c>
      <c r="F78">
        <v>3</v>
      </c>
      <c r="G78">
        <v>300</v>
      </c>
      <c r="H78">
        <v>328200</v>
      </c>
      <c r="I78">
        <v>29538</v>
      </c>
      <c r="J78">
        <v>298662</v>
      </c>
      <c r="K78">
        <v>273500</v>
      </c>
      <c r="L78">
        <v>25162</v>
      </c>
      <c r="M78" s="24">
        <v>41791</v>
      </c>
      <c r="N78">
        <v>6</v>
      </c>
      <c r="O78" t="s">
        <v>181</v>
      </c>
      <c r="P78">
        <v>2014</v>
      </c>
    </row>
    <row r="79" spans="1:16" x14ac:dyDescent="0.3">
      <c r="A79" t="s">
        <v>196</v>
      </c>
      <c r="B79" t="s">
        <v>203</v>
      </c>
      <c r="C79" t="s">
        <v>183</v>
      </c>
      <c r="D79" t="s">
        <v>200</v>
      </c>
      <c r="E79">
        <v>3802.5</v>
      </c>
      <c r="F79">
        <v>5</v>
      </c>
      <c r="G79">
        <v>300</v>
      </c>
      <c r="H79">
        <v>1140750</v>
      </c>
      <c r="I79">
        <v>102667.5</v>
      </c>
      <c r="J79">
        <v>1038082.5</v>
      </c>
      <c r="K79">
        <v>950625</v>
      </c>
      <c r="L79">
        <v>87457.5</v>
      </c>
      <c r="M79" s="24">
        <v>41730</v>
      </c>
      <c r="N79">
        <v>4</v>
      </c>
      <c r="O79" t="s">
        <v>191</v>
      </c>
      <c r="P79">
        <v>2014</v>
      </c>
    </row>
    <row r="80" spans="1:16" x14ac:dyDescent="0.3">
      <c r="A80" t="s">
        <v>185</v>
      </c>
      <c r="B80" t="s">
        <v>203</v>
      </c>
      <c r="C80" t="s">
        <v>183</v>
      </c>
      <c r="D80" t="s">
        <v>200</v>
      </c>
      <c r="E80">
        <v>2321</v>
      </c>
      <c r="F80">
        <v>5</v>
      </c>
      <c r="G80">
        <v>12</v>
      </c>
      <c r="H80">
        <v>27852</v>
      </c>
      <c r="I80">
        <v>2506.6799999999998</v>
      </c>
      <c r="J80">
        <v>25345.32</v>
      </c>
      <c r="K80">
        <v>6963</v>
      </c>
      <c r="L80">
        <v>18382.32</v>
      </c>
      <c r="M80" s="24">
        <v>41944</v>
      </c>
      <c r="N80">
        <v>11</v>
      </c>
      <c r="O80" t="s">
        <v>201</v>
      </c>
      <c r="P80">
        <v>2014</v>
      </c>
    </row>
    <row r="81" spans="1:16" x14ac:dyDescent="0.3">
      <c r="A81" t="s">
        <v>175</v>
      </c>
      <c r="B81" t="s">
        <v>203</v>
      </c>
      <c r="C81" t="s">
        <v>183</v>
      </c>
      <c r="D81" t="s">
        <v>200</v>
      </c>
      <c r="E81">
        <v>1611</v>
      </c>
      <c r="F81">
        <v>5</v>
      </c>
      <c r="G81">
        <v>7</v>
      </c>
      <c r="H81">
        <v>11277</v>
      </c>
      <c r="I81">
        <v>1014.93</v>
      </c>
      <c r="J81">
        <v>10262.07</v>
      </c>
      <c r="K81">
        <v>8055</v>
      </c>
      <c r="L81">
        <v>2207.0700000000002</v>
      </c>
      <c r="M81" s="24">
        <v>41609</v>
      </c>
      <c r="N81">
        <v>12</v>
      </c>
      <c r="O81" t="s">
        <v>182</v>
      </c>
      <c r="P81">
        <v>2013</v>
      </c>
    </row>
    <row r="82" spans="1:16" x14ac:dyDescent="0.3">
      <c r="A82" t="s">
        <v>196</v>
      </c>
      <c r="B82" t="s">
        <v>203</v>
      </c>
      <c r="C82" t="s">
        <v>187</v>
      </c>
      <c r="D82" t="s">
        <v>200</v>
      </c>
      <c r="E82">
        <v>1094</v>
      </c>
      <c r="F82">
        <v>10</v>
      </c>
      <c r="G82">
        <v>300</v>
      </c>
      <c r="H82">
        <v>328200</v>
      </c>
      <c r="I82">
        <v>29538</v>
      </c>
      <c r="J82">
        <v>298662</v>
      </c>
      <c r="K82">
        <v>273500</v>
      </c>
      <c r="L82">
        <v>25162</v>
      </c>
      <c r="M82" s="24">
        <v>41791</v>
      </c>
      <c r="N82">
        <v>6</v>
      </c>
      <c r="O82" t="s">
        <v>181</v>
      </c>
      <c r="P82">
        <v>2014</v>
      </c>
    </row>
    <row r="83" spans="1:16" x14ac:dyDescent="0.3">
      <c r="A83" t="s">
        <v>196</v>
      </c>
      <c r="B83" t="s">
        <v>203</v>
      </c>
      <c r="C83" t="s">
        <v>189</v>
      </c>
      <c r="D83" t="s">
        <v>200</v>
      </c>
      <c r="E83">
        <v>3793.5</v>
      </c>
      <c r="F83">
        <v>120</v>
      </c>
      <c r="G83">
        <v>300</v>
      </c>
      <c r="H83">
        <v>1138050</v>
      </c>
      <c r="I83">
        <v>102424.5</v>
      </c>
      <c r="J83">
        <v>1035625.5</v>
      </c>
      <c r="K83">
        <v>948375</v>
      </c>
      <c r="L83">
        <v>87250.5</v>
      </c>
      <c r="M83" s="24">
        <v>41821</v>
      </c>
      <c r="N83">
        <v>7</v>
      </c>
      <c r="O83" t="s">
        <v>188</v>
      </c>
      <c r="P83">
        <v>2014</v>
      </c>
    </row>
    <row r="84" spans="1:16" x14ac:dyDescent="0.3">
      <c r="A84" t="s">
        <v>192</v>
      </c>
      <c r="B84" t="s">
        <v>203</v>
      </c>
      <c r="C84" t="s">
        <v>189</v>
      </c>
      <c r="D84" t="s">
        <v>200</v>
      </c>
      <c r="E84">
        <v>567</v>
      </c>
      <c r="F84">
        <v>120</v>
      </c>
      <c r="G84">
        <v>125</v>
      </c>
      <c r="H84">
        <v>70875</v>
      </c>
      <c r="I84">
        <v>6378.75</v>
      </c>
      <c r="J84">
        <v>64496.25</v>
      </c>
      <c r="K84">
        <v>68040</v>
      </c>
      <c r="L84">
        <v>-3543.75</v>
      </c>
      <c r="M84" s="24">
        <v>41883</v>
      </c>
      <c r="N84">
        <v>9</v>
      </c>
      <c r="O84" t="s">
        <v>186</v>
      </c>
      <c r="P84">
        <v>2014</v>
      </c>
    </row>
    <row r="85" spans="1:16" x14ac:dyDescent="0.3">
      <c r="A85" t="s">
        <v>175</v>
      </c>
      <c r="B85" t="s">
        <v>203</v>
      </c>
      <c r="C85" t="s">
        <v>189</v>
      </c>
      <c r="D85" t="s">
        <v>200</v>
      </c>
      <c r="E85">
        <v>1269</v>
      </c>
      <c r="F85">
        <v>120</v>
      </c>
      <c r="G85">
        <v>350</v>
      </c>
      <c r="H85">
        <v>444150</v>
      </c>
      <c r="I85">
        <v>39973.5</v>
      </c>
      <c r="J85">
        <v>404176.5</v>
      </c>
      <c r="K85">
        <v>329940</v>
      </c>
      <c r="L85">
        <v>74236.5</v>
      </c>
      <c r="M85" s="24">
        <v>41913</v>
      </c>
      <c r="N85">
        <v>10</v>
      </c>
      <c r="O85" t="s">
        <v>195</v>
      </c>
      <c r="P85">
        <v>2014</v>
      </c>
    </row>
    <row r="86" spans="1:16" x14ac:dyDescent="0.3">
      <c r="A86" t="s">
        <v>175</v>
      </c>
      <c r="B86" t="s">
        <v>203</v>
      </c>
      <c r="C86" t="s">
        <v>193</v>
      </c>
      <c r="D86" t="s">
        <v>200</v>
      </c>
      <c r="E86">
        <v>1269</v>
      </c>
      <c r="F86">
        <v>260</v>
      </c>
      <c r="G86">
        <v>350</v>
      </c>
      <c r="H86">
        <v>444150</v>
      </c>
      <c r="I86">
        <v>39973.5</v>
      </c>
      <c r="J86">
        <v>404176.5</v>
      </c>
      <c r="K86">
        <v>329940</v>
      </c>
      <c r="L86">
        <v>74236.5</v>
      </c>
      <c r="M86" s="24">
        <v>41913</v>
      </c>
      <c r="N86">
        <v>10</v>
      </c>
      <c r="O86" t="s">
        <v>195</v>
      </c>
      <c r="P86">
        <v>2014</v>
      </c>
    </row>
    <row r="87" spans="1:16" x14ac:dyDescent="0.3">
      <c r="A87" t="s">
        <v>175</v>
      </c>
      <c r="B87" t="s">
        <v>203</v>
      </c>
      <c r="C87" t="s">
        <v>177</v>
      </c>
      <c r="D87" t="s">
        <v>200</v>
      </c>
      <c r="E87">
        <v>819</v>
      </c>
      <c r="F87">
        <v>3</v>
      </c>
      <c r="G87">
        <v>7</v>
      </c>
      <c r="H87">
        <v>5733</v>
      </c>
      <c r="I87">
        <v>515.97</v>
      </c>
      <c r="J87">
        <v>5217.03</v>
      </c>
      <c r="K87">
        <v>4095</v>
      </c>
      <c r="L87">
        <v>1122.03</v>
      </c>
      <c r="M87" s="24">
        <v>41821</v>
      </c>
      <c r="N87">
        <v>7</v>
      </c>
      <c r="O87" t="s">
        <v>188</v>
      </c>
      <c r="P87">
        <v>2014</v>
      </c>
    </row>
    <row r="88" spans="1:16" x14ac:dyDescent="0.3">
      <c r="A88" t="s">
        <v>180</v>
      </c>
      <c r="B88" t="s">
        <v>203</v>
      </c>
      <c r="C88" t="s">
        <v>193</v>
      </c>
      <c r="D88" t="s">
        <v>200</v>
      </c>
      <c r="E88">
        <v>1630.5</v>
      </c>
      <c r="F88">
        <v>260</v>
      </c>
      <c r="G88">
        <v>15</v>
      </c>
      <c r="H88"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 s="24">
        <v>41821</v>
      </c>
      <c r="N88">
        <v>7</v>
      </c>
      <c r="O88" t="s">
        <v>188</v>
      </c>
      <c r="P88">
        <v>2014</v>
      </c>
    </row>
    <row r="89" spans="1:16" x14ac:dyDescent="0.3">
      <c r="A89" t="s">
        <v>192</v>
      </c>
      <c r="B89" t="s">
        <v>203</v>
      </c>
      <c r="C89" t="s">
        <v>189</v>
      </c>
      <c r="D89" t="s">
        <v>202</v>
      </c>
      <c r="E89">
        <v>1916</v>
      </c>
      <c r="F89">
        <v>120</v>
      </c>
      <c r="G89">
        <v>125</v>
      </c>
      <c r="H89">
        <v>239500</v>
      </c>
      <c r="I89">
        <v>23950</v>
      </c>
      <c r="J89">
        <v>215550</v>
      </c>
      <c r="K89">
        <v>229920</v>
      </c>
      <c r="L89">
        <v>-14370</v>
      </c>
      <c r="M89" s="24">
        <v>41609</v>
      </c>
      <c r="N89">
        <v>12</v>
      </c>
      <c r="O89" t="s">
        <v>182</v>
      </c>
      <c r="P89">
        <v>2013</v>
      </c>
    </row>
    <row r="90" spans="1:16" x14ac:dyDescent="0.3">
      <c r="A90" t="s">
        <v>192</v>
      </c>
      <c r="B90" t="s">
        <v>203</v>
      </c>
      <c r="C90" t="s">
        <v>190</v>
      </c>
      <c r="D90" t="s">
        <v>202</v>
      </c>
      <c r="E90">
        <v>2529</v>
      </c>
      <c r="F90">
        <v>250</v>
      </c>
      <c r="G90">
        <v>125</v>
      </c>
      <c r="H90">
        <v>316125</v>
      </c>
      <c r="I90">
        <v>31612.5</v>
      </c>
      <c r="J90">
        <v>284512.5</v>
      </c>
      <c r="K90">
        <v>303480</v>
      </c>
      <c r="L90">
        <v>-18967.5</v>
      </c>
      <c r="M90" s="24">
        <v>41944</v>
      </c>
      <c r="N90">
        <v>11</v>
      </c>
      <c r="O90" t="s">
        <v>201</v>
      </c>
      <c r="P90">
        <v>2014</v>
      </c>
    </row>
    <row r="91" spans="1:16" x14ac:dyDescent="0.3">
      <c r="A91" t="s">
        <v>175</v>
      </c>
      <c r="B91" t="s">
        <v>203</v>
      </c>
      <c r="C91" t="s">
        <v>193</v>
      </c>
      <c r="D91" t="s">
        <v>202</v>
      </c>
      <c r="E91">
        <v>2240</v>
      </c>
      <c r="F91">
        <v>260</v>
      </c>
      <c r="G91">
        <v>350</v>
      </c>
      <c r="H91">
        <v>784000</v>
      </c>
      <c r="I91">
        <v>78400</v>
      </c>
      <c r="J91">
        <v>705600</v>
      </c>
      <c r="K91">
        <v>582400</v>
      </c>
      <c r="L91">
        <v>123200</v>
      </c>
      <c r="M91" s="24">
        <v>41671</v>
      </c>
      <c r="N91">
        <v>2</v>
      </c>
      <c r="O91" t="s">
        <v>198</v>
      </c>
      <c r="P91">
        <v>2014</v>
      </c>
    </row>
    <row r="92" spans="1:16" x14ac:dyDescent="0.3">
      <c r="A92" t="s">
        <v>185</v>
      </c>
      <c r="B92" t="s">
        <v>203</v>
      </c>
      <c r="C92" t="s">
        <v>193</v>
      </c>
      <c r="D92" t="s">
        <v>202</v>
      </c>
      <c r="E92">
        <v>3520.5</v>
      </c>
      <c r="F92">
        <v>260</v>
      </c>
      <c r="G92">
        <v>12</v>
      </c>
      <c r="H92"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 s="24">
        <v>41730</v>
      </c>
      <c r="N92">
        <v>4</v>
      </c>
      <c r="O92" t="s">
        <v>191</v>
      </c>
      <c r="P92">
        <v>2014</v>
      </c>
    </row>
    <row r="93" spans="1:16" x14ac:dyDescent="0.3">
      <c r="A93" t="s">
        <v>175</v>
      </c>
      <c r="B93" t="s">
        <v>203</v>
      </c>
      <c r="C93" t="s">
        <v>193</v>
      </c>
      <c r="D93" t="s">
        <v>202</v>
      </c>
      <c r="E93">
        <v>707</v>
      </c>
      <c r="F93">
        <v>260</v>
      </c>
      <c r="G93">
        <v>350</v>
      </c>
      <c r="H93">
        <v>247450</v>
      </c>
      <c r="I93">
        <v>24745</v>
      </c>
      <c r="J93">
        <v>222705</v>
      </c>
      <c r="K93">
        <v>183820</v>
      </c>
      <c r="L93">
        <v>38885</v>
      </c>
      <c r="M93" s="24">
        <v>41883</v>
      </c>
      <c r="N93">
        <v>9</v>
      </c>
      <c r="O93" t="s">
        <v>186</v>
      </c>
      <c r="P93">
        <v>2014</v>
      </c>
    </row>
    <row r="94" spans="1:16" x14ac:dyDescent="0.3">
      <c r="A94" t="s">
        <v>180</v>
      </c>
      <c r="B94" t="s">
        <v>203</v>
      </c>
      <c r="C94" t="s">
        <v>189</v>
      </c>
      <c r="D94" t="s">
        <v>202</v>
      </c>
      <c r="E94">
        <v>384</v>
      </c>
      <c r="F94">
        <v>120</v>
      </c>
      <c r="G94">
        <v>15</v>
      </c>
      <c r="H94"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 s="24">
        <v>41640</v>
      </c>
      <c r="N94">
        <v>1</v>
      </c>
      <c r="O94" t="s">
        <v>179</v>
      </c>
      <c r="P94">
        <v>2014</v>
      </c>
    </row>
    <row r="95" spans="1:16" x14ac:dyDescent="0.3">
      <c r="A95" t="s">
        <v>185</v>
      </c>
      <c r="B95" t="s">
        <v>203</v>
      </c>
      <c r="C95" t="s">
        <v>177</v>
      </c>
      <c r="D95" t="s">
        <v>202</v>
      </c>
      <c r="E95">
        <v>1937</v>
      </c>
      <c r="F95">
        <v>3</v>
      </c>
      <c r="G95">
        <v>12</v>
      </c>
      <c r="H95">
        <v>23244</v>
      </c>
      <c r="I95">
        <v>2556.84</v>
      </c>
      <c r="J95">
        <v>20687.16</v>
      </c>
      <c r="K95">
        <v>5811</v>
      </c>
      <c r="L95">
        <v>14876.16</v>
      </c>
      <c r="M95" s="24">
        <v>41671</v>
      </c>
      <c r="N95">
        <v>2</v>
      </c>
      <c r="O95" t="s">
        <v>198</v>
      </c>
      <c r="P95">
        <v>2014</v>
      </c>
    </row>
    <row r="96" spans="1:16" x14ac:dyDescent="0.3">
      <c r="A96" t="s">
        <v>180</v>
      </c>
      <c r="B96" t="s">
        <v>203</v>
      </c>
      <c r="C96" t="s">
        <v>177</v>
      </c>
      <c r="D96" t="s">
        <v>202</v>
      </c>
      <c r="E96">
        <v>1560</v>
      </c>
      <c r="F96">
        <v>3</v>
      </c>
      <c r="G96">
        <v>15</v>
      </c>
      <c r="H96">
        <v>23400</v>
      </c>
      <c r="I96">
        <v>2574</v>
      </c>
      <c r="J96">
        <v>20826</v>
      </c>
      <c r="K96">
        <v>15600</v>
      </c>
      <c r="L96">
        <v>5226</v>
      </c>
      <c r="M96" s="24">
        <v>41579</v>
      </c>
      <c r="N96">
        <v>11</v>
      </c>
      <c r="O96" t="s">
        <v>201</v>
      </c>
      <c r="P96">
        <v>2013</v>
      </c>
    </row>
    <row r="97" spans="1:16" x14ac:dyDescent="0.3">
      <c r="A97" t="s">
        <v>196</v>
      </c>
      <c r="B97" t="s">
        <v>203</v>
      </c>
      <c r="C97" t="s">
        <v>187</v>
      </c>
      <c r="D97" t="s">
        <v>202</v>
      </c>
      <c r="E97">
        <v>873</v>
      </c>
      <c r="F97">
        <v>10</v>
      </c>
      <c r="G97">
        <v>300</v>
      </c>
      <c r="H97">
        <v>261900</v>
      </c>
      <c r="I97">
        <v>28809</v>
      </c>
      <c r="J97">
        <v>233091</v>
      </c>
      <c r="K97">
        <v>218250</v>
      </c>
      <c r="L97">
        <v>14841</v>
      </c>
      <c r="M97" s="24">
        <v>41640</v>
      </c>
      <c r="N97">
        <v>1</v>
      </c>
      <c r="O97" t="s">
        <v>179</v>
      </c>
      <c r="P97">
        <v>2014</v>
      </c>
    </row>
    <row r="98" spans="1:16" x14ac:dyDescent="0.3">
      <c r="A98" t="s">
        <v>175</v>
      </c>
      <c r="B98" t="s">
        <v>203</v>
      </c>
      <c r="C98" t="s">
        <v>187</v>
      </c>
      <c r="D98" t="s">
        <v>202</v>
      </c>
      <c r="E98">
        <v>2104.5</v>
      </c>
      <c r="F98">
        <v>10</v>
      </c>
      <c r="G98">
        <v>350</v>
      </c>
      <c r="H98">
        <v>736575</v>
      </c>
      <c r="I98">
        <v>81023.25</v>
      </c>
      <c r="J98">
        <v>655551.75</v>
      </c>
      <c r="K98">
        <v>547170</v>
      </c>
      <c r="L98">
        <v>108381.75</v>
      </c>
      <c r="M98" s="24">
        <v>41821</v>
      </c>
      <c r="N98">
        <v>7</v>
      </c>
      <c r="O98" t="s">
        <v>188</v>
      </c>
      <c r="P98">
        <v>2014</v>
      </c>
    </row>
    <row r="99" spans="1:16" x14ac:dyDescent="0.3">
      <c r="A99" t="s">
        <v>185</v>
      </c>
      <c r="B99" t="s">
        <v>203</v>
      </c>
      <c r="C99" t="s">
        <v>187</v>
      </c>
      <c r="D99" t="s">
        <v>202</v>
      </c>
      <c r="E99">
        <v>4026</v>
      </c>
      <c r="F99">
        <v>10</v>
      </c>
      <c r="G99">
        <v>12</v>
      </c>
      <c r="H99">
        <v>48312</v>
      </c>
      <c r="I99">
        <v>5314.32</v>
      </c>
      <c r="J99">
        <v>42997.68</v>
      </c>
      <c r="K99">
        <v>12078</v>
      </c>
      <c r="L99">
        <v>30919.68</v>
      </c>
      <c r="M99" s="24">
        <v>41821</v>
      </c>
      <c r="N99">
        <v>7</v>
      </c>
      <c r="O99" t="s">
        <v>188</v>
      </c>
      <c r="P99">
        <v>2014</v>
      </c>
    </row>
    <row r="100" spans="1:16" x14ac:dyDescent="0.3">
      <c r="A100" t="s">
        <v>175</v>
      </c>
      <c r="B100" t="s">
        <v>203</v>
      </c>
      <c r="C100" t="s">
        <v>187</v>
      </c>
      <c r="D100" t="s">
        <v>202</v>
      </c>
      <c r="E100">
        <v>2394</v>
      </c>
      <c r="F100">
        <v>10</v>
      </c>
      <c r="G100">
        <v>20</v>
      </c>
      <c r="H100">
        <v>47880</v>
      </c>
      <c r="I100">
        <v>5266.8</v>
      </c>
      <c r="J100">
        <v>42613.2</v>
      </c>
      <c r="K100">
        <v>23940</v>
      </c>
      <c r="L100">
        <v>18673.2</v>
      </c>
      <c r="M100" s="24">
        <v>41852</v>
      </c>
      <c r="N100">
        <v>8</v>
      </c>
      <c r="O100" t="s">
        <v>199</v>
      </c>
      <c r="P100">
        <v>2014</v>
      </c>
    </row>
    <row r="101" spans="1:16" x14ac:dyDescent="0.3">
      <c r="A101" t="s">
        <v>196</v>
      </c>
      <c r="B101" t="s">
        <v>203</v>
      </c>
      <c r="C101" t="s">
        <v>187</v>
      </c>
      <c r="D101" t="s">
        <v>202</v>
      </c>
      <c r="E101">
        <v>1366</v>
      </c>
      <c r="F101">
        <v>10</v>
      </c>
      <c r="G101">
        <v>300</v>
      </c>
      <c r="H101">
        <v>409800</v>
      </c>
      <c r="I101">
        <v>45078</v>
      </c>
      <c r="J101">
        <v>364722</v>
      </c>
      <c r="K101">
        <v>341500</v>
      </c>
      <c r="L101">
        <v>23222</v>
      </c>
      <c r="M101" s="24">
        <v>41944</v>
      </c>
      <c r="N101">
        <v>11</v>
      </c>
      <c r="O101" t="s">
        <v>201</v>
      </c>
      <c r="P101">
        <v>2014</v>
      </c>
    </row>
    <row r="102" spans="1:16" x14ac:dyDescent="0.3">
      <c r="A102" t="s">
        <v>175</v>
      </c>
      <c r="B102" t="s">
        <v>203</v>
      </c>
      <c r="C102" t="s">
        <v>189</v>
      </c>
      <c r="D102" t="s">
        <v>202</v>
      </c>
      <c r="E102">
        <v>1808</v>
      </c>
      <c r="F102">
        <v>120</v>
      </c>
      <c r="G102">
        <v>7</v>
      </c>
      <c r="H102">
        <v>12656</v>
      </c>
      <c r="I102">
        <v>1392.16</v>
      </c>
      <c r="J102">
        <v>11263.84</v>
      </c>
      <c r="K102">
        <v>9040</v>
      </c>
      <c r="L102">
        <v>2223.84</v>
      </c>
      <c r="M102" s="24">
        <v>41944</v>
      </c>
      <c r="N102">
        <v>11</v>
      </c>
      <c r="O102" t="s">
        <v>201</v>
      </c>
      <c r="P102">
        <v>2014</v>
      </c>
    </row>
    <row r="103" spans="1:16" x14ac:dyDescent="0.3">
      <c r="A103" t="s">
        <v>175</v>
      </c>
      <c r="B103" t="s">
        <v>203</v>
      </c>
      <c r="C103" t="s">
        <v>190</v>
      </c>
      <c r="D103" t="s">
        <v>202</v>
      </c>
      <c r="E103">
        <v>2935</v>
      </c>
      <c r="F103">
        <v>250</v>
      </c>
      <c r="G103">
        <v>20</v>
      </c>
      <c r="H103">
        <v>58700</v>
      </c>
      <c r="I103">
        <v>6457</v>
      </c>
      <c r="J103">
        <v>52243</v>
      </c>
      <c r="K103">
        <v>29350</v>
      </c>
      <c r="L103">
        <v>22893</v>
      </c>
      <c r="M103" s="24">
        <v>41579</v>
      </c>
      <c r="N103">
        <v>11</v>
      </c>
      <c r="O103" t="s">
        <v>201</v>
      </c>
      <c r="P103">
        <v>2013</v>
      </c>
    </row>
    <row r="104" spans="1:16" x14ac:dyDescent="0.3">
      <c r="A104" t="s">
        <v>192</v>
      </c>
      <c r="B104" t="s">
        <v>203</v>
      </c>
      <c r="C104" t="s">
        <v>177</v>
      </c>
      <c r="D104" t="s">
        <v>202</v>
      </c>
      <c r="E104">
        <v>2416</v>
      </c>
      <c r="F104">
        <v>3</v>
      </c>
      <c r="G104">
        <v>125</v>
      </c>
      <c r="H104">
        <v>302000</v>
      </c>
      <c r="I104">
        <v>36240</v>
      </c>
      <c r="J104">
        <v>265760</v>
      </c>
      <c r="K104">
        <v>289920</v>
      </c>
      <c r="L104">
        <v>-24160</v>
      </c>
      <c r="M104" s="24">
        <v>41518</v>
      </c>
      <c r="N104">
        <v>9</v>
      </c>
      <c r="O104" t="s">
        <v>186</v>
      </c>
      <c r="P104">
        <v>2013</v>
      </c>
    </row>
    <row r="105" spans="1:16" x14ac:dyDescent="0.3">
      <c r="A105" t="s">
        <v>180</v>
      </c>
      <c r="B105" t="s">
        <v>203</v>
      </c>
      <c r="C105" t="s">
        <v>177</v>
      </c>
      <c r="D105" t="s">
        <v>202</v>
      </c>
      <c r="E105">
        <v>2689</v>
      </c>
      <c r="F105">
        <v>3</v>
      </c>
      <c r="G105">
        <v>15</v>
      </c>
      <c r="H105"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 s="24">
        <v>41944</v>
      </c>
      <c r="N105">
        <v>11</v>
      </c>
      <c r="O105" t="s">
        <v>201</v>
      </c>
      <c r="P105">
        <v>2014</v>
      </c>
    </row>
    <row r="106" spans="1:16" x14ac:dyDescent="0.3">
      <c r="A106" t="s">
        <v>175</v>
      </c>
      <c r="B106" t="s">
        <v>203</v>
      </c>
      <c r="C106" t="s">
        <v>183</v>
      </c>
      <c r="D106" t="s">
        <v>202</v>
      </c>
      <c r="E106">
        <v>2734</v>
      </c>
      <c r="F106">
        <v>5</v>
      </c>
      <c r="G106">
        <v>7</v>
      </c>
      <c r="H106"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 s="24">
        <v>41913</v>
      </c>
      <c r="N106">
        <v>10</v>
      </c>
      <c r="O106" t="s">
        <v>195</v>
      </c>
      <c r="P106">
        <v>2014</v>
      </c>
    </row>
    <row r="107" spans="1:16" x14ac:dyDescent="0.3">
      <c r="A107" t="s">
        <v>185</v>
      </c>
      <c r="B107" t="s">
        <v>203</v>
      </c>
      <c r="C107" t="s">
        <v>190</v>
      </c>
      <c r="D107" t="s">
        <v>202</v>
      </c>
      <c r="E107">
        <v>2109</v>
      </c>
      <c r="F107">
        <v>250</v>
      </c>
      <c r="G107">
        <v>12</v>
      </c>
      <c r="H107">
        <v>25308</v>
      </c>
      <c r="I107">
        <v>3036.96</v>
      </c>
      <c r="J107">
        <v>22271.040000000001</v>
      </c>
      <c r="K107">
        <v>6327</v>
      </c>
      <c r="L107">
        <v>15944.04</v>
      </c>
      <c r="M107" s="24">
        <v>41760</v>
      </c>
      <c r="N107">
        <v>5</v>
      </c>
      <c r="O107" t="s">
        <v>197</v>
      </c>
      <c r="P107">
        <v>2014</v>
      </c>
    </row>
    <row r="108" spans="1:16" x14ac:dyDescent="0.3">
      <c r="A108" t="s">
        <v>175</v>
      </c>
      <c r="B108" t="s">
        <v>203</v>
      </c>
      <c r="C108" t="s">
        <v>190</v>
      </c>
      <c r="D108" t="s">
        <v>202</v>
      </c>
      <c r="E108">
        <v>623</v>
      </c>
      <c r="F108">
        <v>250</v>
      </c>
      <c r="G108">
        <v>350</v>
      </c>
      <c r="H108">
        <v>218050</v>
      </c>
      <c r="I108">
        <v>26166</v>
      </c>
      <c r="J108">
        <v>191884</v>
      </c>
      <c r="K108">
        <v>161980</v>
      </c>
      <c r="L108">
        <v>29904</v>
      </c>
      <c r="M108" s="24">
        <v>41518</v>
      </c>
      <c r="N108">
        <v>9</v>
      </c>
      <c r="O108" t="s">
        <v>186</v>
      </c>
      <c r="P108">
        <v>2013</v>
      </c>
    </row>
    <row r="109" spans="1:16" x14ac:dyDescent="0.3">
      <c r="A109" t="s">
        <v>175</v>
      </c>
      <c r="B109" t="s">
        <v>203</v>
      </c>
      <c r="C109" t="s">
        <v>193</v>
      </c>
      <c r="D109" t="s">
        <v>202</v>
      </c>
      <c r="E109">
        <v>2734</v>
      </c>
      <c r="F109">
        <v>260</v>
      </c>
      <c r="G109">
        <v>7</v>
      </c>
      <c r="H109"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 s="24">
        <v>41913</v>
      </c>
      <c r="N109">
        <v>10</v>
      </c>
      <c r="O109" t="s">
        <v>195</v>
      </c>
      <c r="P109">
        <v>2014</v>
      </c>
    </row>
    <row r="110" spans="1:16" x14ac:dyDescent="0.3">
      <c r="A110" t="s">
        <v>185</v>
      </c>
      <c r="B110" t="s">
        <v>203</v>
      </c>
      <c r="C110" t="s">
        <v>193</v>
      </c>
      <c r="D110" t="s">
        <v>202</v>
      </c>
      <c r="E110">
        <v>2761</v>
      </c>
      <c r="F110">
        <v>260</v>
      </c>
      <c r="G110">
        <v>12</v>
      </c>
      <c r="H110">
        <v>33132</v>
      </c>
      <c r="I110">
        <v>3975.84</v>
      </c>
      <c r="J110">
        <v>29156.16</v>
      </c>
      <c r="K110">
        <v>8283</v>
      </c>
      <c r="L110">
        <v>20873.16</v>
      </c>
      <c r="M110" s="24">
        <v>41518</v>
      </c>
      <c r="N110">
        <v>9</v>
      </c>
      <c r="O110" t="s">
        <v>186</v>
      </c>
      <c r="P110">
        <v>2013</v>
      </c>
    </row>
    <row r="111" spans="1:16" x14ac:dyDescent="0.3">
      <c r="A111" t="s">
        <v>175</v>
      </c>
      <c r="B111" t="s">
        <v>203</v>
      </c>
      <c r="C111" t="s">
        <v>177</v>
      </c>
      <c r="D111" t="s">
        <v>202</v>
      </c>
      <c r="E111">
        <v>923</v>
      </c>
      <c r="F111">
        <v>3</v>
      </c>
      <c r="G111">
        <v>350</v>
      </c>
      <c r="H111">
        <v>323050</v>
      </c>
      <c r="I111">
        <v>41996.5</v>
      </c>
      <c r="J111">
        <v>281053.5</v>
      </c>
      <c r="K111">
        <v>239980</v>
      </c>
      <c r="L111">
        <v>41073.5</v>
      </c>
      <c r="M111" s="24">
        <v>41699</v>
      </c>
      <c r="N111">
        <v>3</v>
      </c>
      <c r="O111" t="s">
        <v>184</v>
      </c>
      <c r="P111">
        <v>2014</v>
      </c>
    </row>
    <row r="112" spans="1:16" x14ac:dyDescent="0.3">
      <c r="A112" t="s">
        <v>175</v>
      </c>
      <c r="B112" t="s">
        <v>203</v>
      </c>
      <c r="C112" t="s">
        <v>183</v>
      </c>
      <c r="D112" t="s">
        <v>202</v>
      </c>
      <c r="E112">
        <v>1249</v>
      </c>
      <c r="F112">
        <v>5</v>
      </c>
      <c r="G112">
        <v>20</v>
      </c>
      <c r="H112">
        <v>24980</v>
      </c>
      <c r="I112">
        <v>3247.4</v>
      </c>
      <c r="J112">
        <v>21732.6</v>
      </c>
      <c r="K112">
        <v>12490</v>
      </c>
      <c r="L112">
        <v>9242.5999999999985</v>
      </c>
      <c r="M112" s="24">
        <v>41913</v>
      </c>
      <c r="N112">
        <v>10</v>
      </c>
      <c r="O112" t="s">
        <v>195</v>
      </c>
      <c r="P112">
        <v>2014</v>
      </c>
    </row>
    <row r="113" spans="1:16" x14ac:dyDescent="0.3">
      <c r="A113" t="s">
        <v>175</v>
      </c>
      <c r="B113" t="s">
        <v>203</v>
      </c>
      <c r="C113" t="s">
        <v>187</v>
      </c>
      <c r="D113" t="s">
        <v>202</v>
      </c>
      <c r="E113">
        <v>2632</v>
      </c>
      <c r="F113">
        <v>10</v>
      </c>
      <c r="G113">
        <v>350</v>
      </c>
      <c r="H113">
        <v>921200</v>
      </c>
      <c r="I113">
        <v>119756</v>
      </c>
      <c r="J113">
        <v>801444</v>
      </c>
      <c r="K113">
        <v>684320</v>
      </c>
      <c r="L113">
        <v>117124</v>
      </c>
      <c r="M113" s="24">
        <v>41791</v>
      </c>
      <c r="N113">
        <v>6</v>
      </c>
      <c r="O113" t="s">
        <v>181</v>
      </c>
      <c r="P113">
        <v>2014</v>
      </c>
    </row>
    <row r="114" spans="1:16" x14ac:dyDescent="0.3">
      <c r="A114" t="s">
        <v>192</v>
      </c>
      <c r="B114" t="s">
        <v>203</v>
      </c>
      <c r="C114" t="s">
        <v>187</v>
      </c>
      <c r="D114" t="s">
        <v>202</v>
      </c>
      <c r="E114">
        <v>1583</v>
      </c>
      <c r="F114">
        <v>10</v>
      </c>
      <c r="G114">
        <v>125</v>
      </c>
      <c r="H114">
        <v>197875</v>
      </c>
      <c r="I114">
        <v>25723.75</v>
      </c>
      <c r="J114">
        <v>172151.25</v>
      </c>
      <c r="K114">
        <v>189960</v>
      </c>
      <c r="L114">
        <v>-17808.75</v>
      </c>
      <c r="M114" s="24">
        <v>41791</v>
      </c>
      <c r="N114">
        <v>6</v>
      </c>
      <c r="O114" t="s">
        <v>181</v>
      </c>
      <c r="P114">
        <v>2014</v>
      </c>
    </row>
    <row r="115" spans="1:16" x14ac:dyDescent="0.3">
      <c r="A115" t="s">
        <v>180</v>
      </c>
      <c r="B115" t="s">
        <v>203</v>
      </c>
      <c r="C115" t="s">
        <v>187</v>
      </c>
      <c r="D115" t="s">
        <v>202</v>
      </c>
      <c r="E115">
        <v>1565</v>
      </c>
      <c r="F115">
        <v>10</v>
      </c>
      <c r="G115">
        <v>15</v>
      </c>
      <c r="H115">
        <v>23475</v>
      </c>
      <c r="I115">
        <v>3051.75</v>
      </c>
      <c r="J115">
        <v>20423.25</v>
      </c>
      <c r="K115">
        <v>15650</v>
      </c>
      <c r="L115">
        <v>4773.25</v>
      </c>
      <c r="M115" s="24">
        <v>41913</v>
      </c>
      <c r="N115">
        <v>10</v>
      </c>
      <c r="O115" t="s">
        <v>195</v>
      </c>
      <c r="P115">
        <v>2014</v>
      </c>
    </row>
    <row r="116" spans="1:16" x14ac:dyDescent="0.3">
      <c r="A116" t="s">
        <v>175</v>
      </c>
      <c r="B116" t="s">
        <v>203</v>
      </c>
      <c r="C116" t="s">
        <v>187</v>
      </c>
      <c r="D116" t="s">
        <v>202</v>
      </c>
      <c r="E116">
        <v>1249</v>
      </c>
      <c r="F116">
        <v>10</v>
      </c>
      <c r="G116">
        <v>20</v>
      </c>
      <c r="H116">
        <v>24980</v>
      </c>
      <c r="I116">
        <v>3247.4</v>
      </c>
      <c r="J116">
        <v>21732.6</v>
      </c>
      <c r="K116">
        <v>12490</v>
      </c>
      <c r="L116">
        <v>9242.5999999999985</v>
      </c>
      <c r="M116" s="24">
        <v>41913</v>
      </c>
      <c r="N116">
        <v>10</v>
      </c>
      <c r="O116" t="s">
        <v>195</v>
      </c>
      <c r="P116">
        <v>2014</v>
      </c>
    </row>
    <row r="117" spans="1:16" x14ac:dyDescent="0.3">
      <c r="A117" t="s">
        <v>175</v>
      </c>
      <c r="B117" t="s">
        <v>203</v>
      </c>
      <c r="C117" t="s">
        <v>189</v>
      </c>
      <c r="D117" t="s">
        <v>202</v>
      </c>
      <c r="E117">
        <v>2632</v>
      </c>
      <c r="F117">
        <v>120</v>
      </c>
      <c r="G117">
        <v>350</v>
      </c>
      <c r="H117">
        <v>921200</v>
      </c>
      <c r="I117">
        <v>119756</v>
      </c>
      <c r="J117">
        <v>801444</v>
      </c>
      <c r="K117">
        <v>684320</v>
      </c>
      <c r="L117">
        <v>117124</v>
      </c>
      <c r="M117" s="24">
        <v>41791</v>
      </c>
      <c r="N117">
        <v>6</v>
      </c>
      <c r="O117" t="s">
        <v>181</v>
      </c>
      <c r="P117">
        <v>2014</v>
      </c>
    </row>
    <row r="118" spans="1:16" x14ac:dyDescent="0.3">
      <c r="A118" t="s">
        <v>192</v>
      </c>
      <c r="B118" t="s">
        <v>203</v>
      </c>
      <c r="C118" t="s">
        <v>190</v>
      </c>
      <c r="D118" t="s">
        <v>202</v>
      </c>
      <c r="E118">
        <v>1583</v>
      </c>
      <c r="F118">
        <v>250</v>
      </c>
      <c r="G118">
        <v>125</v>
      </c>
      <c r="H118">
        <v>197875</v>
      </c>
      <c r="I118">
        <v>25723.75</v>
      </c>
      <c r="J118">
        <v>172151.25</v>
      </c>
      <c r="K118">
        <v>189960</v>
      </c>
      <c r="L118">
        <v>-17808.75</v>
      </c>
      <c r="M118" s="24">
        <v>41791</v>
      </c>
      <c r="N118">
        <v>6</v>
      </c>
      <c r="O118" t="s">
        <v>181</v>
      </c>
      <c r="P118">
        <v>2014</v>
      </c>
    </row>
    <row r="119" spans="1:16" x14ac:dyDescent="0.3">
      <c r="A119" t="s">
        <v>180</v>
      </c>
      <c r="B119" t="s">
        <v>203</v>
      </c>
      <c r="C119" t="s">
        <v>190</v>
      </c>
      <c r="D119" t="s">
        <v>202</v>
      </c>
      <c r="E119">
        <v>1565</v>
      </c>
      <c r="F119">
        <v>250</v>
      </c>
      <c r="G119">
        <v>15</v>
      </c>
      <c r="H119">
        <v>23475</v>
      </c>
      <c r="I119">
        <v>3051.75</v>
      </c>
      <c r="J119">
        <v>20423.25</v>
      </c>
      <c r="K119">
        <v>15650</v>
      </c>
      <c r="L119">
        <v>4773.25</v>
      </c>
      <c r="M119" s="24">
        <v>41913</v>
      </c>
      <c r="N119">
        <v>10</v>
      </c>
      <c r="O119" t="s">
        <v>195</v>
      </c>
      <c r="P119">
        <v>2014</v>
      </c>
    </row>
    <row r="120" spans="1:16" x14ac:dyDescent="0.3">
      <c r="A120" t="s">
        <v>192</v>
      </c>
      <c r="B120" t="s">
        <v>203</v>
      </c>
      <c r="C120" t="s">
        <v>193</v>
      </c>
      <c r="D120" t="s">
        <v>202</v>
      </c>
      <c r="E120">
        <v>1659</v>
      </c>
      <c r="F120">
        <v>260</v>
      </c>
      <c r="G120">
        <v>125</v>
      </c>
      <c r="H120">
        <v>207375</v>
      </c>
      <c r="I120">
        <v>26958.75</v>
      </c>
      <c r="J120">
        <v>180416.25</v>
      </c>
      <c r="K120">
        <v>199080</v>
      </c>
      <c r="L120">
        <v>-18663.75</v>
      </c>
      <c r="M120" s="24">
        <v>41640</v>
      </c>
      <c r="N120">
        <v>1</v>
      </c>
      <c r="O120" t="s">
        <v>179</v>
      </c>
      <c r="P120">
        <v>2014</v>
      </c>
    </row>
    <row r="121" spans="1:16" x14ac:dyDescent="0.3">
      <c r="A121" t="s">
        <v>175</v>
      </c>
      <c r="B121" t="s">
        <v>203</v>
      </c>
      <c r="C121" t="s">
        <v>187</v>
      </c>
      <c r="D121" t="s">
        <v>202</v>
      </c>
      <c r="E121">
        <v>2428</v>
      </c>
      <c r="F121">
        <v>10</v>
      </c>
      <c r="G121">
        <v>20</v>
      </c>
      <c r="H121"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 s="24">
        <v>41699</v>
      </c>
      <c r="N121">
        <v>3</v>
      </c>
      <c r="O121" t="s">
        <v>184</v>
      </c>
      <c r="P121">
        <v>2014</v>
      </c>
    </row>
    <row r="122" spans="1:16" x14ac:dyDescent="0.3">
      <c r="A122" t="s">
        <v>196</v>
      </c>
      <c r="B122" t="s">
        <v>203</v>
      </c>
      <c r="C122" t="s">
        <v>177</v>
      </c>
      <c r="D122" t="s">
        <v>202</v>
      </c>
      <c r="E122">
        <v>1496</v>
      </c>
      <c r="F122">
        <v>3</v>
      </c>
      <c r="G122">
        <v>300</v>
      </c>
      <c r="H122">
        <v>448800</v>
      </c>
      <c r="I122">
        <v>62832</v>
      </c>
      <c r="J122">
        <v>385968</v>
      </c>
      <c r="K122">
        <v>374000</v>
      </c>
      <c r="L122">
        <v>11968</v>
      </c>
      <c r="M122" s="24">
        <v>41913</v>
      </c>
      <c r="N122">
        <v>10</v>
      </c>
      <c r="O122" t="s">
        <v>195</v>
      </c>
      <c r="P122">
        <v>2014</v>
      </c>
    </row>
    <row r="123" spans="1:16" x14ac:dyDescent="0.3">
      <c r="A123" t="s">
        <v>180</v>
      </c>
      <c r="B123" t="s">
        <v>203</v>
      </c>
      <c r="C123" t="s">
        <v>177</v>
      </c>
      <c r="D123" t="s">
        <v>202</v>
      </c>
      <c r="E123">
        <v>2300</v>
      </c>
      <c r="F123">
        <v>3</v>
      </c>
      <c r="G123">
        <v>15</v>
      </c>
      <c r="H123">
        <v>34500</v>
      </c>
      <c r="I123">
        <v>4830</v>
      </c>
      <c r="J123">
        <v>29670</v>
      </c>
      <c r="K123">
        <v>23000</v>
      </c>
      <c r="L123">
        <v>6670</v>
      </c>
      <c r="M123" s="24">
        <v>41974</v>
      </c>
      <c r="N123">
        <v>12</v>
      </c>
      <c r="O123" t="s">
        <v>182</v>
      </c>
      <c r="P123">
        <v>2014</v>
      </c>
    </row>
    <row r="124" spans="1:16" x14ac:dyDescent="0.3">
      <c r="A124" t="s">
        <v>175</v>
      </c>
      <c r="B124" t="s">
        <v>203</v>
      </c>
      <c r="C124" t="s">
        <v>183</v>
      </c>
      <c r="D124" t="s">
        <v>202</v>
      </c>
      <c r="E124">
        <v>2227.5</v>
      </c>
      <c r="F124">
        <v>5</v>
      </c>
      <c r="G124">
        <v>350</v>
      </c>
      <c r="H124">
        <v>779625</v>
      </c>
      <c r="I124">
        <v>109147.5</v>
      </c>
      <c r="J124">
        <v>670477.5</v>
      </c>
      <c r="K124">
        <v>579150</v>
      </c>
      <c r="L124">
        <v>91327.5</v>
      </c>
      <c r="M124" s="24">
        <v>41640</v>
      </c>
      <c r="N124">
        <v>1</v>
      </c>
      <c r="O124" t="s">
        <v>179</v>
      </c>
      <c r="P124">
        <v>2014</v>
      </c>
    </row>
    <row r="125" spans="1:16" x14ac:dyDescent="0.3">
      <c r="A125" t="s">
        <v>175</v>
      </c>
      <c r="B125" t="s">
        <v>203</v>
      </c>
      <c r="C125" t="s">
        <v>183</v>
      </c>
      <c r="D125" t="s">
        <v>202</v>
      </c>
      <c r="E125">
        <v>200</v>
      </c>
      <c r="F125">
        <v>5</v>
      </c>
      <c r="G125">
        <v>350</v>
      </c>
      <c r="H125">
        <v>70000</v>
      </c>
      <c r="I125">
        <v>9800</v>
      </c>
      <c r="J125">
        <v>60200</v>
      </c>
      <c r="K125">
        <v>52000</v>
      </c>
      <c r="L125">
        <v>8200</v>
      </c>
      <c r="M125" s="24">
        <v>41760</v>
      </c>
      <c r="N125">
        <v>5</v>
      </c>
      <c r="O125" t="s">
        <v>197</v>
      </c>
      <c r="P125">
        <v>2014</v>
      </c>
    </row>
    <row r="126" spans="1:16" x14ac:dyDescent="0.3">
      <c r="A126" t="s">
        <v>175</v>
      </c>
      <c r="B126" t="s">
        <v>203</v>
      </c>
      <c r="C126" t="s">
        <v>183</v>
      </c>
      <c r="D126" t="s">
        <v>202</v>
      </c>
      <c r="E126">
        <v>388</v>
      </c>
      <c r="F126">
        <v>5</v>
      </c>
      <c r="G126">
        <v>7</v>
      </c>
      <c r="H126"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 s="24">
        <v>41883</v>
      </c>
      <c r="N126">
        <v>9</v>
      </c>
      <c r="O126" t="s">
        <v>186</v>
      </c>
      <c r="P126">
        <v>2014</v>
      </c>
    </row>
    <row r="127" spans="1:16" x14ac:dyDescent="0.3">
      <c r="A127" t="s">
        <v>180</v>
      </c>
      <c r="B127" t="s">
        <v>203</v>
      </c>
      <c r="C127" t="s">
        <v>183</v>
      </c>
      <c r="D127" t="s">
        <v>202</v>
      </c>
      <c r="E127">
        <v>2300</v>
      </c>
      <c r="F127">
        <v>5</v>
      </c>
      <c r="G127">
        <v>15</v>
      </c>
      <c r="H127">
        <v>34500</v>
      </c>
      <c r="I127">
        <v>4830</v>
      </c>
      <c r="J127">
        <v>29670</v>
      </c>
      <c r="K127">
        <v>23000</v>
      </c>
      <c r="L127">
        <v>6670</v>
      </c>
      <c r="M127" s="24">
        <v>41974</v>
      </c>
      <c r="N127">
        <v>12</v>
      </c>
      <c r="O127" t="s">
        <v>182</v>
      </c>
      <c r="P127">
        <v>2014</v>
      </c>
    </row>
    <row r="128" spans="1:16" x14ac:dyDescent="0.3">
      <c r="A128" t="s">
        <v>180</v>
      </c>
      <c r="B128" t="s">
        <v>203</v>
      </c>
      <c r="C128" t="s">
        <v>187</v>
      </c>
      <c r="D128" t="s">
        <v>202</v>
      </c>
      <c r="E128">
        <v>2470</v>
      </c>
      <c r="F128">
        <v>10</v>
      </c>
      <c r="G128">
        <v>15</v>
      </c>
      <c r="H128">
        <v>37050</v>
      </c>
      <c r="I128">
        <v>5187</v>
      </c>
      <c r="J128">
        <v>31863</v>
      </c>
      <c r="K128">
        <v>24700</v>
      </c>
      <c r="L128">
        <v>7163</v>
      </c>
      <c r="M128" s="24">
        <v>41518</v>
      </c>
      <c r="N128">
        <v>9</v>
      </c>
      <c r="O128" t="s">
        <v>186</v>
      </c>
      <c r="P128">
        <v>2013</v>
      </c>
    </row>
    <row r="129" spans="1:16" x14ac:dyDescent="0.3">
      <c r="A129" t="s">
        <v>180</v>
      </c>
      <c r="B129" t="s">
        <v>203</v>
      </c>
      <c r="C129" t="s">
        <v>187</v>
      </c>
      <c r="D129" t="s">
        <v>202</v>
      </c>
      <c r="E129">
        <v>1743</v>
      </c>
      <c r="F129">
        <v>10</v>
      </c>
      <c r="G129">
        <v>15</v>
      </c>
      <c r="H129">
        <v>26145</v>
      </c>
      <c r="I129">
        <v>3660.3</v>
      </c>
      <c r="J129">
        <v>22484.7</v>
      </c>
      <c r="K129">
        <v>17430</v>
      </c>
      <c r="L129">
        <v>5054.7000000000007</v>
      </c>
      <c r="M129" s="24">
        <v>41548</v>
      </c>
      <c r="N129">
        <v>10</v>
      </c>
      <c r="O129" t="s">
        <v>195</v>
      </c>
      <c r="P129">
        <v>2013</v>
      </c>
    </row>
    <row r="130" spans="1:16" x14ac:dyDescent="0.3">
      <c r="A130" t="s">
        <v>175</v>
      </c>
      <c r="B130" t="s">
        <v>203</v>
      </c>
      <c r="C130" t="s">
        <v>187</v>
      </c>
      <c r="D130" t="s">
        <v>202</v>
      </c>
      <c r="E130">
        <v>700</v>
      </c>
      <c r="F130">
        <v>10</v>
      </c>
      <c r="G130">
        <v>350</v>
      </c>
      <c r="H130">
        <v>245000</v>
      </c>
      <c r="I130">
        <v>34300</v>
      </c>
      <c r="J130">
        <v>210700</v>
      </c>
      <c r="K130">
        <v>182000</v>
      </c>
      <c r="L130">
        <v>28700</v>
      </c>
      <c r="M130" s="24">
        <v>41944</v>
      </c>
      <c r="N130">
        <v>11</v>
      </c>
      <c r="O130" t="s">
        <v>201</v>
      </c>
      <c r="P130">
        <v>2014</v>
      </c>
    </row>
    <row r="131" spans="1:16" x14ac:dyDescent="0.3">
      <c r="A131" t="s">
        <v>185</v>
      </c>
      <c r="B131" t="s">
        <v>203</v>
      </c>
      <c r="C131" t="s">
        <v>187</v>
      </c>
      <c r="D131" t="s">
        <v>202</v>
      </c>
      <c r="E131">
        <v>2222</v>
      </c>
      <c r="F131">
        <v>10</v>
      </c>
      <c r="G131">
        <v>12</v>
      </c>
      <c r="H131">
        <v>26664</v>
      </c>
      <c r="I131">
        <v>3732.96</v>
      </c>
      <c r="J131">
        <v>22931.040000000001</v>
      </c>
      <c r="K131">
        <v>6666</v>
      </c>
      <c r="L131">
        <v>16265.04</v>
      </c>
      <c r="M131" s="24">
        <v>41579</v>
      </c>
      <c r="N131">
        <v>11</v>
      </c>
      <c r="O131" t="s">
        <v>201</v>
      </c>
      <c r="P131">
        <v>2013</v>
      </c>
    </row>
    <row r="132" spans="1:16" x14ac:dyDescent="0.3">
      <c r="A132" t="s">
        <v>196</v>
      </c>
      <c r="B132" t="s">
        <v>203</v>
      </c>
      <c r="C132" t="s">
        <v>189</v>
      </c>
      <c r="D132" t="s">
        <v>202</v>
      </c>
      <c r="E132">
        <v>269</v>
      </c>
      <c r="F132">
        <v>120</v>
      </c>
      <c r="G132">
        <v>300</v>
      </c>
      <c r="H132">
        <v>80700</v>
      </c>
      <c r="I132">
        <v>11298</v>
      </c>
      <c r="J132">
        <v>69402</v>
      </c>
      <c r="K132">
        <v>67250</v>
      </c>
      <c r="L132">
        <v>2152</v>
      </c>
      <c r="M132" s="24">
        <v>41548</v>
      </c>
      <c r="N132">
        <v>10</v>
      </c>
      <c r="O132" t="s">
        <v>195</v>
      </c>
      <c r="P132">
        <v>2013</v>
      </c>
    </row>
    <row r="133" spans="1:16" x14ac:dyDescent="0.3">
      <c r="A133" t="s">
        <v>196</v>
      </c>
      <c r="B133" t="s">
        <v>203</v>
      </c>
      <c r="C133" t="s">
        <v>190</v>
      </c>
      <c r="D133" t="s">
        <v>202</v>
      </c>
      <c r="E133">
        <v>269</v>
      </c>
      <c r="F133">
        <v>250</v>
      </c>
      <c r="G133">
        <v>300</v>
      </c>
      <c r="H133">
        <v>80700</v>
      </c>
      <c r="I133">
        <v>11298</v>
      </c>
      <c r="J133">
        <v>69402</v>
      </c>
      <c r="K133">
        <v>67250</v>
      </c>
      <c r="L133">
        <v>2152</v>
      </c>
      <c r="M133" s="24">
        <v>41548</v>
      </c>
      <c r="N133">
        <v>10</v>
      </c>
      <c r="O133" t="s">
        <v>195</v>
      </c>
      <c r="P133">
        <v>2013</v>
      </c>
    </row>
    <row r="134" spans="1:16" x14ac:dyDescent="0.3">
      <c r="A134" t="s">
        <v>196</v>
      </c>
      <c r="B134" t="s">
        <v>203</v>
      </c>
      <c r="C134" t="s">
        <v>190</v>
      </c>
      <c r="D134" t="s">
        <v>202</v>
      </c>
      <c r="E134">
        <v>1496</v>
      </c>
      <c r="F134">
        <v>250</v>
      </c>
      <c r="G134">
        <v>300</v>
      </c>
      <c r="H134">
        <v>448800</v>
      </c>
      <c r="I134">
        <v>62832</v>
      </c>
      <c r="J134">
        <v>385968</v>
      </c>
      <c r="K134">
        <v>374000</v>
      </c>
      <c r="L134">
        <v>11968</v>
      </c>
      <c r="M134" s="24">
        <v>41913</v>
      </c>
      <c r="N134">
        <v>10</v>
      </c>
      <c r="O134" t="s">
        <v>195</v>
      </c>
      <c r="P134">
        <v>2014</v>
      </c>
    </row>
    <row r="135" spans="1:16" x14ac:dyDescent="0.3">
      <c r="A135" t="s">
        <v>196</v>
      </c>
      <c r="B135" t="s">
        <v>203</v>
      </c>
      <c r="C135" t="s">
        <v>193</v>
      </c>
      <c r="D135" t="s">
        <v>202</v>
      </c>
      <c r="E135">
        <v>888</v>
      </c>
      <c r="F135">
        <v>260</v>
      </c>
      <c r="G135">
        <v>300</v>
      </c>
      <c r="H135">
        <v>266400</v>
      </c>
      <c r="I135">
        <v>37296</v>
      </c>
      <c r="J135">
        <v>229104</v>
      </c>
      <c r="K135">
        <v>222000</v>
      </c>
      <c r="L135">
        <v>7104</v>
      </c>
      <c r="M135" s="24">
        <v>41699</v>
      </c>
      <c r="N135">
        <v>3</v>
      </c>
      <c r="O135" t="s">
        <v>184</v>
      </c>
      <c r="P135">
        <v>2014</v>
      </c>
    </row>
    <row r="136" spans="1:16" x14ac:dyDescent="0.3">
      <c r="A136" t="s">
        <v>180</v>
      </c>
      <c r="B136" t="s">
        <v>203</v>
      </c>
      <c r="C136" t="s">
        <v>193</v>
      </c>
      <c r="D136" t="s">
        <v>202</v>
      </c>
      <c r="E136">
        <v>1743</v>
      </c>
      <c r="F136">
        <v>260</v>
      </c>
      <c r="G136">
        <v>15</v>
      </c>
      <c r="H136">
        <v>26145</v>
      </c>
      <c r="I136">
        <v>3660.3</v>
      </c>
      <c r="J136">
        <v>22484.7</v>
      </c>
      <c r="K136">
        <v>17430</v>
      </c>
      <c r="L136">
        <v>5054.7000000000007</v>
      </c>
      <c r="M136" s="24">
        <v>41548</v>
      </c>
      <c r="N136">
        <v>10</v>
      </c>
      <c r="O136" t="s">
        <v>195</v>
      </c>
      <c r="P136">
        <v>2013</v>
      </c>
    </row>
    <row r="137" spans="1:16" x14ac:dyDescent="0.3">
      <c r="A137" t="s">
        <v>180</v>
      </c>
      <c r="B137" t="s">
        <v>203</v>
      </c>
      <c r="C137" t="s">
        <v>187</v>
      </c>
      <c r="D137" t="s">
        <v>202</v>
      </c>
      <c r="E137">
        <v>1614</v>
      </c>
      <c r="F137">
        <v>10</v>
      </c>
      <c r="G137">
        <v>15</v>
      </c>
      <c r="H137">
        <v>24210</v>
      </c>
      <c r="I137">
        <v>3631.5</v>
      </c>
      <c r="J137">
        <v>20578.5</v>
      </c>
      <c r="K137">
        <v>16140</v>
      </c>
      <c r="L137">
        <v>4438.5</v>
      </c>
      <c r="M137" s="24">
        <v>41730</v>
      </c>
      <c r="N137">
        <v>4</v>
      </c>
      <c r="O137" t="s">
        <v>191</v>
      </c>
      <c r="P137">
        <v>2014</v>
      </c>
    </row>
    <row r="138" spans="1:16" x14ac:dyDescent="0.3">
      <c r="A138" t="s">
        <v>180</v>
      </c>
      <c r="B138" t="s">
        <v>203</v>
      </c>
      <c r="C138" t="s">
        <v>187</v>
      </c>
      <c r="D138" t="s">
        <v>202</v>
      </c>
      <c r="E138">
        <v>2559</v>
      </c>
      <c r="F138">
        <v>10</v>
      </c>
      <c r="G138">
        <v>15</v>
      </c>
      <c r="H138">
        <v>38385</v>
      </c>
      <c r="I138">
        <v>5757.75</v>
      </c>
      <c r="J138">
        <v>32627.25</v>
      </c>
      <c r="K138">
        <v>25590</v>
      </c>
      <c r="L138">
        <v>7037.25</v>
      </c>
      <c r="M138" s="24">
        <v>41852</v>
      </c>
      <c r="N138">
        <v>8</v>
      </c>
      <c r="O138" t="s">
        <v>199</v>
      </c>
      <c r="P138">
        <v>2014</v>
      </c>
    </row>
    <row r="139" spans="1:16" x14ac:dyDescent="0.3">
      <c r="A139" t="s">
        <v>175</v>
      </c>
      <c r="B139" t="s">
        <v>203</v>
      </c>
      <c r="C139" t="s">
        <v>190</v>
      </c>
      <c r="D139" t="s">
        <v>202</v>
      </c>
      <c r="E139">
        <v>865.5</v>
      </c>
      <c r="F139">
        <v>250</v>
      </c>
      <c r="G139">
        <v>20</v>
      </c>
      <c r="H139">
        <v>17310</v>
      </c>
      <c r="I139">
        <v>2596.5</v>
      </c>
      <c r="J139">
        <v>14713.5</v>
      </c>
      <c r="K139">
        <v>8655</v>
      </c>
      <c r="L139">
        <v>6058.5</v>
      </c>
      <c r="M139" s="24">
        <v>41821</v>
      </c>
      <c r="N139">
        <v>7</v>
      </c>
      <c r="O139" t="s">
        <v>188</v>
      </c>
      <c r="P139">
        <v>2014</v>
      </c>
    </row>
    <row r="140" spans="1:16" x14ac:dyDescent="0.3">
      <c r="A140" t="s">
        <v>192</v>
      </c>
      <c r="B140" t="s">
        <v>203</v>
      </c>
      <c r="C140" t="s">
        <v>190</v>
      </c>
      <c r="D140" t="s">
        <v>202</v>
      </c>
      <c r="E140">
        <v>2954</v>
      </c>
      <c r="F140">
        <v>250</v>
      </c>
      <c r="G140">
        <v>125</v>
      </c>
      <c r="H140">
        <v>369250</v>
      </c>
      <c r="I140">
        <v>55387.5</v>
      </c>
      <c r="J140">
        <v>313862.5</v>
      </c>
      <c r="K140">
        <v>354480</v>
      </c>
      <c r="L140">
        <v>-40617.5</v>
      </c>
      <c r="M140" s="24">
        <v>41579</v>
      </c>
      <c r="N140">
        <v>11</v>
      </c>
      <c r="O140" t="s">
        <v>201</v>
      </c>
      <c r="P140">
        <v>2013</v>
      </c>
    </row>
    <row r="141" spans="1:16" x14ac:dyDescent="0.3">
      <c r="A141" t="s">
        <v>175</v>
      </c>
      <c r="B141" t="s">
        <v>203</v>
      </c>
      <c r="C141" t="s">
        <v>187</v>
      </c>
      <c r="D141" t="s">
        <v>202</v>
      </c>
      <c r="E141">
        <v>723</v>
      </c>
      <c r="F141">
        <v>10</v>
      </c>
      <c r="G141">
        <v>7</v>
      </c>
      <c r="H141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 s="24">
        <v>41730</v>
      </c>
      <c r="N141">
        <v>4</v>
      </c>
      <c r="O141" t="s">
        <v>191</v>
      </c>
      <c r="P141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3957-6613-4C36-9AD4-A76BA97E387F}">
  <sheetPr>
    <tabColor theme="8" tint="0.39997558519241921"/>
  </sheetPr>
  <dimension ref="A1:P141"/>
  <sheetViews>
    <sheetView zoomScale="160" zoomScaleNormal="160" workbookViewId="0">
      <selection activeCell="G18" sqref="G18"/>
    </sheetView>
  </sheetViews>
  <sheetFormatPr defaultRowHeight="14.4" x14ac:dyDescent="0.3"/>
  <cols>
    <col min="1" max="1" width="15.77734375" bestFit="1" customWidth="1"/>
    <col min="2" max="2" width="8.777343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8.109375" bestFit="1" customWidth="1"/>
    <col min="14" max="14" width="14.44140625" bestFit="1" customWidth="1"/>
    <col min="15" max="15" width="12.33203125" bestFit="1" customWidth="1"/>
    <col min="16" max="16" width="5" bestFit="1" customWidth="1"/>
  </cols>
  <sheetData>
    <row r="1" spans="1:16" x14ac:dyDescent="0.3">
      <c r="A1" s="23" t="s">
        <v>161</v>
      </c>
      <c r="B1" s="23" t="s">
        <v>3</v>
      </c>
      <c r="C1" s="23" t="s">
        <v>162</v>
      </c>
      <c r="D1" s="23" t="s">
        <v>163</v>
      </c>
      <c r="E1" s="23" t="s">
        <v>164</v>
      </c>
      <c r="F1" s="23" t="s">
        <v>165</v>
      </c>
      <c r="G1" s="23" t="s">
        <v>166</v>
      </c>
      <c r="H1" s="23" t="s">
        <v>167</v>
      </c>
      <c r="I1" s="23" t="s">
        <v>168</v>
      </c>
      <c r="J1" s="23" t="s">
        <v>169</v>
      </c>
      <c r="K1" s="23" t="s">
        <v>170</v>
      </c>
      <c r="L1" s="23" t="s">
        <v>171</v>
      </c>
      <c r="M1" s="23" t="s">
        <v>5</v>
      </c>
      <c r="N1" s="23" t="s">
        <v>172</v>
      </c>
      <c r="O1" s="23" t="s">
        <v>173</v>
      </c>
      <c r="P1" s="23" t="s">
        <v>174</v>
      </c>
    </row>
    <row r="2" spans="1:16" x14ac:dyDescent="0.3">
      <c r="A2" t="s">
        <v>175</v>
      </c>
      <c r="B2" t="s">
        <v>176</v>
      </c>
      <c r="C2" t="s">
        <v>177</v>
      </c>
      <c r="D2" t="s">
        <v>178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4">
        <v>41640</v>
      </c>
      <c r="N2">
        <v>1</v>
      </c>
      <c r="O2" t="s">
        <v>179</v>
      </c>
      <c r="P2">
        <v>2014</v>
      </c>
    </row>
    <row r="3" spans="1:16" x14ac:dyDescent="0.3">
      <c r="A3" t="s">
        <v>180</v>
      </c>
      <c r="B3" t="s">
        <v>176</v>
      </c>
      <c r="C3" t="s">
        <v>177</v>
      </c>
      <c r="D3" t="s">
        <v>178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4">
        <v>41791</v>
      </c>
      <c r="N3">
        <v>6</v>
      </c>
      <c r="O3" t="s">
        <v>181</v>
      </c>
      <c r="P3">
        <v>2014</v>
      </c>
    </row>
    <row r="4" spans="1:16" x14ac:dyDescent="0.3">
      <c r="A4" t="s">
        <v>175</v>
      </c>
      <c r="B4" t="s">
        <v>176</v>
      </c>
      <c r="C4" t="s">
        <v>177</v>
      </c>
      <c r="D4" t="s">
        <v>178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4">
        <v>41974</v>
      </c>
      <c r="N4">
        <v>12</v>
      </c>
      <c r="O4" t="s">
        <v>182</v>
      </c>
      <c r="P4">
        <v>2014</v>
      </c>
    </row>
    <row r="5" spans="1:16" x14ac:dyDescent="0.3">
      <c r="A5" t="s">
        <v>180</v>
      </c>
      <c r="B5" t="s">
        <v>176</v>
      </c>
      <c r="C5" t="s">
        <v>183</v>
      </c>
      <c r="D5" t="s">
        <v>178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4">
        <v>41699</v>
      </c>
      <c r="N5">
        <v>3</v>
      </c>
      <c r="O5" t="s">
        <v>184</v>
      </c>
      <c r="P5">
        <v>2014</v>
      </c>
    </row>
    <row r="6" spans="1:16" x14ac:dyDescent="0.3">
      <c r="A6" t="s">
        <v>185</v>
      </c>
      <c r="B6" t="s">
        <v>176</v>
      </c>
      <c r="C6" t="s">
        <v>183</v>
      </c>
      <c r="D6" t="s">
        <v>178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4">
        <v>41791</v>
      </c>
      <c r="N6">
        <v>6</v>
      </c>
      <c r="O6" t="s">
        <v>181</v>
      </c>
      <c r="P6">
        <v>2014</v>
      </c>
    </row>
    <row r="7" spans="1:16" x14ac:dyDescent="0.3">
      <c r="A7" t="s">
        <v>175</v>
      </c>
      <c r="B7" t="s">
        <v>176</v>
      </c>
      <c r="C7" t="s">
        <v>183</v>
      </c>
      <c r="D7" t="s">
        <v>178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4">
        <v>41883</v>
      </c>
      <c r="N7">
        <v>9</v>
      </c>
      <c r="O7" t="s">
        <v>186</v>
      </c>
      <c r="P7">
        <v>2014</v>
      </c>
    </row>
    <row r="8" spans="1:16" x14ac:dyDescent="0.3">
      <c r="A8" t="s">
        <v>175</v>
      </c>
      <c r="B8" t="s">
        <v>176</v>
      </c>
      <c r="C8" t="s">
        <v>187</v>
      </c>
      <c r="D8" t="s">
        <v>178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4">
        <v>41791</v>
      </c>
      <c r="N8">
        <v>6</v>
      </c>
      <c r="O8" t="s">
        <v>181</v>
      </c>
      <c r="P8">
        <v>2014</v>
      </c>
    </row>
    <row r="9" spans="1:16" x14ac:dyDescent="0.3">
      <c r="A9" t="s">
        <v>185</v>
      </c>
      <c r="B9" t="s">
        <v>176</v>
      </c>
      <c r="C9" t="s">
        <v>187</v>
      </c>
      <c r="D9" t="s">
        <v>178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4">
        <v>41821</v>
      </c>
      <c r="N9">
        <v>7</v>
      </c>
      <c r="O9" t="s">
        <v>188</v>
      </c>
      <c r="P9">
        <v>2014</v>
      </c>
    </row>
    <row r="10" spans="1:16" x14ac:dyDescent="0.3">
      <c r="A10" t="s">
        <v>175</v>
      </c>
      <c r="B10" t="s">
        <v>176</v>
      </c>
      <c r="C10" t="s">
        <v>187</v>
      </c>
      <c r="D10" t="s">
        <v>178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4">
        <v>41974</v>
      </c>
      <c r="N10">
        <v>12</v>
      </c>
      <c r="O10" t="s">
        <v>182</v>
      </c>
      <c r="P10">
        <v>2014</v>
      </c>
    </row>
    <row r="11" spans="1:16" x14ac:dyDescent="0.3">
      <c r="A11" t="s">
        <v>185</v>
      </c>
      <c r="B11" t="s">
        <v>176</v>
      </c>
      <c r="C11" t="s">
        <v>189</v>
      </c>
      <c r="D11" t="s">
        <v>178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4">
        <v>41699</v>
      </c>
      <c r="N11">
        <v>3</v>
      </c>
      <c r="O11" t="s">
        <v>184</v>
      </c>
      <c r="P11">
        <v>2014</v>
      </c>
    </row>
    <row r="12" spans="1:16" x14ac:dyDescent="0.3">
      <c r="A12" t="s">
        <v>175</v>
      </c>
      <c r="B12" t="s">
        <v>176</v>
      </c>
      <c r="C12" t="s">
        <v>189</v>
      </c>
      <c r="D12" t="s">
        <v>178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4">
        <v>41791</v>
      </c>
      <c r="N12">
        <v>6</v>
      </c>
      <c r="O12" t="s">
        <v>181</v>
      </c>
      <c r="P12">
        <v>2014</v>
      </c>
    </row>
    <row r="13" spans="1:16" x14ac:dyDescent="0.3">
      <c r="A13" t="s">
        <v>185</v>
      </c>
      <c r="B13" t="s">
        <v>176</v>
      </c>
      <c r="C13" t="s">
        <v>189</v>
      </c>
      <c r="D13" t="s">
        <v>178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4">
        <v>41791</v>
      </c>
      <c r="N13">
        <v>6</v>
      </c>
      <c r="O13" t="s">
        <v>181</v>
      </c>
      <c r="P13">
        <v>2014</v>
      </c>
    </row>
    <row r="14" spans="1:16" x14ac:dyDescent="0.3">
      <c r="A14" t="s">
        <v>185</v>
      </c>
      <c r="B14" t="s">
        <v>176</v>
      </c>
      <c r="C14" t="s">
        <v>190</v>
      </c>
      <c r="D14" t="s">
        <v>178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4">
        <v>41730</v>
      </c>
      <c r="N14">
        <v>4</v>
      </c>
      <c r="O14" t="s">
        <v>191</v>
      </c>
      <c r="P14">
        <v>2014</v>
      </c>
    </row>
    <row r="15" spans="1:16" x14ac:dyDescent="0.3">
      <c r="A15" t="s">
        <v>180</v>
      </c>
      <c r="B15" t="s">
        <v>176</v>
      </c>
      <c r="C15" t="s">
        <v>190</v>
      </c>
      <c r="D15" t="s">
        <v>178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4">
        <v>41791</v>
      </c>
      <c r="N15">
        <v>6</v>
      </c>
      <c r="O15" t="s">
        <v>181</v>
      </c>
      <c r="P15">
        <v>2014</v>
      </c>
    </row>
    <row r="16" spans="1:16" x14ac:dyDescent="0.3">
      <c r="A16" t="s">
        <v>192</v>
      </c>
      <c r="B16" t="s">
        <v>176</v>
      </c>
      <c r="C16" t="s">
        <v>193</v>
      </c>
      <c r="D16" t="s">
        <v>178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4">
        <v>41730</v>
      </c>
      <c r="N16">
        <v>4</v>
      </c>
      <c r="O16" t="s">
        <v>191</v>
      </c>
      <c r="P16">
        <v>2014</v>
      </c>
    </row>
    <row r="17" spans="1:16" x14ac:dyDescent="0.3">
      <c r="A17" t="s">
        <v>175</v>
      </c>
      <c r="B17" t="s">
        <v>176</v>
      </c>
      <c r="C17" t="s">
        <v>193</v>
      </c>
      <c r="D17" t="s">
        <v>178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4">
        <v>41821</v>
      </c>
      <c r="N17">
        <v>7</v>
      </c>
      <c r="O17" t="s">
        <v>188</v>
      </c>
      <c r="P17">
        <v>2014</v>
      </c>
    </row>
    <row r="18" spans="1:16" x14ac:dyDescent="0.3">
      <c r="A18" t="s">
        <v>185</v>
      </c>
      <c r="B18" t="s">
        <v>176</v>
      </c>
      <c r="C18" t="s">
        <v>177</v>
      </c>
      <c r="D18" t="s">
        <v>194</v>
      </c>
      <c r="E18">
        <v>766</v>
      </c>
      <c r="F18">
        <v>3</v>
      </c>
      <c r="G18">
        <v>12</v>
      </c>
      <c r="H18">
        <v>9192</v>
      </c>
      <c r="I18">
        <v>91.92</v>
      </c>
      <c r="J18">
        <v>9100.08</v>
      </c>
      <c r="K18">
        <v>2298</v>
      </c>
      <c r="L18">
        <v>6802.08</v>
      </c>
      <c r="M18" s="24">
        <v>41548</v>
      </c>
      <c r="N18">
        <v>10</v>
      </c>
      <c r="O18" t="s">
        <v>195</v>
      </c>
      <c r="P18">
        <v>2013</v>
      </c>
    </row>
    <row r="19" spans="1:16" x14ac:dyDescent="0.3">
      <c r="A19" t="s">
        <v>180</v>
      </c>
      <c r="B19" t="s">
        <v>176</v>
      </c>
      <c r="C19" t="s">
        <v>187</v>
      </c>
      <c r="D19" t="s">
        <v>194</v>
      </c>
      <c r="E19">
        <v>747</v>
      </c>
      <c r="F19">
        <v>10</v>
      </c>
      <c r="G19">
        <v>15</v>
      </c>
      <c r="H19">
        <v>11205</v>
      </c>
      <c r="I19">
        <v>112.05</v>
      </c>
      <c r="J19">
        <v>11092.95</v>
      </c>
      <c r="K19">
        <v>7470</v>
      </c>
      <c r="L19">
        <v>3622.9500000000012</v>
      </c>
      <c r="M19" s="24">
        <v>41883</v>
      </c>
      <c r="N19">
        <v>9</v>
      </c>
      <c r="O19" t="s">
        <v>186</v>
      </c>
      <c r="P19">
        <v>2014</v>
      </c>
    </row>
    <row r="20" spans="1:16" x14ac:dyDescent="0.3">
      <c r="A20" t="s">
        <v>185</v>
      </c>
      <c r="B20" t="s">
        <v>176</v>
      </c>
      <c r="C20" t="s">
        <v>187</v>
      </c>
      <c r="D20" t="s">
        <v>194</v>
      </c>
      <c r="E20">
        <v>766</v>
      </c>
      <c r="F20">
        <v>10</v>
      </c>
      <c r="G20">
        <v>12</v>
      </c>
      <c r="H20">
        <v>9192</v>
      </c>
      <c r="I20">
        <v>91.92</v>
      </c>
      <c r="J20">
        <v>9100.08</v>
      </c>
      <c r="K20">
        <v>2298</v>
      </c>
      <c r="L20">
        <v>6802.08</v>
      </c>
      <c r="M20" s="24">
        <v>41548</v>
      </c>
      <c r="N20">
        <v>10</v>
      </c>
      <c r="O20" t="s">
        <v>195</v>
      </c>
      <c r="P20">
        <v>2013</v>
      </c>
    </row>
    <row r="21" spans="1:16" x14ac:dyDescent="0.3">
      <c r="A21" t="s">
        <v>175</v>
      </c>
      <c r="B21" t="s">
        <v>176</v>
      </c>
      <c r="C21" t="s">
        <v>190</v>
      </c>
      <c r="D21" t="s">
        <v>194</v>
      </c>
      <c r="E21">
        <v>263</v>
      </c>
      <c r="F21">
        <v>250</v>
      </c>
      <c r="G21">
        <v>7</v>
      </c>
      <c r="H21">
        <v>1841</v>
      </c>
      <c r="I21">
        <v>18.41</v>
      </c>
      <c r="J21">
        <v>1822.59</v>
      </c>
      <c r="K21">
        <v>1315</v>
      </c>
      <c r="L21">
        <v>507.58999999999992</v>
      </c>
      <c r="M21" s="24">
        <v>41699</v>
      </c>
      <c r="N21">
        <v>3</v>
      </c>
      <c r="O21" t="s">
        <v>184</v>
      </c>
      <c r="P21">
        <v>2014</v>
      </c>
    </row>
    <row r="22" spans="1:16" x14ac:dyDescent="0.3">
      <c r="A22" t="s">
        <v>196</v>
      </c>
      <c r="B22" t="s">
        <v>176</v>
      </c>
      <c r="C22" t="s">
        <v>190</v>
      </c>
      <c r="D22" t="s">
        <v>194</v>
      </c>
      <c r="E22">
        <v>986</v>
      </c>
      <c r="F22">
        <v>250</v>
      </c>
      <c r="G22">
        <v>300</v>
      </c>
      <c r="H22">
        <v>295800</v>
      </c>
      <c r="I22">
        <v>2958</v>
      </c>
      <c r="J22">
        <v>292842</v>
      </c>
      <c r="K22">
        <v>246500</v>
      </c>
      <c r="L22">
        <v>46342</v>
      </c>
      <c r="M22" s="24">
        <v>41883</v>
      </c>
      <c r="N22">
        <v>9</v>
      </c>
      <c r="O22" t="s">
        <v>186</v>
      </c>
      <c r="P22">
        <v>2014</v>
      </c>
    </row>
    <row r="23" spans="1:16" x14ac:dyDescent="0.3">
      <c r="A23" t="s">
        <v>196</v>
      </c>
      <c r="B23" t="s">
        <v>176</v>
      </c>
      <c r="C23" t="s">
        <v>177</v>
      </c>
      <c r="D23" t="s">
        <v>194</v>
      </c>
      <c r="E23">
        <v>214</v>
      </c>
      <c r="F23">
        <v>3</v>
      </c>
      <c r="G23">
        <v>300</v>
      </c>
      <c r="H23">
        <v>64200</v>
      </c>
      <c r="I23">
        <v>1284</v>
      </c>
      <c r="J23">
        <v>62916</v>
      </c>
      <c r="K23">
        <v>53500</v>
      </c>
      <c r="L23">
        <v>9416</v>
      </c>
      <c r="M23" s="24">
        <v>41548</v>
      </c>
      <c r="N23">
        <v>10</v>
      </c>
      <c r="O23" t="s">
        <v>195</v>
      </c>
      <c r="P23">
        <v>2013</v>
      </c>
    </row>
    <row r="24" spans="1:16" x14ac:dyDescent="0.3">
      <c r="A24" t="s">
        <v>196</v>
      </c>
      <c r="B24" t="s">
        <v>176</v>
      </c>
      <c r="C24" t="s">
        <v>187</v>
      </c>
      <c r="D24" t="s">
        <v>194</v>
      </c>
      <c r="E24">
        <v>1728</v>
      </c>
      <c r="F24">
        <v>10</v>
      </c>
      <c r="G24">
        <v>300</v>
      </c>
      <c r="H24">
        <v>518400</v>
      </c>
      <c r="I24">
        <v>10368</v>
      </c>
      <c r="J24">
        <v>508032</v>
      </c>
      <c r="K24">
        <v>432000</v>
      </c>
      <c r="L24">
        <v>76032</v>
      </c>
      <c r="M24" s="24">
        <v>41760</v>
      </c>
      <c r="N24">
        <v>5</v>
      </c>
      <c r="O24" t="s">
        <v>197</v>
      </c>
      <c r="P24">
        <v>2014</v>
      </c>
    </row>
    <row r="25" spans="1:16" x14ac:dyDescent="0.3">
      <c r="A25" t="s">
        <v>192</v>
      </c>
      <c r="B25" t="s">
        <v>176</v>
      </c>
      <c r="C25" t="s">
        <v>187</v>
      </c>
      <c r="D25" t="s">
        <v>194</v>
      </c>
      <c r="E25">
        <v>809</v>
      </c>
      <c r="F25">
        <v>10</v>
      </c>
      <c r="G25">
        <v>125</v>
      </c>
      <c r="H25">
        <v>101125</v>
      </c>
      <c r="I25">
        <v>2022.5</v>
      </c>
      <c r="J25">
        <v>99102.5</v>
      </c>
      <c r="K25">
        <v>97080</v>
      </c>
      <c r="L25">
        <v>2022.5</v>
      </c>
      <c r="M25" s="24">
        <v>41548</v>
      </c>
      <c r="N25">
        <v>10</v>
      </c>
      <c r="O25" t="s">
        <v>195</v>
      </c>
      <c r="P25">
        <v>2013</v>
      </c>
    </row>
    <row r="26" spans="1:16" x14ac:dyDescent="0.3">
      <c r="A26" t="s">
        <v>175</v>
      </c>
      <c r="B26" t="s">
        <v>176</v>
      </c>
      <c r="C26" t="s">
        <v>189</v>
      </c>
      <c r="D26" t="s">
        <v>194</v>
      </c>
      <c r="E26">
        <v>2966</v>
      </c>
      <c r="F26">
        <v>120</v>
      </c>
      <c r="G26">
        <v>350</v>
      </c>
      <c r="H26">
        <v>1038100</v>
      </c>
      <c r="I26">
        <v>20762</v>
      </c>
      <c r="J26">
        <v>1017338</v>
      </c>
      <c r="K26">
        <v>771160</v>
      </c>
      <c r="L26">
        <v>246178</v>
      </c>
      <c r="M26" s="24">
        <v>41548</v>
      </c>
      <c r="N26">
        <v>10</v>
      </c>
      <c r="O26" t="s">
        <v>195</v>
      </c>
      <c r="P26">
        <v>2013</v>
      </c>
    </row>
    <row r="27" spans="1:16" x14ac:dyDescent="0.3">
      <c r="A27" t="s">
        <v>175</v>
      </c>
      <c r="B27" t="s">
        <v>176</v>
      </c>
      <c r="C27" t="s">
        <v>189</v>
      </c>
      <c r="D27" t="s">
        <v>194</v>
      </c>
      <c r="E27">
        <v>2877</v>
      </c>
      <c r="F27">
        <v>120</v>
      </c>
      <c r="G27">
        <v>350</v>
      </c>
      <c r="H27">
        <v>1006950</v>
      </c>
      <c r="I27">
        <v>20139</v>
      </c>
      <c r="J27">
        <v>986811</v>
      </c>
      <c r="K27">
        <v>748020</v>
      </c>
      <c r="L27">
        <v>238791</v>
      </c>
      <c r="M27" s="24">
        <v>41913</v>
      </c>
      <c r="N27">
        <v>10</v>
      </c>
      <c r="O27" t="s">
        <v>195</v>
      </c>
      <c r="P27">
        <v>2014</v>
      </c>
    </row>
    <row r="28" spans="1:16" x14ac:dyDescent="0.3">
      <c r="A28" t="s">
        <v>192</v>
      </c>
      <c r="B28" t="s">
        <v>176</v>
      </c>
      <c r="C28" t="s">
        <v>189</v>
      </c>
      <c r="D28" t="s">
        <v>194</v>
      </c>
      <c r="E28">
        <v>809</v>
      </c>
      <c r="F28">
        <v>120</v>
      </c>
      <c r="G28">
        <v>125</v>
      </c>
      <c r="H28">
        <v>101125</v>
      </c>
      <c r="I28">
        <v>2022.5</v>
      </c>
      <c r="J28">
        <v>99102.5</v>
      </c>
      <c r="K28">
        <v>97080</v>
      </c>
      <c r="L28">
        <v>2022.5</v>
      </c>
      <c r="M28" s="24">
        <v>41548</v>
      </c>
      <c r="N28">
        <v>10</v>
      </c>
      <c r="O28" t="s">
        <v>195</v>
      </c>
      <c r="P28">
        <v>2013</v>
      </c>
    </row>
    <row r="29" spans="1:16" x14ac:dyDescent="0.3">
      <c r="A29" t="s">
        <v>196</v>
      </c>
      <c r="B29" t="s">
        <v>176</v>
      </c>
      <c r="C29" t="s">
        <v>190</v>
      </c>
      <c r="D29" t="s">
        <v>194</v>
      </c>
      <c r="E29">
        <v>214</v>
      </c>
      <c r="F29">
        <v>250</v>
      </c>
      <c r="G29">
        <v>300</v>
      </c>
      <c r="H29">
        <v>64200</v>
      </c>
      <c r="I29">
        <v>1284</v>
      </c>
      <c r="J29">
        <v>62916</v>
      </c>
      <c r="K29">
        <v>53500</v>
      </c>
      <c r="L29">
        <v>9416</v>
      </c>
      <c r="M29" s="24">
        <v>41548</v>
      </c>
      <c r="N29">
        <v>10</v>
      </c>
      <c r="O29" t="s">
        <v>195</v>
      </c>
      <c r="P29">
        <v>2013</v>
      </c>
    </row>
    <row r="30" spans="1:16" x14ac:dyDescent="0.3">
      <c r="A30" t="s">
        <v>175</v>
      </c>
      <c r="B30" t="s">
        <v>176</v>
      </c>
      <c r="C30" t="s">
        <v>190</v>
      </c>
      <c r="D30" t="s">
        <v>194</v>
      </c>
      <c r="E30">
        <v>2877</v>
      </c>
      <c r="F30">
        <v>250</v>
      </c>
      <c r="G30">
        <v>350</v>
      </c>
      <c r="H30">
        <v>1006950</v>
      </c>
      <c r="I30">
        <v>20139</v>
      </c>
      <c r="J30">
        <v>986811</v>
      </c>
      <c r="K30">
        <v>748020</v>
      </c>
      <c r="L30">
        <v>238791</v>
      </c>
      <c r="M30" s="24">
        <v>41913</v>
      </c>
      <c r="N30">
        <v>10</v>
      </c>
      <c r="O30" t="s">
        <v>195</v>
      </c>
      <c r="P30">
        <v>2014</v>
      </c>
    </row>
    <row r="31" spans="1:16" x14ac:dyDescent="0.3">
      <c r="A31" t="s">
        <v>196</v>
      </c>
      <c r="B31" t="s">
        <v>176</v>
      </c>
      <c r="C31" t="s">
        <v>193</v>
      </c>
      <c r="D31" t="s">
        <v>194</v>
      </c>
      <c r="E31">
        <v>259</v>
      </c>
      <c r="F31">
        <v>260</v>
      </c>
      <c r="G31">
        <v>300</v>
      </c>
      <c r="H31">
        <v>77700</v>
      </c>
      <c r="I31">
        <v>1554</v>
      </c>
      <c r="J31">
        <v>76146</v>
      </c>
      <c r="K31">
        <v>64750</v>
      </c>
      <c r="L31">
        <v>11396</v>
      </c>
      <c r="M31" s="24">
        <v>41699</v>
      </c>
      <c r="N31">
        <v>3</v>
      </c>
      <c r="O31" t="s">
        <v>184</v>
      </c>
      <c r="P31">
        <v>2014</v>
      </c>
    </row>
    <row r="32" spans="1:16" x14ac:dyDescent="0.3">
      <c r="A32" t="s">
        <v>192</v>
      </c>
      <c r="B32" t="s">
        <v>176</v>
      </c>
      <c r="C32" t="s">
        <v>193</v>
      </c>
      <c r="D32" t="s">
        <v>194</v>
      </c>
      <c r="E32">
        <v>2276</v>
      </c>
      <c r="F32">
        <v>260</v>
      </c>
      <c r="G32">
        <v>125</v>
      </c>
      <c r="H32">
        <v>284500</v>
      </c>
      <c r="I32">
        <v>5690</v>
      </c>
      <c r="J32">
        <v>278810</v>
      </c>
      <c r="K32">
        <v>273120</v>
      </c>
      <c r="L32">
        <v>5690</v>
      </c>
      <c r="M32" s="24">
        <v>41760</v>
      </c>
      <c r="N32">
        <v>5</v>
      </c>
      <c r="O32" t="s">
        <v>197</v>
      </c>
      <c r="P32">
        <v>2014</v>
      </c>
    </row>
    <row r="33" spans="1:16" x14ac:dyDescent="0.3">
      <c r="A33" t="s">
        <v>175</v>
      </c>
      <c r="B33" t="s">
        <v>176</v>
      </c>
      <c r="C33" t="s">
        <v>193</v>
      </c>
      <c r="D33" t="s">
        <v>194</v>
      </c>
      <c r="E33">
        <v>2966</v>
      </c>
      <c r="F33">
        <v>260</v>
      </c>
      <c r="G33">
        <v>350</v>
      </c>
      <c r="H33">
        <v>1038100</v>
      </c>
      <c r="I33">
        <v>20762</v>
      </c>
      <c r="J33">
        <v>1017338</v>
      </c>
      <c r="K33">
        <v>771160</v>
      </c>
      <c r="L33">
        <v>246178</v>
      </c>
      <c r="M33" s="24">
        <v>41548</v>
      </c>
      <c r="N33">
        <v>10</v>
      </c>
      <c r="O33" t="s">
        <v>195</v>
      </c>
      <c r="P33">
        <v>2013</v>
      </c>
    </row>
    <row r="34" spans="1:16" x14ac:dyDescent="0.3">
      <c r="A34" t="s">
        <v>175</v>
      </c>
      <c r="B34" t="s">
        <v>176</v>
      </c>
      <c r="C34" t="s">
        <v>177</v>
      </c>
      <c r="D34" t="s">
        <v>194</v>
      </c>
      <c r="E34">
        <v>2580</v>
      </c>
      <c r="F34">
        <v>3</v>
      </c>
      <c r="G34">
        <v>20</v>
      </c>
      <c r="H34">
        <v>51600</v>
      </c>
      <c r="I34">
        <v>1548</v>
      </c>
      <c r="J34">
        <v>50052</v>
      </c>
      <c r="K34">
        <v>25800</v>
      </c>
      <c r="L34">
        <v>24252</v>
      </c>
      <c r="M34" s="24">
        <v>41730</v>
      </c>
      <c r="N34">
        <v>4</v>
      </c>
      <c r="O34" t="s">
        <v>191</v>
      </c>
      <c r="P34">
        <v>2014</v>
      </c>
    </row>
    <row r="35" spans="1:16" x14ac:dyDescent="0.3">
      <c r="A35" t="s">
        <v>196</v>
      </c>
      <c r="B35" t="s">
        <v>176</v>
      </c>
      <c r="C35" t="s">
        <v>177</v>
      </c>
      <c r="D35" t="s">
        <v>194</v>
      </c>
      <c r="E35">
        <v>689</v>
      </c>
      <c r="F35">
        <v>3</v>
      </c>
      <c r="G35">
        <v>300</v>
      </c>
      <c r="H35">
        <v>206700</v>
      </c>
      <c r="I35">
        <v>6201</v>
      </c>
      <c r="J35">
        <v>200499</v>
      </c>
      <c r="K35">
        <v>172250</v>
      </c>
      <c r="L35">
        <v>28249</v>
      </c>
      <c r="M35" s="24">
        <v>41791</v>
      </c>
      <c r="N35">
        <v>6</v>
      </c>
      <c r="O35" t="s">
        <v>181</v>
      </c>
      <c r="P35">
        <v>2014</v>
      </c>
    </row>
    <row r="36" spans="1:16" x14ac:dyDescent="0.3">
      <c r="A36" t="s">
        <v>175</v>
      </c>
      <c r="B36" t="s">
        <v>176</v>
      </c>
      <c r="C36" t="s">
        <v>183</v>
      </c>
      <c r="D36" t="s">
        <v>194</v>
      </c>
      <c r="E36">
        <v>1958</v>
      </c>
      <c r="F36">
        <v>5</v>
      </c>
      <c r="G36">
        <v>7</v>
      </c>
      <c r="H36">
        <v>13706</v>
      </c>
      <c r="I36">
        <v>411.18</v>
      </c>
      <c r="J36">
        <v>13294.82</v>
      </c>
      <c r="K36">
        <v>9790</v>
      </c>
      <c r="L36">
        <v>3504.82</v>
      </c>
      <c r="M36" s="24">
        <v>41671</v>
      </c>
      <c r="N36">
        <v>2</v>
      </c>
      <c r="O36" t="s">
        <v>198</v>
      </c>
      <c r="P36">
        <v>2014</v>
      </c>
    </row>
    <row r="37" spans="1:16" x14ac:dyDescent="0.3">
      <c r="A37" t="s">
        <v>175</v>
      </c>
      <c r="B37" t="s">
        <v>176</v>
      </c>
      <c r="C37" t="s">
        <v>183</v>
      </c>
      <c r="D37" t="s">
        <v>194</v>
      </c>
      <c r="E37">
        <v>1797</v>
      </c>
      <c r="F37">
        <v>5</v>
      </c>
      <c r="G37">
        <v>350</v>
      </c>
      <c r="H37">
        <v>628950</v>
      </c>
      <c r="I37">
        <v>18868.5</v>
      </c>
      <c r="J37">
        <v>610081.5</v>
      </c>
      <c r="K37">
        <v>467220</v>
      </c>
      <c r="L37">
        <v>142861.5</v>
      </c>
      <c r="M37" s="24">
        <v>41518</v>
      </c>
      <c r="N37">
        <v>9</v>
      </c>
      <c r="O37" t="s">
        <v>186</v>
      </c>
      <c r="P37">
        <v>2013</v>
      </c>
    </row>
    <row r="38" spans="1:16" x14ac:dyDescent="0.3">
      <c r="A38" t="s">
        <v>192</v>
      </c>
      <c r="B38" t="s">
        <v>176</v>
      </c>
      <c r="C38" t="s">
        <v>183</v>
      </c>
      <c r="D38" t="s">
        <v>194</v>
      </c>
      <c r="E38">
        <v>1706</v>
      </c>
      <c r="F38">
        <v>5</v>
      </c>
      <c r="G38">
        <v>125</v>
      </c>
      <c r="H38">
        <v>213250</v>
      </c>
      <c r="I38">
        <v>6397.5</v>
      </c>
      <c r="J38">
        <v>206852.5</v>
      </c>
      <c r="K38">
        <v>204720</v>
      </c>
      <c r="L38">
        <v>2132.5</v>
      </c>
      <c r="M38" s="24">
        <v>41974</v>
      </c>
      <c r="N38">
        <v>12</v>
      </c>
      <c r="O38" t="s">
        <v>182</v>
      </c>
      <c r="P38">
        <v>2014</v>
      </c>
    </row>
    <row r="39" spans="1:16" x14ac:dyDescent="0.3">
      <c r="A39" t="s">
        <v>196</v>
      </c>
      <c r="B39" t="s">
        <v>176</v>
      </c>
      <c r="C39" t="s">
        <v>187</v>
      </c>
      <c r="D39" t="s">
        <v>194</v>
      </c>
      <c r="E39">
        <v>689</v>
      </c>
      <c r="F39">
        <v>10</v>
      </c>
      <c r="G39">
        <v>300</v>
      </c>
      <c r="H39">
        <v>206700</v>
      </c>
      <c r="I39">
        <v>6201</v>
      </c>
      <c r="J39">
        <v>200499</v>
      </c>
      <c r="K39">
        <v>172250</v>
      </c>
      <c r="L39">
        <v>28249</v>
      </c>
      <c r="M39" s="24">
        <v>41791</v>
      </c>
      <c r="N39">
        <v>6</v>
      </c>
      <c r="O39" t="s">
        <v>181</v>
      </c>
      <c r="P39">
        <v>2014</v>
      </c>
    </row>
    <row r="40" spans="1:16" x14ac:dyDescent="0.3">
      <c r="A40" t="s">
        <v>192</v>
      </c>
      <c r="B40" t="s">
        <v>176</v>
      </c>
      <c r="C40" t="s">
        <v>187</v>
      </c>
      <c r="D40" t="s">
        <v>194</v>
      </c>
      <c r="E40">
        <v>1570</v>
      </c>
      <c r="F40">
        <v>10</v>
      </c>
      <c r="G40">
        <v>125</v>
      </c>
      <c r="H40">
        <v>196250</v>
      </c>
      <c r="I40">
        <v>5887.5</v>
      </c>
      <c r="J40">
        <v>190362.5</v>
      </c>
      <c r="K40">
        <v>188400</v>
      </c>
      <c r="L40">
        <v>1962.5</v>
      </c>
      <c r="M40" s="24">
        <v>41791</v>
      </c>
      <c r="N40">
        <v>6</v>
      </c>
      <c r="O40" t="s">
        <v>181</v>
      </c>
      <c r="P40">
        <v>2014</v>
      </c>
    </row>
    <row r="41" spans="1:16" x14ac:dyDescent="0.3">
      <c r="A41" t="s">
        <v>180</v>
      </c>
      <c r="B41" t="s">
        <v>176</v>
      </c>
      <c r="C41" t="s">
        <v>187</v>
      </c>
      <c r="D41" t="s">
        <v>194</v>
      </c>
      <c r="E41">
        <v>1945</v>
      </c>
      <c r="F41">
        <v>10</v>
      </c>
      <c r="G41">
        <v>15</v>
      </c>
      <c r="H41">
        <v>29175</v>
      </c>
      <c r="I41">
        <v>875.25</v>
      </c>
      <c r="J41">
        <v>28299.75</v>
      </c>
      <c r="K41">
        <v>19450</v>
      </c>
      <c r="L41">
        <v>8849.75</v>
      </c>
      <c r="M41" s="24">
        <v>41548</v>
      </c>
      <c r="N41">
        <v>10</v>
      </c>
      <c r="O41" t="s">
        <v>195</v>
      </c>
      <c r="P41">
        <v>2013</v>
      </c>
    </row>
    <row r="42" spans="1:16" x14ac:dyDescent="0.3">
      <c r="A42" t="s">
        <v>192</v>
      </c>
      <c r="B42" t="s">
        <v>176</v>
      </c>
      <c r="C42" t="s">
        <v>187</v>
      </c>
      <c r="D42" t="s">
        <v>194</v>
      </c>
      <c r="E42">
        <v>1706</v>
      </c>
      <c r="F42">
        <v>10</v>
      </c>
      <c r="G42">
        <v>125</v>
      </c>
      <c r="H42">
        <v>213250</v>
      </c>
      <c r="I42">
        <v>6397.5</v>
      </c>
      <c r="J42">
        <v>206852.5</v>
      </c>
      <c r="K42">
        <v>204720</v>
      </c>
      <c r="L42">
        <v>2132.5</v>
      </c>
      <c r="M42" s="24">
        <v>41974</v>
      </c>
      <c r="N42">
        <v>12</v>
      </c>
      <c r="O42" t="s">
        <v>182</v>
      </c>
      <c r="P42">
        <v>2014</v>
      </c>
    </row>
    <row r="43" spans="1:16" x14ac:dyDescent="0.3">
      <c r="A43" t="s">
        <v>192</v>
      </c>
      <c r="B43" t="s">
        <v>176</v>
      </c>
      <c r="C43" t="s">
        <v>190</v>
      </c>
      <c r="D43" t="s">
        <v>194</v>
      </c>
      <c r="E43">
        <v>1570</v>
      </c>
      <c r="F43">
        <v>250</v>
      </c>
      <c r="G43">
        <v>125</v>
      </c>
      <c r="H43">
        <v>196250</v>
      </c>
      <c r="I43">
        <v>5887.5</v>
      </c>
      <c r="J43">
        <v>190362.5</v>
      </c>
      <c r="K43">
        <v>188400</v>
      </c>
      <c r="L43">
        <v>1962.5</v>
      </c>
      <c r="M43" s="24">
        <v>41791</v>
      </c>
      <c r="N43">
        <v>6</v>
      </c>
      <c r="O43" t="s">
        <v>181</v>
      </c>
      <c r="P43">
        <v>2014</v>
      </c>
    </row>
    <row r="44" spans="1:16" x14ac:dyDescent="0.3">
      <c r="A44" t="s">
        <v>180</v>
      </c>
      <c r="B44" t="s">
        <v>176</v>
      </c>
      <c r="C44" t="s">
        <v>190</v>
      </c>
      <c r="D44" t="s">
        <v>194</v>
      </c>
      <c r="E44">
        <v>1945</v>
      </c>
      <c r="F44">
        <v>250</v>
      </c>
      <c r="G44">
        <v>15</v>
      </c>
      <c r="H44">
        <v>29175</v>
      </c>
      <c r="I44">
        <v>875.25</v>
      </c>
      <c r="J44">
        <v>28299.75</v>
      </c>
      <c r="K44">
        <v>19450</v>
      </c>
      <c r="L44">
        <v>8849.75</v>
      </c>
      <c r="M44" s="24">
        <v>41548</v>
      </c>
      <c r="N44">
        <v>10</v>
      </c>
      <c r="O44" t="s">
        <v>195</v>
      </c>
      <c r="P44">
        <v>2013</v>
      </c>
    </row>
    <row r="45" spans="1:16" x14ac:dyDescent="0.3">
      <c r="A45" t="s">
        <v>185</v>
      </c>
      <c r="B45" t="s">
        <v>176</v>
      </c>
      <c r="C45" t="s">
        <v>190</v>
      </c>
      <c r="D45" t="s">
        <v>194</v>
      </c>
      <c r="E45">
        <v>2479</v>
      </c>
      <c r="F45">
        <v>250</v>
      </c>
      <c r="G45">
        <v>12</v>
      </c>
      <c r="H45">
        <v>29748</v>
      </c>
      <c r="I45">
        <v>892.44</v>
      </c>
      <c r="J45">
        <v>28855.56</v>
      </c>
      <c r="K45">
        <v>7437</v>
      </c>
      <c r="L45">
        <v>21418.560000000001</v>
      </c>
      <c r="M45" s="24">
        <v>41640</v>
      </c>
      <c r="N45">
        <v>1</v>
      </c>
      <c r="O45" t="s">
        <v>179</v>
      </c>
      <c r="P45">
        <v>2014</v>
      </c>
    </row>
    <row r="46" spans="1:16" x14ac:dyDescent="0.3">
      <c r="A46" t="s">
        <v>196</v>
      </c>
      <c r="B46" t="s">
        <v>176</v>
      </c>
      <c r="C46" t="s">
        <v>177</v>
      </c>
      <c r="D46" t="s">
        <v>194</v>
      </c>
      <c r="E46">
        <v>2021</v>
      </c>
      <c r="F46">
        <v>3</v>
      </c>
      <c r="G46">
        <v>300</v>
      </c>
      <c r="H46">
        <v>606300</v>
      </c>
      <c r="I46">
        <v>24252</v>
      </c>
      <c r="J46">
        <v>582048</v>
      </c>
      <c r="K46">
        <v>505250</v>
      </c>
      <c r="L46">
        <v>76798</v>
      </c>
      <c r="M46" s="24">
        <v>41913</v>
      </c>
      <c r="N46">
        <v>10</v>
      </c>
      <c r="O46" t="s">
        <v>195</v>
      </c>
      <c r="P46">
        <v>2014</v>
      </c>
    </row>
    <row r="47" spans="1:16" x14ac:dyDescent="0.3">
      <c r="A47" t="s">
        <v>196</v>
      </c>
      <c r="B47" t="s">
        <v>176</v>
      </c>
      <c r="C47" t="s">
        <v>183</v>
      </c>
      <c r="D47" t="s">
        <v>194</v>
      </c>
      <c r="E47">
        <v>1859</v>
      </c>
      <c r="F47">
        <v>5</v>
      </c>
      <c r="G47">
        <v>300</v>
      </c>
      <c r="H47">
        <v>557700</v>
      </c>
      <c r="I47">
        <v>22308</v>
      </c>
      <c r="J47">
        <v>535392</v>
      </c>
      <c r="K47">
        <v>464750</v>
      </c>
      <c r="L47">
        <v>70642</v>
      </c>
      <c r="M47" s="24">
        <v>41852</v>
      </c>
      <c r="N47">
        <v>8</v>
      </c>
      <c r="O47" t="s">
        <v>199</v>
      </c>
      <c r="P47">
        <v>2014</v>
      </c>
    </row>
    <row r="48" spans="1:16" x14ac:dyDescent="0.3">
      <c r="A48" t="s">
        <v>196</v>
      </c>
      <c r="B48" t="s">
        <v>176</v>
      </c>
      <c r="C48" t="s">
        <v>183</v>
      </c>
      <c r="D48" t="s">
        <v>194</v>
      </c>
      <c r="E48">
        <v>2021</v>
      </c>
      <c r="F48">
        <v>5</v>
      </c>
      <c r="G48">
        <v>300</v>
      </c>
      <c r="H48">
        <v>606300</v>
      </c>
      <c r="I48">
        <v>24252</v>
      </c>
      <c r="J48">
        <v>582048</v>
      </c>
      <c r="K48">
        <v>505250</v>
      </c>
      <c r="L48">
        <v>76798</v>
      </c>
      <c r="M48" s="24">
        <v>41913</v>
      </c>
      <c r="N48">
        <v>10</v>
      </c>
      <c r="O48" t="s">
        <v>195</v>
      </c>
      <c r="P48">
        <v>2014</v>
      </c>
    </row>
    <row r="49" spans="1:16" x14ac:dyDescent="0.3">
      <c r="A49" t="s">
        <v>192</v>
      </c>
      <c r="B49" t="s">
        <v>176</v>
      </c>
      <c r="C49" t="s">
        <v>187</v>
      </c>
      <c r="D49" t="s">
        <v>194</v>
      </c>
      <c r="E49">
        <v>795</v>
      </c>
      <c r="F49">
        <v>10</v>
      </c>
      <c r="G49">
        <v>125</v>
      </c>
      <c r="H49">
        <v>99375</v>
      </c>
      <c r="I49">
        <v>3975</v>
      </c>
      <c r="J49">
        <v>95400</v>
      </c>
      <c r="K49">
        <v>95400</v>
      </c>
      <c r="L49">
        <v>0</v>
      </c>
      <c r="M49" s="24">
        <v>41699</v>
      </c>
      <c r="N49">
        <v>3</v>
      </c>
      <c r="O49" t="s">
        <v>184</v>
      </c>
      <c r="P49">
        <v>2014</v>
      </c>
    </row>
    <row r="50" spans="1:16" x14ac:dyDescent="0.3">
      <c r="A50" t="s">
        <v>196</v>
      </c>
      <c r="B50" t="s">
        <v>176</v>
      </c>
      <c r="C50" t="s">
        <v>187</v>
      </c>
      <c r="D50" t="s">
        <v>194</v>
      </c>
      <c r="E50">
        <v>1414.5</v>
      </c>
      <c r="F50">
        <v>10</v>
      </c>
      <c r="G50">
        <v>300</v>
      </c>
      <c r="H50">
        <v>424350</v>
      </c>
      <c r="I50">
        <v>16974</v>
      </c>
      <c r="J50">
        <v>407376</v>
      </c>
      <c r="K50">
        <v>353625</v>
      </c>
      <c r="L50">
        <v>53751</v>
      </c>
      <c r="M50" s="24">
        <v>41730</v>
      </c>
      <c r="N50">
        <v>4</v>
      </c>
      <c r="O50" t="s">
        <v>191</v>
      </c>
      <c r="P50">
        <v>2014</v>
      </c>
    </row>
    <row r="51" spans="1:16" x14ac:dyDescent="0.3">
      <c r="A51" t="s">
        <v>175</v>
      </c>
      <c r="B51" t="s">
        <v>176</v>
      </c>
      <c r="C51" t="s">
        <v>193</v>
      </c>
      <c r="D51" t="s">
        <v>194</v>
      </c>
      <c r="E51">
        <v>1907</v>
      </c>
      <c r="F51">
        <v>260</v>
      </c>
      <c r="G51">
        <v>350</v>
      </c>
      <c r="H51">
        <v>667450</v>
      </c>
      <c r="I51">
        <v>26698</v>
      </c>
      <c r="J51">
        <v>640752</v>
      </c>
      <c r="K51">
        <v>495820</v>
      </c>
      <c r="L51">
        <v>144932</v>
      </c>
      <c r="M51" s="24">
        <v>41883</v>
      </c>
      <c r="N51">
        <v>9</v>
      </c>
      <c r="O51" t="s">
        <v>186</v>
      </c>
      <c r="P51">
        <v>2014</v>
      </c>
    </row>
    <row r="52" spans="1:16" x14ac:dyDescent="0.3">
      <c r="A52" t="s">
        <v>175</v>
      </c>
      <c r="B52" t="s">
        <v>176</v>
      </c>
      <c r="C52" t="s">
        <v>183</v>
      </c>
      <c r="D52" t="s">
        <v>200</v>
      </c>
      <c r="E52">
        <v>1159</v>
      </c>
      <c r="F52">
        <v>5</v>
      </c>
      <c r="G52">
        <v>7</v>
      </c>
      <c r="H52">
        <v>8113</v>
      </c>
      <c r="I52">
        <v>405.65</v>
      </c>
      <c r="J52">
        <v>7707.35</v>
      </c>
      <c r="K52">
        <v>5795</v>
      </c>
      <c r="L52">
        <v>1912.35</v>
      </c>
      <c r="M52" s="24">
        <v>41548</v>
      </c>
      <c r="N52">
        <v>10</v>
      </c>
      <c r="O52" t="s">
        <v>195</v>
      </c>
      <c r="P52">
        <v>2013</v>
      </c>
    </row>
    <row r="53" spans="1:16" x14ac:dyDescent="0.3">
      <c r="A53" t="s">
        <v>175</v>
      </c>
      <c r="B53" t="s">
        <v>176</v>
      </c>
      <c r="C53" t="s">
        <v>187</v>
      </c>
      <c r="D53" t="s">
        <v>200</v>
      </c>
      <c r="E53">
        <v>1372</v>
      </c>
      <c r="F53">
        <v>10</v>
      </c>
      <c r="G53">
        <v>7</v>
      </c>
      <c r="H53">
        <v>9604</v>
      </c>
      <c r="I53">
        <v>480.2</v>
      </c>
      <c r="J53">
        <v>9123.7999999999993</v>
      </c>
      <c r="K53">
        <v>6860</v>
      </c>
      <c r="L53">
        <v>2263.7999999999988</v>
      </c>
      <c r="M53" s="24">
        <v>41640</v>
      </c>
      <c r="N53">
        <v>1</v>
      </c>
      <c r="O53" t="s">
        <v>179</v>
      </c>
      <c r="P53">
        <v>2014</v>
      </c>
    </row>
    <row r="54" spans="1:16" x14ac:dyDescent="0.3">
      <c r="A54" t="s">
        <v>175</v>
      </c>
      <c r="B54" t="s">
        <v>176</v>
      </c>
      <c r="C54" t="s">
        <v>193</v>
      </c>
      <c r="D54" t="s">
        <v>200</v>
      </c>
      <c r="E54">
        <v>1159</v>
      </c>
      <c r="F54">
        <v>260</v>
      </c>
      <c r="G54">
        <v>7</v>
      </c>
      <c r="H54">
        <v>8113</v>
      </c>
      <c r="I54">
        <v>405.65</v>
      </c>
      <c r="J54">
        <v>7707.35</v>
      </c>
      <c r="K54">
        <v>5795</v>
      </c>
      <c r="L54">
        <v>1912.35</v>
      </c>
      <c r="M54" s="24">
        <v>41548</v>
      </c>
      <c r="N54">
        <v>10</v>
      </c>
      <c r="O54" t="s">
        <v>195</v>
      </c>
      <c r="P54">
        <v>2013</v>
      </c>
    </row>
    <row r="55" spans="1:16" x14ac:dyDescent="0.3">
      <c r="A55" t="s">
        <v>185</v>
      </c>
      <c r="B55" t="s">
        <v>176</v>
      </c>
      <c r="C55" t="s">
        <v>177</v>
      </c>
      <c r="D55" t="s">
        <v>200</v>
      </c>
      <c r="E55">
        <v>1116</v>
      </c>
      <c r="F55">
        <v>3</v>
      </c>
      <c r="G55">
        <v>12</v>
      </c>
      <c r="H55">
        <v>13392</v>
      </c>
      <c r="I55">
        <v>669.6</v>
      </c>
      <c r="J55">
        <v>12722.4</v>
      </c>
      <c r="K55">
        <v>3348</v>
      </c>
      <c r="L55">
        <v>9374.4</v>
      </c>
      <c r="M55" s="24">
        <v>41671</v>
      </c>
      <c r="N55">
        <v>2</v>
      </c>
      <c r="O55" t="s">
        <v>198</v>
      </c>
      <c r="P55">
        <v>2014</v>
      </c>
    </row>
    <row r="56" spans="1:16" x14ac:dyDescent="0.3">
      <c r="A56" t="s">
        <v>175</v>
      </c>
      <c r="B56" t="s">
        <v>176</v>
      </c>
      <c r="C56" t="s">
        <v>177</v>
      </c>
      <c r="D56" t="s">
        <v>200</v>
      </c>
      <c r="E56">
        <v>1016</v>
      </c>
      <c r="F56">
        <v>3</v>
      </c>
      <c r="G56">
        <v>7</v>
      </c>
      <c r="H56">
        <v>7112</v>
      </c>
      <c r="I56">
        <v>355.6</v>
      </c>
      <c r="J56">
        <v>6756.4</v>
      </c>
      <c r="K56">
        <v>5080</v>
      </c>
      <c r="L56">
        <v>1676.4</v>
      </c>
      <c r="M56" s="24">
        <v>41579</v>
      </c>
      <c r="N56">
        <v>11</v>
      </c>
      <c r="O56" t="s">
        <v>201</v>
      </c>
      <c r="P56">
        <v>2013</v>
      </c>
    </row>
    <row r="57" spans="1:16" x14ac:dyDescent="0.3">
      <c r="A57" t="s">
        <v>185</v>
      </c>
      <c r="B57" t="s">
        <v>176</v>
      </c>
      <c r="C57" t="s">
        <v>183</v>
      </c>
      <c r="D57" t="s">
        <v>200</v>
      </c>
      <c r="E57">
        <v>2342</v>
      </c>
      <c r="F57">
        <v>5</v>
      </c>
      <c r="G57">
        <v>12</v>
      </c>
      <c r="H57">
        <v>28104</v>
      </c>
      <c r="I57">
        <v>1405.2</v>
      </c>
      <c r="J57">
        <v>26698.799999999999</v>
      </c>
      <c r="K57">
        <v>7026</v>
      </c>
      <c r="L57">
        <v>19672.8</v>
      </c>
      <c r="M57" s="24">
        <v>41944</v>
      </c>
      <c r="N57">
        <v>11</v>
      </c>
      <c r="O57" t="s">
        <v>201</v>
      </c>
      <c r="P57">
        <v>2014</v>
      </c>
    </row>
    <row r="58" spans="1:16" x14ac:dyDescent="0.3">
      <c r="A58" t="s">
        <v>180</v>
      </c>
      <c r="B58" t="s">
        <v>176</v>
      </c>
      <c r="C58" t="s">
        <v>187</v>
      </c>
      <c r="D58" t="s">
        <v>200</v>
      </c>
      <c r="E58">
        <v>2116</v>
      </c>
      <c r="F58">
        <v>10</v>
      </c>
      <c r="G58">
        <v>15</v>
      </c>
      <c r="H58">
        <v>31740</v>
      </c>
      <c r="I58">
        <v>1587</v>
      </c>
      <c r="J58">
        <v>30153</v>
      </c>
      <c r="K58">
        <v>21160</v>
      </c>
      <c r="L58">
        <v>8993</v>
      </c>
      <c r="M58" s="24">
        <v>41609</v>
      </c>
      <c r="N58">
        <v>12</v>
      </c>
      <c r="O58" t="s">
        <v>182</v>
      </c>
      <c r="P58">
        <v>2013</v>
      </c>
    </row>
    <row r="59" spans="1:16" x14ac:dyDescent="0.3">
      <c r="A59" t="s">
        <v>192</v>
      </c>
      <c r="B59" t="s">
        <v>176</v>
      </c>
      <c r="C59" t="s">
        <v>189</v>
      </c>
      <c r="D59" t="s">
        <v>200</v>
      </c>
      <c r="E59">
        <v>807</v>
      </c>
      <c r="F59">
        <v>120</v>
      </c>
      <c r="G59">
        <v>125</v>
      </c>
      <c r="H59">
        <v>100875</v>
      </c>
      <c r="I59">
        <v>5043.75</v>
      </c>
      <c r="J59">
        <v>95831.25</v>
      </c>
      <c r="K59">
        <v>96840</v>
      </c>
      <c r="L59">
        <v>-1008.75</v>
      </c>
      <c r="M59" s="24">
        <v>41671</v>
      </c>
      <c r="N59">
        <v>2</v>
      </c>
      <c r="O59" t="s">
        <v>198</v>
      </c>
      <c r="P59">
        <v>2014</v>
      </c>
    </row>
    <row r="60" spans="1:16" x14ac:dyDescent="0.3">
      <c r="A60" t="s">
        <v>196</v>
      </c>
      <c r="B60" t="s">
        <v>176</v>
      </c>
      <c r="C60" t="s">
        <v>189</v>
      </c>
      <c r="D60" t="s">
        <v>200</v>
      </c>
      <c r="E60">
        <v>1250</v>
      </c>
      <c r="F60">
        <v>120</v>
      </c>
      <c r="G60">
        <v>300</v>
      </c>
      <c r="H60">
        <v>375000</v>
      </c>
      <c r="I60">
        <v>18750</v>
      </c>
      <c r="J60">
        <v>356250</v>
      </c>
      <c r="K60">
        <v>312500</v>
      </c>
      <c r="L60">
        <v>43750</v>
      </c>
      <c r="M60" s="24">
        <v>41974</v>
      </c>
      <c r="N60">
        <v>12</v>
      </c>
      <c r="O60" t="s">
        <v>182</v>
      </c>
      <c r="P60">
        <v>2014</v>
      </c>
    </row>
    <row r="61" spans="1:16" x14ac:dyDescent="0.3">
      <c r="A61" t="s">
        <v>175</v>
      </c>
      <c r="B61" t="s">
        <v>176</v>
      </c>
      <c r="C61" t="s">
        <v>190</v>
      </c>
      <c r="D61" t="s">
        <v>200</v>
      </c>
      <c r="E61">
        <v>2297</v>
      </c>
      <c r="F61">
        <v>250</v>
      </c>
      <c r="G61">
        <v>20</v>
      </c>
      <c r="H61">
        <v>45940</v>
      </c>
      <c r="I61">
        <v>2297</v>
      </c>
      <c r="J61">
        <v>43643</v>
      </c>
      <c r="K61">
        <v>22970</v>
      </c>
      <c r="L61">
        <v>20673</v>
      </c>
      <c r="M61" s="24">
        <v>41579</v>
      </c>
      <c r="N61">
        <v>11</v>
      </c>
      <c r="O61" t="s">
        <v>201</v>
      </c>
      <c r="P61">
        <v>2013</v>
      </c>
    </row>
    <row r="62" spans="1:16" x14ac:dyDescent="0.3">
      <c r="A62" t="s">
        <v>175</v>
      </c>
      <c r="B62" t="s">
        <v>176</v>
      </c>
      <c r="C62" t="s">
        <v>193</v>
      </c>
      <c r="D62" t="s">
        <v>200</v>
      </c>
      <c r="E62">
        <v>1350</v>
      </c>
      <c r="F62">
        <v>260</v>
      </c>
      <c r="G62">
        <v>350</v>
      </c>
      <c r="H62">
        <v>472500</v>
      </c>
      <c r="I62">
        <v>23625</v>
      </c>
      <c r="J62">
        <v>448875</v>
      </c>
      <c r="K62">
        <v>351000</v>
      </c>
      <c r="L62">
        <v>97875</v>
      </c>
      <c r="M62" s="24">
        <v>41671</v>
      </c>
      <c r="N62">
        <v>2</v>
      </c>
      <c r="O62" t="s">
        <v>198</v>
      </c>
      <c r="P62">
        <v>2014</v>
      </c>
    </row>
    <row r="63" spans="1:16" x14ac:dyDescent="0.3">
      <c r="A63" t="s">
        <v>196</v>
      </c>
      <c r="B63" t="s">
        <v>176</v>
      </c>
      <c r="C63" t="s">
        <v>193</v>
      </c>
      <c r="D63" t="s">
        <v>200</v>
      </c>
      <c r="E63">
        <v>1250</v>
      </c>
      <c r="F63">
        <v>260</v>
      </c>
      <c r="G63">
        <v>300</v>
      </c>
      <c r="H63">
        <v>375000</v>
      </c>
      <c r="I63">
        <v>18750</v>
      </c>
      <c r="J63">
        <v>356250</v>
      </c>
      <c r="K63">
        <v>312500</v>
      </c>
      <c r="L63">
        <v>43750</v>
      </c>
      <c r="M63" s="24">
        <v>41974</v>
      </c>
      <c r="N63">
        <v>12</v>
      </c>
      <c r="O63" t="s">
        <v>182</v>
      </c>
      <c r="P63">
        <v>2014</v>
      </c>
    </row>
    <row r="64" spans="1:16" x14ac:dyDescent="0.3">
      <c r="A64" t="s">
        <v>192</v>
      </c>
      <c r="B64" t="s">
        <v>176</v>
      </c>
      <c r="C64" t="s">
        <v>177</v>
      </c>
      <c r="D64" t="s">
        <v>200</v>
      </c>
      <c r="E64">
        <v>887</v>
      </c>
      <c r="F64">
        <v>3</v>
      </c>
      <c r="G64">
        <v>125</v>
      </c>
      <c r="H64">
        <v>110875</v>
      </c>
      <c r="I64">
        <v>6652.5</v>
      </c>
      <c r="J64">
        <v>104222.5</v>
      </c>
      <c r="K64">
        <v>106440</v>
      </c>
      <c r="L64">
        <v>-2217.5</v>
      </c>
      <c r="M64" s="24">
        <v>41609</v>
      </c>
      <c r="N64">
        <v>12</v>
      </c>
      <c r="O64" t="s">
        <v>182</v>
      </c>
      <c r="P64">
        <v>2013</v>
      </c>
    </row>
    <row r="65" spans="1:16" x14ac:dyDescent="0.3">
      <c r="A65" t="s">
        <v>175</v>
      </c>
      <c r="B65" t="s">
        <v>176</v>
      </c>
      <c r="C65" t="s">
        <v>183</v>
      </c>
      <c r="D65" t="s">
        <v>200</v>
      </c>
      <c r="E65">
        <v>1460</v>
      </c>
      <c r="F65">
        <v>5</v>
      </c>
      <c r="G65">
        <v>350</v>
      </c>
      <c r="H65">
        <v>511000</v>
      </c>
      <c r="I65">
        <v>30660</v>
      </c>
      <c r="J65">
        <v>480340</v>
      </c>
      <c r="K65">
        <v>379600</v>
      </c>
      <c r="L65">
        <v>100740</v>
      </c>
      <c r="M65" s="24">
        <v>41760</v>
      </c>
      <c r="N65">
        <v>5</v>
      </c>
      <c r="O65" t="s">
        <v>197</v>
      </c>
      <c r="P65">
        <v>2014</v>
      </c>
    </row>
    <row r="66" spans="1:16" x14ac:dyDescent="0.3">
      <c r="A66" t="s">
        <v>180</v>
      </c>
      <c r="B66" t="s">
        <v>176</v>
      </c>
      <c r="C66" t="s">
        <v>189</v>
      </c>
      <c r="D66" t="s">
        <v>200</v>
      </c>
      <c r="E66">
        <v>1530</v>
      </c>
      <c r="F66">
        <v>120</v>
      </c>
      <c r="G66">
        <v>15</v>
      </c>
      <c r="H66">
        <v>22950</v>
      </c>
      <c r="I66">
        <v>1377</v>
      </c>
      <c r="J66">
        <v>21573</v>
      </c>
      <c r="K66">
        <v>15300</v>
      </c>
      <c r="L66">
        <v>6273</v>
      </c>
      <c r="M66" s="24">
        <v>41760</v>
      </c>
      <c r="N66">
        <v>5</v>
      </c>
      <c r="O66" t="s">
        <v>197</v>
      </c>
      <c r="P66">
        <v>2014</v>
      </c>
    </row>
    <row r="67" spans="1:16" x14ac:dyDescent="0.3">
      <c r="A67" t="s">
        <v>180</v>
      </c>
      <c r="B67" t="s">
        <v>176</v>
      </c>
      <c r="C67" t="s">
        <v>187</v>
      </c>
      <c r="D67" t="s">
        <v>200</v>
      </c>
      <c r="E67">
        <v>1743</v>
      </c>
      <c r="F67">
        <v>10</v>
      </c>
      <c r="G67">
        <v>15</v>
      </c>
      <c r="H67">
        <v>26145</v>
      </c>
      <c r="I67">
        <v>1568.7</v>
      </c>
      <c r="J67">
        <v>24576.3</v>
      </c>
      <c r="K67">
        <v>17430</v>
      </c>
      <c r="L67">
        <v>7146.2999999999993</v>
      </c>
      <c r="M67" s="24">
        <v>41852</v>
      </c>
      <c r="N67">
        <v>8</v>
      </c>
      <c r="O67" t="s">
        <v>199</v>
      </c>
      <c r="P67">
        <v>2014</v>
      </c>
    </row>
    <row r="68" spans="1:16" x14ac:dyDescent="0.3">
      <c r="A68" t="s">
        <v>175</v>
      </c>
      <c r="B68" t="s">
        <v>176</v>
      </c>
      <c r="C68" t="s">
        <v>189</v>
      </c>
      <c r="D68" t="s">
        <v>200</v>
      </c>
      <c r="E68">
        <v>1001</v>
      </c>
      <c r="F68">
        <v>120</v>
      </c>
      <c r="G68">
        <v>20</v>
      </c>
      <c r="H68">
        <v>20020</v>
      </c>
      <c r="I68">
        <v>1201.2</v>
      </c>
      <c r="J68">
        <v>18818.8</v>
      </c>
      <c r="K68">
        <v>10010</v>
      </c>
      <c r="L68">
        <v>8808.7999999999993</v>
      </c>
      <c r="M68" s="24">
        <v>41852</v>
      </c>
      <c r="N68">
        <v>8</v>
      </c>
      <c r="O68" t="s">
        <v>199</v>
      </c>
      <c r="P68">
        <v>2014</v>
      </c>
    </row>
    <row r="69" spans="1:16" x14ac:dyDescent="0.3">
      <c r="A69" t="s">
        <v>185</v>
      </c>
      <c r="B69" t="s">
        <v>176</v>
      </c>
      <c r="C69" t="s">
        <v>190</v>
      </c>
      <c r="D69" t="s">
        <v>200</v>
      </c>
      <c r="E69">
        <v>2215</v>
      </c>
      <c r="F69">
        <v>250</v>
      </c>
      <c r="G69">
        <v>12</v>
      </c>
      <c r="H69">
        <v>26580</v>
      </c>
      <c r="I69">
        <v>1860.6</v>
      </c>
      <c r="J69">
        <v>24719.4</v>
      </c>
      <c r="K69">
        <v>6645</v>
      </c>
      <c r="L69">
        <v>18074.400000000001</v>
      </c>
      <c r="M69" s="24">
        <v>41518</v>
      </c>
      <c r="N69">
        <v>9</v>
      </c>
      <c r="O69" t="s">
        <v>186</v>
      </c>
      <c r="P69">
        <v>2013</v>
      </c>
    </row>
    <row r="70" spans="1:16" x14ac:dyDescent="0.3">
      <c r="A70" t="s">
        <v>192</v>
      </c>
      <c r="B70" t="s">
        <v>176</v>
      </c>
      <c r="C70" t="s">
        <v>183</v>
      </c>
      <c r="D70" t="s">
        <v>200</v>
      </c>
      <c r="E70">
        <v>2500</v>
      </c>
      <c r="F70">
        <v>5</v>
      </c>
      <c r="G70">
        <v>125</v>
      </c>
      <c r="H70">
        <v>312500</v>
      </c>
      <c r="I70">
        <v>21875</v>
      </c>
      <c r="J70">
        <v>290625</v>
      </c>
      <c r="K70">
        <v>300000</v>
      </c>
      <c r="L70">
        <v>-9375</v>
      </c>
      <c r="M70" s="24">
        <v>41579</v>
      </c>
      <c r="N70">
        <v>11</v>
      </c>
      <c r="O70" t="s">
        <v>201</v>
      </c>
      <c r="P70">
        <v>2013</v>
      </c>
    </row>
    <row r="71" spans="1:16" x14ac:dyDescent="0.3">
      <c r="A71" t="s">
        <v>192</v>
      </c>
      <c r="B71" t="s">
        <v>176</v>
      </c>
      <c r="C71" t="s">
        <v>187</v>
      </c>
      <c r="D71" t="s">
        <v>200</v>
      </c>
      <c r="E71">
        <v>3513</v>
      </c>
      <c r="F71">
        <v>10</v>
      </c>
      <c r="G71">
        <v>125</v>
      </c>
      <c r="H71">
        <v>439125</v>
      </c>
      <c r="I71">
        <v>30738.75</v>
      </c>
      <c r="J71">
        <v>408386.25</v>
      </c>
      <c r="K71">
        <v>421560</v>
      </c>
      <c r="L71">
        <v>-13173.75</v>
      </c>
      <c r="M71" s="24">
        <v>41821</v>
      </c>
      <c r="N71">
        <v>7</v>
      </c>
      <c r="O71" t="s">
        <v>188</v>
      </c>
      <c r="P71">
        <v>2014</v>
      </c>
    </row>
    <row r="72" spans="1:16" x14ac:dyDescent="0.3">
      <c r="A72" t="s">
        <v>196</v>
      </c>
      <c r="B72" t="s">
        <v>176</v>
      </c>
      <c r="C72" t="s">
        <v>187</v>
      </c>
      <c r="D72" t="s">
        <v>200</v>
      </c>
      <c r="E72">
        <v>1123</v>
      </c>
      <c r="F72">
        <v>10</v>
      </c>
      <c r="G72">
        <v>300</v>
      </c>
      <c r="H72">
        <v>336900</v>
      </c>
      <c r="I72">
        <v>23583</v>
      </c>
      <c r="J72">
        <v>313317</v>
      </c>
      <c r="K72">
        <v>280750</v>
      </c>
      <c r="L72">
        <v>32567</v>
      </c>
      <c r="M72" s="24">
        <v>41518</v>
      </c>
      <c r="N72">
        <v>9</v>
      </c>
      <c r="O72" t="s">
        <v>186</v>
      </c>
      <c r="P72">
        <v>2013</v>
      </c>
    </row>
    <row r="73" spans="1:16" x14ac:dyDescent="0.3">
      <c r="A73" t="s">
        <v>175</v>
      </c>
      <c r="B73" t="s">
        <v>176</v>
      </c>
      <c r="C73" t="s">
        <v>187</v>
      </c>
      <c r="D73" t="s">
        <v>200</v>
      </c>
      <c r="E73">
        <v>2125</v>
      </c>
      <c r="F73">
        <v>10</v>
      </c>
      <c r="G73">
        <v>7</v>
      </c>
      <c r="H73">
        <v>14875</v>
      </c>
      <c r="I73">
        <v>1041.25</v>
      </c>
      <c r="J73">
        <v>13833.75</v>
      </c>
      <c r="K73">
        <v>10625</v>
      </c>
      <c r="L73">
        <v>3208.75</v>
      </c>
      <c r="M73" s="24">
        <v>41609</v>
      </c>
      <c r="N73">
        <v>12</v>
      </c>
      <c r="O73" t="s">
        <v>182</v>
      </c>
      <c r="P73">
        <v>2013</v>
      </c>
    </row>
    <row r="74" spans="1:16" x14ac:dyDescent="0.3">
      <c r="A74" t="s">
        <v>192</v>
      </c>
      <c r="B74" t="s">
        <v>176</v>
      </c>
      <c r="C74" t="s">
        <v>189</v>
      </c>
      <c r="D74" t="s">
        <v>200</v>
      </c>
      <c r="E74">
        <v>2087</v>
      </c>
      <c r="F74">
        <v>120</v>
      </c>
      <c r="G74">
        <v>125</v>
      </c>
      <c r="H74">
        <v>260875</v>
      </c>
      <c r="I74">
        <v>18261.25</v>
      </c>
      <c r="J74">
        <v>242613.75</v>
      </c>
      <c r="K74">
        <v>250440</v>
      </c>
      <c r="L74">
        <v>-7826.25</v>
      </c>
      <c r="M74" s="24">
        <v>41883</v>
      </c>
      <c r="N74">
        <v>9</v>
      </c>
      <c r="O74" t="s">
        <v>186</v>
      </c>
      <c r="P74">
        <v>2014</v>
      </c>
    </row>
    <row r="75" spans="1:16" x14ac:dyDescent="0.3">
      <c r="A75" t="s">
        <v>175</v>
      </c>
      <c r="B75" t="s">
        <v>176</v>
      </c>
      <c r="C75" t="s">
        <v>189</v>
      </c>
      <c r="D75" t="s">
        <v>200</v>
      </c>
      <c r="E75">
        <v>588</v>
      </c>
      <c r="F75">
        <v>120</v>
      </c>
      <c r="G75">
        <v>20</v>
      </c>
      <c r="H75">
        <v>11760</v>
      </c>
      <c r="I75">
        <v>823.2</v>
      </c>
      <c r="J75">
        <v>10936.8</v>
      </c>
      <c r="K75">
        <v>5880</v>
      </c>
      <c r="L75">
        <v>5056.7999999999993</v>
      </c>
      <c r="M75" s="24">
        <v>41609</v>
      </c>
      <c r="N75">
        <v>12</v>
      </c>
      <c r="O75" t="s">
        <v>182</v>
      </c>
      <c r="P75">
        <v>2013</v>
      </c>
    </row>
    <row r="76" spans="1:16" x14ac:dyDescent="0.3">
      <c r="A76" t="s">
        <v>192</v>
      </c>
      <c r="B76" t="s">
        <v>176</v>
      </c>
      <c r="C76" t="s">
        <v>193</v>
      </c>
      <c r="D76" t="s">
        <v>200</v>
      </c>
      <c r="E76">
        <v>994</v>
      </c>
      <c r="F76">
        <v>260</v>
      </c>
      <c r="G76">
        <v>125</v>
      </c>
      <c r="H76">
        <v>124250</v>
      </c>
      <c r="I76">
        <v>8697.5</v>
      </c>
      <c r="J76">
        <v>115552.5</v>
      </c>
      <c r="K76">
        <v>119280</v>
      </c>
      <c r="L76">
        <v>-3727.5</v>
      </c>
      <c r="M76" s="24">
        <v>41518</v>
      </c>
      <c r="N76">
        <v>9</v>
      </c>
      <c r="O76" t="s">
        <v>186</v>
      </c>
      <c r="P76">
        <v>2013</v>
      </c>
    </row>
    <row r="77" spans="1:16" x14ac:dyDescent="0.3">
      <c r="A77" t="s">
        <v>175</v>
      </c>
      <c r="B77" t="s">
        <v>176</v>
      </c>
      <c r="C77" t="s">
        <v>183</v>
      </c>
      <c r="D77" t="s">
        <v>200</v>
      </c>
      <c r="E77">
        <v>645</v>
      </c>
      <c r="F77">
        <v>5</v>
      </c>
      <c r="G77">
        <v>20</v>
      </c>
      <c r="H77">
        <v>12900</v>
      </c>
      <c r="I77">
        <v>1032</v>
      </c>
      <c r="J77">
        <v>11868</v>
      </c>
      <c r="K77">
        <v>6450</v>
      </c>
      <c r="L77">
        <v>5418</v>
      </c>
      <c r="M77" s="24">
        <v>41821</v>
      </c>
      <c r="N77">
        <v>7</v>
      </c>
      <c r="O77" t="s">
        <v>188</v>
      </c>
      <c r="P77">
        <v>2014</v>
      </c>
    </row>
    <row r="78" spans="1:16" x14ac:dyDescent="0.3">
      <c r="A78" t="s">
        <v>180</v>
      </c>
      <c r="B78" t="s">
        <v>176</v>
      </c>
      <c r="C78" t="s">
        <v>183</v>
      </c>
      <c r="D78" t="s">
        <v>200</v>
      </c>
      <c r="E78">
        <v>711</v>
      </c>
      <c r="F78">
        <v>5</v>
      </c>
      <c r="G78">
        <v>15</v>
      </c>
      <c r="H78">
        <v>10665</v>
      </c>
      <c r="I78">
        <v>853.2</v>
      </c>
      <c r="J78">
        <v>9811.7999999999993</v>
      </c>
      <c r="K78">
        <v>7110</v>
      </c>
      <c r="L78">
        <v>2701.7999999999988</v>
      </c>
      <c r="M78" s="24">
        <v>41974</v>
      </c>
      <c r="N78">
        <v>12</v>
      </c>
      <c r="O78" t="s">
        <v>182</v>
      </c>
      <c r="P78">
        <v>2014</v>
      </c>
    </row>
    <row r="79" spans="1:16" x14ac:dyDescent="0.3">
      <c r="A79" t="s">
        <v>175</v>
      </c>
      <c r="B79" t="s">
        <v>176</v>
      </c>
      <c r="C79" t="s">
        <v>187</v>
      </c>
      <c r="D79" t="s">
        <v>200</v>
      </c>
      <c r="E79">
        <v>1259</v>
      </c>
      <c r="F79">
        <v>10</v>
      </c>
      <c r="G79">
        <v>7</v>
      </c>
      <c r="H79">
        <v>8813</v>
      </c>
      <c r="I79">
        <v>705.04</v>
      </c>
      <c r="J79">
        <v>8107.96</v>
      </c>
      <c r="K79">
        <v>6295</v>
      </c>
      <c r="L79">
        <v>1812.96</v>
      </c>
      <c r="M79" s="24">
        <v>41730</v>
      </c>
      <c r="N79">
        <v>4</v>
      </c>
      <c r="O79" t="s">
        <v>191</v>
      </c>
      <c r="P79">
        <v>2014</v>
      </c>
    </row>
    <row r="80" spans="1:16" x14ac:dyDescent="0.3">
      <c r="A80" t="s">
        <v>175</v>
      </c>
      <c r="B80" t="s">
        <v>176</v>
      </c>
      <c r="C80" t="s">
        <v>187</v>
      </c>
      <c r="D80" t="s">
        <v>200</v>
      </c>
      <c r="E80">
        <v>1095</v>
      </c>
      <c r="F80">
        <v>10</v>
      </c>
      <c r="G80">
        <v>7</v>
      </c>
      <c r="H80">
        <v>7665</v>
      </c>
      <c r="I80">
        <v>613.20000000000005</v>
      </c>
      <c r="J80">
        <v>7051.8</v>
      </c>
      <c r="K80">
        <v>5475</v>
      </c>
      <c r="L80">
        <v>1576.8</v>
      </c>
      <c r="M80" s="24">
        <v>41760</v>
      </c>
      <c r="N80">
        <v>5</v>
      </c>
      <c r="O80" t="s">
        <v>197</v>
      </c>
      <c r="P80">
        <v>2014</v>
      </c>
    </row>
    <row r="81" spans="1:16" x14ac:dyDescent="0.3">
      <c r="A81" t="s">
        <v>175</v>
      </c>
      <c r="B81" t="s">
        <v>176</v>
      </c>
      <c r="C81" t="s">
        <v>187</v>
      </c>
      <c r="D81" t="s">
        <v>200</v>
      </c>
      <c r="E81">
        <v>1366</v>
      </c>
      <c r="F81">
        <v>10</v>
      </c>
      <c r="G81">
        <v>20</v>
      </c>
      <c r="H81">
        <v>27320</v>
      </c>
      <c r="I81">
        <v>2185.6</v>
      </c>
      <c r="J81">
        <v>25134.400000000001</v>
      </c>
      <c r="K81">
        <v>13660</v>
      </c>
      <c r="L81">
        <v>11474.4</v>
      </c>
      <c r="M81" s="24">
        <v>41791</v>
      </c>
      <c r="N81">
        <v>6</v>
      </c>
      <c r="O81" t="s">
        <v>181</v>
      </c>
      <c r="P81">
        <v>2014</v>
      </c>
    </row>
    <row r="82" spans="1:16" x14ac:dyDescent="0.3">
      <c r="A82" t="s">
        <v>175</v>
      </c>
      <c r="B82" t="s">
        <v>176</v>
      </c>
      <c r="C82" t="s">
        <v>187</v>
      </c>
      <c r="D82" t="s">
        <v>200</v>
      </c>
      <c r="E82">
        <v>1598</v>
      </c>
      <c r="F82">
        <v>10</v>
      </c>
      <c r="G82">
        <v>7</v>
      </c>
      <c r="H82">
        <v>11186</v>
      </c>
      <c r="I82">
        <v>894.88</v>
      </c>
      <c r="J82">
        <v>10291.120000000001</v>
      </c>
      <c r="K82">
        <v>7990</v>
      </c>
      <c r="L82">
        <v>2301.1200000000008</v>
      </c>
      <c r="M82" s="24">
        <v>41852</v>
      </c>
      <c r="N82">
        <v>8</v>
      </c>
      <c r="O82" t="s">
        <v>199</v>
      </c>
      <c r="P82">
        <v>2014</v>
      </c>
    </row>
    <row r="83" spans="1:16" x14ac:dyDescent="0.3">
      <c r="A83" t="s">
        <v>175</v>
      </c>
      <c r="B83" t="s">
        <v>176</v>
      </c>
      <c r="C83" t="s">
        <v>187</v>
      </c>
      <c r="D83" t="s">
        <v>200</v>
      </c>
      <c r="E83">
        <v>2409</v>
      </c>
      <c r="F83">
        <v>10</v>
      </c>
      <c r="G83">
        <v>7</v>
      </c>
      <c r="H83">
        <v>16863</v>
      </c>
      <c r="I83">
        <v>1349.04</v>
      </c>
      <c r="J83">
        <v>15513.96</v>
      </c>
      <c r="K83">
        <v>12045</v>
      </c>
      <c r="L83">
        <v>3468.9599999999991</v>
      </c>
      <c r="M83" s="24">
        <v>41518</v>
      </c>
      <c r="N83">
        <v>9</v>
      </c>
      <c r="O83" t="s">
        <v>186</v>
      </c>
      <c r="P83">
        <v>2013</v>
      </c>
    </row>
    <row r="84" spans="1:16" x14ac:dyDescent="0.3">
      <c r="A84" t="s">
        <v>175</v>
      </c>
      <c r="B84" t="s">
        <v>176</v>
      </c>
      <c r="C84" t="s">
        <v>187</v>
      </c>
      <c r="D84" t="s">
        <v>200</v>
      </c>
      <c r="E84">
        <v>1934</v>
      </c>
      <c r="F84">
        <v>10</v>
      </c>
      <c r="G84">
        <v>20</v>
      </c>
      <c r="H84">
        <v>38680</v>
      </c>
      <c r="I84">
        <v>3094.4</v>
      </c>
      <c r="J84">
        <v>35585.599999999999</v>
      </c>
      <c r="K84">
        <v>19340</v>
      </c>
      <c r="L84">
        <v>16245.6</v>
      </c>
      <c r="M84" s="24">
        <v>41883</v>
      </c>
      <c r="N84">
        <v>9</v>
      </c>
      <c r="O84" t="s">
        <v>186</v>
      </c>
      <c r="P84">
        <v>2014</v>
      </c>
    </row>
    <row r="85" spans="1:16" x14ac:dyDescent="0.3">
      <c r="A85" t="s">
        <v>175</v>
      </c>
      <c r="B85" t="s">
        <v>176</v>
      </c>
      <c r="C85" t="s">
        <v>187</v>
      </c>
      <c r="D85" t="s">
        <v>200</v>
      </c>
      <c r="E85">
        <v>2146</v>
      </c>
      <c r="F85">
        <v>10</v>
      </c>
      <c r="G85">
        <v>350</v>
      </c>
      <c r="H85">
        <v>751100</v>
      </c>
      <c r="I85">
        <v>60088</v>
      </c>
      <c r="J85">
        <v>691012</v>
      </c>
      <c r="K85">
        <v>557960</v>
      </c>
      <c r="L85">
        <v>133052</v>
      </c>
      <c r="M85" s="24">
        <v>41579</v>
      </c>
      <c r="N85">
        <v>11</v>
      </c>
      <c r="O85" t="s">
        <v>201</v>
      </c>
      <c r="P85">
        <v>2013</v>
      </c>
    </row>
    <row r="86" spans="1:16" x14ac:dyDescent="0.3">
      <c r="A86" t="s">
        <v>175</v>
      </c>
      <c r="B86" t="s">
        <v>176</v>
      </c>
      <c r="C86" t="s">
        <v>189</v>
      </c>
      <c r="D86" t="s">
        <v>200</v>
      </c>
      <c r="E86">
        <v>2338</v>
      </c>
      <c r="F86">
        <v>120</v>
      </c>
      <c r="G86">
        <v>7</v>
      </c>
      <c r="H86">
        <v>16366</v>
      </c>
      <c r="I86">
        <v>1309.28</v>
      </c>
      <c r="J86">
        <v>15056.72</v>
      </c>
      <c r="K86">
        <v>11690</v>
      </c>
      <c r="L86">
        <v>3366.7199999999989</v>
      </c>
      <c r="M86" s="24">
        <v>41791</v>
      </c>
      <c r="N86">
        <v>6</v>
      </c>
      <c r="O86" t="s">
        <v>181</v>
      </c>
      <c r="P86">
        <v>2014</v>
      </c>
    </row>
    <row r="87" spans="1:16" x14ac:dyDescent="0.3">
      <c r="A87" t="s">
        <v>175</v>
      </c>
      <c r="B87" t="s">
        <v>176</v>
      </c>
      <c r="C87" t="s">
        <v>190</v>
      </c>
      <c r="D87" t="s">
        <v>200</v>
      </c>
      <c r="E87">
        <v>2338</v>
      </c>
      <c r="F87">
        <v>250</v>
      </c>
      <c r="G87">
        <v>7</v>
      </c>
      <c r="H87">
        <v>16366</v>
      </c>
      <c r="I87">
        <v>1309.28</v>
      </c>
      <c r="J87">
        <v>15056.72</v>
      </c>
      <c r="K87">
        <v>11690</v>
      </c>
      <c r="L87">
        <v>3366.7199999999989</v>
      </c>
      <c r="M87" s="24">
        <v>41791</v>
      </c>
      <c r="N87">
        <v>6</v>
      </c>
      <c r="O87" t="s">
        <v>181</v>
      </c>
      <c r="P87">
        <v>2014</v>
      </c>
    </row>
    <row r="88" spans="1:16" x14ac:dyDescent="0.3">
      <c r="A88" t="s">
        <v>175</v>
      </c>
      <c r="B88" t="s">
        <v>176</v>
      </c>
      <c r="C88" t="s">
        <v>190</v>
      </c>
      <c r="D88" t="s">
        <v>200</v>
      </c>
      <c r="E88">
        <v>422</v>
      </c>
      <c r="F88">
        <v>250</v>
      </c>
      <c r="G88">
        <v>350</v>
      </c>
      <c r="H88">
        <v>147700</v>
      </c>
      <c r="I88">
        <v>11816</v>
      </c>
      <c r="J88">
        <v>135884</v>
      </c>
      <c r="K88">
        <v>109720</v>
      </c>
      <c r="L88">
        <v>26164</v>
      </c>
      <c r="M88" s="24">
        <v>41852</v>
      </c>
      <c r="N88">
        <v>8</v>
      </c>
      <c r="O88" t="s">
        <v>199</v>
      </c>
      <c r="P88">
        <v>2014</v>
      </c>
    </row>
    <row r="89" spans="1:16" x14ac:dyDescent="0.3">
      <c r="A89" t="s">
        <v>175</v>
      </c>
      <c r="B89" t="s">
        <v>176</v>
      </c>
      <c r="C89" t="s">
        <v>193</v>
      </c>
      <c r="D89" t="s">
        <v>200</v>
      </c>
      <c r="E89">
        <v>1366</v>
      </c>
      <c r="F89">
        <v>260</v>
      </c>
      <c r="G89">
        <v>20</v>
      </c>
      <c r="H89">
        <v>27320</v>
      </c>
      <c r="I89">
        <v>2185.6</v>
      </c>
      <c r="J89">
        <v>25134.400000000001</v>
      </c>
      <c r="K89">
        <v>13660</v>
      </c>
      <c r="L89">
        <v>11474.4</v>
      </c>
      <c r="M89" s="24">
        <v>41791</v>
      </c>
      <c r="N89">
        <v>6</v>
      </c>
      <c r="O89" t="s">
        <v>181</v>
      </c>
      <c r="P89">
        <v>2014</v>
      </c>
    </row>
    <row r="90" spans="1:16" x14ac:dyDescent="0.3">
      <c r="A90" t="s">
        <v>175</v>
      </c>
      <c r="B90" t="s">
        <v>176</v>
      </c>
      <c r="C90" t="s">
        <v>193</v>
      </c>
      <c r="D90" t="s">
        <v>200</v>
      </c>
      <c r="E90">
        <v>1520</v>
      </c>
      <c r="F90">
        <v>260</v>
      </c>
      <c r="G90">
        <v>20</v>
      </c>
      <c r="H90">
        <v>30400</v>
      </c>
      <c r="I90">
        <v>2432</v>
      </c>
      <c r="J90">
        <v>27968</v>
      </c>
      <c r="K90">
        <v>15200</v>
      </c>
      <c r="L90">
        <v>12768</v>
      </c>
      <c r="M90" s="24">
        <v>41944</v>
      </c>
      <c r="N90">
        <v>11</v>
      </c>
      <c r="O90" t="s">
        <v>201</v>
      </c>
      <c r="P90">
        <v>2014</v>
      </c>
    </row>
    <row r="91" spans="1:16" x14ac:dyDescent="0.3">
      <c r="A91" t="s">
        <v>180</v>
      </c>
      <c r="B91" t="s">
        <v>176</v>
      </c>
      <c r="C91" t="s">
        <v>193</v>
      </c>
      <c r="D91" t="s">
        <v>200</v>
      </c>
      <c r="E91">
        <v>711</v>
      </c>
      <c r="F91">
        <v>260</v>
      </c>
      <c r="G91">
        <v>15</v>
      </c>
      <c r="H91">
        <v>10665</v>
      </c>
      <c r="I91">
        <v>853.2</v>
      </c>
      <c r="J91">
        <v>9811.7999999999993</v>
      </c>
      <c r="K91">
        <v>7110</v>
      </c>
      <c r="L91">
        <v>2701.7999999999988</v>
      </c>
      <c r="M91" s="24">
        <v>41974</v>
      </c>
      <c r="N91">
        <v>12</v>
      </c>
      <c r="O91" t="s">
        <v>182</v>
      </c>
      <c r="P91">
        <v>2014</v>
      </c>
    </row>
    <row r="92" spans="1:16" x14ac:dyDescent="0.3">
      <c r="A92" t="s">
        <v>196</v>
      </c>
      <c r="B92" t="s">
        <v>176</v>
      </c>
      <c r="C92" t="s">
        <v>183</v>
      </c>
      <c r="D92" t="s">
        <v>200</v>
      </c>
      <c r="E92">
        <v>334</v>
      </c>
      <c r="F92">
        <v>5</v>
      </c>
      <c r="G92">
        <v>300</v>
      </c>
      <c r="H92">
        <v>100200</v>
      </c>
      <c r="I92">
        <v>9018</v>
      </c>
      <c r="J92">
        <v>91182</v>
      </c>
      <c r="K92">
        <v>83500</v>
      </c>
      <c r="L92">
        <v>7682</v>
      </c>
      <c r="M92" s="24">
        <v>41609</v>
      </c>
      <c r="N92">
        <v>12</v>
      </c>
      <c r="O92" t="s">
        <v>182</v>
      </c>
      <c r="P92">
        <v>2013</v>
      </c>
    </row>
    <row r="93" spans="1:16" x14ac:dyDescent="0.3">
      <c r="A93" t="s">
        <v>185</v>
      </c>
      <c r="B93" t="s">
        <v>176</v>
      </c>
      <c r="C93" t="s">
        <v>187</v>
      </c>
      <c r="D93" t="s">
        <v>200</v>
      </c>
      <c r="E93">
        <v>1775</v>
      </c>
      <c r="F93">
        <v>10</v>
      </c>
      <c r="G93">
        <v>12</v>
      </c>
      <c r="H93">
        <v>21300</v>
      </c>
      <c r="I93">
        <v>1917</v>
      </c>
      <c r="J93">
        <v>19383</v>
      </c>
      <c r="K93">
        <v>5325</v>
      </c>
      <c r="L93">
        <v>14058</v>
      </c>
      <c r="M93" s="24">
        <v>41579</v>
      </c>
      <c r="N93">
        <v>11</v>
      </c>
      <c r="O93" t="s">
        <v>201</v>
      </c>
      <c r="P93">
        <v>2013</v>
      </c>
    </row>
    <row r="94" spans="1:16" x14ac:dyDescent="0.3">
      <c r="A94" t="s">
        <v>175</v>
      </c>
      <c r="B94" t="s">
        <v>176</v>
      </c>
      <c r="C94" t="s">
        <v>189</v>
      </c>
      <c r="D94" t="s">
        <v>200</v>
      </c>
      <c r="E94">
        <v>1307</v>
      </c>
      <c r="F94">
        <v>120</v>
      </c>
      <c r="G94">
        <v>350</v>
      </c>
      <c r="H94">
        <v>457450</v>
      </c>
      <c r="I94">
        <v>41170.5</v>
      </c>
      <c r="J94">
        <v>416279.5</v>
      </c>
      <c r="K94">
        <v>339820</v>
      </c>
      <c r="L94">
        <v>76459.5</v>
      </c>
      <c r="M94" s="24">
        <v>41821</v>
      </c>
      <c r="N94">
        <v>7</v>
      </c>
      <c r="O94" t="s">
        <v>188</v>
      </c>
      <c r="P94">
        <v>2014</v>
      </c>
    </row>
    <row r="95" spans="1:16" x14ac:dyDescent="0.3">
      <c r="A95" t="s">
        <v>196</v>
      </c>
      <c r="B95" t="s">
        <v>176</v>
      </c>
      <c r="C95" t="s">
        <v>190</v>
      </c>
      <c r="D95" t="s">
        <v>200</v>
      </c>
      <c r="E95">
        <v>2659</v>
      </c>
      <c r="F95">
        <v>250</v>
      </c>
      <c r="G95">
        <v>300</v>
      </c>
      <c r="H95">
        <v>797700</v>
      </c>
      <c r="I95">
        <v>71793</v>
      </c>
      <c r="J95">
        <v>725907</v>
      </c>
      <c r="K95">
        <v>664750</v>
      </c>
      <c r="L95">
        <v>61157</v>
      </c>
      <c r="M95" s="24">
        <v>41671</v>
      </c>
      <c r="N95">
        <v>2</v>
      </c>
      <c r="O95" t="s">
        <v>198</v>
      </c>
      <c r="P95">
        <v>2014</v>
      </c>
    </row>
    <row r="96" spans="1:16" x14ac:dyDescent="0.3">
      <c r="A96" t="s">
        <v>185</v>
      </c>
      <c r="B96" t="s">
        <v>176</v>
      </c>
      <c r="C96" t="s">
        <v>190</v>
      </c>
      <c r="D96" t="s">
        <v>200</v>
      </c>
      <c r="E96">
        <v>880</v>
      </c>
      <c r="F96">
        <v>250</v>
      </c>
      <c r="G96">
        <v>12</v>
      </c>
      <c r="H96">
        <v>10560</v>
      </c>
      <c r="I96">
        <v>950.4</v>
      </c>
      <c r="J96">
        <v>9609.6</v>
      </c>
      <c r="K96">
        <v>2640</v>
      </c>
      <c r="L96">
        <v>6969.6</v>
      </c>
      <c r="M96" s="24">
        <v>41760</v>
      </c>
      <c r="N96">
        <v>5</v>
      </c>
      <c r="O96" t="s">
        <v>197</v>
      </c>
      <c r="P96">
        <v>2014</v>
      </c>
    </row>
    <row r="97" spans="1:16" x14ac:dyDescent="0.3">
      <c r="A97" t="s">
        <v>180</v>
      </c>
      <c r="B97" t="s">
        <v>176</v>
      </c>
      <c r="C97" t="s">
        <v>193</v>
      </c>
      <c r="D97" t="s">
        <v>200</v>
      </c>
      <c r="E97">
        <v>970</v>
      </c>
      <c r="F97">
        <v>260</v>
      </c>
      <c r="G97">
        <v>15</v>
      </c>
      <c r="H97">
        <v>14550</v>
      </c>
      <c r="I97">
        <v>1309.5</v>
      </c>
      <c r="J97">
        <v>13240.5</v>
      </c>
      <c r="K97">
        <v>9700</v>
      </c>
      <c r="L97">
        <v>3540.5</v>
      </c>
      <c r="M97" s="24">
        <v>41579</v>
      </c>
      <c r="N97">
        <v>11</v>
      </c>
      <c r="O97" t="s">
        <v>201</v>
      </c>
      <c r="P97">
        <v>2013</v>
      </c>
    </row>
    <row r="98" spans="1:16" x14ac:dyDescent="0.3">
      <c r="A98" t="s">
        <v>175</v>
      </c>
      <c r="B98" t="s">
        <v>176</v>
      </c>
      <c r="C98" t="s">
        <v>177</v>
      </c>
      <c r="D98" t="s">
        <v>200</v>
      </c>
      <c r="E98">
        <v>663</v>
      </c>
      <c r="F98">
        <v>3</v>
      </c>
      <c r="G98">
        <v>20</v>
      </c>
      <c r="H98">
        <v>13260</v>
      </c>
      <c r="I98">
        <v>1193.4000000000001</v>
      </c>
      <c r="J98">
        <v>12066.6</v>
      </c>
      <c r="K98">
        <v>6630</v>
      </c>
      <c r="L98">
        <v>5436.6</v>
      </c>
      <c r="M98" s="24">
        <v>41760</v>
      </c>
      <c r="N98">
        <v>5</v>
      </c>
      <c r="O98" t="s">
        <v>197</v>
      </c>
      <c r="P98">
        <v>2014</v>
      </c>
    </row>
    <row r="99" spans="1:16" x14ac:dyDescent="0.3">
      <c r="A99" t="s">
        <v>185</v>
      </c>
      <c r="B99" t="s">
        <v>176</v>
      </c>
      <c r="C99" t="s">
        <v>177</v>
      </c>
      <c r="D99" t="s">
        <v>200</v>
      </c>
      <c r="E99">
        <v>1580</v>
      </c>
      <c r="F99">
        <v>3</v>
      </c>
      <c r="G99">
        <v>12</v>
      </c>
      <c r="H99">
        <v>18960</v>
      </c>
      <c r="I99">
        <v>1706.4</v>
      </c>
      <c r="J99">
        <v>17253.599999999999</v>
      </c>
      <c r="K99">
        <v>4740</v>
      </c>
      <c r="L99">
        <v>12513.6</v>
      </c>
      <c r="M99" s="24">
        <v>41883</v>
      </c>
      <c r="N99">
        <v>9</v>
      </c>
      <c r="O99" t="s">
        <v>186</v>
      </c>
      <c r="P99">
        <v>2014</v>
      </c>
    </row>
    <row r="100" spans="1:16" x14ac:dyDescent="0.3">
      <c r="A100" t="s">
        <v>175</v>
      </c>
      <c r="B100" t="s">
        <v>176</v>
      </c>
      <c r="C100" t="s">
        <v>187</v>
      </c>
      <c r="D100" t="s">
        <v>200</v>
      </c>
      <c r="E100">
        <v>360</v>
      </c>
      <c r="F100">
        <v>10</v>
      </c>
      <c r="G100">
        <v>7</v>
      </c>
      <c r="H100">
        <v>2520</v>
      </c>
      <c r="I100">
        <v>226.8</v>
      </c>
      <c r="J100">
        <v>2293.1999999999998</v>
      </c>
      <c r="K100">
        <v>1800</v>
      </c>
      <c r="L100">
        <v>493.19999999999982</v>
      </c>
      <c r="M100" s="24">
        <v>41913</v>
      </c>
      <c r="N100">
        <v>10</v>
      </c>
      <c r="O100" t="s">
        <v>195</v>
      </c>
      <c r="P100">
        <v>2014</v>
      </c>
    </row>
    <row r="101" spans="1:16" x14ac:dyDescent="0.3">
      <c r="A101" t="s">
        <v>175</v>
      </c>
      <c r="B101" t="s">
        <v>176</v>
      </c>
      <c r="C101" t="s">
        <v>190</v>
      </c>
      <c r="D101" t="s">
        <v>200</v>
      </c>
      <c r="E101">
        <v>360</v>
      </c>
      <c r="F101">
        <v>250</v>
      </c>
      <c r="G101">
        <v>7</v>
      </c>
      <c r="H101">
        <v>2520</v>
      </c>
      <c r="I101">
        <v>226.8</v>
      </c>
      <c r="J101">
        <v>2293.1999999999998</v>
      </c>
      <c r="K101">
        <v>1800</v>
      </c>
      <c r="L101">
        <v>493.19999999999982</v>
      </c>
      <c r="M101" s="24">
        <v>41913</v>
      </c>
      <c r="N101">
        <v>10</v>
      </c>
      <c r="O101" t="s">
        <v>195</v>
      </c>
      <c r="P101">
        <v>2014</v>
      </c>
    </row>
    <row r="102" spans="1:16" x14ac:dyDescent="0.3">
      <c r="A102" t="s">
        <v>175</v>
      </c>
      <c r="B102" t="s">
        <v>176</v>
      </c>
      <c r="C102" t="s">
        <v>187</v>
      </c>
      <c r="D102" t="s">
        <v>202</v>
      </c>
      <c r="E102">
        <v>241</v>
      </c>
      <c r="F102">
        <v>10</v>
      </c>
      <c r="G102">
        <v>20</v>
      </c>
      <c r="H102">
        <v>4820</v>
      </c>
      <c r="I102">
        <v>482</v>
      </c>
      <c r="J102">
        <v>4338</v>
      </c>
      <c r="K102">
        <v>2410</v>
      </c>
      <c r="L102">
        <v>1928</v>
      </c>
      <c r="M102" s="24">
        <v>41913</v>
      </c>
      <c r="N102">
        <v>10</v>
      </c>
      <c r="O102" t="s">
        <v>195</v>
      </c>
      <c r="P102">
        <v>2014</v>
      </c>
    </row>
    <row r="103" spans="1:16" x14ac:dyDescent="0.3">
      <c r="A103" t="s">
        <v>180</v>
      </c>
      <c r="B103" t="s">
        <v>176</v>
      </c>
      <c r="C103" t="s">
        <v>189</v>
      </c>
      <c r="D103" t="s">
        <v>202</v>
      </c>
      <c r="E103">
        <v>681</v>
      </c>
      <c r="F103">
        <v>120</v>
      </c>
      <c r="G103">
        <v>15</v>
      </c>
      <c r="H103">
        <v>10215</v>
      </c>
      <c r="I103">
        <v>1021.5</v>
      </c>
      <c r="J103">
        <v>9193.5</v>
      </c>
      <c r="K103">
        <v>6810</v>
      </c>
      <c r="L103">
        <v>2383.5</v>
      </c>
      <c r="M103" s="24">
        <v>41640</v>
      </c>
      <c r="N103">
        <v>1</v>
      </c>
      <c r="O103" t="s">
        <v>179</v>
      </c>
      <c r="P103">
        <v>2014</v>
      </c>
    </row>
    <row r="104" spans="1:16" x14ac:dyDescent="0.3">
      <c r="A104" t="s">
        <v>180</v>
      </c>
      <c r="B104" t="s">
        <v>176</v>
      </c>
      <c r="C104" t="s">
        <v>189</v>
      </c>
      <c r="D104" t="s">
        <v>202</v>
      </c>
      <c r="E104">
        <v>510</v>
      </c>
      <c r="F104">
        <v>120</v>
      </c>
      <c r="G104">
        <v>15</v>
      </c>
      <c r="H104">
        <v>7650</v>
      </c>
      <c r="I104">
        <v>765</v>
      </c>
      <c r="J104">
        <v>6885</v>
      </c>
      <c r="K104">
        <v>5100</v>
      </c>
      <c r="L104">
        <v>1785</v>
      </c>
      <c r="M104" s="24">
        <v>41730</v>
      </c>
      <c r="N104">
        <v>4</v>
      </c>
      <c r="O104" t="s">
        <v>191</v>
      </c>
      <c r="P104">
        <v>2014</v>
      </c>
    </row>
    <row r="105" spans="1:16" x14ac:dyDescent="0.3">
      <c r="A105" t="s">
        <v>175</v>
      </c>
      <c r="B105" t="s">
        <v>176</v>
      </c>
      <c r="C105" t="s">
        <v>189</v>
      </c>
      <c r="D105" t="s">
        <v>202</v>
      </c>
      <c r="E105">
        <v>241</v>
      </c>
      <c r="F105">
        <v>120</v>
      </c>
      <c r="G105">
        <v>20</v>
      </c>
      <c r="H105">
        <v>4820</v>
      </c>
      <c r="I105">
        <v>482</v>
      </c>
      <c r="J105">
        <v>4338</v>
      </c>
      <c r="K105">
        <v>2410</v>
      </c>
      <c r="L105">
        <v>1928</v>
      </c>
      <c r="M105" s="24">
        <v>41913</v>
      </c>
      <c r="N105">
        <v>10</v>
      </c>
      <c r="O105" t="s">
        <v>195</v>
      </c>
      <c r="P105">
        <v>2014</v>
      </c>
    </row>
    <row r="106" spans="1:16" x14ac:dyDescent="0.3">
      <c r="A106" t="s">
        <v>175</v>
      </c>
      <c r="B106" t="s">
        <v>176</v>
      </c>
      <c r="C106" t="s">
        <v>189</v>
      </c>
      <c r="D106" t="s">
        <v>202</v>
      </c>
      <c r="E106">
        <v>2665</v>
      </c>
      <c r="F106">
        <v>120</v>
      </c>
      <c r="G106">
        <v>7</v>
      </c>
      <c r="H106">
        <v>18655</v>
      </c>
      <c r="I106">
        <v>1865.5</v>
      </c>
      <c r="J106">
        <v>16789.5</v>
      </c>
      <c r="K106">
        <v>13325</v>
      </c>
      <c r="L106">
        <v>3464.5</v>
      </c>
      <c r="M106" s="24">
        <v>41944</v>
      </c>
      <c r="N106">
        <v>11</v>
      </c>
      <c r="O106" t="s">
        <v>201</v>
      </c>
      <c r="P106">
        <v>2014</v>
      </c>
    </row>
    <row r="107" spans="1:16" x14ac:dyDescent="0.3">
      <c r="A107" t="s">
        <v>175</v>
      </c>
      <c r="B107" t="s">
        <v>176</v>
      </c>
      <c r="C107" t="s">
        <v>190</v>
      </c>
      <c r="D107" t="s">
        <v>202</v>
      </c>
      <c r="E107">
        <v>1870</v>
      </c>
      <c r="F107">
        <v>250</v>
      </c>
      <c r="G107">
        <v>350</v>
      </c>
      <c r="H107">
        <v>654500</v>
      </c>
      <c r="I107">
        <v>65450</v>
      </c>
      <c r="J107">
        <v>589050</v>
      </c>
      <c r="K107">
        <v>486200</v>
      </c>
      <c r="L107">
        <v>102850</v>
      </c>
      <c r="M107" s="24">
        <v>41609</v>
      </c>
      <c r="N107">
        <v>12</v>
      </c>
      <c r="O107" t="s">
        <v>182</v>
      </c>
      <c r="P107">
        <v>2013</v>
      </c>
    </row>
    <row r="108" spans="1:16" x14ac:dyDescent="0.3">
      <c r="A108" t="s">
        <v>185</v>
      </c>
      <c r="B108" t="s">
        <v>176</v>
      </c>
      <c r="C108" t="s">
        <v>193</v>
      </c>
      <c r="D108" t="s">
        <v>202</v>
      </c>
      <c r="E108">
        <v>2574</v>
      </c>
      <c r="F108">
        <v>260</v>
      </c>
      <c r="G108">
        <v>12</v>
      </c>
      <c r="H108">
        <v>30888</v>
      </c>
      <c r="I108">
        <v>3088.8</v>
      </c>
      <c r="J108">
        <v>27799.200000000001</v>
      </c>
      <c r="K108">
        <v>7722</v>
      </c>
      <c r="L108">
        <v>20077.2</v>
      </c>
      <c r="M108" s="24">
        <v>41852</v>
      </c>
      <c r="N108">
        <v>8</v>
      </c>
      <c r="O108" t="s">
        <v>199</v>
      </c>
      <c r="P108">
        <v>2014</v>
      </c>
    </row>
    <row r="109" spans="1:16" x14ac:dyDescent="0.3">
      <c r="A109" t="s">
        <v>185</v>
      </c>
      <c r="B109" t="s">
        <v>176</v>
      </c>
      <c r="C109" t="s">
        <v>189</v>
      </c>
      <c r="D109" t="s">
        <v>202</v>
      </c>
      <c r="E109">
        <v>472</v>
      </c>
      <c r="F109">
        <v>120</v>
      </c>
      <c r="G109">
        <v>12</v>
      </c>
      <c r="H109">
        <v>5664</v>
      </c>
      <c r="I109">
        <v>623.04</v>
      </c>
      <c r="J109">
        <v>5040.96</v>
      </c>
      <c r="K109">
        <v>1416</v>
      </c>
      <c r="L109">
        <v>3624.96</v>
      </c>
      <c r="M109" s="24">
        <v>41913</v>
      </c>
      <c r="N109">
        <v>10</v>
      </c>
      <c r="O109" t="s">
        <v>195</v>
      </c>
      <c r="P109">
        <v>2014</v>
      </c>
    </row>
    <row r="110" spans="1:16" x14ac:dyDescent="0.3">
      <c r="A110" t="s">
        <v>185</v>
      </c>
      <c r="B110" t="s">
        <v>176</v>
      </c>
      <c r="C110" t="s">
        <v>193</v>
      </c>
      <c r="D110" t="s">
        <v>202</v>
      </c>
      <c r="E110">
        <v>472</v>
      </c>
      <c r="F110">
        <v>260</v>
      </c>
      <c r="G110">
        <v>12</v>
      </c>
      <c r="H110">
        <v>5664</v>
      </c>
      <c r="I110">
        <v>623.04</v>
      </c>
      <c r="J110">
        <v>5040.96</v>
      </c>
      <c r="K110">
        <v>1416</v>
      </c>
      <c r="L110">
        <v>3624.96</v>
      </c>
      <c r="M110" s="24">
        <v>41913</v>
      </c>
      <c r="N110">
        <v>10</v>
      </c>
      <c r="O110" t="s">
        <v>195</v>
      </c>
      <c r="P110">
        <v>2014</v>
      </c>
    </row>
    <row r="111" spans="1:16" x14ac:dyDescent="0.3">
      <c r="A111" t="s">
        <v>175</v>
      </c>
      <c r="B111" t="s">
        <v>176</v>
      </c>
      <c r="C111" t="s">
        <v>177</v>
      </c>
      <c r="D111" t="s">
        <v>202</v>
      </c>
      <c r="E111">
        <v>792</v>
      </c>
      <c r="F111">
        <v>3</v>
      </c>
      <c r="G111">
        <v>350</v>
      </c>
      <c r="H111">
        <v>277200</v>
      </c>
      <c r="I111">
        <v>30492</v>
      </c>
      <c r="J111">
        <v>246708</v>
      </c>
      <c r="K111">
        <v>205920</v>
      </c>
      <c r="L111">
        <v>40788</v>
      </c>
      <c r="M111" s="24">
        <v>41699</v>
      </c>
      <c r="N111">
        <v>3</v>
      </c>
      <c r="O111" t="s">
        <v>184</v>
      </c>
      <c r="P111">
        <v>2014</v>
      </c>
    </row>
    <row r="112" spans="1:16" x14ac:dyDescent="0.3">
      <c r="A112" t="s">
        <v>196</v>
      </c>
      <c r="B112" t="s">
        <v>176</v>
      </c>
      <c r="C112" t="s">
        <v>177</v>
      </c>
      <c r="D112" t="s">
        <v>202</v>
      </c>
      <c r="E112">
        <v>2811</v>
      </c>
      <c r="F112">
        <v>3</v>
      </c>
      <c r="G112">
        <v>300</v>
      </c>
      <c r="H112">
        <v>843300</v>
      </c>
      <c r="I112">
        <v>92763</v>
      </c>
      <c r="J112">
        <v>750537</v>
      </c>
      <c r="K112">
        <v>702750</v>
      </c>
      <c r="L112">
        <v>47787</v>
      </c>
      <c r="M112" s="24">
        <v>41821</v>
      </c>
      <c r="N112">
        <v>7</v>
      </c>
      <c r="O112" t="s">
        <v>188</v>
      </c>
      <c r="P112">
        <v>2014</v>
      </c>
    </row>
    <row r="113" spans="1:16" x14ac:dyDescent="0.3">
      <c r="A113" t="s">
        <v>175</v>
      </c>
      <c r="B113" t="s">
        <v>176</v>
      </c>
      <c r="C113" t="s">
        <v>183</v>
      </c>
      <c r="D113" t="s">
        <v>202</v>
      </c>
      <c r="E113">
        <v>766</v>
      </c>
      <c r="F113">
        <v>5</v>
      </c>
      <c r="G113">
        <v>350</v>
      </c>
      <c r="H113">
        <v>268100</v>
      </c>
      <c r="I113">
        <v>29491</v>
      </c>
      <c r="J113">
        <v>238609</v>
      </c>
      <c r="K113">
        <v>199160</v>
      </c>
      <c r="L113">
        <v>39449</v>
      </c>
      <c r="M113" s="24">
        <v>41640</v>
      </c>
      <c r="N113">
        <v>1</v>
      </c>
      <c r="O113" t="s">
        <v>179</v>
      </c>
      <c r="P113">
        <v>2014</v>
      </c>
    </row>
    <row r="114" spans="1:16" x14ac:dyDescent="0.3">
      <c r="A114" t="s">
        <v>175</v>
      </c>
      <c r="B114" t="s">
        <v>176</v>
      </c>
      <c r="C114" t="s">
        <v>183</v>
      </c>
      <c r="D114" t="s">
        <v>202</v>
      </c>
      <c r="E114">
        <v>2992</v>
      </c>
      <c r="F114">
        <v>5</v>
      </c>
      <c r="G114">
        <v>20</v>
      </c>
      <c r="H114"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 s="24">
        <v>41548</v>
      </c>
      <c r="N114">
        <v>10</v>
      </c>
      <c r="O114" t="s">
        <v>195</v>
      </c>
      <c r="P114">
        <v>2013</v>
      </c>
    </row>
    <row r="115" spans="1:16" x14ac:dyDescent="0.3">
      <c r="A115" t="s">
        <v>175</v>
      </c>
      <c r="B115" t="s">
        <v>176</v>
      </c>
      <c r="C115" t="s">
        <v>187</v>
      </c>
      <c r="D115" t="s">
        <v>202</v>
      </c>
      <c r="E115">
        <v>2992</v>
      </c>
      <c r="F115">
        <v>10</v>
      </c>
      <c r="G115">
        <v>20</v>
      </c>
      <c r="H115"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 s="24">
        <v>41548</v>
      </c>
      <c r="N115">
        <v>10</v>
      </c>
      <c r="O115" t="s">
        <v>195</v>
      </c>
      <c r="P115">
        <v>2013</v>
      </c>
    </row>
    <row r="116" spans="1:16" x14ac:dyDescent="0.3">
      <c r="A116" t="s">
        <v>192</v>
      </c>
      <c r="B116" t="s">
        <v>176</v>
      </c>
      <c r="C116" t="s">
        <v>193</v>
      </c>
      <c r="D116" t="s">
        <v>202</v>
      </c>
      <c r="E116">
        <v>3165</v>
      </c>
      <c r="F116">
        <v>260</v>
      </c>
      <c r="G116">
        <v>125</v>
      </c>
      <c r="H116">
        <v>395625</v>
      </c>
      <c r="I116">
        <v>43518.75</v>
      </c>
      <c r="J116">
        <v>352106.25</v>
      </c>
      <c r="K116">
        <v>379800</v>
      </c>
      <c r="L116">
        <v>-27693.75</v>
      </c>
      <c r="M116" s="24">
        <v>41640</v>
      </c>
      <c r="N116">
        <v>1</v>
      </c>
      <c r="O116" t="s">
        <v>179</v>
      </c>
      <c r="P116">
        <v>2014</v>
      </c>
    </row>
    <row r="117" spans="1:16" x14ac:dyDescent="0.3">
      <c r="A117" t="s">
        <v>196</v>
      </c>
      <c r="B117" t="s">
        <v>176</v>
      </c>
      <c r="C117" t="s">
        <v>187</v>
      </c>
      <c r="D117" t="s">
        <v>202</v>
      </c>
      <c r="E117">
        <v>1359</v>
      </c>
      <c r="F117">
        <v>10</v>
      </c>
      <c r="G117">
        <v>300</v>
      </c>
      <c r="H117">
        <v>407700</v>
      </c>
      <c r="I117">
        <v>48924</v>
      </c>
      <c r="J117">
        <v>358776</v>
      </c>
      <c r="K117">
        <v>339750</v>
      </c>
      <c r="L117">
        <v>19026</v>
      </c>
      <c r="M117" s="24">
        <v>41944</v>
      </c>
      <c r="N117">
        <v>11</v>
      </c>
      <c r="O117" t="s">
        <v>201</v>
      </c>
      <c r="P117">
        <v>2014</v>
      </c>
    </row>
    <row r="118" spans="1:16" x14ac:dyDescent="0.3">
      <c r="A118" t="s">
        <v>175</v>
      </c>
      <c r="B118" t="s">
        <v>176</v>
      </c>
      <c r="C118" t="s">
        <v>187</v>
      </c>
      <c r="D118" t="s">
        <v>202</v>
      </c>
      <c r="E118">
        <v>1531</v>
      </c>
      <c r="F118">
        <v>10</v>
      </c>
      <c r="G118">
        <v>20</v>
      </c>
      <c r="H118">
        <v>30620</v>
      </c>
      <c r="I118">
        <v>3674.4</v>
      </c>
      <c r="J118">
        <v>26945.599999999999</v>
      </c>
      <c r="K118">
        <v>15310</v>
      </c>
      <c r="L118">
        <v>11635.6</v>
      </c>
      <c r="M118" s="24">
        <v>41974</v>
      </c>
      <c r="N118">
        <v>12</v>
      </c>
      <c r="O118" t="s">
        <v>182</v>
      </c>
      <c r="P118">
        <v>2014</v>
      </c>
    </row>
    <row r="119" spans="1:16" x14ac:dyDescent="0.3">
      <c r="A119" t="s">
        <v>175</v>
      </c>
      <c r="B119" t="s">
        <v>176</v>
      </c>
      <c r="C119" t="s">
        <v>190</v>
      </c>
      <c r="D119" t="s">
        <v>202</v>
      </c>
      <c r="E119">
        <v>1531</v>
      </c>
      <c r="F119">
        <v>250</v>
      </c>
      <c r="G119">
        <v>20</v>
      </c>
      <c r="H119">
        <v>30620</v>
      </c>
      <c r="I119">
        <v>3674.4</v>
      </c>
      <c r="J119">
        <v>26945.599999999999</v>
      </c>
      <c r="K119">
        <v>15310</v>
      </c>
      <c r="L119">
        <v>11635.6</v>
      </c>
      <c r="M119" s="24">
        <v>41974</v>
      </c>
      <c r="N119">
        <v>12</v>
      </c>
      <c r="O119" t="s">
        <v>182</v>
      </c>
      <c r="P119">
        <v>2014</v>
      </c>
    </row>
    <row r="120" spans="1:16" x14ac:dyDescent="0.3">
      <c r="A120" t="s">
        <v>175</v>
      </c>
      <c r="B120" t="s">
        <v>176</v>
      </c>
      <c r="C120" t="s">
        <v>177</v>
      </c>
      <c r="D120" t="s">
        <v>202</v>
      </c>
      <c r="E120">
        <v>442</v>
      </c>
      <c r="F120">
        <v>3</v>
      </c>
      <c r="G120">
        <v>20</v>
      </c>
      <c r="H120">
        <v>8840</v>
      </c>
      <c r="I120">
        <v>1149.2</v>
      </c>
      <c r="J120">
        <v>7690.8</v>
      </c>
      <c r="K120">
        <v>4420</v>
      </c>
      <c r="L120">
        <v>3270.8</v>
      </c>
      <c r="M120" s="24">
        <v>41518</v>
      </c>
      <c r="N120">
        <v>9</v>
      </c>
      <c r="O120" t="s">
        <v>186</v>
      </c>
      <c r="P120">
        <v>2013</v>
      </c>
    </row>
    <row r="121" spans="1:16" x14ac:dyDescent="0.3">
      <c r="A121" t="s">
        <v>196</v>
      </c>
      <c r="B121" t="s">
        <v>176</v>
      </c>
      <c r="C121" t="s">
        <v>187</v>
      </c>
      <c r="D121" t="s">
        <v>202</v>
      </c>
      <c r="E121">
        <v>807</v>
      </c>
      <c r="F121">
        <v>10</v>
      </c>
      <c r="G121">
        <v>300</v>
      </c>
      <c r="H121">
        <v>242100</v>
      </c>
      <c r="I121">
        <v>31473</v>
      </c>
      <c r="J121">
        <v>210627</v>
      </c>
      <c r="K121">
        <v>201750</v>
      </c>
      <c r="L121">
        <v>8877</v>
      </c>
      <c r="M121" s="24">
        <v>41640</v>
      </c>
      <c r="N121">
        <v>1</v>
      </c>
      <c r="O121" t="s">
        <v>179</v>
      </c>
      <c r="P121">
        <v>2014</v>
      </c>
    </row>
    <row r="122" spans="1:16" x14ac:dyDescent="0.3">
      <c r="A122" t="s">
        <v>175</v>
      </c>
      <c r="B122" t="s">
        <v>176</v>
      </c>
      <c r="C122" t="s">
        <v>187</v>
      </c>
      <c r="D122" t="s">
        <v>202</v>
      </c>
      <c r="E122">
        <v>2708</v>
      </c>
      <c r="F122">
        <v>10</v>
      </c>
      <c r="G122">
        <v>20</v>
      </c>
      <c r="H122">
        <v>54160</v>
      </c>
      <c r="I122">
        <v>7040.8</v>
      </c>
      <c r="J122">
        <v>47119.199999999997</v>
      </c>
      <c r="K122">
        <v>27080</v>
      </c>
      <c r="L122">
        <v>20039.2</v>
      </c>
      <c r="M122" s="24">
        <v>41671</v>
      </c>
      <c r="N122">
        <v>2</v>
      </c>
      <c r="O122" t="s">
        <v>198</v>
      </c>
      <c r="P122">
        <v>2014</v>
      </c>
    </row>
    <row r="123" spans="1:16" x14ac:dyDescent="0.3">
      <c r="A123" t="s">
        <v>175</v>
      </c>
      <c r="B123" t="s">
        <v>176</v>
      </c>
      <c r="C123" t="s">
        <v>187</v>
      </c>
      <c r="D123" t="s">
        <v>202</v>
      </c>
      <c r="E123">
        <v>357</v>
      </c>
      <c r="F123">
        <v>10</v>
      </c>
      <c r="G123">
        <v>350</v>
      </c>
      <c r="H123">
        <v>124950</v>
      </c>
      <c r="I123">
        <v>16243.5</v>
      </c>
      <c r="J123">
        <v>108706.5</v>
      </c>
      <c r="K123">
        <v>92820</v>
      </c>
      <c r="L123">
        <v>15886.5</v>
      </c>
      <c r="M123" s="24">
        <v>41944</v>
      </c>
      <c r="N123">
        <v>11</v>
      </c>
      <c r="O123" t="s">
        <v>201</v>
      </c>
      <c r="P123">
        <v>2014</v>
      </c>
    </row>
    <row r="124" spans="1:16" x14ac:dyDescent="0.3">
      <c r="A124" t="s">
        <v>185</v>
      </c>
      <c r="B124" t="s">
        <v>176</v>
      </c>
      <c r="C124" t="s">
        <v>187</v>
      </c>
      <c r="D124" t="s">
        <v>202</v>
      </c>
      <c r="E124">
        <v>1013</v>
      </c>
      <c r="F124">
        <v>10</v>
      </c>
      <c r="G124">
        <v>12</v>
      </c>
      <c r="H124">
        <v>12156</v>
      </c>
      <c r="I124">
        <v>1580.28</v>
      </c>
      <c r="J124">
        <v>10575.72</v>
      </c>
      <c r="K124">
        <v>3039</v>
      </c>
      <c r="L124">
        <v>7536.7199999999993</v>
      </c>
      <c r="M124" s="24">
        <v>41974</v>
      </c>
      <c r="N124">
        <v>12</v>
      </c>
      <c r="O124" t="s">
        <v>182</v>
      </c>
      <c r="P124">
        <v>2014</v>
      </c>
    </row>
    <row r="125" spans="1:16" x14ac:dyDescent="0.3">
      <c r="A125" t="s">
        <v>180</v>
      </c>
      <c r="B125" t="s">
        <v>176</v>
      </c>
      <c r="C125" t="s">
        <v>189</v>
      </c>
      <c r="D125" t="s">
        <v>202</v>
      </c>
      <c r="E125">
        <v>660</v>
      </c>
      <c r="F125">
        <v>120</v>
      </c>
      <c r="G125">
        <v>15</v>
      </c>
      <c r="H125">
        <v>9900</v>
      </c>
      <c r="I125">
        <v>1287</v>
      </c>
      <c r="J125">
        <v>8613</v>
      </c>
      <c r="K125">
        <v>6600</v>
      </c>
      <c r="L125">
        <v>2013</v>
      </c>
      <c r="M125" s="24">
        <v>41518</v>
      </c>
      <c r="N125">
        <v>9</v>
      </c>
      <c r="O125" t="s">
        <v>186</v>
      </c>
      <c r="P125">
        <v>2013</v>
      </c>
    </row>
    <row r="126" spans="1:16" x14ac:dyDescent="0.3">
      <c r="A126" t="s">
        <v>185</v>
      </c>
      <c r="B126" t="s">
        <v>176</v>
      </c>
      <c r="C126" t="s">
        <v>189</v>
      </c>
      <c r="D126" t="s">
        <v>202</v>
      </c>
      <c r="E126">
        <v>1013</v>
      </c>
      <c r="F126">
        <v>120</v>
      </c>
      <c r="G126">
        <v>12</v>
      </c>
      <c r="H126">
        <v>12156</v>
      </c>
      <c r="I126">
        <v>1580.28</v>
      </c>
      <c r="J126">
        <v>10575.72</v>
      </c>
      <c r="K126">
        <v>3039</v>
      </c>
      <c r="L126">
        <v>7536.7199999999993</v>
      </c>
      <c r="M126" s="24">
        <v>41974</v>
      </c>
      <c r="N126">
        <v>12</v>
      </c>
      <c r="O126" t="s">
        <v>182</v>
      </c>
      <c r="P126">
        <v>2014</v>
      </c>
    </row>
    <row r="127" spans="1:16" x14ac:dyDescent="0.3">
      <c r="A127" t="s">
        <v>185</v>
      </c>
      <c r="B127" t="s">
        <v>176</v>
      </c>
      <c r="C127" t="s">
        <v>193</v>
      </c>
      <c r="D127" t="s">
        <v>202</v>
      </c>
      <c r="E127">
        <v>1770</v>
      </c>
      <c r="F127">
        <v>260</v>
      </c>
      <c r="G127">
        <v>12</v>
      </c>
      <c r="H127">
        <v>21240</v>
      </c>
      <c r="I127">
        <v>2761.2</v>
      </c>
      <c r="J127">
        <v>18478.8</v>
      </c>
      <c r="K127">
        <v>5310</v>
      </c>
      <c r="L127">
        <v>13168.8</v>
      </c>
      <c r="M127" s="24">
        <v>41609</v>
      </c>
      <c r="N127">
        <v>12</v>
      </c>
      <c r="O127" t="s">
        <v>182</v>
      </c>
      <c r="P127">
        <v>2013</v>
      </c>
    </row>
    <row r="128" spans="1:16" x14ac:dyDescent="0.3">
      <c r="A128" t="s">
        <v>175</v>
      </c>
      <c r="B128" t="s">
        <v>176</v>
      </c>
      <c r="C128" t="s">
        <v>177</v>
      </c>
      <c r="D128" t="s">
        <v>202</v>
      </c>
      <c r="E128">
        <v>280</v>
      </c>
      <c r="F128">
        <v>3</v>
      </c>
      <c r="G128">
        <v>7</v>
      </c>
      <c r="H128"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 s="24">
        <v>41974</v>
      </c>
      <c r="N128">
        <v>12</v>
      </c>
      <c r="O128" t="s">
        <v>182</v>
      </c>
      <c r="P128">
        <v>2014</v>
      </c>
    </row>
    <row r="129" spans="1:16" x14ac:dyDescent="0.3">
      <c r="A129" t="s">
        <v>180</v>
      </c>
      <c r="B129" t="s">
        <v>176</v>
      </c>
      <c r="C129" t="s">
        <v>187</v>
      </c>
      <c r="D129" t="s">
        <v>202</v>
      </c>
      <c r="E129">
        <v>278</v>
      </c>
      <c r="F129">
        <v>10</v>
      </c>
      <c r="G129">
        <v>15</v>
      </c>
      <c r="H129"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 s="24">
        <v>41671</v>
      </c>
      <c r="N129">
        <v>2</v>
      </c>
      <c r="O129" t="s">
        <v>198</v>
      </c>
      <c r="P129">
        <v>2014</v>
      </c>
    </row>
    <row r="130" spans="1:16" x14ac:dyDescent="0.3">
      <c r="A130" t="s">
        <v>175</v>
      </c>
      <c r="B130" t="s">
        <v>176</v>
      </c>
      <c r="C130" t="s">
        <v>190</v>
      </c>
      <c r="D130" t="s">
        <v>202</v>
      </c>
      <c r="E130">
        <v>280</v>
      </c>
      <c r="F130">
        <v>250</v>
      </c>
      <c r="G130">
        <v>7</v>
      </c>
      <c r="H130"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 s="24">
        <v>41974</v>
      </c>
      <c r="N130">
        <v>12</v>
      </c>
      <c r="O130" t="s">
        <v>182</v>
      </c>
      <c r="P130">
        <v>2014</v>
      </c>
    </row>
    <row r="131" spans="1:16" x14ac:dyDescent="0.3">
      <c r="A131" t="s">
        <v>180</v>
      </c>
      <c r="B131" t="s">
        <v>176</v>
      </c>
      <c r="C131" t="s">
        <v>177</v>
      </c>
      <c r="D131" t="s">
        <v>202</v>
      </c>
      <c r="E131">
        <v>1513</v>
      </c>
      <c r="F131">
        <v>3</v>
      </c>
      <c r="G131">
        <v>15</v>
      </c>
      <c r="H131">
        <v>22695</v>
      </c>
      <c r="I131">
        <v>3177.3</v>
      </c>
      <c r="J131">
        <v>19517.7</v>
      </c>
      <c r="K131">
        <v>15130</v>
      </c>
      <c r="L131">
        <v>4387.7000000000007</v>
      </c>
      <c r="M131" s="24">
        <v>41944</v>
      </c>
      <c r="N131">
        <v>11</v>
      </c>
      <c r="O131" t="s">
        <v>201</v>
      </c>
      <c r="P131">
        <v>2014</v>
      </c>
    </row>
    <row r="132" spans="1:16" x14ac:dyDescent="0.3">
      <c r="A132" t="s">
        <v>175</v>
      </c>
      <c r="B132" t="s">
        <v>176</v>
      </c>
      <c r="C132" t="s">
        <v>183</v>
      </c>
      <c r="D132" t="s">
        <v>202</v>
      </c>
      <c r="E132">
        <v>1199</v>
      </c>
      <c r="F132">
        <v>5</v>
      </c>
      <c r="G132">
        <v>350</v>
      </c>
      <c r="H132">
        <v>419650</v>
      </c>
      <c r="I132">
        <v>58751</v>
      </c>
      <c r="J132">
        <v>360899</v>
      </c>
      <c r="K132">
        <v>311740</v>
      </c>
      <c r="L132">
        <v>49159</v>
      </c>
      <c r="M132" s="24">
        <v>41730</v>
      </c>
      <c r="N132">
        <v>4</v>
      </c>
      <c r="O132" t="s">
        <v>191</v>
      </c>
      <c r="P132">
        <v>2014</v>
      </c>
    </row>
    <row r="133" spans="1:16" x14ac:dyDescent="0.3">
      <c r="A133" t="s">
        <v>196</v>
      </c>
      <c r="B133" t="s">
        <v>176</v>
      </c>
      <c r="C133" t="s">
        <v>189</v>
      </c>
      <c r="D133" t="s">
        <v>202</v>
      </c>
      <c r="E133">
        <v>2536</v>
      </c>
      <c r="F133">
        <v>120</v>
      </c>
      <c r="G133">
        <v>300</v>
      </c>
      <c r="H133">
        <v>760800</v>
      </c>
      <c r="I133">
        <v>106512</v>
      </c>
      <c r="J133">
        <v>654288</v>
      </c>
      <c r="K133">
        <v>634000</v>
      </c>
      <c r="L133">
        <v>20288</v>
      </c>
      <c r="M133" s="24">
        <v>41579</v>
      </c>
      <c r="N133">
        <v>11</v>
      </c>
      <c r="O133" t="s">
        <v>201</v>
      </c>
      <c r="P133">
        <v>2013</v>
      </c>
    </row>
    <row r="134" spans="1:16" x14ac:dyDescent="0.3">
      <c r="A134" t="s">
        <v>192</v>
      </c>
      <c r="B134" t="s">
        <v>176</v>
      </c>
      <c r="C134" t="s">
        <v>177</v>
      </c>
      <c r="D134" t="s">
        <v>202</v>
      </c>
      <c r="E134">
        <v>2767</v>
      </c>
      <c r="F134">
        <v>3</v>
      </c>
      <c r="G134">
        <v>125</v>
      </c>
      <c r="H134">
        <v>345875</v>
      </c>
      <c r="I134">
        <v>51881.25</v>
      </c>
      <c r="J134">
        <v>293993.75</v>
      </c>
      <c r="K134">
        <v>332040</v>
      </c>
      <c r="L134">
        <v>-38046.25</v>
      </c>
      <c r="M134" s="24">
        <v>41852</v>
      </c>
      <c r="N134">
        <v>8</v>
      </c>
      <c r="O134" t="s">
        <v>199</v>
      </c>
      <c r="P134">
        <v>2014</v>
      </c>
    </row>
    <row r="135" spans="1:16" x14ac:dyDescent="0.3">
      <c r="A135" t="s">
        <v>192</v>
      </c>
      <c r="B135" t="s">
        <v>176</v>
      </c>
      <c r="C135" t="s">
        <v>177</v>
      </c>
      <c r="D135" t="s">
        <v>202</v>
      </c>
      <c r="E135">
        <v>1085</v>
      </c>
      <c r="F135">
        <v>3</v>
      </c>
      <c r="G135">
        <v>125</v>
      </c>
      <c r="H135">
        <v>135625</v>
      </c>
      <c r="I135">
        <v>20343.75</v>
      </c>
      <c r="J135">
        <v>115281.25</v>
      </c>
      <c r="K135">
        <v>130200</v>
      </c>
      <c r="L135">
        <v>-14918.75</v>
      </c>
      <c r="M135" s="24">
        <v>41913</v>
      </c>
      <c r="N135">
        <v>10</v>
      </c>
      <c r="O135" t="s">
        <v>195</v>
      </c>
      <c r="P135">
        <v>2014</v>
      </c>
    </row>
    <row r="136" spans="1:16" x14ac:dyDescent="0.3">
      <c r="A136" t="s">
        <v>175</v>
      </c>
      <c r="B136" t="s">
        <v>176</v>
      </c>
      <c r="C136" t="s">
        <v>187</v>
      </c>
      <c r="D136" t="s">
        <v>202</v>
      </c>
      <c r="E136">
        <v>1158</v>
      </c>
      <c r="F136">
        <v>10</v>
      </c>
      <c r="G136">
        <v>20</v>
      </c>
      <c r="H136">
        <v>23160</v>
      </c>
      <c r="I136">
        <v>3474</v>
      </c>
      <c r="J136">
        <v>19686</v>
      </c>
      <c r="K136">
        <v>11580</v>
      </c>
      <c r="L136">
        <v>8106</v>
      </c>
      <c r="M136" s="24">
        <v>41699</v>
      </c>
      <c r="N136">
        <v>3</v>
      </c>
      <c r="O136" t="s">
        <v>184</v>
      </c>
      <c r="P136">
        <v>2014</v>
      </c>
    </row>
    <row r="137" spans="1:16" x14ac:dyDescent="0.3">
      <c r="A137" t="s">
        <v>192</v>
      </c>
      <c r="B137" t="s">
        <v>176</v>
      </c>
      <c r="C137" t="s">
        <v>187</v>
      </c>
      <c r="D137" t="s">
        <v>202</v>
      </c>
      <c r="E137">
        <v>1085</v>
      </c>
      <c r="F137">
        <v>10</v>
      </c>
      <c r="G137">
        <v>125</v>
      </c>
      <c r="H137">
        <v>135625</v>
      </c>
      <c r="I137">
        <v>20343.75</v>
      </c>
      <c r="J137">
        <v>115281.25</v>
      </c>
      <c r="K137">
        <v>130200</v>
      </c>
      <c r="L137">
        <v>-14918.75</v>
      </c>
      <c r="M137" s="24">
        <v>41913</v>
      </c>
      <c r="N137">
        <v>10</v>
      </c>
      <c r="O137" t="s">
        <v>195</v>
      </c>
      <c r="P137">
        <v>2014</v>
      </c>
    </row>
    <row r="138" spans="1:16" x14ac:dyDescent="0.3">
      <c r="A138" t="s">
        <v>180</v>
      </c>
      <c r="B138" t="s">
        <v>176</v>
      </c>
      <c r="C138" t="s">
        <v>187</v>
      </c>
      <c r="D138" t="s">
        <v>202</v>
      </c>
      <c r="E138">
        <v>1175</v>
      </c>
      <c r="F138">
        <v>10</v>
      </c>
      <c r="G138">
        <v>15</v>
      </c>
      <c r="H138">
        <v>17625</v>
      </c>
      <c r="I138">
        <v>2643.75</v>
      </c>
      <c r="J138">
        <v>14981.25</v>
      </c>
      <c r="K138">
        <v>11750</v>
      </c>
      <c r="L138">
        <v>3231.25</v>
      </c>
      <c r="M138" s="24">
        <v>41913</v>
      </c>
      <c r="N138">
        <v>10</v>
      </c>
      <c r="O138" t="s">
        <v>195</v>
      </c>
      <c r="P138">
        <v>2014</v>
      </c>
    </row>
    <row r="139" spans="1:16" x14ac:dyDescent="0.3">
      <c r="A139" t="s">
        <v>180</v>
      </c>
      <c r="B139" t="s">
        <v>176</v>
      </c>
      <c r="C139" t="s">
        <v>190</v>
      </c>
      <c r="D139" t="s">
        <v>202</v>
      </c>
      <c r="E139">
        <v>492</v>
      </c>
      <c r="F139">
        <v>250</v>
      </c>
      <c r="G139">
        <v>15</v>
      </c>
      <c r="H139">
        <v>7380</v>
      </c>
      <c r="I139">
        <v>1107</v>
      </c>
      <c r="J139">
        <v>6273</v>
      </c>
      <c r="K139">
        <v>4920</v>
      </c>
      <c r="L139">
        <v>1353</v>
      </c>
      <c r="M139" s="24">
        <v>41821</v>
      </c>
      <c r="N139">
        <v>7</v>
      </c>
      <c r="O139" t="s">
        <v>188</v>
      </c>
      <c r="P139">
        <v>2014</v>
      </c>
    </row>
    <row r="140" spans="1:16" x14ac:dyDescent="0.3">
      <c r="A140" t="s">
        <v>180</v>
      </c>
      <c r="B140" t="s">
        <v>176</v>
      </c>
      <c r="C140" t="s">
        <v>190</v>
      </c>
      <c r="D140" t="s">
        <v>202</v>
      </c>
      <c r="E140">
        <v>1175</v>
      </c>
      <c r="F140">
        <v>250</v>
      </c>
      <c r="G140">
        <v>15</v>
      </c>
      <c r="H140">
        <v>17625</v>
      </c>
      <c r="I140">
        <v>2643.75</v>
      </c>
      <c r="J140">
        <v>14981.25</v>
      </c>
      <c r="K140">
        <v>11750</v>
      </c>
      <c r="L140">
        <v>3231.25</v>
      </c>
      <c r="M140" s="24">
        <v>41913</v>
      </c>
      <c r="N140">
        <v>10</v>
      </c>
      <c r="O140" t="s">
        <v>195</v>
      </c>
      <c r="P140">
        <v>2014</v>
      </c>
    </row>
    <row r="141" spans="1:16" x14ac:dyDescent="0.3">
      <c r="A141" t="s">
        <v>192</v>
      </c>
      <c r="B141" t="s">
        <v>176</v>
      </c>
      <c r="C141" t="s">
        <v>190</v>
      </c>
      <c r="D141" t="s">
        <v>202</v>
      </c>
      <c r="E141">
        <v>552</v>
      </c>
      <c r="F141">
        <v>250</v>
      </c>
      <c r="G141">
        <v>125</v>
      </c>
      <c r="H141">
        <v>69000</v>
      </c>
      <c r="I141">
        <v>10350</v>
      </c>
      <c r="J141">
        <v>58650</v>
      </c>
      <c r="K141">
        <v>66240</v>
      </c>
      <c r="L141">
        <v>-7590</v>
      </c>
      <c r="M141" s="24">
        <v>41944</v>
      </c>
      <c r="N141">
        <v>11</v>
      </c>
      <c r="O141" t="s">
        <v>201</v>
      </c>
      <c r="P141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2F49-6EF9-4F5D-82CA-6E4F81E08C84}">
  <dimension ref="A1:P48"/>
  <sheetViews>
    <sheetView workbookViewId="0">
      <selection activeCell="E46" sqref="E46"/>
    </sheetView>
  </sheetViews>
  <sheetFormatPr defaultColWidth="9.109375" defaultRowHeight="15.6" x14ac:dyDescent="0.3"/>
  <cols>
    <col min="1" max="1" width="10.21875" style="14" bestFit="1" customWidth="1"/>
    <col min="2" max="2" width="7.44140625" style="14" bestFit="1" customWidth="1"/>
    <col min="3" max="3" width="9.5546875" style="14" customWidth="1"/>
    <col min="4" max="4" width="7.77734375" style="14" bestFit="1" customWidth="1"/>
    <col min="5" max="5" width="6.5546875" style="16" bestFit="1" customWidth="1"/>
    <col min="6" max="6" width="9" style="14" bestFit="1" customWidth="1"/>
    <col min="7" max="7" width="9.21875" style="14" bestFit="1" customWidth="1"/>
    <col min="8" max="16384" width="9.109375" style="11"/>
  </cols>
  <sheetData>
    <row r="1" spans="1:16" x14ac:dyDescent="0.3">
      <c r="A1" s="5" t="s">
        <v>115</v>
      </c>
      <c r="B1" s="6" t="s">
        <v>116</v>
      </c>
      <c r="C1" s="6" t="s">
        <v>117</v>
      </c>
      <c r="D1" s="7" t="s">
        <v>118</v>
      </c>
      <c r="E1" s="8" t="s">
        <v>119</v>
      </c>
      <c r="F1" s="9" t="s">
        <v>120</v>
      </c>
      <c r="G1" s="10" t="s">
        <v>121</v>
      </c>
      <c r="I1" s="11" t="s">
        <v>122</v>
      </c>
      <c r="J1" s="11" t="s">
        <v>123</v>
      </c>
      <c r="K1" s="11" t="s">
        <v>124</v>
      </c>
      <c r="M1" s="12" t="s">
        <v>125</v>
      </c>
      <c r="N1" s="12" t="s">
        <v>123</v>
      </c>
      <c r="O1" s="12" t="s">
        <v>126</v>
      </c>
      <c r="P1" s="12" t="s">
        <v>127</v>
      </c>
    </row>
    <row r="2" spans="1:16" x14ac:dyDescent="0.3">
      <c r="A2" s="13">
        <v>41883</v>
      </c>
      <c r="B2" s="14" t="s">
        <v>128</v>
      </c>
      <c r="C2" s="14" t="s">
        <v>129</v>
      </c>
      <c r="D2" s="15" t="s">
        <v>130</v>
      </c>
      <c r="E2" s="16">
        <v>2</v>
      </c>
      <c r="F2" s="17">
        <v>125</v>
      </c>
      <c r="G2" s="18">
        <f t="shared" ref="G2:G44" si="0">F2*E2</f>
        <v>250</v>
      </c>
      <c r="I2" s="11">
        <v>9</v>
      </c>
      <c r="J2" s="11">
        <f t="array" ref="J2:J12">FREQUENCY(E2:E44,I2:I11)</f>
        <v>6</v>
      </c>
      <c r="K2" s="19" t="s">
        <v>131</v>
      </c>
      <c r="M2" s="12" t="s">
        <v>132</v>
      </c>
      <c r="N2" s="11">
        <f>COUNTIF($A$1:$G$44, M2)</f>
        <v>13</v>
      </c>
      <c r="O2" s="11">
        <f t="shared" ref="O2:O7" si="1">N2/$N$7</f>
        <v>0.30232558139534882</v>
      </c>
      <c r="P2" s="20">
        <f t="shared" ref="P2:P7" si="2">O2</f>
        <v>0.30232558139534882</v>
      </c>
    </row>
    <row r="3" spans="1:16" x14ac:dyDescent="0.3">
      <c r="A3" s="13">
        <v>42172</v>
      </c>
      <c r="B3" s="21" t="s">
        <v>128</v>
      </c>
      <c r="C3" s="21" t="s">
        <v>133</v>
      </c>
      <c r="D3" s="15" t="s">
        <v>130</v>
      </c>
      <c r="E3" s="16">
        <v>5</v>
      </c>
      <c r="F3" s="17">
        <v>125</v>
      </c>
      <c r="G3" s="18">
        <f t="shared" si="0"/>
        <v>625</v>
      </c>
      <c r="I3" s="11">
        <v>19</v>
      </c>
      <c r="J3" s="11">
        <v>4</v>
      </c>
      <c r="K3" s="22" t="s">
        <v>134</v>
      </c>
      <c r="M3" s="12" t="s">
        <v>135</v>
      </c>
      <c r="N3" s="11">
        <f>COUNTIF($A$1:$G$44, M3)</f>
        <v>15</v>
      </c>
      <c r="O3" s="11">
        <f t="shared" si="1"/>
        <v>0.34883720930232559</v>
      </c>
      <c r="P3" s="20">
        <f t="shared" si="2"/>
        <v>0.34883720930232559</v>
      </c>
    </row>
    <row r="4" spans="1:16" x14ac:dyDescent="0.3">
      <c r="A4" s="13">
        <v>42257</v>
      </c>
      <c r="B4" s="14" t="s">
        <v>128</v>
      </c>
      <c r="C4" s="14" t="s">
        <v>136</v>
      </c>
      <c r="D4" s="15" t="s">
        <v>132</v>
      </c>
      <c r="E4" s="16">
        <v>7</v>
      </c>
      <c r="F4" s="17">
        <v>1.29</v>
      </c>
      <c r="G4" s="18">
        <f t="shared" si="0"/>
        <v>9.0300000000000011</v>
      </c>
      <c r="I4" s="11">
        <v>29</v>
      </c>
      <c r="J4" s="11">
        <v>4</v>
      </c>
      <c r="K4" s="22" t="s">
        <v>137</v>
      </c>
      <c r="M4" s="12" t="s">
        <v>138</v>
      </c>
      <c r="N4" s="11">
        <f>COUNTIF($A$1:$G$44, M4)</f>
        <v>5</v>
      </c>
      <c r="O4" s="11">
        <f t="shared" si="1"/>
        <v>0.11627906976744186</v>
      </c>
      <c r="P4" s="20">
        <f t="shared" si="2"/>
        <v>0.11627906976744186</v>
      </c>
    </row>
    <row r="5" spans="1:16" x14ac:dyDescent="0.3">
      <c r="A5" s="13">
        <v>42325</v>
      </c>
      <c r="B5" s="21" t="s">
        <v>128</v>
      </c>
      <c r="C5" s="14" t="s">
        <v>139</v>
      </c>
      <c r="D5" s="15" t="s">
        <v>135</v>
      </c>
      <c r="E5" s="16">
        <v>11</v>
      </c>
      <c r="F5" s="17">
        <v>4.99</v>
      </c>
      <c r="G5" s="18">
        <f t="shared" si="0"/>
        <v>54.89</v>
      </c>
      <c r="I5" s="11">
        <v>39</v>
      </c>
      <c r="J5" s="11">
        <v>3</v>
      </c>
      <c r="K5" s="22" t="s">
        <v>140</v>
      </c>
      <c r="M5" s="12" t="s">
        <v>141</v>
      </c>
      <c r="N5" s="11">
        <f>COUNTIF($A$1:$G$44, M5)</f>
        <v>7</v>
      </c>
      <c r="O5" s="11">
        <f t="shared" si="1"/>
        <v>0.16279069767441862</v>
      </c>
      <c r="P5" s="20">
        <f t="shared" si="2"/>
        <v>0.16279069767441862</v>
      </c>
    </row>
    <row r="6" spans="1:16" x14ac:dyDescent="0.3">
      <c r="A6" s="13">
        <v>42308</v>
      </c>
      <c r="B6" s="14" t="s">
        <v>128</v>
      </c>
      <c r="C6" s="14" t="s">
        <v>142</v>
      </c>
      <c r="D6" s="15" t="s">
        <v>132</v>
      </c>
      <c r="E6" s="16">
        <v>14</v>
      </c>
      <c r="F6" s="17">
        <v>1.29</v>
      </c>
      <c r="G6" s="18">
        <f t="shared" si="0"/>
        <v>18.060000000000002</v>
      </c>
      <c r="I6" s="11">
        <v>49</v>
      </c>
      <c r="J6" s="11">
        <v>2</v>
      </c>
      <c r="K6" s="22" t="s">
        <v>143</v>
      </c>
      <c r="M6" s="12" t="s">
        <v>130</v>
      </c>
      <c r="N6" s="11">
        <f>COUNTIF($A$1:$G$44, M6)</f>
        <v>3</v>
      </c>
      <c r="O6" s="11">
        <f t="shared" si="1"/>
        <v>6.9767441860465115E-2</v>
      </c>
      <c r="P6" s="20">
        <f t="shared" si="2"/>
        <v>6.9767441860465115E-2</v>
      </c>
    </row>
    <row r="7" spans="1:16" x14ac:dyDescent="0.3">
      <c r="A7" s="13">
        <v>41696</v>
      </c>
      <c r="B7" s="14" t="s">
        <v>128</v>
      </c>
      <c r="C7" s="14" t="s">
        <v>136</v>
      </c>
      <c r="D7" s="15" t="s">
        <v>138</v>
      </c>
      <c r="E7" s="16">
        <v>27</v>
      </c>
      <c r="F7" s="17">
        <v>19.989999999999998</v>
      </c>
      <c r="G7" s="18">
        <f t="shared" si="0"/>
        <v>539.7299999999999</v>
      </c>
      <c r="I7" s="11">
        <v>59</v>
      </c>
      <c r="J7" s="11">
        <v>6</v>
      </c>
      <c r="K7" s="22" t="s">
        <v>144</v>
      </c>
      <c r="N7" s="11">
        <f>SUM(N2:N6)</f>
        <v>43</v>
      </c>
      <c r="O7" s="11">
        <f t="shared" si="1"/>
        <v>1</v>
      </c>
      <c r="P7" s="20">
        <f t="shared" si="2"/>
        <v>1</v>
      </c>
    </row>
    <row r="8" spans="1:16" x14ac:dyDescent="0.3">
      <c r="A8" s="13">
        <v>41917</v>
      </c>
      <c r="B8" s="21" t="s">
        <v>128</v>
      </c>
      <c r="C8" s="21" t="s">
        <v>145</v>
      </c>
      <c r="D8" s="15" t="s">
        <v>135</v>
      </c>
      <c r="E8" s="16">
        <v>28</v>
      </c>
      <c r="F8" s="17">
        <v>8.99</v>
      </c>
      <c r="G8" s="18">
        <f t="shared" si="0"/>
        <v>251.72</v>
      </c>
      <c r="I8" s="11">
        <v>69</v>
      </c>
      <c r="J8" s="11">
        <v>6</v>
      </c>
      <c r="K8" s="22" t="s">
        <v>146</v>
      </c>
    </row>
    <row r="9" spans="1:16" x14ac:dyDescent="0.3">
      <c r="A9" s="13">
        <v>42359</v>
      </c>
      <c r="B9" s="14" t="s">
        <v>128</v>
      </c>
      <c r="C9" s="14" t="s">
        <v>142</v>
      </c>
      <c r="D9" s="15" t="s">
        <v>135</v>
      </c>
      <c r="E9" s="16">
        <v>28</v>
      </c>
      <c r="F9" s="17">
        <v>4.99</v>
      </c>
      <c r="G9" s="18">
        <f t="shared" si="0"/>
        <v>139.72</v>
      </c>
      <c r="I9" s="11">
        <v>79</v>
      </c>
      <c r="J9" s="11">
        <v>3</v>
      </c>
      <c r="K9" s="22" t="s">
        <v>147</v>
      </c>
    </row>
    <row r="10" spans="1:16" x14ac:dyDescent="0.3">
      <c r="A10" s="13">
        <v>41679</v>
      </c>
      <c r="B10" s="21" t="s">
        <v>128</v>
      </c>
      <c r="C10" s="14" t="s">
        <v>139</v>
      </c>
      <c r="D10" s="15" t="s">
        <v>132</v>
      </c>
      <c r="E10" s="16">
        <v>36</v>
      </c>
      <c r="F10" s="17">
        <v>4.99</v>
      </c>
      <c r="G10" s="18">
        <f t="shared" si="0"/>
        <v>179.64000000000001</v>
      </c>
      <c r="I10" s="11">
        <v>89</v>
      </c>
      <c r="J10" s="11">
        <v>3</v>
      </c>
      <c r="K10" s="22" t="s">
        <v>148</v>
      </c>
      <c r="M10" s="22" t="s">
        <v>134</v>
      </c>
    </row>
    <row r="11" spans="1:16" x14ac:dyDescent="0.3">
      <c r="A11" s="13">
        <v>42223</v>
      </c>
      <c r="B11" s="21" t="s">
        <v>128</v>
      </c>
      <c r="C11" s="14" t="s">
        <v>133</v>
      </c>
      <c r="D11" s="15" t="s">
        <v>141</v>
      </c>
      <c r="E11" s="16">
        <v>42</v>
      </c>
      <c r="F11" s="17">
        <v>23.95</v>
      </c>
      <c r="G11" s="18">
        <f t="shared" si="0"/>
        <v>1005.9</v>
      </c>
      <c r="I11" s="11">
        <v>99</v>
      </c>
      <c r="J11" s="11">
        <v>6</v>
      </c>
      <c r="K11" s="22" t="s">
        <v>149</v>
      </c>
    </row>
    <row r="12" spans="1:16" x14ac:dyDescent="0.3">
      <c r="A12" s="13">
        <v>42019</v>
      </c>
      <c r="B12" s="14" t="s">
        <v>128</v>
      </c>
      <c r="C12" s="14" t="s">
        <v>136</v>
      </c>
      <c r="D12" s="15" t="s">
        <v>135</v>
      </c>
      <c r="E12" s="16">
        <v>46</v>
      </c>
      <c r="F12" s="17">
        <v>8.99</v>
      </c>
      <c r="G12" s="18">
        <f t="shared" si="0"/>
        <v>413.54</v>
      </c>
      <c r="J12" s="11">
        <v>0</v>
      </c>
      <c r="K12" s="22" t="s">
        <v>150</v>
      </c>
    </row>
    <row r="13" spans="1:16" x14ac:dyDescent="0.3">
      <c r="A13" s="13">
        <v>41662</v>
      </c>
      <c r="B13" s="21" t="s">
        <v>128</v>
      </c>
      <c r="C13" s="21" t="s">
        <v>133</v>
      </c>
      <c r="D13" s="15" t="s">
        <v>135</v>
      </c>
      <c r="E13" s="16">
        <v>50</v>
      </c>
      <c r="F13" s="17">
        <v>19.989999999999998</v>
      </c>
      <c r="G13" s="18">
        <f t="shared" si="0"/>
        <v>999.49999999999989</v>
      </c>
      <c r="K13" s="22"/>
    </row>
    <row r="14" spans="1:16" x14ac:dyDescent="0.3">
      <c r="A14" s="13">
        <v>42087</v>
      </c>
      <c r="B14" s="21" t="s">
        <v>128</v>
      </c>
      <c r="C14" s="14" t="s">
        <v>139</v>
      </c>
      <c r="D14" s="15" t="s">
        <v>141</v>
      </c>
      <c r="E14" s="16">
        <v>50</v>
      </c>
      <c r="F14" s="17">
        <v>4.99</v>
      </c>
      <c r="G14" s="18">
        <f t="shared" si="0"/>
        <v>249.5</v>
      </c>
      <c r="K14" s="22"/>
    </row>
    <row r="15" spans="1:16" x14ac:dyDescent="0.3">
      <c r="A15" s="13">
        <v>42138</v>
      </c>
      <c r="B15" s="14" t="s">
        <v>128</v>
      </c>
      <c r="C15" s="14" t="s">
        <v>136</v>
      </c>
      <c r="D15" s="15" t="s">
        <v>132</v>
      </c>
      <c r="E15" s="16">
        <v>53</v>
      </c>
      <c r="F15" s="17">
        <v>1.29</v>
      </c>
      <c r="G15" s="18">
        <f t="shared" si="0"/>
        <v>68.37</v>
      </c>
      <c r="K15" s="22"/>
    </row>
    <row r="16" spans="1:16" x14ac:dyDescent="0.3">
      <c r="A16" s="13">
        <v>42206</v>
      </c>
      <c r="B16" s="21" t="s">
        <v>128</v>
      </c>
      <c r="C16" s="21" t="s">
        <v>145</v>
      </c>
      <c r="D16" s="15" t="s">
        <v>141</v>
      </c>
      <c r="E16" s="16">
        <v>55</v>
      </c>
      <c r="F16" s="17">
        <v>12.49</v>
      </c>
      <c r="G16" s="18">
        <f t="shared" si="0"/>
        <v>686.95</v>
      </c>
      <c r="K16" s="22"/>
    </row>
    <row r="17" spans="1:11" x14ac:dyDescent="0.3">
      <c r="A17" s="13">
        <v>42104</v>
      </c>
      <c r="B17" s="14" t="s">
        <v>128</v>
      </c>
      <c r="C17" s="14" t="s">
        <v>142</v>
      </c>
      <c r="D17" s="15" t="s">
        <v>132</v>
      </c>
      <c r="E17" s="16">
        <v>66</v>
      </c>
      <c r="F17" s="17">
        <v>1.99</v>
      </c>
      <c r="G17" s="18">
        <f t="shared" si="0"/>
        <v>131.34</v>
      </c>
      <c r="K17" s="22"/>
    </row>
    <row r="18" spans="1:11" x14ac:dyDescent="0.3">
      <c r="A18" s="13">
        <v>41985</v>
      </c>
      <c r="B18" s="14" t="s">
        <v>128</v>
      </c>
      <c r="C18" s="14" t="s">
        <v>129</v>
      </c>
      <c r="D18" s="15" t="s">
        <v>132</v>
      </c>
      <c r="E18" s="16">
        <v>67</v>
      </c>
      <c r="F18" s="17">
        <v>1.29</v>
      </c>
      <c r="G18" s="18">
        <f t="shared" si="0"/>
        <v>86.43</v>
      </c>
      <c r="K18" s="22"/>
    </row>
    <row r="19" spans="1:11" x14ac:dyDescent="0.3">
      <c r="A19" s="13">
        <v>41747</v>
      </c>
      <c r="B19" s="14" t="s">
        <v>128</v>
      </c>
      <c r="C19" s="14" t="s">
        <v>142</v>
      </c>
      <c r="D19" s="15" t="s">
        <v>132</v>
      </c>
      <c r="E19" s="16">
        <v>75</v>
      </c>
      <c r="F19" s="17">
        <v>1.99</v>
      </c>
      <c r="G19" s="18">
        <f t="shared" si="0"/>
        <v>149.25</v>
      </c>
      <c r="K19" s="22"/>
    </row>
    <row r="20" spans="1:11" x14ac:dyDescent="0.3">
      <c r="A20" s="13">
        <v>42155</v>
      </c>
      <c r="B20" s="14" t="s">
        <v>128</v>
      </c>
      <c r="C20" s="14" t="s">
        <v>136</v>
      </c>
      <c r="D20" s="15" t="s">
        <v>135</v>
      </c>
      <c r="E20" s="16">
        <v>80</v>
      </c>
      <c r="F20" s="17">
        <v>8.99</v>
      </c>
      <c r="G20" s="18">
        <f t="shared" si="0"/>
        <v>719.2</v>
      </c>
      <c r="K20" s="22"/>
    </row>
    <row r="21" spans="1:11" x14ac:dyDescent="0.3">
      <c r="A21" s="13">
        <v>42036</v>
      </c>
      <c r="B21" s="14" t="s">
        <v>128</v>
      </c>
      <c r="C21" s="14" t="s">
        <v>129</v>
      </c>
      <c r="D21" s="15" t="s">
        <v>135</v>
      </c>
      <c r="E21" s="16">
        <v>87</v>
      </c>
      <c r="F21" s="17">
        <v>15</v>
      </c>
      <c r="G21" s="18">
        <f t="shared" si="0"/>
        <v>1305</v>
      </c>
      <c r="K21" s="22"/>
    </row>
    <row r="22" spans="1:11" x14ac:dyDescent="0.3">
      <c r="A22" s="13">
        <v>41764</v>
      </c>
      <c r="B22" s="21" t="s">
        <v>128</v>
      </c>
      <c r="C22" s="14" t="s">
        <v>139</v>
      </c>
      <c r="D22" s="15" t="s">
        <v>132</v>
      </c>
      <c r="E22" s="16">
        <v>90</v>
      </c>
      <c r="F22" s="17">
        <v>4.99</v>
      </c>
      <c r="G22" s="18">
        <f t="shared" si="0"/>
        <v>449.1</v>
      </c>
      <c r="K22" s="22"/>
    </row>
    <row r="23" spans="1:11" x14ac:dyDescent="0.3">
      <c r="A23" s="13">
        <v>41815</v>
      </c>
      <c r="B23" s="21" t="s">
        <v>128</v>
      </c>
      <c r="C23" s="21" t="s">
        <v>145</v>
      </c>
      <c r="D23" s="15" t="s">
        <v>132</v>
      </c>
      <c r="E23" s="16">
        <v>90</v>
      </c>
      <c r="F23" s="17">
        <v>4.99</v>
      </c>
      <c r="G23" s="18">
        <f t="shared" si="0"/>
        <v>449.1</v>
      </c>
      <c r="K23" s="22"/>
    </row>
    <row r="24" spans="1:11" x14ac:dyDescent="0.3">
      <c r="A24" s="13">
        <v>42342</v>
      </c>
      <c r="B24" s="21" t="s">
        <v>128</v>
      </c>
      <c r="C24" s="14" t="s">
        <v>139</v>
      </c>
      <c r="D24" s="15" t="s">
        <v>135</v>
      </c>
      <c r="E24" s="16">
        <v>94</v>
      </c>
      <c r="F24" s="17">
        <v>19.989999999999998</v>
      </c>
      <c r="G24" s="18">
        <f t="shared" si="0"/>
        <v>1879.06</v>
      </c>
    </row>
    <row r="25" spans="1:11" x14ac:dyDescent="0.3">
      <c r="A25" s="13">
        <v>41968</v>
      </c>
      <c r="B25" s="21" t="s">
        <v>128</v>
      </c>
      <c r="C25" s="14" t="s">
        <v>133</v>
      </c>
      <c r="D25" s="15" t="s">
        <v>141</v>
      </c>
      <c r="E25" s="16">
        <v>96</v>
      </c>
      <c r="F25" s="17">
        <v>4.99</v>
      </c>
      <c r="G25" s="18">
        <f t="shared" si="0"/>
        <v>479.04</v>
      </c>
    </row>
    <row r="26" spans="1:11" x14ac:dyDescent="0.3">
      <c r="A26" s="13">
        <v>42053</v>
      </c>
      <c r="B26" s="21" t="s">
        <v>151</v>
      </c>
      <c r="C26" s="21" t="s">
        <v>152</v>
      </c>
      <c r="D26" s="15" t="s">
        <v>135</v>
      </c>
      <c r="E26" s="16">
        <v>4</v>
      </c>
      <c r="F26" s="17">
        <v>4.99</v>
      </c>
      <c r="G26" s="18">
        <f t="shared" si="0"/>
        <v>19.96</v>
      </c>
    </row>
    <row r="27" spans="1:11" x14ac:dyDescent="0.3">
      <c r="A27" s="13">
        <v>41951</v>
      </c>
      <c r="B27" s="14" t="s">
        <v>151</v>
      </c>
      <c r="C27" s="14" t="s">
        <v>153</v>
      </c>
      <c r="D27" s="15" t="s">
        <v>138</v>
      </c>
      <c r="E27" s="16">
        <v>15</v>
      </c>
      <c r="F27" s="17">
        <v>19.989999999999998</v>
      </c>
      <c r="G27" s="18">
        <f t="shared" si="0"/>
        <v>299.84999999999997</v>
      </c>
    </row>
    <row r="28" spans="1:11" x14ac:dyDescent="0.3">
      <c r="A28" s="13">
        <v>41900</v>
      </c>
      <c r="B28" s="21" t="s">
        <v>151</v>
      </c>
      <c r="C28" s="21" t="s">
        <v>152</v>
      </c>
      <c r="D28" s="15" t="s">
        <v>141</v>
      </c>
      <c r="E28" s="16">
        <v>16</v>
      </c>
      <c r="F28" s="17">
        <v>15.99</v>
      </c>
      <c r="G28" s="18">
        <f t="shared" si="0"/>
        <v>255.84</v>
      </c>
    </row>
    <row r="29" spans="1:11" x14ac:dyDescent="0.3">
      <c r="A29" s="13">
        <v>41832</v>
      </c>
      <c r="B29" s="21" t="s">
        <v>151</v>
      </c>
      <c r="C29" s="21" t="s">
        <v>154</v>
      </c>
      <c r="D29" s="15" t="s">
        <v>135</v>
      </c>
      <c r="E29" s="16">
        <v>29</v>
      </c>
      <c r="F29" s="17">
        <v>1.99</v>
      </c>
      <c r="G29" s="18">
        <f t="shared" si="0"/>
        <v>57.71</v>
      </c>
    </row>
    <row r="30" spans="1:11" x14ac:dyDescent="0.3">
      <c r="A30" s="13">
        <v>41866</v>
      </c>
      <c r="B30" s="21" t="s">
        <v>151</v>
      </c>
      <c r="C30" s="14" t="s">
        <v>152</v>
      </c>
      <c r="D30" s="15" t="s">
        <v>132</v>
      </c>
      <c r="E30" s="16">
        <v>35</v>
      </c>
      <c r="F30" s="17">
        <v>4.99</v>
      </c>
      <c r="G30" s="18">
        <f t="shared" si="0"/>
        <v>174.65</v>
      </c>
    </row>
    <row r="31" spans="1:11" x14ac:dyDescent="0.3">
      <c r="A31" s="13">
        <v>41730</v>
      </c>
      <c r="B31" s="21" t="s">
        <v>151</v>
      </c>
      <c r="C31" s="21" t="s">
        <v>152</v>
      </c>
      <c r="D31" s="15" t="s">
        <v>135</v>
      </c>
      <c r="E31" s="16">
        <v>60</v>
      </c>
      <c r="F31" s="17">
        <v>4.99</v>
      </c>
      <c r="G31" s="18">
        <f t="shared" si="0"/>
        <v>299.40000000000003</v>
      </c>
    </row>
    <row r="32" spans="1:11" x14ac:dyDescent="0.3">
      <c r="A32" s="13">
        <v>41798</v>
      </c>
      <c r="B32" s="21" t="s">
        <v>151</v>
      </c>
      <c r="C32" s="21" t="s">
        <v>152</v>
      </c>
      <c r="D32" s="15" t="s">
        <v>135</v>
      </c>
      <c r="E32" s="16">
        <v>60</v>
      </c>
      <c r="F32" s="17">
        <v>8.99</v>
      </c>
      <c r="G32" s="18">
        <f t="shared" si="0"/>
        <v>539.4</v>
      </c>
    </row>
    <row r="33" spans="1:7" x14ac:dyDescent="0.3">
      <c r="A33" s="13">
        <v>42189</v>
      </c>
      <c r="B33" s="21" t="s">
        <v>151</v>
      </c>
      <c r="C33" s="14" t="s">
        <v>152</v>
      </c>
      <c r="D33" s="15" t="s">
        <v>141</v>
      </c>
      <c r="E33" s="16">
        <v>62</v>
      </c>
      <c r="F33" s="17">
        <v>4.99</v>
      </c>
      <c r="G33" s="18">
        <f t="shared" si="0"/>
        <v>309.38</v>
      </c>
    </row>
    <row r="34" spans="1:7" x14ac:dyDescent="0.3">
      <c r="A34" s="13">
        <v>41934</v>
      </c>
      <c r="B34" s="21" t="s">
        <v>151</v>
      </c>
      <c r="C34" s="21" t="s">
        <v>152</v>
      </c>
      <c r="D34" s="15" t="s">
        <v>138</v>
      </c>
      <c r="E34" s="16">
        <v>64</v>
      </c>
      <c r="F34" s="17">
        <v>8.99</v>
      </c>
      <c r="G34" s="18">
        <f t="shared" si="0"/>
        <v>575.36</v>
      </c>
    </row>
    <row r="35" spans="1:7" x14ac:dyDescent="0.3">
      <c r="A35" s="13">
        <v>42002</v>
      </c>
      <c r="B35" s="14" t="s">
        <v>151</v>
      </c>
      <c r="C35" s="14" t="s">
        <v>153</v>
      </c>
      <c r="D35" s="15" t="s">
        <v>141</v>
      </c>
      <c r="E35" s="16">
        <v>74</v>
      </c>
      <c r="F35" s="17">
        <v>15.99</v>
      </c>
      <c r="G35" s="18">
        <f t="shared" si="0"/>
        <v>1183.26</v>
      </c>
    </row>
    <row r="36" spans="1:7" x14ac:dyDescent="0.3">
      <c r="A36" s="13">
        <v>41849</v>
      </c>
      <c r="B36" s="14" t="s">
        <v>151</v>
      </c>
      <c r="C36" s="14" t="s">
        <v>153</v>
      </c>
      <c r="D36" s="15" t="s">
        <v>135</v>
      </c>
      <c r="E36" s="16">
        <v>81</v>
      </c>
      <c r="F36" s="17">
        <v>19.989999999999998</v>
      </c>
      <c r="G36" s="18">
        <f t="shared" si="0"/>
        <v>1619.1899999999998</v>
      </c>
    </row>
    <row r="37" spans="1:7" x14ac:dyDescent="0.3">
      <c r="A37" s="13">
        <v>41645</v>
      </c>
      <c r="B37" s="21" t="s">
        <v>151</v>
      </c>
      <c r="C37" s="14" t="s">
        <v>152</v>
      </c>
      <c r="D37" s="15" t="s">
        <v>132</v>
      </c>
      <c r="E37" s="16">
        <v>95</v>
      </c>
      <c r="F37" s="17">
        <v>1.99</v>
      </c>
      <c r="G37" s="18">
        <f t="shared" si="0"/>
        <v>189.05</v>
      </c>
    </row>
    <row r="38" spans="1:7" x14ac:dyDescent="0.3">
      <c r="A38" s="13">
        <v>42121</v>
      </c>
      <c r="B38" s="21" t="s">
        <v>151</v>
      </c>
      <c r="C38" s="21" t="s">
        <v>154</v>
      </c>
      <c r="D38" s="15" t="s">
        <v>138</v>
      </c>
      <c r="E38" s="16">
        <v>96</v>
      </c>
      <c r="F38" s="17">
        <v>4.99</v>
      </c>
      <c r="G38" s="18">
        <f t="shared" si="0"/>
        <v>479.04</v>
      </c>
    </row>
    <row r="39" spans="1:7" x14ac:dyDescent="0.3">
      <c r="A39" s="13">
        <v>42240</v>
      </c>
      <c r="B39" s="21" t="s">
        <v>155</v>
      </c>
      <c r="C39" s="21" t="s">
        <v>156</v>
      </c>
      <c r="D39" s="15" t="s">
        <v>130</v>
      </c>
      <c r="E39" s="16">
        <v>3</v>
      </c>
      <c r="F39" s="17">
        <v>275</v>
      </c>
      <c r="G39" s="18">
        <f t="shared" si="0"/>
        <v>825</v>
      </c>
    </row>
    <row r="40" spans="1:7" x14ac:dyDescent="0.3">
      <c r="A40" s="13">
        <v>42070</v>
      </c>
      <c r="B40" s="21" t="s">
        <v>155</v>
      </c>
      <c r="C40" s="14" t="s">
        <v>156</v>
      </c>
      <c r="D40" s="15" t="s">
        <v>135</v>
      </c>
      <c r="E40" s="16">
        <v>7</v>
      </c>
      <c r="F40" s="17">
        <v>19.989999999999998</v>
      </c>
      <c r="G40" s="18">
        <f t="shared" si="0"/>
        <v>139.92999999999998</v>
      </c>
    </row>
    <row r="41" spans="1:7" x14ac:dyDescent="0.3">
      <c r="A41" s="13">
        <v>41781</v>
      </c>
      <c r="B41" s="21" t="s">
        <v>155</v>
      </c>
      <c r="C41" s="21" t="s">
        <v>157</v>
      </c>
      <c r="D41" s="15" t="s">
        <v>132</v>
      </c>
      <c r="E41" s="16">
        <v>32</v>
      </c>
      <c r="F41" s="17">
        <v>1.99</v>
      </c>
      <c r="G41" s="18">
        <f t="shared" si="0"/>
        <v>63.68</v>
      </c>
    </row>
    <row r="42" spans="1:7" x14ac:dyDescent="0.3">
      <c r="A42" s="13">
        <v>41713</v>
      </c>
      <c r="B42" s="21" t="s">
        <v>155</v>
      </c>
      <c r="C42" s="14" t="s">
        <v>156</v>
      </c>
      <c r="D42" s="15" t="s">
        <v>132</v>
      </c>
      <c r="E42" s="16">
        <v>56</v>
      </c>
      <c r="F42" s="17">
        <v>2.99</v>
      </c>
      <c r="G42" s="18">
        <f t="shared" si="0"/>
        <v>167.44</v>
      </c>
    </row>
    <row r="43" spans="1:7" x14ac:dyDescent="0.3">
      <c r="A43" s="13">
        <v>42291</v>
      </c>
      <c r="B43" s="21" t="s">
        <v>155</v>
      </c>
      <c r="C43" s="14" t="s">
        <v>157</v>
      </c>
      <c r="D43" s="15" t="s">
        <v>135</v>
      </c>
      <c r="E43" s="16">
        <v>57</v>
      </c>
      <c r="F43" s="17">
        <v>19.989999999999998</v>
      </c>
      <c r="G43" s="18">
        <f t="shared" si="0"/>
        <v>1139.4299999999998</v>
      </c>
    </row>
    <row r="44" spans="1:7" x14ac:dyDescent="0.3">
      <c r="A44" s="13">
        <v>42274</v>
      </c>
      <c r="B44" s="21" t="s">
        <v>155</v>
      </c>
      <c r="C44" s="21" t="s">
        <v>156</v>
      </c>
      <c r="D44" s="15" t="s">
        <v>138</v>
      </c>
      <c r="E44" s="16">
        <v>76</v>
      </c>
      <c r="F44" s="17">
        <v>1.99</v>
      </c>
      <c r="G44" s="18">
        <f t="shared" si="0"/>
        <v>151.24</v>
      </c>
    </row>
    <row r="46" spans="1:7" x14ac:dyDescent="0.3">
      <c r="C46" s="14" t="s">
        <v>158</v>
      </c>
      <c r="E46" s="16">
        <f>AVERAGE(E2:E44)</f>
        <v>49.325581395348834</v>
      </c>
      <c r="F46" s="16">
        <f>AVERAGE(F2:F44)</f>
        <v>20.308604651162799</v>
      </c>
      <c r="G46" s="16">
        <f>AVERAGE(G2:G44)</f>
        <v>456.46232558139531</v>
      </c>
    </row>
    <row r="47" spans="1:7" x14ac:dyDescent="0.3">
      <c r="C47" s="14" t="s">
        <v>159</v>
      </c>
      <c r="E47" s="16">
        <f>MEDIAN(E2:E44)</f>
        <v>53</v>
      </c>
      <c r="F47" s="16">
        <f>MEDIAN(F2:F44)</f>
        <v>4.99</v>
      </c>
      <c r="G47" s="16">
        <f>MEDIAN(G2:G44)</f>
        <v>299.40000000000003</v>
      </c>
    </row>
    <row r="48" spans="1:7" x14ac:dyDescent="0.3">
      <c r="C48" s="14" t="s">
        <v>160</v>
      </c>
      <c r="E48" s="16">
        <f>MODE(E2:E44)</f>
        <v>7</v>
      </c>
      <c r="F48" s="16">
        <f>MODE(F2:F44)</f>
        <v>4.99</v>
      </c>
      <c r="G48" s="16">
        <f>MODE(G2:G44)</f>
        <v>449.1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71E1-3286-4582-A3D8-CF91DBA86C47}">
  <dimension ref="A1:H101"/>
  <sheetViews>
    <sheetView zoomScale="175" zoomScaleNormal="175" workbookViewId="0">
      <selection activeCell="K7" sqref="K7"/>
    </sheetView>
  </sheetViews>
  <sheetFormatPr defaultRowHeight="13.2" x14ac:dyDescent="0.25"/>
  <cols>
    <col min="1" max="16384" width="8.88671875" style="3"/>
  </cols>
  <sheetData>
    <row r="1" spans="1:8" s="2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</v>
      </c>
      <c r="G2" s="4" t="s">
        <v>11</v>
      </c>
      <c r="H2" s="3">
        <v>1562</v>
      </c>
    </row>
    <row r="3" spans="1:8" x14ac:dyDescent="0.25">
      <c r="A3" s="3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</v>
      </c>
      <c r="G3" s="3" t="s">
        <v>15</v>
      </c>
      <c r="H3" s="3">
        <v>1582</v>
      </c>
    </row>
    <row r="4" spans="1:8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36</v>
      </c>
      <c r="G4" s="3" t="s">
        <v>20</v>
      </c>
      <c r="H4" s="3">
        <v>2587</v>
      </c>
    </row>
    <row r="5" spans="1:8" x14ac:dyDescent="0.25">
      <c r="A5" s="3">
        <v>4</v>
      </c>
      <c r="B5" s="3" t="s">
        <v>21</v>
      </c>
      <c r="C5" s="3" t="s">
        <v>22</v>
      </c>
      <c r="D5" s="3" t="s">
        <v>9</v>
      </c>
      <c r="E5" s="3" t="s">
        <v>10</v>
      </c>
      <c r="F5" s="3">
        <v>25</v>
      </c>
      <c r="G5" s="4" t="s">
        <v>11</v>
      </c>
      <c r="H5" s="3">
        <v>3549</v>
      </c>
    </row>
    <row r="6" spans="1:8" x14ac:dyDescent="0.25">
      <c r="A6" s="3">
        <v>5</v>
      </c>
      <c r="B6" s="3" t="s">
        <v>23</v>
      </c>
      <c r="C6" s="3" t="s">
        <v>24</v>
      </c>
      <c r="D6" s="3" t="s">
        <v>9</v>
      </c>
      <c r="E6" s="3" t="s">
        <v>10</v>
      </c>
      <c r="F6" s="3">
        <v>58</v>
      </c>
      <c r="G6" s="3" t="s">
        <v>15</v>
      </c>
      <c r="H6" s="3">
        <v>2468</v>
      </c>
    </row>
    <row r="7" spans="1:8" x14ac:dyDescent="0.25">
      <c r="A7" s="3">
        <v>6</v>
      </c>
      <c r="B7" s="3" t="s">
        <v>25</v>
      </c>
      <c r="C7" s="3" t="s">
        <v>26</v>
      </c>
      <c r="D7" s="3" t="s">
        <v>18</v>
      </c>
      <c r="E7" s="3" t="s">
        <v>10</v>
      </c>
      <c r="F7" s="3">
        <v>24</v>
      </c>
      <c r="G7" s="3" t="s">
        <v>20</v>
      </c>
      <c r="H7" s="3">
        <v>2554</v>
      </c>
    </row>
    <row r="8" spans="1:8" x14ac:dyDescent="0.25">
      <c r="A8" s="3">
        <v>7</v>
      </c>
      <c r="B8" s="3" t="s">
        <v>27</v>
      </c>
      <c r="C8" s="3" t="s">
        <v>28</v>
      </c>
      <c r="D8" s="3" t="s">
        <v>9</v>
      </c>
      <c r="E8" s="3" t="s">
        <v>14</v>
      </c>
      <c r="F8" s="3">
        <v>56</v>
      </c>
      <c r="G8" s="4" t="s">
        <v>11</v>
      </c>
      <c r="H8" s="3">
        <v>3598</v>
      </c>
    </row>
    <row r="9" spans="1:8" x14ac:dyDescent="0.25">
      <c r="A9" s="3">
        <v>8</v>
      </c>
      <c r="B9" s="3" t="s">
        <v>29</v>
      </c>
      <c r="C9" s="3" t="s">
        <v>30</v>
      </c>
      <c r="D9" s="3" t="s">
        <v>9</v>
      </c>
      <c r="E9" s="3" t="s">
        <v>10</v>
      </c>
      <c r="F9" s="3">
        <v>27</v>
      </c>
      <c r="G9" s="3" t="s">
        <v>15</v>
      </c>
      <c r="H9" s="3">
        <v>2456</v>
      </c>
    </row>
    <row r="10" spans="1:8" x14ac:dyDescent="0.25">
      <c r="A10" s="3">
        <v>9</v>
      </c>
      <c r="B10" s="3" t="s">
        <v>31</v>
      </c>
      <c r="C10" s="3" t="s">
        <v>32</v>
      </c>
      <c r="D10" s="3" t="s">
        <v>9</v>
      </c>
      <c r="E10" s="3" t="s">
        <v>10</v>
      </c>
      <c r="F10" s="3">
        <v>40</v>
      </c>
      <c r="G10" s="3" t="s">
        <v>20</v>
      </c>
      <c r="H10" s="3">
        <v>6548</v>
      </c>
    </row>
    <row r="11" spans="1:8" x14ac:dyDescent="0.25">
      <c r="A11" s="3">
        <v>10</v>
      </c>
      <c r="B11" s="3" t="s">
        <v>33</v>
      </c>
      <c r="C11" s="3" t="s">
        <v>34</v>
      </c>
      <c r="D11" s="3" t="s">
        <v>9</v>
      </c>
      <c r="E11" s="3" t="s">
        <v>14</v>
      </c>
      <c r="F11" s="3">
        <v>28</v>
      </c>
      <c r="G11" s="3" t="s">
        <v>15</v>
      </c>
      <c r="H11" s="3">
        <v>5486</v>
      </c>
    </row>
    <row r="12" spans="1:8" x14ac:dyDescent="0.25">
      <c r="A12" s="3">
        <v>11</v>
      </c>
      <c r="B12" s="3" t="s">
        <v>35</v>
      </c>
      <c r="C12" s="3" t="s">
        <v>36</v>
      </c>
      <c r="D12" s="3" t="s">
        <v>9</v>
      </c>
      <c r="E12" s="3" t="s">
        <v>14</v>
      </c>
      <c r="F12" s="3">
        <v>39</v>
      </c>
      <c r="G12" s="3" t="s">
        <v>20</v>
      </c>
      <c r="H12" s="3">
        <v>1258</v>
      </c>
    </row>
    <row r="13" spans="1:8" x14ac:dyDescent="0.25">
      <c r="A13" s="3">
        <v>12</v>
      </c>
      <c r="B13" s="3" t="s">
        <v>37</v>
      </c>
      <c r="C13" s="3" t="s">
        <v>38</v>
      </c>
      <c r="D13" s="3" t="s">
        <v>18</v>
      </c>
      <c r="E13" s="3" t="s">
        <v>19</v>
      </c>
      <c r="F13" s="3">
        <v>38</v>
      </c>
      <c r="G13" s="4" t="s">
        <v>11</v>
      </c>
      <c r="H13" s="3">
        <v>2579</v>
      </c>
    </row>
    <row r="14" spans="1:8" x14ac:dyDescent="0.25">
      <c r="A14" s="3">
        <v>13</v>
      </c>
      <c r="B14" s="3" t="s">
        <v>39</v>
      </c>
      <c r="C14" s="3" t="s">
        <v>40</v>
      </c>
      <c r="D14" s="3" t="s">
        <v>9</v>
      </c>
      <c r="E14" s="3" t="s">
        <v>14</v>
      </c>
      <c r="F14" s="3">
        <v>32</v>
      </c>
      <c r="G14" s="3" t="s">
        <v>15</v>
      </c>
      <c r="H14" s="3">
        <v>3256</v>
      </c>
    </row>
    <row r="15" spans="1:8" x14ac:dyDescent="0.25">
      <c r="A15" s="3">
        <v>14</v>
      </c>
      <c r="B15" s="3" t="s">
        <v>41</v>
      </c>
      <c r="C15" s="3" t="s">
        <v>42</v>
      </c>
      <c r="D15" s="3" t="s">
        <v>18</v>
      </c>
      <c r="E15" s="3" t="s">
        <v>14</v>
      </c>
      <c r="F15" s="3">
        <v>26</v>
      </c>
      <c r="G15" s="3" t="s">
        <v>20</v>
      </c>
      <c r="H15" s="3">
        <v>2587</v>
      </c>
    </row>
    <row r="16" spans="1:8" x14ac:dyDescent="0.25">
      <c r="A16" s="3">
        <v>15</v>
      </c>
      <c r="B16" s="3" t="s">
        <v>43</v>
      </c>
      <c r="C16" s="3" t="s">
        <v>44</v>
      </c>
      <c r="D16" s="3" t="s">
        <v>9</v>
      </c>
      <c r="E16" s="3" t="s">
        <v>14</v>
      </c>
      <c r="F16" s="3">
        <v>31</v>
      </c>
      <c r="G16" s="3" t="s">
        <v>15</v>
      </c>
      <c r="H16" s="3">
        <v>3259</v>
      </c>
    </row>
    <row r="17" spans="1:8" x14ac:dyDescent="0.25">
      <c r="A17" s="3">
        <v>16</v>
      </c>
      <c r="B17" s="3" t="s">
        <v>45</v>
      </c>
      <c r="C17" s="3" t="s">
        <v>46</v>
      </c>
      <c r="D17" s="3" t="s">
        <v>9</v>
      </c>
      <c r="E17" s="3" t="s">
        <v>19</v>
      </c>
      <c r="F17" s="3">
        <v>24</v>
      </c>
      <c r="G17" s="3" t="s">
        <v>20</v>
      </c>
      <c r="H17" s="3">
        <v>1546</v>
      </c>
    </row>
    <row r="18" spans="1:8" x14ac:dyDescent="0.25">
      <c r="A18" s="3">
        <v>17</v>
      </c>
      <c r="B18" s="3" t="s">
        <v>47</v>
      </c>
      <c r="C18" s="3" t="s">
        <v>48</v>
      </c>
      <c r="D18" s="3" t="s">
        <v>9</v>
      </c>
      <c r="E18" s="3" t="s">
        <v>19</v>
      </c>
      <c r="F18" s="3">
        <v>39</v>
      </c>
      <c r="G18" s="4" t="s">
        <v>11</v>
      </c>
      <c r="H18" s="3">
        <v>3579</v>
      </c>
    </row>
    <row r="19" spans="1:8" x14ac:dyDescent="0.25">
      <c r="A19" s="3">
        <v>18</v>
      </c>
      <c r="B19" s="3" t="s">
        <v>49</v>
      </c>
      <c r="C19" s="3" t="s">
        <v>50</v>
      </c>
      <c r="D19" s="3" t="s">
        <v>9</v>
      </c>
      <c r="E19" s="3" t="s">
        <v>14</v>
      </c>
      <c r="F19" s="3">
        <v>28</v>
      </c>
      <c r="G19" s="3" t="s">
        <v>15</v>
      </c>
      <c r="H19" s="3">
        <v>6597</v>
      </c>
    </row>
    <row r="20" spans="1:8" x14ac:dyDescent="0.25">
      <c r="A20" s="3">
        <v>19</v>
      </c>
      <c r="B20" s="3" t="s">
        <v>51</v>
      </c>
      <c r="C20" s="3" t="s">
        <v>52</v>
      </c>
      <c r="D20" s="3" t="s">
        <v>9</v>
      </c>
      <c r="E20" s="3" t="s">
        <v>19</v>
      </c>
      <c r="F20" s="3">
        <v>26</v>
      </c>
      <c r="G20" s="3" t="s">
        <v>20</v>
      </c>
      <c r="H20" s="3">
        <v>9654</v>
      </c>
    </row>
    <row r="21" spans="1:8" x14ac:dyDescent="0.25">
      <c r="A21" s="3">
        <v>20</v>
      </c>
      <c r="B21" s="3" t="s">
        <v>53</v>
      </c>
      <c r="C21" s="3" t="s">
        <v>54</v>
      </c>
      <c r="D21" s="3" t="s">
        <v>9</v>
      </c>
      <c r="E21" s="3" t="s">
        <v>19</v>
      </c>
      <c r="F21" s="3">
        <v>46</v>
      </c>
      <c r="G21" s="3" t="s">
        <v>20</v>
      </c>
      <c r="H21" s="3">
        <v>3569</v>
      </c>
    </row>
    <row r="22" spans="1:8" x14ac:dyDescent="0.25">
      <c r="A22" s="3">
        <v>21</v>
      </c>
      <c r="B22" s="3" t="s">
        <v>55</v>
      </c>
      <c r="C22" s="3" t="s">
        <v>56</v>
      </c>
      <c r="D22" s="3" t="s">
        <v>9</v>
      </c>
      <c r="E22" s="3" t="s">
        <v>10</v>
      </c>
      <c r="F22" s="3">
        <v>37</v>
      </c>
      <c r="G22" s="4" t="s">
        <v>11</v>
      </c>
      <c r="H22" s="3">
        <v>2564</v>
      </c>
    </row>
    <row r="23" spans="1:8" x14ac:dyDescent="0.25">
      <c r="A23" s="3">
        <v>22</v>
      </c>
      <c r="B23" s="3" t="s">
        <v>57</v>
      </c>
      <c r="C23" s="3" t="s">
        <v>58</v>
      </c>
      <c r="D23" s="3" t="s">
        <v>9</v>
      </c>
      <c r="E23" s="3" t="s">
        <v>10</v>
      </c>
      <c r="F23" s="3">
        <v>52</v>
      </c>
      <c r="G23" s="3" t="s">
        <v>15</v>
      </c>
      <c r="H23" s="3">
        <v>8561</v>
      </c>
    </row>
    <row r="24" spans="1:8" x14ac:dyDescent="0.25">
      <c r="A24" s="3">
        <v>23</v>
      </c>
      <c r="B24" s="3" t="s">
        <v>59</v>
      </c>
      <c r="C24" s="3" t="s">
        <v>60</v>
      </c>
      <c r="D24" s="3" t="s">
        <v>9</v>
      </c>
      <c r="E24" s="3" t="s">
        <v>14</v>
      </c>
      <c r="F24" s="3">
        <v>46</v>
      </c>
      <c r="G24" s="3" t="s">
        <v>20</v>
      </c>
      <c r="H24" s="3">
        <v>5489</v>
      </c>
    </row>
    <row r="25" spans="1:8" x14ac:dyDescent="0.25">
      <c r="A25" s="3">
        <v>24</v>
      </c>
      <c r="B25" s="3" t="s">
        <v>61</v>
      </c>
      <c r="C25" s="3" t="s">
        <v>62</v>
      </c>
      <c r="D25" s="3" t="s">
        <v>9</v>
      </c>
      <c r="E25" s="3" t="s">
        <v>19</v>
      </c>
      <c r="F25" s="3">
        <v>42</v>
      </c>
      <c r="G25" s="3" t="s">
        <v>20</v>
      </c>
      <c r="H25" s="3">
        <v>5489</v>
      </c>
    </row>
    <row r="26" spans="1:8" x14ac:dyDescent="0.25">
      <c r="A26" s="3">
        <v>25</v>
      </c>
      <c r="B26" s="3" t="s">
        <v>63</v>
      </c>
      <c r="C26" s="3" t="s">
        <v>64</v>
      </c>
      <c r="D26" s="3" t="s">
        <v>18</v>
      </c>
      <c r="E26" s="3" t="s">
        <v>19</v>
      </c>
      <c r="F26" s="3">
        <v>21</v>
      </c>
      <c r="G26" s="4" t="s">
        <v>11</v>
      </c>
      <c r="H26" s="3">
        <v>6574</v>
      </c>
    </row>
    <row r="27" spans="1:8" x14ac:dyDescent="0.25">
      <c r="A27" s="3">
        <v>26</v>
      </c>
      <c r="B27" s="3" t="s">
        <v>65</v>
      </c>
      <c r="C27" s="3" t="s">
        <v>66</v>
      </c>
      <c r="D27" s="3" t="s">
        <v>9</v>
      </c>
      <c r="E27" s="3" t="s">
        <v>14</v>
      </c>
      <c r="F27" s="3">
        <v>28</v>
      </c>
      <c r="G27" s="3" t="s">
        <v>15</v>
      </c>
      <c r="H27" s="3">
        <v>5555</v>
      </c>
    </row>
    <row r="28" spans="1:8" x14ac:dyDescent="0.25">
      <c r="A28" s="3">
        <v>27</v>
      </c>
      <c r="B28" s="3" t="s">
        <v>67</v>
      </c>
      <c r="C28" s="3" t="s">
        <v>68</v>
      </c>
      <c r="D28" s="3" t="s">
        <v>9</v>
      </c>
      <c r="E28" s="3" t="s">
        <v>10</v>
      </c>
      <c r="F28" s="3">
        <v>29</v>
      </c>
      <c r="G28" s="3" t="s">
        <v>20</v>
      </c>
      <c r="H28" s="3">
        <v>6125</v>
      </c>
    </row>
    <row r="29" spans="1:8" x14ac:dyDescent="0.25">
      <c r="A29" s="3">
        <v>28</v>
      </c>
      <c r="B29" s="3" t="s">
        <v>69</v>
      </c>
      <c r="C29" s="3" t="s">
        <v>70</v>
      </c>
      <c r="D29" s="3" t="s">
        <v>9</v>
      </c>
      <c r="E29" s="3" t="s">
        <v>19</v>
      </c>
      <c r="F29" s="3">
        <v>23</v>
      </c>
      <c r="G29" s="4" t="s">
        <v>11</v>
      </c>
      <c r="H29" s="3">
        <v>5412</v>
      </c>
    </row>
    <row r="30" spans="1:8" x14ac:dyDescent="0.25">
      <c r="A30" s="3">
        <v>29</v>
      </c>
      <c r="B30" s="3" t="s">
        <v>71</v>
      </c>
      <c r="C30" s="3" t="s">
        <v>72</v>
      </c>
      <c r="D30" s="3" t="s">
        <v>18</v>
      </c>
      <c r="E30" s="3" t="s">
        <v>10</v>
      </c>
      <c r="F30" s="3">
        <v>41</v>
      </c>
      <c r="G30" s="3" t="s">
        <v>15</v>
      </c>
      <c r="H30" s="3">
        <v>3256</v>
      </c>
    </row>
    <row r="31" spans="1:8" x14ac:dyDescent="0.25">
      <c r="A31" s="3">
        <v>30</v>
      </c>
      <c r="B31" s="3" t="s">
        <v>73</v>
      </c>
      <c r="C31" s="3" t="s">
        <v>74</v>
      </c>
      <c r="D31" s="3" t="s">
        <v>9</v>
      </c>
      <c r="E31" s="3" t="s">
        <v>14</v>
      </c>
      <c r="F31" s="3">
        <v>28</v>
      </c>
      <c r="G31" s="3" t="s">
        <v>20</v>
      </c>
      <c r="H31" s="3">
        <v>3264</v>
      </c>
    </row>
    <row r="32" spans="1:8" x14ac:dyDescent="0.25">
      <c r="A32" s="3">
        <v>31</v>
      </c>
      <c r="B32" s="3" t="s">
        <v>75</v>
      </c>
      <c r="C32" s="3" t="s">
        <v>76</v>
      </c>
      <c r="D32" s="3" t="s">
        <v>9</v>
      </c>
      <c r="E32" s="3" t="s">
        <v>14</v>
      </c>
      <c r="F32" s="3">
        <v>37</v>
      </c>
      <c r="G32" s="4" t="s">
        <v>11</v>
      </c>
      <c r="H32" s="3">
        <v>4569</v>
      </c>
    </row>
    <row r="33" spans="1:8" x14ac:dyDescent="0.25">
      <c r="A33" s="3">
        <v>32</v>
      </c>
      <c r="B33" s="3" t="s">
        <v>77</v>
      </c>
      <c r="C33" s="3" t="s">
        <v>78</v>
      </c>
      <c r="D33" s="3" t="s">
        <v>9</v>
      </c>
      <c r="E33" s="3" t="s">
        <v>14</v>
      </c>
      <c r="F33" s="3">
        <v>34</v>
      </c>
      <c r="G33" s="3" t="s">
        <v>15</v>
      </c>
      <c r="H33" s="3">
        <v>7521</v>
      </c>
    </row>
    <row r="34" spans="1:8" x14ac:dyDescent="0.25">
      <c r="A34" s="3">
        <v>33</v>
      </c>
      <c r="B34" s="3" t="s">
        <v>79</v>
      </c>
      <c r="C34" s="3" t="s">
        <v>80</v>
      </c>
      <c r="D34" s="3" t="s">
        <v>9</v>
      </c>
      <c r="E34" s="3" t="s">
        <v>14</v>
      </c>
      <c r="F34" s="3">
        <v>26</v>
      </c>
      <c r="G34" s="3" t="s">
        <v>20</v>
      </c>
      <c r="H34" s="3">
        <v>6458</v>
      </c>
    </row>
    <row r="35" spans="1:8" x14ac:dyDescent="0.25">
      <c r="A35" s="3">
        <v>34</v>
      </c>
      <c r="B35" s="3" t="s">
        <v>81</v>
      </c>
      <c r="C35" s="3" t="s">
        <v>82</v>
      </c>
      <c r="D35" s="3" t="s">
        <v>9</v>
      </c>
      <c r="E35" s="3" t="s">
        <v>19</v>
      </c>
      <c r="F35" s="3">
        <v>35</v>
      </c>
      <c r="G35" s="3" t="s">
        <v>15</v>
      </c>
      <c r="H35" s="3">
        <v>7569</v>
      </c>
    </row>
    <row r="36" spans="1:8" x14ac:dyDescent="0.25">
      <c r="A36" s="3">
        <v>35</v>
      </c>
      <c r="B36" s="3" t="s">
        <v>83</v>
      </c>
      <c r="C36" s="3" t="s">
        <v>84</v>
      </c>
      <c r="D36" s="3" t="s">
        <v>18</v>
      </c>
      <c r="E36" s="3" t="s">
        <v>10</v>
      </c>
      <c r="F36" s="3">
        <v>36</v>
      </c>
      <c r="G36" s="3" t="s">
        <v>20</v>
      </c>
      <c r="H36" s="3">
        <v>8514</v>
      </c>
    </row>
    <row r="37" spans="1:8" x14ac:dyDescent="0.25">
      <c r="A37" s="3">
        <v>36</v>
      </c>
      <c r="B37" s="3" t="s">
        <v>85</v>
      </c>
      <c r="C37" s="3" t="s">
        <v>86</v>
      </c>
      <c r="D37" s="3" t="s">
        <v>9</v>
      </c>
      <c r="E37" s="3" t="s">
        <v>10</v>
      </c>
      <c r="F37" s="3">
        <v>29</v>
      </c>
      <c r="G37" s="4" t="s">
        <v>11</v>
      </c>
      <c r="H37" s="3">
        <v>8563</v>
      </c>
    </row>
    <row r="38" spans="1:8" x14ac:dyDescent="0.25">
      <c r="A38" s="3">
        <v>37</v>
      </c>
      <c r="B38" s="3" t="s">
        <v>87</v>
      </c>
      <c r="C38" s="3" t="s">
        <v>88</v>
      </c>
      <c r="D38" s="3" t="s">
        <v>9</v>
      </c>
      <c r="E38" s="3" t="s">
        <v>19</v>
      </c>
      <c r="F38" s="3">
        <v>27</v>
      </c>
      <c r="G38" s="3" t="s">
        <v>15</v>
      </c>
      <c r="H38" s="3">
        <v>8642</v>
      </c>
    </row>
    <row r="39" spans="1:8" x14ac:dyDescent="0.25">
      <c r="A39" s="3">
        <v>38</v>
      </c>
      <c r="B39" s="3" t="s">
        <v>89</v>
      </c>
      <c r="C39" s="3" t="s">
        <v>90</v>
      </c>
      <c r="D39" s="3" t="s">
        <v>9</v>
      </c>
      <c r="E39" s="3" t="s">
        <v>10</v>
      </c>
      <c r="F39" s="3">
        <v>25</v>
      </c>
      <c r="G39" s="3" t="s">
        <v>20</v>
      </c>
      <c r="H39" s="3">
        <v>9536</v>
      </c>
    </row>
    <row r="40" spans="1:8" x14ac:dyDescent="0.25">
      <c r="A40" s="3">
        <v>39</v>
      </c>
      <c r="B40" s="3" t="s">
        <v>91</v>
      </c>
      <c r="C40" s="3" t="s">
        <v>92</v>
      </c>
      <c r="D40" s="3" t="s">
        <v>9</v>
      </c>
      <c r="E40" s="3" t="s">
        <v>10</v>
      </c>
      <c r="F40" s="3">
        <v>36</v>
      </c>
      <c r="G40" s="3" t="s">
        <v>20</v>
      </c>
      <c r="H40" s="3">
        <v>2567</v>
      </c>
    </row>
    <row r="41" spans="1:8" x14ac:dyDescent="0.25">
      <c r="A41" s="3">
        <v>40</v>
      </c>
      <c r="B41" s="3" t="s">
        <v>93</v>
      </c>
      <c r="C41" s="3" t="s">
        <v>94</v>
      </c>
      <c r="D41" s="3" t="s">
        <v>18</v>
      </c>
      <c r="E41" s="3" t="s">
        <v>10</v>
      </c>
      <c r="F41" s="3">
        <v>37</v>
      </c>
      <c r="G41" s="4" t="s">
        <v>11</v>
      </c>
      <c r="H41" s="3">
        <v>2154</v>
      </c>
    </row>
    <row r="42" spans="1:8" x14ac:dyDescent="0.25">
      <c r="A42" s="3">
        <v>41</v>
      </c>
      <c r="B42" s="3" t="s">
        <v>95</v>
      </c>
      <c r="C42" s="3" t="s">
        <v>96</v>
      </c>
      <c r="D42" s="3" t="s">
        <v>18</v>
      </c>
      <c r="E42" s="3" t="s">
        <v>10</v>
      </c>
      <c r="F42" s="3">
        <v>26</v>
      </c>
      <c r="G42" s="3" t="s">
        <v>15</v>
      </c>
      <c r="H42" s="3">
        <v>3265</v>
      </c>
    </row>
    <row r="43" spans="1:8" x14ac:dyDescent="0.25">
      <c r="A43" s="3">
        <v>42</v>
      </c>
      <c r="B43" s="3" t="s">
        <v>97</v>
      </c>
      <c r="C43" s="3" t="s">
        <v>98</v>
      </c>
      <c r="D43" s="3" t="s">
        <v>9</v>
      </c>
      <c r="E43" s="3" t="s">
        <v>10</v>
      </c>
      <c r="F43" s="3">
        <v>37</v>
      </c>
      <c r="G43" s="3" t="s">
        <v>20</v>
      </c>
      <c r="H43" s="3">
        <v>8765</v>
      </c>
    </row>
    <row r="44" spans="1:8" x14ac:dyDescent="0.25">
      <c r="A44" s="3">
        <v>43</v>
      </c>
      <c r="B44" s="3" t="s">
        <v>99</v>
      </c>
      <c r="C44" s="3" t="s">
        <v>100</v>
      </c>
      <c r="D44" s="3" t="s">
        <v>18</v>
      </c>
      <c r="E44" s="3" t="s">
        <v>19</v>
      </c>
      <c r="F44" s="3">
        <v>24</v>
      </c>
      <c r="G44" s="4" t="s">
        <v>11</v>
      </c>
      <c r="H44" s="3">
        <v>3259</v>
      </c>
    </row>
    <row r="45" spans="1:8" x14ac:dyDescent="0.25">
      <c r="A45" s="3">
        <v>44</v>
      </c>
      <c r="B45" s="3" t="s">
        <v>101</v>
      </c>
      <c r="C45" s="3" t="s">
        <v>102</v>
      </c>
      <c r="D45" s="3" t="s">
        <v>9</v>
      </c>
      <c r="E45" s="3" t="s">
        <v>10</v>
      </c>
      <c r="F45" s="3">
        <v>39</v>
      </c>
      <c r="G45" s="3" t="s">
        <v>15</v>
      </c>
      <c r="H45" s="3">
        <v>3567</v>
      </c>
    </row>
    <row r="46" spans="1:8" x14ac:dyDescent="0.25">
      <c r="A46" s="3">
        <v>45</v>
      </c>
      <c r="B46" s="3" t="s">
        <v>103</v>
      </c>
      <c r="C46" s="3" t="s">
        <v>104</v>
      </c>
      <c r="D46" s="3" t="s">
        <v>18</v>
      </c>
      <c r="E46" s="3" t="s">
        <v>10</v>
      </c>
      <c r="F46" s="3">
        <v>26</v>
      </c>
      <c r="G46" s="3" t="s">
        <v>20</v>
      </c>
      <c r="H46" s="3">
        <v>6540</v>
      </c>
    </row>
    <row r="47" spans="1:8" x14ac:dyDescent="0.25">
      <c r="A47" s="3">
        <v>46</v>
      </c>
      <c r="B47" s="3" t="s">
        <v>105</v>
      </c>
      <c r="C47" s="3" t="s">
        <v>106</v>
      </c>
      <c r="D47" s="3" t="s">
        <v>9</v>
      </c>
      <c r="E47" s="3" t="s">
        <v>10</v>
      </c>
      <c r="F47" s="3">
        <v>34</v>
      </c>
      <c r="G47" s="4" t="s">
        <v>11</v>
      </c>
      <c r="H47" s="3">
        <v>2654</v>
      </c>
    </row>
    <row r="48" spans="1:8" x14ac:dyDescent="0.25">
      <c r="A48" s="3">
        <v>47</v>
      </c>
      <c r="B48" s="3" t="s">
        <v>107</v>
      </c>
      <c r="C48" s="3" t="s">
        <v>108</v>
      </c>
      <c r="D48" s="3" t="s">
        <v>9</v>
      </c>
      <c r="E48" s="3" t="s">
        <v>10</v>
      </c>
      <c r="F48" s="3">
        <v>28</v>
      </c>
      <c r="G48" s="3" t="s">
        <v>15</v>
      </c>
      <c r="H48" s="3">
        <v>6525</v>
      </c>
    </row>
    <row r="49" spans="1:8" x14ac:dyDescent="0.25">
      <c r="A49" s="3">
        <v>48</v>
      </c>
      <c r="B49" s="3" t="s">
        <v>109</v>
      </c>
      <c r="C49" s="3" t="s">
        <v>110</v>
      </c>
      <c r="D49" s="3" t="s">
        <v>9</v>
      </c>
      <c r="E49" s="3" t="s">
        <v>10</v>
      </c>
      <c r="F49" s="3">
        <v>32</v>
      </c>
      <c r="G49" s="3" t="s">
        <v>20</v>
      </c>
      <c r="H49" s="3">
        <v>3265</v>
      </c>
    </row>
    <row r="50" spans="1:8" x14ac:dyDescent="0.25">
      <c r="A50" s="3">
        <v>49</v>
      </c>
      <c r="B50" s="3" t="s">
        <v>111</v>
      </c>
      <c r="C50" s="3" t="s">
        <v>112</v>
      </c>
      <c r="D50" s="3" t="s">
        <v>18</v>
      </c>
      <c r="E50" s="3" t="s">
        <v>10</v>
      </c>
      <c r="F50" s="3">
        <v>39</v>
      </c>
      <c r="G50" s="4" t="s">
        <v>11</v>
      </c>
      <c r="H50" s="3">
        <v>3265</v>
      </c>
    </row>
    <row r="51" spans="1:8" x14ac:dyDescent="0.25">
      <c r="A51" s="3">
        <v>50</v>
      </c>
      <c r="B51" s="3" t="s">
        <v>113</v>
      </c>
      <c r="C51" s="3" t="s">
        <v>114</v>
      </c>
      <c r="D51" s="3" t="s">
        <v>9</v>
      </c>
      <c r="E51" s="3" t="s">
        <v>10</v>
      </c>
      <c r="F51" s="3">
        <v>29</v>
      </c>
      <c r="G51" s="3" t="s">
        <v>15</v>
      </c>
      <c r="H51" s="3">
        <v>6125</v>
      </c>
    </row>
    <row r="52" spans="1:8" x14ac:dyDescent="0.25">
      <c r="A52" s="3">
        <v>51</v>
      </c>
      <c r="B52" s="3" t="s">
        <v>7</v>
      </c>
      <c r="C52" s="3" t="s">
        <v>8</v>
      </c>
      <c r="D52" s="3" t="s">
        <v>9</v>
      </c>
      <c r="E52" s="3" t="s">
        <v>10</v>
      </c>
      <c r="F52" s="3">
        <v>32</v>
      </c>
      <c r="G52" s="4" t="s">
        <v>11</v>
      </c>
      <c r="H52" s="3">
        <v>1562</v>
      </c>
    </row>
    <row r="53" spans="1:8" x14ac:dyDescent="0.25">
      <c r="A53" s="3">
        <v>52</v>
      </c>
      <c r="B53" s="3" t="s">
        <v>12</v>
      </c>
      <c r="C53" s="3" t="s">
        <v>13</v>
      </c>
      <c r="D53" s="3" t="s">
        <v>9</v>
      </c>
      <c r="E53" s="3" t="s">
        <v>14</v>
      </c>
      <c r="F53" s="3">
        <v>25</v>
      </c>
      <c r="G53" s="3" t="s">
        <v>15</v>
      </c>
      <c r="H53" s="3">
        <v>1582</v>
      </c>
    </row>
    <row r="54" spans="1:8" x14ac:dyDescent="0.25">
      <c r="A54" s="3">
        <v>53</v>
      </c>
      <c r="B54" s="3" t="s">
        <v>16</v>
      </c>
      <c r="C54" s="3" t="s">
        <v>17</v>
      </c>
      <c r="D54" s="3" t="s">
        <v>18</v>
      </c>
      <c r="E54" s="3" t="s">
        <v>19</v>
      </c>
      <c r="F54" s="3">
        <v>36</v>
      </c>
      <c r="G54" s="3" t="s">
        <v>20</v>
      </c>
      <c r="H54" s="3">
        <v>2587</v>
      </c>
    </row>
    <row r="55" spans="1:8" x14ac:dyDescent="0.25">
      <c r="A55" s="3">
        <v>54</v>
      </c>
      <c r="B55" s="3" t="s">
        <v>21</v>
      </c>
      <c r="C55" s="3" t="s">
        <v>22</v>
      </c>
      <c r="D55" s="3" t="s">
        <v>9</v>
      </c>
      <c r="E55" s="3" t="s">
        <v>10</v>
      </c>
      <c r="F55" s="3">
        <v>25</v>
      </c>
      <c r="G55" s="4" t="s">
        <v>11</v>
      </c>
      <c r="H55" s="3">
        <v>3549</v>
      </c>
    </row>
    <row r="56" spans="1:8" x14ac:dyDescent="0.25">
      <c r="A56" s="3">
        <v>55</v>
      </c>
      <c r="B56" s="3" t="s">
        <v>23</v>
      </c>
      <c r="C56" s="3" t="s">
        <v>24</v>
      </c>
      <c r="D56" s="3" t="s">
        <v>9</v>
      </c>
      <c r="E56" s="3" t="s">
        <v>10</v>
      </c>
      <c r="F56" s="3">
        <v>58</v>
      </c>
      <c r="G56" s="3" t="s">
        <v>15</v>
      </c>
      <c r="H56" s="3">
        <v>2468</v>
      </c>
    </row>
    <row r="57" spans="1:8" x14ac:dyDescent="0.25">
      <c r="A57" s="3">
        <v>56</v>
      </c>
      <c r="B57" s="3" t="s">
        <v>25</v>
      </c>
      <c r="C57" s="3" t="s">
        <v>26</v>
      </c>
      <c r="D57" s="3" t="s">
        <v>18</v>
      </c>
      <c r="E57" s="3" t="s">
        <v>10</v>
      </c>
      <c r="F57" s="3">
        <v>24</v>
      </c>
      <c r="G57" s="3" t="s">
        <v>20</v>
      </c>
      <c r="H57" s="3">
        <v>2554</v>
      </c>
    </row>
    <row r="58" spans="1:8" x14ac:dyDescent="0.25">
      <c r="A58" s="3">
        <v>57</v>
      </c>
      <c r="B58" s="3" t="s">
        <v>27</v>
      </c>
      <c r="C58" s="3" t="s">
        <v>28</v>
      </c>
      <c r="D58" s="3" t="s">
        <v>9</v>
      </c>
      <c r="E58" s="3" t="s">
        <v>14</v>
      </c>
      <c r="F58" s="3">
        <v>56</v>
      </c>
      <c r="G58" s="4" t="s">
        <v>11</v>
      </c>
      <c r="H58" s="3">
        <v>3598</v>
      </c>
    </row>
    <row r="59" spans="1:8" x14ac:dyDescent="0.25">
      <c r="A59" s="3">
        <v>58</v>
      </c>
      <c r="B59" s="3" t="s">
        <v>29</v>
      </c>
      <c r="C59" s="3" t="s">
        <v>30</v>
      </c>
      <c r="D59" s="3" t="s">
        <v>9</v>
      </c>
      <c r="E59" s="3" t="s">
        <v>10</v>
      </c>
      <c r="F59" s="3">
        <v>27</v>
      </c>
      <c r="G59" s="3" t="s">
        <v>15</v>
      </c>
      <c r="H59" s="3">
        <v>2456</v>
      </c>
    </row>
    <row r="60" spans="1:8" x14ac:dyDescent="0.25">
      <c r="A60" s="3">
        <v>59</v>
      </c>
      <c r="B60" s="3" t="s">
        <v>31</v>
      </c>
      <c r="C60" s="3" t="s">
        <v>32</v>
      </c>
      <c r="D60" s="3" t="s">
        <v>9</v>
      </c>
      <c r="E60" s="3" t="s">
        <v>10</v>
      </c>
      <c r="F60" s="3">
        <v>40</v>
      </c>
      <c r="G60" s="3" t="s">
        <v>20</v>
      </c>
      <c r="H60" s="3">
        <v>6548</v>
      </c>
    </row>
    <row r="61" spans="1:8" x14ac:dyDescent="0.25">
      <c r="A61" s="3">
        <v>60</v>
      </c>
      <c r="B61" s="3" t="s">
        <v>33</v>
      </c>
      <c r="C61" s="3" t="s">
        <v>34</v>
      </c>
      <c r="D61" s="3" t="s">
        <v>9</v>
      </c>
      <c r="E61" s="3" t="s">
        <v>14</v>
      </c>
      <c r="F61" s="3">
        <v>28</v>
      </c>
      <c r="G61" s="3" t="s">
        <v>15</v>
      </c>
      <c r="H61" s="3">
        <v>5486</v>
      </c>
    </row>
    <row r="62" spans="1:8" x14ac:dyDescent="0.25">
      <c r="A62" s="3">
        <v>61</v>
      </c>
      <c r="B62" s="3" t="s">
        <v>35</v>
      </c>
      <c r="C62" s="3" t="s">
        <v>36</v>
      </c>
      <c r="D62" s="3" t="s">
        <v>9</v>
      </c>
      <c r="E62" s="3" t="s">
        <v>14</v>
      </c>
      <c r="F62" s="3">
        <v>39</v>
      </c>
      <c r="G62" s="3" t="s">
        <v>20</v>
      </c>
      <c r="H62" s="3">
        <v>1258</v>
      </c>
    </row>
    <row r="63" spans="1:8" x14ac:dyDescent="0.25">
      <c r="A63" s="3">
        <v>62</v>
      </c>
      <c r="B63" s="3" t="s">
        <v>37</v>
      </c>
      <c r="C63" s="3" t="s">
        <v>38</v>
      </c>
      <c r="D63" s="3" t="s">
        <v>18</v>
      </c>
      <c r="E63" s="3" t="s">
        <v>19</v>
      </c>
      <c r="F63" s="3">
        <v>38</v>
      </c>
      <c r="G63" s="4" t="s">
        <v>11</v>
      </c>
      <c r="H63" s="3">
        <v>2579</v>
      </c>
    </row>
    <row r="64" spans="1:8" x14ac:dyDescent="0.25">
      <c r="A64" s="3">
        <v>63</v>
      </c>
      <c r="B64" s="3" t="s">
        <v>39</v>
      </c>
      <c r="C64" s="3" t="s">
        <v>40</v>
      </c>
      <c r="D64" s="3" t="s">
        <v>9</v>
      </c>
      <c r="E64" s="3" t="s">
        <v>14</v>
      </c>
      <c r="F64" s="3">
        <v>32</v>
      </c>
      <c r="G64" s="3" t="s">
        <v>15</v>
      </c>
      <c r="H64" s="3">
        <v>3256</v>
      </c>
    </row>
    <row r="65" spans="1:8" x14ac:dyDescent="0.25">
      <c r="A65" s="3">
        <v>64</v>
      </c>
      <c r="B65" s="3" t="s">
        <v>41</v>
      </c>
      <c r="C65" s="3" t="s">
        <v>42</v>
      </c>
      <c r="D65" s="3" t="s">
        <v>18</v>
      </c>
      <c r="E65" s="3" t="s">
        <v>14</v>
      </c>
      <c r="F65" s="3">
        <v>26</v>
      </c>
      <c r="G65" s="3" t="s">
        <v>20</v>
      </c>
      <c r="H65" s="3">
        <v>2587</v>
      </c>
    </row>
    <row r="66" spans="1:8" x14ac:dyDescent="0.25">
      <c r="A66" s="3">
        <v>65</v>
      </c>
      <c r="B66" s="3" t="s">
        <v>43</v>
      </c>
      <c r="C66" s="3" t="s">
        <v>44</v>
      </c>
      <c r="D66" s="3" t="s">
        <v>9</v>
      </c>
      <c r="E66" s="3" t="s">
        <v>14</v>
      </c>
      <c r="F66" s="3">
        <v>31</v>
      </c>
      <c r="G66" s="3" t="s">
        <v>15</v>
      </c>
      <c r="H66" s="3">
        <v>3259</v>
      </c>
    </row>
    <row r="67" spans="1:8" x14ac:dyDescent="0.25">
      <c r="A67" s="3">
        <v>66</v>
      </c>
      <c r="B67" s="3" t="s">
        <v>45</v>
      </c>
      <c r="C67" s="3" t="s">
        <v>46</v>
      </c>
      <c r="D67" s="3" t="s">
        <v>9</v>
      </c>
      <c r="E67" s="3" t="s">
        <v>19</v>
      </c>
      <c r="F67" s="3">
        <v>24</v>
      </c>
      <c r="G67" s="3" t="s">
        <v>20</v>
      </c>
      <c r="H67" s="3">
        <v>1546</v>
      </c>
    </row>
    <row r="68" spans="1:8" x14ac:dyDescent="0.25">
      <c r="A68" s="3">
        <v>67</v>
      </c>
      <c r="B68" s="3" t="s">
        <v>47</v>
      </c>
      <c r="C68" s="3" t="s">
        <v>48</v>
      </c>
      <c r="D68" s="3" t="s">
        <v>9</v>
      </c>
      <c r="E68" s="3" t="s">
        <v>19</v>
      </c>
      <c r="F68" s="3">
        <v>39</v>
      </c>
      <c r="G68" s="4" t="s">
        <v>11</v>
      </c>
      <c r="H68" s="3">
        <v>3579</v>
      </c>
    </row>
    <row r="69" spans="1:8" x14ac:dyDescent="0.25">
      <c r="A69" s="3">
        <v>68</v>
      </c>
      <c r="B69" s="3" t="s">
        <v>49</v>
      </c>
      <c r="C69" s="3" t="s">
        <v>50</v>
      </c>
      <c r="D69" s="3" t="s">
        <v>9</v>
      </c>
      <c r="E69" s="3" t="s">
        <v>14</v>
      </c>
      <c r="F69" s="3">
        <v>28</v>
      </c>
      <c r="G69" s="3" t="s">
        <v>15</v>
      </c>
      <c r="H69" s="3">
        <v>6597</v>
      </c>
    </row>
    <row r="70" spans="1:8" x14ac:dyDescent="0.25">
      <c r="A70" s="3">
        <v>69</v>
      </c>
      <c r="B70" s="3" t="s">
        <v>51</v>
      </c>
      <c r="C70" s="3" t="s">
        <v>52</v>
      </c>
      <c r="D70" s="3" t="s">
        <v>9</v>
      </c>
      <c r="E70" s="3" t="s">
        <v>19</v>
      </c>
      <c r="F70" s="3">
        <v>26</v>
      </c>
      <c r="G70" s="3" t="s">
        <v>20</v>
      </c>
      <c r="H70" s="3">
        <v>9654</v>
      </c>
    </row>
    <row r="71" spans="1:8" x14ac:dyDescent="0.25">
      <c r="A71" s="3">
        <v>70</v>
      </c>
      <c r="B71" s="3" t="s">
        <v>53</v>
      </c>
      <c r="C71" s="3" t="s">
        <v>54</v>
      </c>
      <c r="D71" s="3" t="s">
        <v>9</v>
      </c>
      <c r="E71" s="3" t="s">
        <v>19</v>
      </c>
      <c r="F71" s="3">
        <v>46</v>
      </c>
      <c r="G71" s="3" t="s">
        <v>20</v>
      </c>
      <c r="H71" s="3">
        <v>3569</v>
      </c>
    </row>
    <row r="72" spans="1:8" x14ac:dyDescent="0.25">
      <c r="A72" s="3">
        <v>71</v>
      </c>
      <c r="B72" s="3" t="s">
        <v>55</v>
      </c>
      <c r="C72" s="3" t="s">
        <v>56</v>
      </c>
      <c r="D72" s="3" t="s">
        <v>9</v>
      </c>
      <c r="E72" s="3" t="s">
        <v>10</v>
      </c>
      <c r="F72" s="3">
        <v>37</v>
      </c>
      <c r="G72" s="4" t="s">
        <v>11</v>
      </c>
      <c r="H72" s="3">
        <v>2564</v>
      </c>
    </row>
    <row r="73" spans="1:8" x14ac:dyDescent="0.25">
      <c r="A73" s="3">
        <v>72</v>
      </c>
      <c r="B73" s="3" t="s">
        <v>57</v>
      </c>
      <c r="C73" s="3" t="s">
        <v>58</v>
      </c>
      <c r="D73" s="3" t="s">
        <v>9</v>
      </c>
      <c r="E73" s="3" t="s">
        <v>10</v>
      </c>
      <c r="F73" s="3">
        <v>52</v>
      </c>
      <c r="G73" s="3" t="s">
        <v>15</v>
      </c>
      <c r="H73" s="3">
        <v>8561</v>
      </c>
    </row>
    <row r="74" spans="1:8" x14ac:dyDescent="0.25">
      <c r="A74" s="3">
        <v>73</v>
      </c>
      <c r="B74" s="3" t="s">
        <v>59</v>
      </c>
      <c r="C74" s="3" t="s">
        <v>60</v>
      </c>
      <c r="D74" s="3" t="s">
        <v>9</v>
      </c>
      <c r="E74" s="3" t="s">
        <v>14</v>
      </c>
      <c r="F74" s="3">
        <v>46</v>
      </c>
      <c r="G74" s="3" t="s">
        <v>20</v>
      </c>
      <c r="H74" s="3">
        <v>5489</v>
      </c>
    </row>
    <row r="75" spans="1:8" x14ac:dyDescent="0.25">
      <c r="A75" s="3">
        <v>74</v>
      </c>
      <c r="B75" s="3" t="s">
        <v>61</v>
      </c>
      <c r="C75" s="3" t="s">
        <v>62</v>
      </c>
      <c r="D75" s="3" t="s">
        <v>9</v>
      </c>
      <c r="E75" s="3" t="s">
        <v>19</v>
      </c>
      <c r="F75" s="3">
        <v>42</v>
      </c>
      <c r="G75" s="3" t="s">
        <v>20</v>
      </c>
      <c r="H75" s="3">
        <v>5489</v>
      </c>
    </row>
    <row r="76" spans="1:8" x14ac:dyDescent="0.25">
      <c r="A76" s="3">
        <v>75</v>
      </c>
      <c r="B76" s="3" t="s">
        <v>63</v>
      </c>
      <c r="C76" s="3" t="s">
        <v>64</v>
      </c>
      <c r="D76" s="3" t="s">
        <v>18</v>
      </c>
      <c r="E76" s="3" t="s">
        <v>19</v>
      </c>
      <c r="F76" s="3">
        <v>21</v>
      </c>
      <c r="G76" s="4" t="s">
        <v>11</v>
      </c>
      <c r="H76" s="3">
        <v>6574</v>
      </c>
    </row>
    <row r="77" spans="1:8" x14ac:dyDescent="0.25">
      <c r="A77" s="3">
        <v>76</v>
      </c>
      <c r="B77" s="3" t="s">
        <v>65</v>
      </c>
      <c r="C77" s="3" t="s">
        <v>66</v>
      </c>
      <c r="D77" s="3" t="s">
        <v>9</v>
      </c>
      <c r="E77" s="3" t="s">
        <v>14</v>
      </c>
      <c r="F77" s="3">
        <v>28</v>
      </c>
      <c r="G77" s="3" t="s">
        <v>15</v>
      </c>
      <c r="H77" s="3">
        <v>5555</v>
      </c>
    </row>
    <row r="78" spans="1:8" x14ac:dyDescent="0.25">
      <c r="A78" s="3">
        <v>77</v>
      </c>
      <c r="B78" s="3" t="s">
        <v>67</v>
      </c>
      <c r="C78" s="3" t="s">
        <v>68</v>
      </c>
      <c r="D78" s="3" t="s">
        <v>9</v>
      </c>
      <c r="E78" s="3" t="s">
        <v>10</v>
      </c>
      <c r="F78" s="3">
        <v>29</v>
      </c>
      <c r="G78" s="3" t="s">
        <v>20</v>
      </c>
      <c r="H78" s="3">
        <v>6125</v>
      </c>
    </row>
    <row r="79" spans="1:8" x14ac:dyDescent="0.25">
      <c r="A79" s="3">
        <v>78</v>
      </c>
      <c r="B79" s="3" t="s">
        <v>69</v>
      </c>
      <c r="C79" s="3" t="s">
        <v>70</v>
      </c>
      <c r="D79" s="3" t="s">
        <v>9</v>
      </c>
      <c r="E79" s="3" t="s">
        <v>19</v>
      </c>
      <c r="F79" s="3">
        <v>23</v>
      </c>
      <c r="G79" s="4" t="s">
        <v>11</v>
      </c>
      <c r="H79" s="3">
        <v>5412</v>
      </c>
    </row>
    <row r="80" spans="1:8" x14ac:dyDescent="0.25">
      <c r="A80" s="3">
        <v>79</v>
      </c>
      <c r="B80" s="3" t="s">
        <v>71</v>
      </c>
      <c r="C80" s="3" t="s">
        <v>72</v>
      </c>
      <c r="D80" s="3" t="s">
        <v>18</v>
      </c>
      <c r="E80" s="3" t="s">
        <v>10</v>
      </c>
      <c r="F80" s="3">
        <v>41</v>
      </c>
      <c r="G80" s="3" t="s">
        <v>15</v>
      </c>
      <c r="H80" s="3">
        <v>3256</v>
      </c>
    </row>
    <row r="81" spans="1:8" x14ac:dyDescent="0.25">
      <c r="A81" s="3">
        <v>80</v>
      </c>
      <c r="B81" s="3" t="s">
        <v>73</v>
      </c>
      <c r="C81" s="3" t="s">
        <v>74</v>
      </c>
      <c r="D81" s="3" t="s">
        <v>9</v>
      </c>
      <c r="E81" s="3" t="s">
        <v>14</v>
      </c>
      <c r="F81" s="3">
        <v>28</v>
      </c>
      <c r="G81" s="3" t="s">
        <v>20</v>
      </c>
      <c r="H81" s="3">
        <v>3264</v>
      </c>
    </row>
    <row r="82" spans="1:8" x14ac:dyDescent="0.25">
      <c r="A82" s="3">
        <v>81</v>
      </c>
      <c r="B82" s="3" t="s">
        <v>75</v>
      </c>
      <c r="C82" s="3" t="s">
        <v>76</v>
      </c>
      <c r="D82" s="3" t="s">
        <v>9</v>
      </c>
      <c r="E82" s="3" t="s">
        <v>14</v>
      </c>
      <c r="F82" s="3">
        <v>37</v>
      </c>
      <c r="G82" s="4" t="s">
        <v>11</v>
      </c>
      <c r="H82" s="3">
        <v>4569</v>
      </c>
    </row>
    <row r="83" spans="1:8" x14ac:dyDescent="0.25">
      <c r="A83" s="3">
        <v>82</v>
      </c>
      <c r="B83" s="3" t="s">
        <v>77</v>
      </c>
      <c r="C83" s="3" t="s">
        <v>78</v>
      </c>
      <c r="D83" s="3" t="s">
        <v>9</v>
      </c>
      <c r="E83" s="3" t="s">
        <v>14</v>
      </c>
      <c r="F83" s="3">
        <v>34</v>
      </c>
      <c r="G83" s="3" t="s">
        <v>15</v>
      </c>
      <c r="H83" s="3">
        <v>7521</v>
      </c>
    </row>
    <row r="84" spans="1:8" x14ac:dyDescent="0.25">
      <c r="A84" s="3">
        <v>83</v>
      </c>
      <c r="B84" s="3" t="s">
        <v>79</v>
      </c>
      <c r="C84" s="3" t="s">
        <v>80</v>
      </c>
      <c r="D84" s="3" t="s">
        <v>9</v>
      </c>
      <c r="E84" s="3" t="s">
        <v>14</v>
      </c>
      <c r="F84" s="3">
        <v>26</v>
      </c>
      <c r="G84" s="3" t="s">
        <v>20</v>
      </c>
      <c r="H84" s="3">
        <v>6458</v>
      </c>
    </row>
    <row r="85" spans="1:8" x14ac:dyDescent="0.25">
      <c r="A85" s="3">
        <v>84</v>
      </c>
      <c r="B85" s="3" t="s">
        <v>81</v>
      </c>
      <c r="C85" s="3" t="s">
        <v>82</v>
      </c>
      <c r="D85" s="3" t="s">
        <v>9</v>
      </c>
      <c r="E85" s="3" t="s">
        <v>19</v>
      </c>
      <c r="F85" s="3">
        <v>35</v>
      </c>
      <c r="G85" s="3" t="s">
        <v>15</v>
      </c>
      <c r="H85" s="3">
        <v>7569</v>
      </c>
    </row>
    <row r="86" spans="1:8" x14ac:dyDescent="0.25">
      <c r="A86" s="3">
        <v>85</v>
      </c>
      <c r="B86" s="3" t="s">
        <v>83</v>
      </c>
      <c r="C86" s="3" t="s">
        <v>84</v>
      </c>
      <c r="D86" s="3" t="s">
        <v>18</v>
      </c>
      <c r="E86" s="3" t="s">
        <v>10</v>
      </c>
      <c r="F86" s="3">
        <v>36</v>
      </c>
      <c r="G86" s="3" t="s">
        <v>20</v>
      </c>
      <c r="H86" s="3">
        <v>8514</v>
      </c>
    </row>
    <row r="87" spans="1:8" x14ac:dyDescent="0.25">
      <c r="A87" s="3">
        <v>86</v>
      </c>
      <c r="B87" s="3" t="s">
        <v>85</v>
      </c>
      <c r="C87" s="3" t="s">
        <v>86</v>
      </c>
      <c r="D87" s="3" t="s">
        <v>9</v>
      </c>
      <c r="E87" s="3" t="s">
        <v>10</v>
      </c>
      <c r="F87" s="3">
        <v>29</v>
      </c>
      <c r="G87" s="4" t="s">
        <v>11</v>
      </c>
      <c r="H87" s="3">
        <v>8563</v>
      </c>
    </row>
    <row r="88" spans="1:8" x14ac:dyDescent="0.25">
      <c r="A88" s="3">
        <v>87</v>
      </c>
      <c r="B88" s="3" t="s">
        <v>87</v>
      </c>
      <c r="C88" s="3" t="s">
        <v>88</v>
      </c>
      <c r="D88" s="3" t="s">
        <v>9</v>
      </c>
      <c r="E88" s="3" t="s">
        <v>19</v>
      </c>
      <c r="F88" s="3">
        <v>27</v>
      </c>
      <c r="G88" s="3" t="s">
        <v>15</v>
      </c>
      <c r="H88" s="3">
        <v>8642</v>
      </c>
    </row>
    <row r="89" spans="1:8" x14ac:dyDescent="0.25">
      <c r="A89" s="3">
        <v>88</v>
      </c>
      <c r="B89" s="3" t="s">
        <v>89</v>
      </c>
      <c r="C89" s="3" t="s">
        <v>90</v>
      </c>
      <c r="D89" s="3" t="s">
        <v>9</v>
      </c>
      <c r="E89" s="3" t="s">
        <v>10</v>
      </c>
      <c r="F89" s="3">
        <v>25</v>
      </c>
      <c r="G89" s="3" t="s">
        <v>20</v>
      </c>
      <c r="H89" s="3">
        <v>9536</v>
      </c>
    </row>
    <row r="90" spans="1:8" x14ac:dyDescent="0.25">
      <c r="A90" s="3">
        <v>89</v>
      </c>
      <c r="B90" s="3" t="s">
        <v>91</v>
      </c>
      <c r="C90" s="3" t="s">
        <v>92</v>
      </c>
      <c r="D90" s="3" t="s">
        <v>9</v>
      </c>
      <c r="E90" s="3" t="s">
        <v>10</v>
      </c>
      <c r="F90" s="3">
        <v>36</v>
      </c>
      <c r="G90" s="3" t="s">
        <v>20</v>
      </c>
      <c r="H90" s="3">
        <v>2567</v>
      </c>
    </row>
    <row r="91" spans="1:8" x14ac:dyDescent="0.25">
      <c r="A91" s="3">
        <v>90</v>
      </c>
      <c r="B91" s="3" t="s">
        <v>93</v>
      </c>
      <c r="C91" s="3" t="s">
        <v>94</v>
      </c>
      <c r="D91" s="3" t="s">
        <v>18</v>
      </c>
      <c r="E91" s="3" t="s">
        <v>10</v>
      </c>
      <c r="F91" s="3">
        <v>37</v>
      </c>
      <c r="G91" s="4" t="s">
        <v>11</v>
      </c>
      <c r="H91" s="3">
        <v>2154</v>
      </c>
    </row>
    <row r="92" spans="1:8" x14ac:dyDescent="0.25">
      <c r="A92" s="3">
        <v>91</v>
      </c>
      <c r="B92" s="3" t="s">
        <v>95</v>
      </c>
      <c r="C92" s="3" t="s">
        <v>96</v>
      </c>
      <c r="D92" s="3" t="s">
        <v>18</v>
      </c>
      <c r="E92" s="3" t="s">
        <v>10</v>
      </c>
      <c r="F92" s="3">
        <v>26</v>
      </c>
      <c r="G92" s="3" t="s">
        <v>15</v>
      </c>
      <c r="H92" s="3">
        <v>3265</v>
      </c>
    </row>
    <row r="93" spans="1:8" x14ac:dyDescent="0.25">
      <c r="A93" s="3">
        <v>92</v>
      </c>
      <c r="B93" s="3" t="s">
        <v>97</v>
      </c>
      <c r="C93" s="3" t="s">
        <v>98</v>
      </c>
      <c r="D93" s="3" t="s">
        <v>9</v>
      </c>
      <c r="E93" s="3" t="s">
        <v>10</v>
      </c>
      <c r="F93" s="3">
        <v>37</v>
      </c>
      <c r="G93" s="3" t="s">
        <v>20</v>
      </c>
      <c r="H93" s="3">
        <v>8765</v>
      </c>
    </row>
    <row r="94" spans="1:8" x14ac:dyDescent="0.25">
      <c r="A94" s="3">
        <v>93</v>
      </c>
      <c r="B94" s="3" t="s">
        <v>99</v>
      </c>
      <c r="C94" s="3" t="s">
        <v>100</v>
      </c>
      <c r="D94" s="3" t="s">
        <v>18</v>
      </c>
      <c r="E94" s="3" t="s">
        <v>19</v>
      </c>
      <c r="F94" s="3">
        <v>24</v>
      </c>
      <c r="G94" s="4" t="s">
        <v>11</v>
      </c>
      <c r="H94" s="3">
        <v>3259</v>
      </c>
    </row>
    <row r="95" spans="1:8" x14ac:dyDescent="0.25">
      <c r="A95" s="3">
        <v>94</v>
      </c>
      <c r="B95" s="3" t="s">
        <v>101</v>
      </c>
      <c r="C95" s="3" t="s">
        <v>102</v>
      </c>
      <c r="D95" s="3" t="s">
        <v>9</v>
      </c>
      <c r="E95" s="3" t="s">
        <v>10</v>
      </c>
      <c r="F95" s="3">
        <v>39</v>
      </c>
      <c r="G95" s="3" t="s">
        <v>15</v>
      </c>
      <c r="H95" s="3">
        <v>3567</v>
      </c>
    </row>
    <row r="96" spans="1:8" x14ac:dyDescent="0.25">
      <c r="A96" s="3">
        <v>95</v>
      </c>
      <c r="B96" s="3" t="s">
        <v>103</v>
      </c>
      <c r="C96" s="3" t="s">
        <v>104</v>
      </c>
      <c r="D96" s="3" t="s">
        <v>18</v>
      </c>
      <c r="E96" s="3" t="s">
        <v>10</v>
      </c>
      <c r="F96" s="3">
        <v>26</v>
      </c>
      <c r="G96" s="3" t="s">
        <v>20</v>
      </c>
      <c r="H96" s="3">
        <v>6540</v>
      </c>
    </row>
    <row r="97" spans="1:8" x14ac:dyDescent="0.25">
      <c r="A97" s="3">
        <v>96</v>
      </c>
      <c r="B97" s="3" t="s">
        <v>105</v>
      </c>
      <c r="C97" s="3" t="s">
        <v>106</v>
      </c>
      <c r="D97" s="3" t="s">
        <v>9</v>
      </c>
      <c r="E97" s="3" t="s">
        <v>10</v>
      </c>
      <c r="F97" s="3">
        <v>34</v>
      </c>
      <c r="G97" s="4" t="s">
        <v>11</v>
      </c>
      <c r="H97" s="3">
        <v>2654</v>
      </c>
    </row>
    <row r="98" spans="1:8" x14ac:dyDescent="0.25">
      <c r="A98" s="3">
        <v>97</v>
      </c>
      <c r="B98" s="3" t="s">
        <v>107</v>
      </c>
      <c r="C98" s="3" t="s">
        <v>108</v>
      </c>
      <c r="D98" s="3" t="s">
        <v>9</v>
      </c>
      <c r="E98" s="3" t="s">
        <v>10</v>
      </c>
      <c r="F98" s="3">
        <v>28</v>
      </c>
      <c r="G98" s="3" t="s">
        <v>15</v>
      </c>
      <c r="H98" s="3">
        <v>6525</v>
      </c>
    </row>
    <row r="99" spans="1:8" x14ac:dyDescent="0.25">
      <c r="A99" s="3">
        <v>98</v>
      </c>
      <c r="B99" s="3" t="s">
        <v>109</v>
      </c>
      <c r="C99" s="3" t="s">
        <v>110</v>
      </c>
      <c r="D99" s="3" t="s">
        <v>9</v>
      </c>
      <c r="E99" s="3" t="s">
        <v>10</v>
      </c>
      <c r="F99" s="3">
        <v>32</v>
      </c>
      <c r="G99" s="3" t="s">
        <v>20</v>
      </c>
      <c r="H99" s="3">
        <v>3265</v>
      </c>
    </row>
    <row r="100" spans="1:8" x14ac:dyDescent="0.25">
      <c r="A100" s="3">
        <v>99</v>
      </c>
      <c r="B100" s="3" t="s">
        <v>111</v>
      </c>
      <c r="C100" s="3" t="s">
        <v>112</v>
      </c>
      <c r="D100" s="3" t="s">
        <v>18</v>
      </c>
      <c r="E100" s="3" t="s">
        <v>10</v>
      </c>
      <c r="F100" s="3">
        <v>39</v>
      </c>
      <c r="G100" s="4" t="s">
        <v>11</v>
      </c>
      <c r="H100" s="3">
        <v>3265</v>
      </c>
    </row>
    <row r="101" spans="1:8" x14ac:dyDescent="0.25">
      <c r="A101" s="3">
        <v>100</v>
      </c>
      <c r="B101" s="3" t="s">
        <v>113</v>
      </c>
      <c r="C101" s="3" t="s">
        <v>114</v>
      </c>
      <c r="D101" s="3" t="s">
        <v>9</v>
      </c>
      <c r="E101" s="3" t="s">
        <v>10</v>
      </c>
      <c r="F101" s="3">
        <v>29</v>
      </c>
      <c r="G101" s="3" t="s">
        <v>15</v>
      </c>
      <c r="H101" s="3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France</vt:lpstr>
      <vt:lpstr>Mexico</vt:lpstr>
      <vt:lpstr>United States Of America</vt:lpstr>
      <vt:lpstr>Canada</vt:lpstr>
      <vt:lpstr>Germany</vt:lpstr>
      <vt:lpstr>SalesOrders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2021-06-22T22:28:59Z</dcterms:created>
  <dcterms:modified xsi:type="dcterms:W3CDTF">2021-06-22T22:29:02Z</dcterms:modified>
</cp:coreProperties>
</file>