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s\Downloads\"/>
    </mc:Choice>
  </mc:AlternateContent>
  <xr:revisionPtr revIDLastSave="0" documentId="8_{ED6A0632-F7B4-4B0B-82F9-2F02253E6791}" xr6:coauthVersionLast="47" xr6:coauthVersionMax="47" xr10:uidLastSave="{00000000-0000-0000-0000-000000000000}"/>
  <bookViews>
    <workbookView xWindow="-120" yWindow="-120" windowWidth="20730" windowHeight="11760" xr2:uid="{DE254BA8-153F-4FF2-A70E-FCF8F68A6DFE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B20" i="3"/>
  <c r="C20" i="3"/>
  <c r="A20" i="3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H3" i="3"/>
  <c r="H4" i="3"/>
  <c r="H5" i="3"/>
  <c r="H6" i="3"/>
  <c r="H7" i="3"/>
  <c r="H8" i="3"/>
  <c r="H9" i="3"/>
  <c r="H10" i="3"/>
  <c r="H11" i="3"/>
  <c r="H12" i="3"/>
  <c r="H13" i="3"/>
  <c r="H2" i="3"/>
</calcChain>
</file>

<file path=xl/sharedStrings.xml><?xml version="1.0" encoding="utf-8"?>
<sst xmlns="http://schemas.openxmlformats.org/spreadsheetml/2006/main" count="72" uniqueCount="35">
  <si>
    <t>Voltage(V1)</t>
  </si>
  <si>
    <t>Voltage(v1)</t>
  </si>
  <si>
    <t xml:space="preserve"> </t>
  </si>
  <si>
    <t>Voltage(v2)</t>
  </si>
  <si>
    <t>Voltage(v3)</t>
  </si>
  <si>
    <t>Voltage (V2)</t>
  </si>
  <si>
    <t>Voltage(V3)</t>
  </si>
  <si>
    <t>2mm</t>
  </si>
  <si>
    <t>4mm</t>
  </si>
  <si>
    <t>.</t>
  </si>
  <si>
    <t>Center</t>
  </si>
  <si>
    <t>edge</t>
  </si>
  <si>
    <t>middle</t>
  </si>
  <si>
    <t>4cm</t>
  </si>
  <si>
    <t>6cm</t>
  </si>
  <si>
    <t>8cm</t>
  </si>
  <si>
    <t>radius 10cm</t>
  </si>
  <si>
    <t>12cm</t>
  </si>
  <si>
    <t>`10cm</t>
  </si>
  <si>
    <t>distance</t>
  </si>
  <si>
    <t>1cm</t>
  </si>
  <si>
    <t>3cm</t>
  </si>
  <si>
    <t>5cm</t>
  </si>
  <si>
    <t>7cm</t>
  </si>
  <si>
    <t>9cm</t>
  </si>
  <si>
    <t>11cm</t>
  </si>
  <si>
    <t>voltage(v2)</t>
  </si>
  <si>
    <t>voltage(v3)</t>
  </si>
  <si>
    <t>voltage(v4)</t>
  </si>
  <si>
    <t>30v</t>
  </si>
  <si>
    <t>10v</t>
  </si>
  <si>
    <t>V1</t>
  </si>
  <si>
    <t>V2</t>
  </si>
  <si>
    <t>V3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</si>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</sst>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23547-E439-416A-90A7-2900A69586A1}" name="Table1" displayName="Table1" ref="A1:C10" totalsRowShown="0">
  <autoFilter ref="A1:C10" xr:uid="{65D23547-E439-416A-90A7-2900A69586A1}"/>
  <tableColumns count="3">
    <tableColumn id="1" xr3:uid="{34F37FEF-BDA8-4B25-9990-765F9F44FDF4}" name="Voltage(V1)"/>
    <tableColumn id="2" xr3:uid="{972D6FCA-97E3-44F3-B05B-EE900181EB31}" name="Voltage (V2)"/>
    <tableColumn id="3" xr3:uid="{6B83CA67-B33F-4333-8F13-4C93855343D0}" name="Voltage(V3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A53C6-49A7-464D-8B11-C0D0155301D9}" name="Table2" displayName="Table2" ref="D1:F10" totalsRowShown="0">
  <autoFilter ref="D1:F10" xr:uid="{7A8A53C6-49A7-464D-8B11-C0D0155301D9}"/>
  <tableColumns count="3">
    <tableColumn id="1" xr3:uid="{A89D5C50-90E4-43AE-9FDB-C92536309A8D}" name="Voltage(v1)"/>
    <tableColumn id="2" xr3:uid="{C9C6CC7E-D51A-40DB-BB83-6F1C6EA282F8}" name="Voltage(v2)"/>
    <tableColumn id="3" xr3:uid="{73501BE0-CE4A-4A60-B813-87C04A5C6527}" name="Voltage(v3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41F9BD-9FCE-4CC2-88D0-F92AA7C86D6F}" name="Table14" displayName="Table14" ref="A1:C10" totalsRowShown="0">
  <autoFilter ref="A1:C10" xr:uid="{0C41F9BD-9FCE-4CC2-88D0-F92AA7C86D6F}"/>
  <tableColumns count="3">
    <tableColumn id="1" xr3:uid="{F7E16555-E82B-40D9-9F3D-B6E25C94B72F}" name="Voltage(V1)" dataDxfId="2"/>
    <tableColumn id="2" xr3:uid="{D266AF4B-F6C4-4B7B-9155-B6D6287233B1}" name="Voltage (V2)"/>
    <tableColumn id="3" xr3:uid="{8D695656-0A4D-485B-AAA4-AF12DB2918CD}" name="Voltage(V3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53E4DE-719C-47BC-B87E-9B31670DB1A7}" name="Table25" displayName="Table25" ref="D1:F13" totalsRowShown="0">
  <autoFilter ref="D1:F13" xr:uid="{1353E4DE-719C-47BC-B87E-9B31670DB1A7}"/>
  <tableColumns count="3">
    <tableColumn id="1" xr3:uid="{FD66B9F9-1242-48E0-A9E9-EC26B8EF1833}" name="Voltage(v1)" dataDxfId="1"/>
    <tableColumn id="2" xr3:uid="{B6B48A47-CFB2-4FA7-B0C6-B1191490CF19}" name="Voltage(v2)"/>
    <tableColumn id="3" xr3:uid="{97AF9BBF-1EF7-475A-B2C9-92BE7DB3132E}" name="Voltage(v3)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678745-0AEC-480C-817E-627F8FD27981}" name="Table5" displayName="Table5" ref="A2:D5" totalsRowShown="0">
  <autoFilter ref="A2:D5" xr:uid="{C8678745-0AEC-480C-817E-627F8FD27981}"/>
  <tableColumns count="4">
    <tableColumn id="1" xr3:uid="{D3262F2D-CA8B-4555-986E-1417DAC30105}" name="Position"/>
    <tableColumn id="2" xr3:uid="{EFC7201C-308B-4963-AC63-5ED28ED19668}" name="V1"/>
    <tableColumn id="3" xr3:uid="{BA652631-F5F6-4735-8E57-1D113C6C2052}" name="V2"/>
    <tableColumn id="4" xr3:uid="{394AD8F0-211B-44E9-93C0-036716F63D7E}" name="V3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3A618B-CDD5-40B2-9128-BF41C3BAF65E}" name="Table6" displayName="Table6" ref="E2:H5" totalsRowShown="0">
  <autoFilter ref="E2:H5" xr:uid="{993A618B-CDD5-40B2-9128-BF41C3BAF65E}"/>
  <tableColumns count="4">
    <tableColumn id="1" xr3:uid="{E514ED71-09A7-4956-8C04-5E35A884EED5}" name="Position"/>
    <tableColumn id="2" xr3:uid="{D918D861-515A-4F45-8875-B0AF331D6629}" name="V1"/>
    <tableColumn id="3" xr3:uid="{97ED9DBB-AE64-4489-8FB3-248592DE6804}" name="V2"/>
    <tableColumn id="4" xr3:uid="{19BF6E81-8D8E-43BD-B216-207C804A0BE1}" name="V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C27C35-8F63-487B-8650-9CB4265B3928}" name="Table7" displayName="Table7" ref="I2:L5" totalsRowShown="0">
  <autoFilter ref="I2:L5" xr:uid="{FBC27C35-8F63-487B-8650-9CB4265B3928}"/>
  <tableColumns count="4">
    <tableColumn id="1" xr3:uid="{CDAD1A2C-9F45-44C3-9BAC-0DA6A3176A4B}" name="Position"/>
    <tableColumn id="2" xr3:uid="{A4D1CECF-0A90-4558-8899-5D107AF8A682}" name="V1"/>
    <tableColumn id="3" xr3:uid="{05A3C4A7-3A66-43D9-83CC-D872C455204C}" name="V2"/>
    <tableColumn id="4" xr3:uid="{773CEBDE-5D54-40B2-BE02-5EE62EEFEA17}" name="V3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A5A567-0DA9-4D44-BF1D-DAD1A30A7F4C}" name="Table8" displayName="Table8" ref="M2:P5" totalsRowShown="0">
  <autoFilter ref="M2:P5" xr:uid="{73A5A567-0DA9-4D44-BF1D-DAD1A30A7F4C}"/>
  <tableColumns count="4">
    <tableColumn id="1" xr3:uid="{27C73B6A-761C-4D1F-8457-049C72B79B8D}" name="Position"/>
    <tableColumn id="2" xr3:uid="{381DDFCA-633A-4C13-93E5-CBCF7B3BEFEB}" name="V1"/>
    <tableColumn id="3" xr3:uid="{898F508A-2828-4E29-A221-DAF8EE90C0C6}" name="V2"/>
    <tableColumn id="4" xr3:uid="{A9C3B1CE-5CBD-4A23-AFB0-C5B530EC4AC3}" name="V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551FCC-3CF3-4031-B260-80D32025256B}" name="Table9" displayName="Table9" ref="Q2:T5" totalsRowShown="0">
  <autoFilter ref="Q2:T5" xr:uid="{FC551FCC-3CF3-4031-B260-80D32025256B}"/>
  <tableColumns count="4">
    <tableColumn id="1" xr3:uid="{9BE87B68-929B-4327-921B-68C70728EB7E}" name="Position"/>
    <tableColumn id="2" xr3:uid="{1042E94A-99D1-4898-BBE6-56D6B2E9BD6B}" name="V1"/>
    <tableColumn id="3" xr3:uid="{6EF05B94-FDCE-4F5D-BCAF-5CEF58CB8562}" name="V2"/>
    <tableColumn id="4" xr3:uid="{BE32770E-711F-4C05-9ADD-A43980E7F32E}" name="V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8691-6FC2-4237-BC22-31C86478C840}">
  <dimension ref="A1:F12"/>
  <sheetViews>
    <sheetView tabSelected="1" workbookViewId="0">
      <selection activeCell="C24" sqref="C24"/>
    </sheetView>
  </sheetViews>
  <sheetFormatPr defaultRowHeight="15" x14ac:dyDescent="0.25"/>
  <cols>
    <col min="1" max="1" width="13.5703125" bestFit="1" customWidth="1"/>
    <col min="2" max="6" width="1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1</v>
      </c>
      <c r="E1" t="s">
        <v>3</v>
      </c>
      <c r="F1" t="s">
        <v>4</v>
      </c>
    </row>
    <row r="2" spans="1:6" x14ac:dyDescent="0.25">
      <c r="A2">
        <v>12</v>
      </c>
      <c r="B2">
        <v>10</v>
      </c>
      <c r="C2">
        <v>11</v>
      </c>
      <c r="D2">
        <v>23</v>
      </c>
      <c r="E2">
        <v>25</v>
      </c>
      <c r="F2">
        <v>25</v>
      </c>
    </row>
    <row r="3" spans="1:6" x14ac:dyDescent="0.25">
      <c r="A3">
        <v>20</v>
      </c>
      <c r="B3">
        <v>20</v>
      </c>
      <c r="C3">
        <v>25</v>
      </c>
      <c r="D3">
        <v>42</v>
      </c>
      <c r="E3">
        <v>41</v>
      </c>
      <c r="F3">
        <v>45</v>
      </c>
    </row>
    <row r="4" spans="1:6" x14ac:dyDescent="0.25">
      <c r="A4">
        <v>28</v>
      </c>
      <c r="B4">
        <v>25</v>
      </c>
      <c r="C4">
        <v>35</v>
      </c>
      <c r="D4">
        <v>60</v>
      </c>
      <c r="E4">
        <v>58</v>
      </c>
      <c r="F4">
        <v>55</v>
      </c>
    </row>
    <row r="5" spans="1:6" x14ac:dyDescent="0.25">
      <c r="A5">
        <v>39</v>
      </c>
      <c r="B5">
        <v>35</v>
      </c>
      <c r="C5">
        <v>48</v>
      </c>
      <c r="D5">
        <v>72</v>
      </c>
      <c r="E5">
        <v>75</v>
      </c>
      <c r="F5">
        <v>66</v>
      </c>
    </row>
    <row r="6" spans="1:6" x14ac:dyDescent="0.25">
      <c r="A6">
        <v>48</v>
      </c>
      <c r="B6">
        <v>45</v>
      </c>
      <c r="C6">
        <v>59</v>
      </c>
      <c r="D6">
        <v>84</v>
      </c>
      <c r="E6">
        <v>89</v>
      </c>
      <c r="F6">
        <v>85</v>
      </c>
    </row>
    <row r="7" spans="1:6" x14ac:dyDescent="0.25">
      <c r="A7">
        <v>57</v>
      </c>
      <c r="B7">
        <v>62</v>
      </c>
      <c r="C7">
        <v>65</v>
      </c>
      <c r="E7" t="s">
        <v>9</v>
      </c>
    </row>
    <row r="8" spans="1:6" x14ac:dyDescent="0.25">
      <c r="A8">
        <v>69</v>
      </c>
      <c r="B8">
        <v>71</v>
      </c>
      <c r="C8">
        <v>75</v>
      </c>
    </row>
    <row r="9" spans="1:6" x14ac:dyDescent="0.25">
      <c r="A9">
        <v>75</v>
      </c>
      <c r="B9">
        <v>82</v>
      </c>
      <c r="C9">
        <v>83</v>
      </c>
    </row>
    <row r="10" spans="1:6" x14ac:dyDescent="0.25">
      <c r="C10">
        <v>94</v>
      </c>
      <c r="E10" t="s">
        <v>2</v>
      </c>
    </row>
    <row r="12" spans="1:6" x14ac:dyDescent="0.25">
      <c r="A12" t="s">
        <v>7</v>
      </c>
      <c r="D12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DEE2-38DF-4DAF-9D58-3A2B7C5B38CB}">
  <dimension ref="A1:J39"/>
  <sheetViews>
    <sheetView topLeftCell="A41" workbookViewId="0">
      <selection activeCell="E22" sqref="E22"/>
    </sheetView>
  </sheetViews>
  <sheetFormatPr defaultRowHeight="15" x14ac:dyDescent="0.25"/>
  <cols>
    <col min="3" max="3" width="13.5703125" bestFit="1" customWidth="1"/>
    <col min="4" max="6" width="13.42578125" bestFit="1" customWidth="1"/>
    <col min="7" max="7" width="11.425781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1</v>
      </c>
      <c r="E1" t="s">
        <v>3</v>
      </c>
      <c r="F1" t="s">
        <v>4</v>
      </c>
    </row>
    <row r="2" spans="1:10" x14ac:dyDescent="0.25">
      <c r="A2">
        <v>5</v>
      </c>
      <c r="B2">
        <v>10</v>
      </c>
      <c r="C2">
        <v>15</v>
      </c>
      <c r="D2">
        <v>0.9</v>
      </c>
      <c r="E2">
        <v>0.6</v>
      </c>
      <c r="F2">
        <v>0.9</v>
      </c>
      <c r="H2">
        <f>Table25[[#This Row],[Voltage(v1)]]*3</f>
        <v>2.7</v>
      </c>
      <c r="I2">
        <f>Table25[[#This Row],[Voltage(v2)]]*3</f>
        <v>1.7999999999999998</v>
      </c>
      <c r="J2">
        <f>Table25[[#This Row],[Voltage(v3)]]*3</f>
        <v>2.7</v>
      </c>
    </row>
    <row r="3" spans="1:10" x14ac:dyDescent="0.25">
      <c r="A3">
        <v>20</v>
      </c>
      <c r="B3">
        <v>23</v>
      </c>
      <c r="C3">
        <v>20</v>
      </c>
      <c r="D3">
        <v>1.5</v>
      </c>
      <c r="E3">
        <v>1.4</v>
      </c>
      <c r="F3">
        <v>1.5</v>
      </c>
      <c r="H3">
        <f>Table25[[#This Row],[Voltage(v1)]]*3</f>
        <v>4.5</v>
      </c>
      <c r="I3">
        <f>Table25[[#This Row],[Voltage(v2)]]*3</f>
        <v>4.1999999999999993</v>
      </c>
      <c r="J3">
        <f>Table25[[#This Row],[Voltage(v3)]]*3</f>
        <v>4.5</v>
      </c>
    </row>
    <row r="4" spans="1:10" x14ac:dyDescent="0.25">
      <c r="A4">
        <v>30</v>
      </c>
      <c r="B4">
        <v>40</v>
      </c>
      <c r="C4">
        <v>30</v>
      </c>
      <c r="D4">
        <v>2.1</v>
      </c>
      <c r="E4">
        <v>2</v>
      </c>
      <c r="F4">
        <v>2</v>
      </c>
      <c r="H4">
        <f>Table25[[#This Row],[Voltage(v1)]]*3</f>
        <v>6.3000000000000007</v>
      </c>
      <c r="I4">
        <f>Table25[[#This Row],[Voltage(v2)]]*3</f>
        <v>6</v>
      </c>
      <c r="J4">
        <f>Table25[[#This Row],[Voltage(v3)]]*3</f>
        <v>6</v>
      </c>
    </row>
    <row r="5" spans="1:10" x14ac:dyDescent="0.25">
      <c r="A5">
        <v>44</v>
      </c>
      <c r="B5">
        <v>45</v>
      </c>
      <c r="C5">
        <v>40</v>
      </c>
      <c r="D5">
        <v>3</v>
      </c>
      <c r="E5">
        <v>2.5</v>
      </c>
      <c r="F5">
        <v>2.5</v>
      </c>
      <c r="H5">
        <f>Table25[[#This Row],[Voltage(v1)]]*3</f>
        <v>9</v>
      </c>
      <c r="I5">
        <f>Table25[[#This Row],[Voltage(v2)]]*3</f>
        <v>7.5</v>
      </c>
      <c r="J5">
        <f>Table25[[#This Row],[Voltage(v3)]]*3</f>
        <v>7.5</v>
      </c>
    </row>
    <row r="6" spans="1:10" x14ac:dyDescent="0.25">
      <c r="A6">
        <v>52</v>
      </c>
      <c r="B6">
        <v>50</v>
      </c>
      <c r="C6">
        <v>52</v>
      </c>
      <c r="D6">
        <v>3.5</v>
      </c>
      <c r="E6">
        <v>3</v>
      </c>
      <c r="F6">
        <v>3.2</v>
      </c>
      <c r="H6">
        <f>Table25[[#This Row],[Voltage(v1)]]*3</f>
        <v>10.5</v>
      </c>
      <c r="I6">
        <f>Table25[[#This Row],[Voltage(v2)]]*3</f>
        <v>9</v>
      </c>
      <c r="J6">
        <f>Table25[[#This Row],[Voltage(v3)]]*3</f>
        <v>9.6000000000000014</v>
      </c>
    </row>
    <row r="7" spans="1:10" x14ac:dyDescent="0.25">
      <c r="A7">
        <v>60</v>
      </c>
      <c r="B7">
        <v>60</v>
      </c>
      <c r="C7">
        <v>65</v>
      </c>
      <c r="D7">
        <v>4</v>
      </c>
      <c r="E7">
        <v>3.5</v>
      </c>
      <c r="F7">
        <v>3.8</v>
      </c>
      <c r="H7">
        <f>Table25[[#This Row],[Voltage(v1)]]*3</f>
        <v>12</v>
      </c>
      <c r="I7">
        <f>Table25[[#This Row],[Voltage(v2)]]*3</f>
        <v>10.5</v>
      </c>
      <c r="J7">
        <f>Table25[[#This Row],[Voltage(v3)]]*3</f>
        <v>11.399999999999999</v>
      </c>
    </row>
    <row r="8" spans="1:10" x14ac:dyDescent="0.25">
      <c r="A8">
        <v>72</v>
      </c>
      <c r="B8">
        <v>70</v>
      </c>
      <c r="C8">
        <v>75</v>
      </c>
      <c r="D8">
        <v>4.5</v>
      </c>
      <c r="E8">
        <v>4</v>
      </c>
      <c r="F8">
        <v>4.2</v>
      </c>
      <c r="H8">
        <f>Table25[[#This Row],[Voltage(v1)]]*3</f>
        <v>13.5</v>
      </c>
      <c r="I8">
        <f>Table25[[#This Row],[Voltage(v2)]]*3</f>
        <v>12</v>
      </c>
      <c r="J8">
        <f>Table25[[#This Row],[Voltage(v3)]]*3</f>
        <v>12.600000000000001</v>
      </c>
    </row>
    <row r="9" spans="1:10" x14ac:dyDescent="0.25">
      <c r="A9">
        <v>82</v>
      </c>
      <c r="B9">
        <v>83</v>
      </c>
      <c r="C9">
        <v>84</v>
      </c>
      <c r="D9">
        <v>5</v>
      </c>
      <c r="E9">
        <v>4.4000000000000004</v>
      </c>
      <c r="F9">
        <v>4.9000000000000004</v>
      </c>
      <c r="H9">
        <f>Table25[[#This Row],[Voltage(v1)]]*3</f>
        <v>15</v>
      </c>
      <c r="I9">
        <f>Table25[[#This Row],[Voltage(v2)]]*3</f>
        <v>13.200000000000001</v>
      </c>
      <c r="J9">
        <f>Table25[[#This Row],[Voltage(v3)]]*3</f>
        <v>14.700000000000001</v>
      </c>
    </row>
    <row r="10" spans="1:10" x14ac:dyDescent="0.25">
      <c r="A10">
        <v>95</v>
      </c>
      <c r="B10">
        <v>90</v>
      </c>
      <c r="C10">
        <v>95</v>
      </c>
      <c r="D10">
        <v>5.5</v>
      </c>
      <c r="E10">
        <v>4.5999999999999996</v>
      </c>
      <c r="F10">
        <v>5.3</v>
      </c>
      <c r="H10">
        <f>Table25[[#This Row],[Voltage(v1)]]*3</f>
        <v>16.5</v>
      </c>
      <c r="I10">
        <f>Table25[[#This Row],[Voltage(v2)]]*3</f>
        <v>13.799999999999999</v>
      </c>
      <c r="J10">
        <f>Table25[[#This Row],[Voltage(v3)]]*3</f>
        <v>15.899999999999999</v>
      </c>
    </row>
    <row r="11" spans="1:10" x14ac:dyDescent="0.25">
      <c r="D11">
        <v>5.8</v>
      </c>
      <c r="E11">
        <v>5.3</v>
      </c>
      <c r="F11">
        <v>5.8</v>
      </c>
      <c r="H11">
        <f>Table25[[#This Row],[Voltage(v1)]]*3</f>
        <v>17.399999999999999</v>
      </c>
      <c r="I11">
        <f>Table25[[#This Row],[Voltage(v2)]]*3</f>
        <v>15.899999999999999</v>
      </c>
      <c r="J11">
        <f>Table25[[#This Row],[Voltage(v3)]]*3</f>
        <v>17.399999999999999</v>
      </c>
    </row>
    <row r="12" spans="1:10" x14ac:dyDescent="0.25">
      <c r="D12">
        <v>6</v>
      </c>
      <c r="E12">
        <v>5.9</v>
      </c>
      <c r="F12">
        <v>6.3</v>
      </c>
      <c r="H12">
        <f>Table25[[#This Row],[Voltage(v1)]]*3</f>
        <v>18</v>
      </c>
      <c r="I12">
        <f>Table25[[#This Row],[Voltage(v2)]]*3</f>
        <v>17.700000000000003</v>
      </c>
      <c r="J12">
        <f>Table25[[#This Row],[Voltage(v3)]]*3</f>
        <v>18.899999999999999</v>
      </c>
    </row>
    <row r="13" spans="1:10" x14ac:dyDescent="0.25">
      <c r="D13">
        <v>0</v>
      </c>
      <c r="E13">
        <v>0</v>
      </c>
      <c r="F13">
        <v>6.5</v>
      </c>
      <c r="H13">
        <f>Table25[[#This Row],[Voltage(v1)]]*3</f>
        <v>0</v>
      </c>
      <c r="I13">
        <f>Table25[[#This Row],[Voltage(v2)]]*3</f>
        <v>0</v>
      </c>
      <c r="J13">
        <f>Table25[[#This Row],[Voltage(v3)]]*3</f>
        <v>19.5</v>
      </c>
    </row>
    <row r="14" spans="1:10" x14ac:dyDescent="0.25">
      <c r="A14" t="s">
        <v>7</v>
      </c>
    </row>
    <row r="15" spans="1:10" x14ac:dyDescent="0.25">
      <c r="D15" t="s">
        <v>8</v>
      </c>
      <c r="F15" t="s">
        <v>29</v>
      </c>
    </row>
    <row r="16" spans="1:10" x14ac:dyDescent="0.25">
      <c r="B16" t="s">
        <v>30</v>
      </c>
    </row>
    <row r="17" spans="1:7" x14ac:dyDescent="0.25">
      <c r="E17">
        <v>2.7</v>
      </c>
      <c r="F17">
        <v>1.7999999999999998</v>
      </c>
      <c r="G17">
        <v>2.7</v>
      </c>
    </row>
    <row r="18" spans="1:7" x14ac:dyDescent="0.25">
      <c r="E18">
        <v>4.5</v>
      </c>
      <c r="F18">
        <v>4.1999999999999993</v>
      </c>
      <c r="G18">
        <v>4.5</v>
      </c>
    </row>
    <row r="19" spans="1:7" x14ac:dyDescent="0.25">
      <c r="E19">
        <v>6.3000000000000007</v>
      </c>
      <c r="F19">
        <v>6</v>
      </c>
      <c r="G19">
        <v>6</v>
      </c>
    </row>
    <row r="20" spans="1:7" x14ac:dyDescent="0.25">
      <c r="A20">
        <f>A2/10</f>
        <v>0.5</v>
      </c>
      <c r="B20">
        <f t="shared" ref="B20:C20" si="0">B2/10</f>
        <v>1</v>
      </c>
      <c r="C20">
        <f t="shared" si="0"/>
        <v>1.5</v>
      </c>
      <c r="E20">
        <v>9</v>
      </c>
      <c r="F20">
        <v>7.5</v>
      </c>
      <c r="G20">
        <v>7.5</v>
      </c>
    </row>
    <row r="21" spans="1:7" x14ac:dyDescent="0.25">
      <c r="A21">
        <f t="shared" ref="A21:C21" si="1">A3/10</f>
        <v>2</v>
      </c>
      <c r="B21">
        <f t="shared" si="1"/>
        <v>2.2999999999999998</v>
      </c>
      <c r="C21">
        <f t="shared" si="1"/>
        <v>2</v>
      </c>
      <c r="E21">
        <v>10.5</v>
      </c>
      <c r="F21">
        <v>9</v>
      </c>
      <c r="G21">
        <v>9.6000000000000014</v>
      </c>
    </row>
    <row r="22" spans="1:7" x14ac:dyDescent="0.25">
      <c r="A22">
        <f t="shared" ref="A22:C22" si="2">A4/10</f>
        <v>3</v>
      </c>
      <c r="B22">
        <f t="shared" si="2"/>
        <v>4</v>
      </c>
      <c r="C22">
        <f t="shared" si="2"/>
        <v>3</v>
      </c>
      <c r="E22">
        <v>12</v>
      </c>
      <c r="F22">
        <v>10.5</v>
      </c>
      <c r="G22">
        <v>11.399999999999999</v>
      </c>
    </row>
    <row r="23" spans="1:7" x14ac:dyDescent="0.25">
      <c r="A23">
        <f t="shared" ref="A23:C23" si="3">A5/10</f>
        <v>4.4000000000000004</v>
      </c>
      <c r="B23">
        <f t="shared" si="3"/>
        <v>4.5</v>
      </c>
      <c r="C23">
        <f t="shared" si="3"/>
        <v>4</v>
      </c>
      <c r="E23">
        <v>13.5</v>
      </c>
      <c r="F23">
        <v>12</v>
      </c>
      <c r="G23">
        <v>12.600000000000001</v>
      </c>
    </row>
    <row r="24" spans="1:7" x14ac:dyDescent="0.25">
      <c r="A24">
        <f t="shared" ref="A24:C24" si="4">A6/10</f>
        <v>5.2</v>
      </c>
      <c r="B24">
        <f t="shared" si="4"/>
        <v>5</v>
      </c>
      <c r="C24">
        <f t="shared" si="4"/>
        <v>5.2</v>
      </c>
      <c r="E24">
        <v>15</v>
      </c>
      <c r="F24">
        <v>13.200000000000001</v>
      </c>
      <c r="G24">
        <v>14.700000000000001</v>
      </c>
    </row>
    <row r="25" spans="1:7" x14ac:dyDescent="0.25">
      <c r="A25">
        <f t="shared" ref="A25:C25" si="5">A7/10</f>
        <v>6</v>
      </c>
      <c r="B25">
        <f t="shared" si="5"/>
        <v>6</v>
      </c>
      <c r="C25">
        <f t="shared" si="5"/>
        <v>6.5</v>
      </c>
      <c r="E25">
        <v>16.5</v>
      </c>
      <c r="F25">
        <v>13.799999999999999</v>
      </c>
      <c r="G25">
        <v>15.899999999999999</v>
      </c>
    </row>
    <row r="26" spans="1:7" x14ac:dyDescent="0.25">
      <c r="A26">
        <f t="shared" ref="A26:C26" si="6">A8/10</f>
        <v>7.2</v>
      </c>
      <c r="B26">
        <f t="shared" si="6"/>
        <v>7</v>
      </c>
      <c r="C26">
        <f t="shared" si="6"/>
        <v>7.5</v>
      </c>
      <c r="E26">
        <v>17.399999999999999</v>
      </c>
      <c r="F26">
        <v>15.899999999999999</v>
      </c>
      <c r="G26">
        <v>17.399999999999999</v>
      </c>
    </row>
    <row r="27" spans="1:7" x14ac:dyDescent="0.25">
      <c r="A27">
        <f t="shared" ref="A27:C27" si="7">A9/10</f>
        <v>8.1999999999999993</v>
      </c>
      <c r="B27">
        <f t="shared" si="7"/>
        <v>8.3000000000000007</v>
      </c>
      <c r="C27">
        <f t="shared" si="7"/>
        <v>8.4</v>
      </c>
      <c r="E27">
        <v>18</v>
      </c>
      <c r="F27">
        <v>17.700000000000003</v>
      </c>
      <c r="G27">
        <v>18.899999999999999</v>
      </c>
    </row>
    <row r="28" spans="1:7" x14ac:dyDescent="0.25">
      <c r="A28">
        <f t="shared" ref="A28:C28" si="8">A10/10</f>
        <v>9.5</v>
      </c>
      <c r="B28">
        <f t="shared" si="8"/>
        <v>9</v>
      </c>
      <c r="C28">
        <f t="shared" si="8"/>
        <v>9.5</v>
      </c>
      <c r="E28">
        <v>0</v>
      </c>
      <c r="F28">
        <v>0</v>
      </c>
      <c r="G28">
        <v>19.5</v>
      </c>
    </row>
    <row r="31" spans="1:7" x14ac:dyDescent="0.25">
      <c r="A31">
        <v>0.5</v>
      </c>
      <c r="B31">
        <v>1</v>
      </c>
      <c r="C31">
        <v>1.5</v>
      </c>
    </row>
    <row r="32" spans="1:7" x14ac:dyDescent="0.25">
      <c r="A32">
        <v>2</v>
      </c>
      <c r="B32">
        <v>2.2999999999999998</v>
      </c>
      <c r="C32">
        <v>2</v>
      </c>
    </row>
    <row r="33" spans="1:3" x14ac:dyDescent="0.25">
      <c r="A33">
        <v>3</v>
      </c>
      <c r="B33">
        <v>4</v>
      </c>
      <c r="C33">
        <v>3</v>
      </c>
    </row>
    <row r="34" spans="1:3" x14ac:dyDescent="0.25">
      <c r="A34">
        <v>4.4000000000000004</v>
      </c>
      <c r="B34">
        <v>4.5</v>
      </c>
      <c r="C34">
        <v>4</v>
      </c>
    </row>
    <row r="35" spans="1:3" x14ac:dyDescent="0.25">
      <c r="A35">
        <v>5.2</v>
      </c>
      <c r="B35">
        <v>5</v>
      </c>
      <c r="C35">
        <v>5.2</v>
      </c>
    </row>
    <row r="36" spans="1:3" x14ac:dyDescent="0.25">
      <c r="A36">
        <v>6</v>
      </c>
      <c r="B36">
        <v>6</v>
      </c>
      <c r="C36">
        <v>6.5</v>
      </c>
    </row>
    <row r="37" spans="1:3" x14ac:dyDescent="0.25">
      <c r="A37">
        <v>7.2</v>
      </c>
      <c r="B37">
        <v>7</v>
      </c>
      <c r="C37">
        <v>7.5</v>
      </c>
    </row>
    <row r="38" spans="1:3" x14ac:dyDescent="0.25">
      <c r="A38">
        <v>8.1999999999999993</v>
      </c>
      <c r="B38">
        <v>8.3000000000000007</v>
      </c>
      <c r="C38">
        <v>8.4</v>
      </c>
    </row>
    <row r="39" spans="1:3" x14ac:dyDescent="0.25">
      <c r="A39">
        <v>9.5</v>
      </c>
      <c r="B39">
        <v>9</v>
      </c>
      <c r="C39">
        <v>9.5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D195-9AC3-45EA-8304-028BD9BAE953}">
  <dimension ref="A1:T10"/>
  <sheetViews>
    <sheetView zoomScale="85" zoomScaleNormal="85" workbookViewId="0">
      <selection activeCell="H10" sqref="H10"/>
    </sheetView>
  </sheetViews>
  <sheetFormatPr defaultRowHeight="15" x14ac:dyDescent="0.25"/>
  <cols>
    <col min="1" max="20" width="11" customWidth="1"/>
  </cols>
  <sheetData>
    <row r="1" spans="1:20" x14ac:dyDescent="0.25">
      <c r="A1" t="s">
        <v>13</v>
      </c>
      <c r="E1" t="s">
        <v>14</v>
      </c>
      <c r="I1" t="s">
        <v>15</v>
      </c>
      <c r="M1" t="s">
        <v>18</v>
      </c>
      <c r="Q1" t="s">
        <v>17</v>
      </c>
    </row>
    <row r="2" spans="1:20" x14ac:dyDescent="0.25">
      <c r="A2" t="s">
        <v>34</v>
      </c>
      <c r="B2" t="s">
        <v>31</v>
      </c>
      <c r="C2" t="s">
        <v>32</v>
      </c>
      <c r="D2" t="s">
        <v>33</v>
      </c>
      <c r="E2" t="s">
        <v>34</v>
      </c>
      <c r="F2" t="s">
        <v>31</v>
      </c>
      <c r="G2" t="s">
        <v>32</v>
      </c>
      <c r="H2" t="s">
        <v>33</v>
      </c>
      <c r="I2" t="s">
        <v>34</v>
      </c>
      <c r="J2" t="s">
        <v>31</v>
      </c>
      <c r="K2" t="s">
        <v>32</v>
      </c>
      <c r="L2" t="s">
        <v>33</v>
      </c>
      <c r="M2" t="s">
        <v>34</v>
      </c>
      <c r="N2" t="s">
        <v>31</v>
      </c>
      <c r="O2" t="s">
        <v>32</v>
      </c>
      <c r="P2" t="s">
        <v>33</v>
      </c>
      <c r="Q2" t="s">
        <v>34</v>
      </c>
      <c r="R2" t="s">
        <v>31</v>
      </c>
      <c r="S2" t="s">
        <v>32</v>
      </c>
      <c r="T2" t="s">
        <v>33</v>
      </c>
    </row>
    <row r="3" spans="1:20" x14ac:dyDescent="0.25">
      <c r="A3" t="s">
        <v>10</v>
      </c>
      <c r="B3">
        <v>3.3</v>
      </c>
      <c r="C3">
        <v>2.4</v>
      </c>
      <c r="D3">
        <v>2.7</v>
      </c>
      <c r="E3" t="s">
        <v>10</v>
      </c>
      <c r="F3">
        <v>2.1</v>
      </c>
      <c r="G3">
        <v>2.4</v>
      </c>
      <c r="H3">
        <v>2.1</v>
      </c>
      <c r="I3" t="s">
        <v>10</v>
      </c>
      <c r="J3">
        <v>1.5</v>
      </c>
      <c r="K3">
        <v>1.32</v>
      </c>
      <c r="L3">
        <v>1.2</v>
      </c>
      <c r="M3" t="s">
        <v>10</v>
      </c>
      <c r="N3">
        <v>1.6</v>
      </c>
      <c r="O3">
        <v>2</v>
      </c>
      <c r="P3">
        <v>2.1</v>
      </c>
      <c r="Q3" t="s">
        <v>10</v>
      </c>
      <c r="R3">
        <v>1.8</v>
      </c>
      <c r="S3">
        <v>2</v>
      </c>
      <c r="T3">
        <v>2.2000000000000002</v>
      </c>
    </row>
    <row r="4" spans="1:20" x14ac:dyDescent="0.25">
      <c r="A4" t="s">
        <v>12</v>
      </c>
      <c r="B4">
        <v>3.6</v>
      </c>
      <c r="C4">
        <v>3.3</v>
      </c>
      <c r="D4">
        <v>3</v>
      </c>
      <c r="E4" t="s">
        <v>12</v>
      </c>
      <c r="F4">
        <v>3</v>
      </c>
      <c r="G4">
        <v>2.7</v>
      </c>
      <c r="H4">
        <v>3</v>
      </c>
      <c r="I4" t="s">
        <v>12</v>
      </c>
      <c r="J4">
        <v>2.1</v>
      </c>
      <c r="K4">
        <v>1.5</v>
      </c>
      <c r="L4">
        <v>2.4</v>
      </c>
      <c r="M4" t="s">
        <v>12</v>
      </c>
      <c r="N4">
        <v>2</v>
      </c>
      <c r="O4">
        <v>2</v>
      </c>
      <c r="P4">
        <v>2.5</v>
      </c>
      <c r="Q4" t="s">
        <v>12</v>
      </c>
      <c r="R4">
        <v>1.9</v>
      </c>
      <c r="S4">
        <v>2</v>
      </c>
      <c r="T4">
        <v>1.8</v>
      </c>
    </row>
    <row r="5" spans="1:20" x14ac:dyDescent="0.25">
      <c r="A5" t="s">
        <v>11</v>
      </c>
      <c r="B5">
        <v>6</v>
      </c>
      <c r="C5">
        <v>5.7</v>
      </c>
      <c r="D5">
        <v>5.7</v>
      </c>
      <c r="E5" t="s">
        <v>11</v>
      </c>
      <c r="F5">
        <v>6</v>
      </c>
      <c r="G5">
        <v>5.7</v>
      </c>
      <c r="H5">
        <v>5.7</v>
      </c>
      <c r="I5" t="s">
        <v>11</v>
      </c>
      <c r="J5">
        <v>5.0999999999999996</v>
      </c>
      <c r="K5">
        <v>4.8</v>
      </c>
      <c r="L5">
        <v>4.5</v>
      </c>
      <c r="M5" t="s">
        <v>11</v>
      </c>
      <c r="N5">
        <v>5.5</v>
      </c>
      <c r="O5">
        <v>5.3</v>
      </c>
      <c r="P5">
        <v>5.5</v>
      </c>
      <c r="Q5" t="s">
        <v>11</v>
      </c>
      <c r="R5">
        <v>5</v>
      </c>
      <c r="S5">
        <v>5</v>
      </c>
      <c r="T5">
        <v>5.4</v>
      </c>
    </row>
    <row r="10" spans="1:20" x14ac:dyDescent="0.25">
      <c r="A10" t="s">
        <v>16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CEA7-CEFE-46F8-8EAD-03F60CEBFA95}">
  <dimension ref="A1:D8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19</v>
      </c>
      <c r="B1" t="s">
        <v>26</v>
      </c>
      <c r="C1" t="s">
        <v>27</v>
      </c>
      <c r="D1" t="s">
        <v>28</v>
      </c>
    </row>
    <row r="2" spans="1:4" x14ac:dyDescent="0.25">
      <c r="A2" t="s">
        <v>7</v>
      </c>
      <c r="B2">
        <v>20</v>
      </c>
      <c r="C2">
        <v>21</v>
      </c>
      <c r="D2">
        <v>21</v>
      </c>
    </row>
    <row r="3" spans="1:4" x14ac:dyDescent="0.25">
      <c r="A3" t="s">
        <v>20</v>
      </c>
      <c r="B3">
        <v>47</v>
      </c>
      <c r="C3">
        <v>51</v>
      </c>
      <c r="D3">
        <v>45</v>
      </c>
    </row>
    <row r="4" spans="1:4" x14ac:dyDescent="0.25">
      <c r="A4" t="s">
        <v>21</v>
      </c>
      <c r="B4">
        <v>56.3</v>
      </c>
      <c r="C4">
        <v>58</v>
      </c>
      <c r="D4">
        <v>55</v>
      </c>
    </row>
    <row r="5" spans="1:4" x14ac:dyDescent="0.25">
      <c r="A5" t="s">
        <v>22</v>
      </c>
      <c r="B5">
        <v>50</v>
      </c>
      <c r="C5">
        <v>53</v>
      </c>
      <c r="D5">
        <v>50</v>
      </c>
    </row>
    <row r="6" spans="1:4" x14ac:dyDescent="0.25">
      <c r="A6" t="s">
        <v>23</v>
      </c>
      <c r="B6">
        <v>46</v>
      </c>
      <c r="C6">
        <v>48</v>
      </c>
      <c r="D6">
        <v>47</v>
      </c>
    </row>
    <row r="7" spans="1:4" x14ac:dyDescent="0.25">
      <c r="A7" t="s">
        <v>24</v>
      </c>
      <c r="B7">
        <v>43</v>
      </c>
      <c r="C7">
        <v>35.9</v>
      </c>
      <c r="D7">
        <v>43</v>
      </c>
    </row>
    <row r="8" spans="1:4" x14ac:dyDescent="0.25">
      <c r="A8" t="s">
        <v>25</v>
      </c>
      <c r="B8">
        <v>36</v>
      </c>
      <c r="C8">
        <v>34</v>
      </c>
      <c r="D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Jangra</dc:creator>
  <cp:lastModifiedBy>Tanishq Jangra</cp:lastModifiedBy>
  <dcterms:created xsi:type="dcterms:W3CDTF">2025-02-28T12:26:01Z</dcterms:created>
  <dcterms:modified xsi:type="dcterms:W3CDTF">2025-03-11T00:46:58Z</dcterms:modified>
</cp:coreProperties>
</file>