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Issue"/>
    <sheet r:id="rId2" sheetId="2" name="Sequencer"/>
    <sheet r:id="rId3" sheetId="3" name="Nodes"/>
    <sheet r:id="rId4" sheetId="4" name="Events"/>
    <sheet r:id="rId5" sheetId="5" name="Switches"/>
    <sheet r:id="rId6" sheetId="6" name="LEDs"/>
    <sheet r:id="rId7" sheetId="7" name="Switch"/>
    <sheet r:id="rId8" sheetId="8" name="LEDs wiring"/>
    <sheet r:id="rId9" sheetId="9" name="XML-FCU"/>
    <sheet r:id="rId10" sheetId="10" name="Events_reformatted"/>
  </sheets>
  <definedNames>
    <definedName name="AUX" localSheetId="7">Events!#REF!</definedName>
    <definedName name="AUX">Events!#REF!</definedName>
    <definedName name="CANACC8" localSheetId="7">#REF!</definedName>
    <definedName name="CANACC8">#REF!</definedName>
    <definedName name="CANACE3" localSheetId="7">#REF!</definedName>
    <definedName name="CANACE3">#REF!</definedName>
    <definedName name="CANACE8C" localSheetId="7">#REF!</definedName>
    <definedName name="CANACE8C">#REF!</definedName>
    <definedName name="CANLED" localSheetId="7">#REF!</definedName>
    <definedName name="CANLED">#REF!</definedName>
    <definedName name="CANRJ22" localSheetId="7">#REF!</definedName>
    <definedName name="CANRJ22">#REF!</definedName>
    <definedName name="CANSERVO" localSheetId="7">#REF!</definedName>
    <definedName name="CANSERVO">#REF!</definedName>
    <definedName name="CANXXX" localSheetId="7">#REF!</definedName>
    <definedName name="CANXXX">#REF!</definedName>
    <definedName name="EVIN" localSheetId="9">#REF!</definedName>
    <definedName name="EVIN">#REF!</definedName>
    <definedName name="Excel_BuiltIn_Print_Area" localSheetId="3">Events!$A$1:$X$28</definedName>
    <definedName name="Excel_BuiltIn_Print_Area" localSheetId="9">Events_reformatted!$A$1:$W$25</definedName>
    <definedName name="GRNLED" localSheetId="7">#REF!</definedName>
    <definedName name="GRNLED">#REF!</definedName>
    <definedName name="IEVNTS" localSheetId="9">Events_reformatted!$E$9:$E$73</definedName>
    <definedName name="IEVNTS">Events!$F$10:$F$76</definedName>
    <definedName name="INAMES" localSheetId="7">Events!#REF!</definedName>
    <definedName name="INAMES">Events!#REF!</definedName>
    <definedName name="INPUTS" localSheetId="9">Events_reformatted!$D$9:$E$73</definedName>
    <definedName name="INPUTS">Events!$D$10:$F$76</definedName>
    <definedName name="LHFID">Events!#REF!</definedName>
    <definedName name="MIMIC" localSheetId="7">#REF!</definedName>
    <definedName name="MIMIC">#REF!</definedName>
    <definedName name="PUSHBUT" localSheetId="7">#REF!</definedName>
    <definedName name="PUSHBUT">#REF!</definedName>
    <definedName name="REDLED" localSheetId="7">#REF!</definedName>
    <definedName name="REDLED">#REF!</definedName>
    <definedName name="RHFID">Events!#REF!</definedName>
    <definedName name="tests">Events!#REF!</definedName>
    <definedName name="TOGSW" localSheetId="7">#REF!</definedName>
    <definedName name="TOGSW">#REF!</definedName>
    <definedName name="TOTI4" localSheetId="7">#REF!</definedName>
    <definedName name="TOTI4">#REF!</definedName>
    <definedName name="TOTI8" localSheetId="7">#REF!</definedName>
    <definedName name="TOTI8">#REF!</definedName>
    <definedName name="TRACK" localSheetId="7">Events!#REF!</definedName>
    <definedName name="TRACK">Events!#REF!</definedName>
    <definedName name="YELLED" localSheetId="7">#REF!</definedName>
    <definedName name="YELLED">#REF!</definedName>
    <definedName name="Z_48E02D46_7289_4A68_8159_C8A467E0DB72_.wvu.Cols" localSheetId="3">Events!$A:$C</definedName>
    <definedName name="Z_48E02D46_7289_4A68_8159_C8A467E0DB72_.wvu.Cols" localSheetId="9">Events_reformatted!$A:$C</definedName>
    <definedName name="Z_48E02D46_7289_4A68_8159_C8A467E0DB72_.wvu.Rows" localSheetId="3">Events!#REF!,Events!#REF!,Events!#REF!,Events!#REF!,Events!$11:$13,Events!#REF!,Events!#REF!,Events!#REF!,Events!#REF!,Events!#REF!,Events!#REF!,Events!$15:$19,Events!#REF!</definedName>
    <definedName name="Z_48E02D46_7289_4A68_8159_C8A467E0DB72_.wvu.Rows" localSheetId="9">Events!#REF!,Events!#REF!,Events!#REF!,Events!#REF!,Events_reformatted!$10:$12,Events!#REF!,Events!#REF!,Events!#REF!,Events!#REF!,Events!#REF!,Events!#REF!,Events_reformatted!$13:$16,Events!#REF!</definedName>
    <definedName name="Z_48E02D46_7289_4A68_8159_C8A467E0DB72_.wvu.Rows" localSheetId="2">Nodes!$9:$9,Nodes!#REF!,Nodes!#REF!,Nodes!#REF!,Nodes!#REF!,Nodes!$10:$11,Nodes!$12:$12</definedName>
    <definedName name="Z_48E02D46_7289_4A68_8159_C8A467E0DB72_.wvu.Rows" localSheetId="4">Switches!$26:$29,Switches!$33:$33</definedName>
    <definedName name="Z_48E02D46_7289_4A68_8159_C8A467E0DB72_.wvu.Rows" localSheetId="8">'XML-FCU'!$5:$9,'XML-FCU'!$12:$13,'XML-FCU'!$29:$57,'XML-FCU'!$59:$61,'XML-FCU'!$72:$77,'XML-FCU'!$84:$93,'XML-FCU'!$97:$107,'XML-FCU'!$114:$124,'XML-FCU'!$126:$148,'XML-FCU'!$152:$172,'XML-FCU'!$176:$196,'XML-FCU'!$200:$204</definedName>
    <definedName name="Z_68721960_D025_4A40_9848_B5C86AFF69F0_.wvu.Rows" localSheetId="2">Nodes!$9:$9,Nodes!#REF!,Nodes!#REF!,Nodes!#REF!,Nodes!#REF!,Nodes!$10:$11,Nodes!$12:$12</definedName>
    <definedName name="Z_68721960_D025_4A40_9848_B5C86AFF69F0_.wvu.Rows" localSheetId="4">Switches!$26:$29,Switches!$33:$33</definedName>
    <definedName name="Z_68721960_D025_4A40_9848_B5C86AFF69F0_.wvu.Rows" localSheetId="8">'XML-FCU'!$5:$9,'XML-FCU'!$12:$13,'XML-FCU'!$29:$57,'XML-FCU'!$59:$61,'XML-FCU'!$72:$77,'XML-FCU'!$84:$93,'XML-FCU'!$97:$107,'XML-FCU'!$114:$124,'XML-FCU'!$126:$148,'XML-FCU'!$152:$172,'XML-FCU'!$176:$196,'XML-FCU'!$200:$204</definedName>
  </definedNames>
  <calcPr fullCalcOnLoad="1"/>
</workbook>
</file>

<file path=xl/sharedStrings.xml><?xml version="1.0" encoding="utf-8"?>
<sst xmlns="http://schemas.openxmlformats.org/spreadsheetml/2006/main" count="483" uniqueCount="212">
  <si>
    <t>Item</t>
  </si>
  <si>
    <t>S Event</t>
  </si>
  <si>
    <t>Group</t>
  </si>
  <si>
    <t>SoD</t>
  </si>
  <si>
    <t>Service</t>
  </si>
  <si>
    <t>SENS</t>
  </si>
  <si>
    <t>Point</t>
  </si>
  <si>
    <t>No. 1 &amp; 2 ON/OFF</t>
  </si>
  <si>
    <t>Points</t>
  </si>
  <si>
    <t>No. 3 &amp; 4 ON/OFF</t>
  </si>
  <si>
    <t>No. 5 ON/OFF</t>
  </si>
  <si>
    <t>No. 6 ON/OFF</t>
  </si>
  <si>
    <t>Point sense</t>
  </si>
  <si>
    <t>1 &amp; 2</t>
  </si>
  <si>
    <t>Point Sense</t>
  </si>
  <si>
    <t>3 &amp; 4</t>
  </si>
  <si>
    <t>DCC fault</t>
  </si>
  <si>
    <t>CRANE FY</t>
  </si>
  <si>
    <t>Faults</t>
  </si>
  <si>
    <t>CRANE</t>
  </si>
  <si>
    <t>FACTORY</t>
  </si>
  <si>
    <t>FACTORY FY</t>
  </si>
  <si>
    <t>Inner Track</t>
  </si>
  <si>
    <t>Status</t>
  </si>
  <si>
    <t>Message</t>
  </si>
  <si>
    <t>Outer Track</t>
  </si>
  <si>
    <t>eventId</t>
  </si>
  <si>
    <t>eventName</t>
  </si>
  <si>
    <t>eventValue</t>
  </si>
  <si>
    <t>XML</t>
  </si>
  <si>
    <t>YARD Panel LED's wiring</t>
  </si>
  <si>
    <t>Using CANPAN</t>
  </si>
  <si>
    <t>Colour</t>
  </si>
  <si>
    <t>Brown</t>
  </si>
  <si>
    <t>Red</t>
  </si>
  <si>
    <t xml:space="preserve">Orange </t>
  </si>
  <si>
    <t>Yellow</t>
  </si>
  <si>
    <t>Driver</t>
  </si>
  <si>
    <t>Row [A]</t>
  </si>
  <si>
    <t>Col [K]</t>
  </si>
  <si>
    <t>Pin</t>
  </si>
  <si>
    <t>Orange</t>
  </si>
  <si>
    <t>Green</t>
  </si>
  <si>
    <t>Blue</t>
  </si>
  <si>
    <t>Mauve</t>
  </si>
  <si>
    <t>Grey</t>
  </si>
  <si>
    <t>Event Name</t>
  </si>
  <si>
    <t>Event.</t>
  </si>
  <si>
    <t>Col</t>
  </si>
  <si>
    <t xml:space="preserve"> EVENT
ON</t>
  </si>
  <si>
    <t>EVENT
OFF</t>
  </si>
  <si>
    <t>Anodes to Brown. P10</t>
  </si>
  <si>
    <t>"</t>
  </si>
  <si>
    <t>Anodes to Red P11</t>
  </si>
  <si>
    <t>Inner track state</t>
  </si>
  <si>
    <t>Outer track state</t>
  </si>
  <si>
    <t>YARD Panel Switches</t>
  </si>
  <si>
    <t>Row</t>
  </si>
  <si>
    <t>Block 1 Mode 4</t>
  </si>
  <si>
    <t>Type</t>
  </si>
  <si>
    <t>Switch</t>
  </si>
  <si>
    <t xml:space="preserve">Event </t>
  </si>
  <si>
    <t>PB (ON)-OFF</t>
  </si>
  <si>
    <t>Push ON</t>
  </si>
  <si>
    <t>Push OFF</t>
  </si>
  <si>
    <t>Mode5</t>
  </si>
  <si>
    <t>Mimic Panel LED's</t>
  </si>
  <si>
    <t>Using CANLED64</t>
  </si>
  <si>
    <t>A</t>
  </si>
  <si>
    <t>B</t>
  </si>
  <si>
    <t>C</t>
  </si>
  <si>
    <t>D</t>
  </si>
  <si>
    <t>Reserved.  Not used yet.</t>
  </si>
  <si>
    <t>Seven segment 'a'.</t>
  </si>
  <si>
    <t>400..416</t>
  </si>
  <si>
    <t>Seven segment 'b'.</t>
  </si>
  <si>
    <t>Seven segment 'c'.</t>
  </si>
  <si>
    <t>Seven segment 'd'.</t>
  </si>
  <si>
    <t>Seven segment 'e'.</t>
  </si>
  <si>
    <t>Seven segment 'f'.</t>
  </si>
  <si>
    <t>Seven segment 'g'.</t>
  </si>
  <si>
    <t>Seven segment dp.</t>
  </si>
  <si>
    <t>Turntable dual colour indicators</t>
  </si>
  <si>
    <t>Green = set.</t>
  </si>
  <si>
    <t>TBD</t>
  </si>
  <si>
    <t>Red. Reserved.  Not used.</t>
  </si>
  <si>
    <t>Mimic Panel Switches</t>
  </si>
  <si>
    <t>Using CANACE3C</t>
  </si>
  <si>
    <t>Block 5 Mode 1</t>
  </si>
  <si>
    <t>Block 2 Mode 4</t>
  </si>
  <si>
    <t>Block 6 Mode 1</t>
  </si>
  <si>
    <t>Block 3 Mode 4</t>
  </si>
  <si>
    <t>Block 7 Mode 1</t>
  </si>
  <si>
    <t>Block 4 Mode 4</t>
  </si>
  <si>
    <t>Block 8 Mode 0</t>
  </si>
  <si>
    <t>Mode0</t>
  </si>
  <si>
    <t>Mode1</t>
  </si>
  <si>
    <t>Mode2</t>
  </si>
  <si>
    <t>Mode3</t>
  </si>
  <si>
    <t>Mode 0</t>
  </si>
  <si>
    <t>ON - OFF</t>
  </si>
  <si>
    <t>Mode 1</t>
  </si>
  <si>
    <t>Mode 4</t>
  </si>
  <si>
    <t>ON</t>
  </si>
  <si>
    <t>OFF</t>
  </si>
  <si>
    <t>Push Button</t>
  </si>
  <si>
    <t>PB ON-OFF</t>
  </si>
  <si>
    <t>NOT USED</t>
  </si>
  <si>
    <t>To be added?</t>
  </si>
  <si>
    <t>(On)-(Off)</t>
  </si>
  <si>
    <t>TOTAL PB</t>
  </si>
  <si>
    <t>nodeNumber</t>
  </si>
  <si>
    <t>eventNumber</t>
  </si>
  <si>
    <t>Action</t>
  </si>
  <si>
    <t>Notes</t>
  </si>
  <si>
    <t>Start of Day</t>
  </si>
  <si>
    <t>Not used.</t>
  </si>
  <si>
    <t>Panel generated on power up.</t>
  </si>
  <si>
    <t>Generated in 401</t>
  </si>
  <si>
    <t>ON = THROWN</t>
  </si>
  <si>
    <t>Servo 1 reversed</t>
  </si>
  <si>
    <t>ON = Flash LED</t>
  </si>
  <si>
    <t>Used to signal between ends.</t>
  </si>
  <si>
    <t>Description</t>
  </si>
  <si>
    <t>moduleName</t>
  </si>
  <si>
    <t>nodeName</t>
  </si>
  <si>
    <t>CAN ID</t>
  </si>
  <si>
    <t>nodeGroup</t>
  </si>
  <si>
    <t>Configured</t>
  </si>
  <si>
    <t>Function</t>
  </si>
  <si>
    <t>PANEL 1</t>
  </si>
  <si>
    <t>CANPAN</t>
  </si>
  <si>
    <t>MIMIC 1 ALL</t>
  </si>
  <si>
    <t>group 1</t>
  </si>
  <si>
    <t>Control Panel 1.  TFY</t>
  </si>
  <si>
    <t>PANEL 2</t>
  </si>
  <si>
    <t>MIMIC 2 1 NG</t>
  </si>
  <si>
    <t>group 2</t>
  </si>
  <si>
    <t>Control Panel 2.  FFY</t>
  </si>
  <si>
    <t>SERVOS 1</t>
  </si>
  <si>
    <t>CANBIP_UV</t>
  </si>
  <si>
    <t>group 3</t>
  </si>
  <si>
    <t>Points 1, 2</t>
  </si>
  <si>
    <t>SERVOS 2</t>
  </si>
  <si>
    <t>group 4</t>
  </si>
  <si>
    <t>Points 3, 4, 5, 6</t>
  </si>
  <si>
    <t>PANEL</t>
  </si>
  <si>
    <t>32 x 32 switch and display panel.</t>
  </si>
  <si>
    <t>MOTDRV</t>
  </si>
  <si>
    <t>8 OP. 4 Tortoise module with 8 IPs.</t>
  </si>
  <si>
    <t>POSNIND units are for possible expansion if required covering mechanical point states.</t>
  </si>
  <si>
    <t>CANACC4</t>
  </si>
  <si>
    <t>8 channel pulsed drive unit.  4 pairs of solenoids.</t>
  </si>
  <si>
    <t>Theobald's Yard Operating Sequence</t>
  </si>
  <si>
    <t>MOVE</t>
  </si>
  <si>
    <t>ROUTE</t>
  </si>
  <si>
    <t>Brew
FY</t>
  </si>
  <si>
    <t>Loco
FY</t>
  </si>
  <si>
    <t>ACW OPERATOR</t>
  </si>
  <si>
    <t>CW OPERATOR</t>
  </si>
  <si>
    <t>TT OPERATOR</t>
  </si>
  <si>
    <t>Route</t>
  </si>
  <si>
    <t>Mimic</t>
  </si>
  <si>
    <t>Monitor</t>
  </si>
  <si>
    <t>CANWEB Config</t>
  </si>
  <si>
    <t>CWB</t>
  </si>
  <si>
    <t>Outer</t>
  </si>
  <si>
    <t>Inner</t>
  </si>
  <si>
    <t>Inner FY to Board D</t>
  </si>
  <si>
    <t>Outer FY/Brewery
To Loco Yard</t>
  </si>
  <si>
    <t>-</t>
  </si>
  <si>
    <t>s1,s401,m261</t>
  </si>
  <si>
    <t>NGTT</t>
  </si>
  <si>
    <t>Centre</t>
  </si>
  <si>
    <t>Move Inner FY Up</t>
  </si>
  <si>
    <t>Centre FY to Board N</t>
  </si>
  <si>
    <t>Move between NGTT</t>
  </si>
  <si>
    <t>s2,s402,m262</t>
  </si>
  <si>
    <t>SGTT/CWA</t>
  </si>
  <si>
    <t>Move Centre FY Up</t>
  </si>
  <si>
    <t>Board N to Brewery</t>
  </si>
  <si>
    <t>Move between SGTT</t>
  </si>
  <si>
    <t>s3,s403,m263</t>
  </si>
  <si>
    <t>ACW</t>
  </si>
  <si>
    <t>Board D to Inner FY</t>
  </si>
  <si>
    <t>s4,s404,m264</t>
  </si>
  <si>
    <t>SGTT</t>
  </si>
  <si>
    <t>Move Outer FY Up</t>
  </si>
  <si>
    <t>Loco Yard to Outer FY</t>
  </si>
  <si>
    <t>s5,s405,m265</t>
  </si>
  <si>
    <t>CWC</t>
  </si>
  <si>
    <t>Brewery to Centre FY
(Optional) Outer to Brewery</t>
  </si>
  <si>
    <t>s6,s406,m266</t>
  </si>
  <si>
    <t>Note: Inner FY contains 'Long' trains, Center FY contains 'Short' trains, Outer FY contains 'Medium' trains</t>
  </si>
  <si>
    <t>YARD CBUS Events</t>
  </si>
  <si>
    <t>Date</t>
  </si>
  <si>
    <t>Version</t>
  </si>
  <si>
    <t>By</t>
  </si>
  <si>
    <t>Change</t>
  </si>
  <si>
    <t>V6</t>
  </si>
  <si>
    <t>JNB</t>
  </si>
  <si>
    <t>Rearange events for export,</t>
  </si>
  <si>
    <t>V5</t>
  </si>
  <si>
    <t>Add track states</t>
  </si>
  <si>
    <t>V4</t>
  </si>
  <si>
    <t>Sens generated in 401</t>
  </si>
  <si>
    <t>V3</t>
  </si>
  <si>
    <t>Change to UV code and short events.</t>
  </si>
  <si>
    <t>V2</t>
  </si>
  <si>
    <t>Event corrections.</t>
  </si>
  <si>
    <t>V1</t>
  </si>
  <si>
    <t>Original issue.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</si>
</sst>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ddd, mmmm dd, yyyy"/>
    <numFmt numFmtId="165" formatCode=",,"/>
    <numFmt numFmtId="166" formatCode="d mmm yy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0"/>
      <color rgb="FF000000"/>
      <name val="Arial"/>
      <family val="2"/>
    </font>
    <font>
      <sz val="11"/>
      <color theme="1"/>
      <name val="Calibri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i/>
      <sz val="10"/>
      <color rgb="FF000000"/>
      <name val="Arial"/>
      <family val="2"/>
    </font>
    <font>
      <b/>
      <u/>
      <sz val="24"/>
      <color rgb="FF000000"/>
      <name val="Calibri2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rgb="FFffff00"/>
      </patternFill>
    </fill>
    <fill>
      <patternFill patternType="solid">
        <fgColor rgb="FFffff7f"/>
      </patternFill>
    </fill>
    <fill>
      <patternFill patternType="solid">
        <fgColor rgb="FFe6e6e6"/>
      </patternFill>
    </fill>
    <fill>
      <patternFill patternType="solid">
        <fgColor rgb="FFd9d9d9"/>
      </patternFill>
    </fill>
    <fill>
      <patternFill patternType="solid">
        <fgColor rgb="FFffff66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eaeaea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25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2" applyBorder="1" fontId="5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4" applyFont="1" fillId="0" applyAlignment="1">
      <alignment horizontal="center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14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3" applyNumberFormat="1" borderId="2" applyBorder="1" fontId="6" applyFont="1" fillId="0" applyAlignment="1">
      <alignment horizontal="right"/>
    </xf>
    <xf xfId="0" numFmtId="14" applyNumberFormat="1" borderId="2" applyBorder="1" fontId="3" applyFont="1" fillId="0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14" applyNumberFormat="1" borderId="2" applyBorder="1" fontId="6" applyFont="1" fillId="0" applyAlignment="1">
      <alignment horizontal="left"/>
    </xf>
    <xf xfId="0" numFmtId="3" applyNumberFormat="1" borderId="2" applyBorder="1" fontId="3" applyFont="1" fillId="0" applyAlignment="1">
      <alignment horizontal="center"/>
    </xf>
    <xf xfId="0" numFmtId="3" applyNumberFormat="1" borderId="2" applyBorder="1" fontId="6" applyFont="1" fillId="0" applyAlignment="1">
      <alignment horizontal="center" wrapText="1"/>
    </xf>
    <xf xfId="0" numFmtId="0" borderId="2" applyBorder="1" fontId="6" applyFont="1" fillId="0" applyAlignment="1">
      <alignment horizontal="center" wrapText="1"/>
    </xf>
    <xf xfId="0" numFmtId="3" applyNumberFormat="1" borderId="1" applyBorder="1" fontId="1" applyFont="1" fillId="4" applyFill="1" applyAlignment="1">
      <alignment horizontal="center"/>
    </xf>
    <xf xfId="0" numFmtId="0" borderId="2" applyBorder="1" fontId="3" applyFont="1" fillId="0" applyAlignment="1">
      <alignment horizontal="center"/>
    </xf>
    <xf xfId="0" numFmtId="14" applyNumberFormat="1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164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3" applyNumberFormat="1" borderId="1" applyBorder="1" fontId="1" applyFont="1" fillId="5" applyFill="1" applyAlignment="1">
      <alignment horizontal="center"/>
    </xf>
    <xf xfId="0" numFmtId="3" applyNumberFormat="1" borderId="2" applyBorder="1" fontId="3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6" applyFill="1" applyAlignment="1">
      <alignment horizontal="center"/>
    </xf>
    <xf xfId="0" numFmtId="165" applyNumberFormat="1" borderId="2" applyBorder="1" fontId="3" applyFont="1" fillId="0" applyAlignment="1">
      <alignment horizontal="left"/>
    </xf>
    <xf xfId="0" numFmtId="165" applyNumberFormat="1" borderId="2" applyBorder="1" fontId="1" applyFont="1" fillId="0" applyAlignment="1">
      <alignment horizontal="center"/>
    </xf>
    <xf xfId="0" numFmtId="3" applyNumberFormat="1" borderId="0" fontId="0" fillId="0" applyAlignment="1">
      <alignment horizontal="left"/>
    </xf>
    <xf xfId="0" numFmtId="165" applyNumberFormat="1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3" applyNumberFormat="1" borderId="1" applyBorder="1" fontId="1" applyFont="1" fillId="7" applyFill="1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center"/>
    </xf>
    <xf xfId="0" numFmtId="3" applyNumberFormat="1" borderId="5" applyBorder="1" fontId="1" applyFont="1" fillId="4" applyFill="1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left"/>
    </xf>
    <xf xfId="0" numFmtId="3" applyNumberFormat="1" borderId="9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0" borderId="11" applyBorder="1" fontId="1" applyFont="1" fillId="0" applyAlignment="1">
      <alignment horizontal="left"/>
    </xf>
    <xf xfId="0" numFmtId="3" applyNumberFormat="1" borderId="12" applyBorder="1" fontId="1" applyFont="1" fillId="0" applyAlignment="1">
      <alignment horizontal="center"/>
    </xf>
    <xf xfId="0" numFmtId="3" applyNumberFormat="1" borderId="13" applyBorder="1" fontId="1" applyFont="1" fillId="4" applyFill="1" applyAlignment="1">
      <alignment horizontal="center"/>
    </xf>
    <xf xfId="0" numFmtId="3" applyNumberFormat="1" borderId="12" applyBorder="1" fontId="1" applyFont="1" fillId="0" applyAlignment="1">
      <alignment horizontal="left"/>
    </xf>
    <xf xfId="0" numFmtId="3" applyNumberFormat="1" borderId="14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7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3" applyNumberFormat="1" borderId="2" applyBorder="1" fontId="7" applyFont="1" fillId="0" applyAlignment="1">
      <alignment horizontal="center"/>
    </xf>
    <xf xfId="0" numFmtId="166" applyNumberFormat="1" borderId="2" applyBorder="1" fontId="6" applyFont="1" fillId="0" applyAlignment="1">
      <alignment horizontal="center"/>
    </xf>
    <xf xfId="0" numFmtId="3" applyNumberFormat="1" borderId="15" applyBorder="1" fontId="6" applyFont="1" fillId="0" applyAlignment="1">
      <alignment horizontal="center"/>
    </xf>
    <xf xfId="0" numFmtId="3" applyNumberFormat="1" borderId="16" applyBorder="1" fontId="1" applyFont="1" fillId="5" applyFill="1" applyAlignment="1">
      <alignment horizontal="center"/>
    </xf>
    <xf xfId="0" numFmtId="3" applyNumberFormat="1" borderId="17" applyBorder="1" fontId="1" applyFont="1" fillId="5" applyFill="1" applyAlignment="1">
      <alignment horizontal="center"/>
    </xf>
    <xf xfId="0" numFmtId="3" applyNumberFormat="1" borderId="16" applyBorder="1" fontId="1" applyFont="1" fillId="8" applyFill="1" applyAlignment="1">
      <alignment horizontal="center"/>
    </xf>
    <xf xfId="0" numFmtId="3" applyNumberFormat="1" borderId="1" applyBorder="1" fontId="1" applyFont="1" fillId="8" applyFill="1" applyAlignment="1">
      <alignment horizontal="center"/>
    </xf>
    <xf xfId="0" numFmtId="3" applyNumberFormat="1" borderId="17" applyBorder="1" fontId="1" applyFont="1" fillId="8" applyFill="1" applyAlignment="1">
      <alignment horizontal="center"/>
    </xf>
    <xf xfId="0" numFmtId="3" applyNumberFormat="1" borderId="18" applyBorder="1" fontId="1" applyFont="1" fillId="5" applyFill="1" applyAlignment="1">
      <alignment horizontal="center"/>
    </xf>
    <xf xfId="0" numFmtId="3" applyNumberFormat="1" borderId="13" applyBorder="1" fontId="1" applyFont="1" fillId="5" applyFill="1" applyAlignment="1">
      <alignment horizontal="center"/>
    </xf>
    <xf xfId="0" numFmtId="3" applyNumberFormat="1" borderId="19" applyBorder="1" fontId="1" applyFont="1" fillId="5" applyFill="1" applyAlignment="1">
      <alignment horizontal="center"/>
    </xf>
    <xf xfId="0" numFmtId="3" applyNumberFormat="1" borderId="18" applyBorder="1" fontId="1" applyFont="1" fillId="8" applyFill="1" applyAlignment="1">
      <alignment horizontal="center"/>
    </xf>
    <xf xfId="0" numFmtId="3" applyNumberFormat="1" borderId="13" applyBorder="1" fontId="1" applyFont="1" fillId="8" applyFill="1" applyAlignment="1">
      <alignment horizontal="center"/>
    </xf>
    <xf xfId="0" numFmtId="3" applyNumberFormat="1" borderId="19" applyBorder="1" fontId="1" applyFont="1" fillId="8" applyFill="1" applyAlignment="1">
      <alignment horizontal="center"/>
    </xf>
    <xf xfId="0" numFmtId="3" applyNumberFormat="1" borderId="16" applyBorder="1" fontId="1" applyFont="1" fillId="9" applyFill="1" applyAlignment="1">
      <alignment horizontal="center"/>
    </xf>
    <xf xfId="0" numFmtId="3" applyNumberFormat="1" borderId="1" applyBorder="1" fontId="1" applyFont="1" fillId="9" applyFill="1" applyAlignment="1">
      <alignment horizontal="center"/>
    </xf>
    <xf xfId="0" numFmtId="3" applyNumberFormat="1" borderId="17" applyBorder="1" fontId="1" applyFont="1" fillId="9" applyFill="1" applyAlignment="1">
      <alignment horizontal="center"/>
    </xf>
    <xf xfId="0" numFmtId="3" applyNumberFormat="1" borderId="18" applyBorder="1" fontId="1" applyFont="1" fillId="10" applyFill="1" applyAlignment="1">
      <alignment horizontal="center"/>
    </xf>
    <xf xfId="0" numFmtId="3" applyNumberFormat="1" borderId="18" applyBorder="1" fontId="1" applyFont="1" fillId="9" applyFill="1" applyAlignment="1">
      <alignment horizontal="center"/>
    </xf>
    <xf xfId="0" numFmtId="3" applyNumberFormat="1" borderId="13" applyBorder="1" fontId="1" applyFont="1" fillId="9" applyFill="1" applyAlignment="1">
      <alignment horizontal="center"/>
    </xf>
    <xf xfId="0" numFmtId="3" applyNumberFormat="1" borderId="19" applyBorder="1" fontId="1" applyFont="1" fillId="9" applyFill="1" applyAlignment="1">
      <alignment horizontal="center"/>
    </xf>
    <xf xfId="0" numFmtId="3" applyNumberFormat="1" borderId="1" applyBorder="1" fontId="6" applyFont="1" fillId="9" applyFill="1" applyAlignment="1">
      <alignment horizontal="center"/>
    </xf>
    <xf xfId="0" numFmtId="3" applyNumberFormat="1" borderId="1" applyBorder="1" fontId="6" applyFont="1" fillId="8" applyFill="1" applyAlignment="1">
      <alignment horizontal="center"/>
    </xf>
    <xf xfId="0" numFmtId="3" applyNumberFormat="1" borderId="1" applyBorder="1" fontId="6" applyFont="1" fillId="5" applyFill="1" applyAlignment="1">
      <alignment horizontal="center"/>
    </xf>
    <xf xfId="0" numFmtId="3" applyNumberFormat="1" borderId="1" applyBorder="1" fontId="1" applyFont="1" fillId="11" applyFill="1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3" applyNumberFormat="1" borderId="2" applyBorder="1" fontId="7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3" applyNumberFormat="1" borderId="2" applyBorder="1" fontId="7" applyFont="1" fillId="0" applyAlignment="1">
      <alignment horizontal="right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left" wrapText="1"/>
    </xf>
    <xf xfId="0" numFmtId="0" borderId="1" applyBorder="1" fontId="1" applyFont="1" fillId="3" applyFill="1" applyAlignment="1">
      <alignment horizontal="center"/>
    </xf>
    <xf xfId="0" numFmtId="0" borderId="1" applyBorder="1" fontId="8" applyFont="1" fillId="3" applyFill="1" applyAlignment="1">
      <alignment horizontal="center"/>
    </xf>
    <xf xfId="0" numFmtId="0" borderId="1" applyBorder="1" fontId="8" applyFont="1" fillId="3" applyFill="1" applyAlignment="1">
      <alignment horizontal="left"/>
    </xf>
    <xf xfId="0" numFmtId="3" applyNumberFormat="1" borderId="1" applyBorder="1" fontId="8" applyFont="1" fillId="3" applyFill="1" applyAlignment="1">
      <alignment horizontal="center"/>
    </xf>
    <xf xfId="0" numFmtId="0" borderId="2" applyBorder="1" fontId="8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0" borderId="2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left" wrapText="1"/>
    </xf>
    <xf xfId="0" numFmtId="3" applyNumberFormat="1" borderId="2" applyBorder="1" fontId="10" applyFont="1" fillId="0" applyAlignment="1">
      <alignment horizontal="center"/>
    </xf>
    <xf xfId="0" numFmtId="0" borderId="2" applyBorder="1" fontId="10" applyFont="1" fillId="0" applyAlignment="1">
      <alignment horizontal="center"/>
    </xf>
    <xf xfId="0" numFmtId="0" borderId="2" applyBorder="1" fontId="10" applyFont="1" fillId="0" applyAlignment="1">
      <alignment horizontal="center" wrapText="1"/>
    </xf>
    <xf xfId="0" numFmtId="3" applyNumberFormat="1" borderId="2" applyBorder="1" fontId="11" applyFont="1" fillId="0" applyAlignment="1">
      <alignment horizontal="center"/>
    </xf>
    <xf xfId="0" numFmtId="0" borderId="2" applyBorder="1" fontId="11" applyFont="1" fillId="0" applyAlignment="1">
      <alignment horizontal="center"/>
    </xf>
    <xf xfId="0" numFmtId="0" borderId="2" applyBorder="1" fontId="11" applyFont="1" fillId="0" applyAlignment="1">
      <alignment horizontal="center" wrapText="1"/>
    </xf>
    <xf xfId="0" numFmtId="0" borderId="1" applyBorder="1" fontId="11" applyFont="1" fillId="11" applyFill="1" applyAlignment="1">
      <alignment horizontal="center" wrapText="1"/>
    </xf>
    <xf xfId="0" numFmtId="0" borderId="1" applyBorder="1" fontId="10" applyFont="1" fillId="11" applyFill="1" applyAlignment="1">
      <alignment horizontal="center"/>
    </xf>
    <xf xfId="0" numFmtId="1" applyNumberFormat="1" borderId="2" applyBorder="1" fontId="2" applyFont="1" fillId="0" applyAlignment="1">
      <alignment horizontal="left"/>
    </xf>
    <xf xfId="0" numFmtId="166" applyNumberFormat="1" borderId="2" applyBorder="1" fontId="1" applyFont="1" fillId="0" applyAlignment="1">
      <alignment horizontal="left"/>
    </xf>
    <xf xfId="0" numFmtId="1" applyNumberFormat="1" borderId="2" applyBorder="1" fontId="1" applyFont="1" fillId="0" applyAlignment="1">
      <alignment horizontal="left"/>
    </xf>
    <xf xfId="0" numFmtId="166" applyNumberFormat="1" borderId="2" applyBorder="1" fontId="1" applyFont="1" fillId="0" applyAlignment="1">
      <alignment horizontal="center"/>
    </xf>
    <xf xfId="0" numFmtId="1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124" width="14.290714285714287" customWidth="1" bestFit="1"/>
    <col min="2" max="2" style="15" width="11.862142857142858" customWidth="1" bestFit="1"/>
    <col min="3" max="3" style="15" width="13.576428571428572" customWidth="1" bestFit="1"/>
    <col min="4" max="4" style="15" width="13.576428571428572" customWidth="1" bestFit="1"/>
  </cols>
  <sheetData>
    <row x14ac:dyDescent="0.25" r="1" customHeight="1" ht="18.75">
      <c r="A1" s="120" t="s">
        <v>194</v>
      </c>
      <c r="B1" s="5"/>
      <c r="C1" s="5"/>
      <c r="D1" s="5"/>
    </row>
    <row x14ac:dyDescent="0.25" r="2" customHeight="1" ht="18.75">
      <c r="A2" s="121"/>
      <c r="B2" s="5"/>
      <c r="C2" s="5"/>
      <c r="D2" s="5"/>
    </row>
    <row x14ac:dyDescent="0.25" r="3" customHeight="1" ht="18.75">
      <c r="A3" s="122" t="s">
        <v>195</v>
      </c>
      <c r="B3" s="5" t="s">
        <v>196</v>
      </c>
      <c r="C3" s="5" t="s">
        <v>197</v>
      </c>
      <c r="D3" s="5" t="s">
        <v>198</v>
      </c>
    </row>
    <row x14ac:dyDescent="0.25" r="4" customHeight="1" ht="18.75">
      <c r="A4" s="123">
        <v>45688</v>
      </c>
      <c r="B4" s="5" t="s">
        <v>199</v>
      </c>
      <c r="C4" s="5" t="s">
        <v>200</v>
      </c>
      <c r="D4" s="5" t="s">
        <v>201</v>
      </c>
    </row>
    <row x14ac:dyDescent="0.25" r="5" customHeight="1" ht="18.75">
      <c r="A5" s="123">
        <v>45370</v>
      </c>
      <c r="B5" s="5" t="s">
        <v>202</v>
      </c>
      <c r="C5" s="5" t="s">
        <v>200</v>
      </c>
      <c r="D5" s="5" t="s">
        <v>203</v>
      </c>
    </row>
    <row x14ac:dyDescent="0.25" r="6" customHeight="1" ht="18.75">
      <c r="A6" s="123">
        <v>44986</v>
      </c>
      <c r="B6" s="5" t="s">
        <v>204</v>
      </c>
      <c r="C6" s="5" t="s">
        <v>200</v>
      </c>
      <c r="D6" s="5" t="s">
        <v>205</v>
      </c>
    </row>
    <row x14ac:dyDescent="0.25" r="7" customHeight="1" ht="18.75">
      <c r="A7" s="123">
        <v>44795</v>
      </c>
      <c r="B7" s="5" t="s">
        <v>206</v>
      </c>
      <c r="C7" s="5" t="s">
        <v>200</v>
      </c>
      <c r="D7" s="5" t="s">
        <v>207</v>
      </c>
    </row>
    <row x14ac:dyDescent="0.25" r="8" customHeight="1" ht="18.75">
      <c r="A8" s="123">
        <v>43099</v>
      </c>
      <c r="B8" s="6" t="s">
        <v>208</v>
      </c>
      <c r="C8" s="5" t="s">
        <v>200</v>
      </c>
      <c r="D8" s="6" t="s">
        <v>209</v>
      </c>
    </row>
    <row x14ac:dyDescent="0.25" r="9" customHeight="1" ht="18.75">
      <c r="A9" s="123">
        <v>43058</v>
      </c>
      <c r="B9" s="6" t="s">
        <v>210</v>
      </c>
      <c r="C9" s="5" t="s">
        <v>200</v>
      </c>
      <c r="D9" s="6" t="s">
        <v>211</v>
      </c>
    </row>
    <row x14ac:dyDescent="0.25" r="10" customHeight="1" ht="18.75">
      <c r="A10" s="123"/>
      <c r="B10" s="5"/>
      <c r="C10" s="5"/>
      <c r="D10" s="5"/>
    </row>
    <row x14ac:dyDescent="0.25" r="11" customHeight="1" ht="18.75">
      <c r="A11" s="123"/>
      <c r="B11" s="5"/>
      <c r="C11" s="5"/>
      <c r="D11" s="5"/>
    </row>
    <row x14ac:dyDescent="0.25" r="12" customHeight="1" ht="18.75">
      <c r="A12" s="123"/>
      <c r="B12" s="5"/>
      <c r="C12" s="5"/>
      <c r="D12" s="5"/>
    </row>
    <row x14ac:dyDescent="0.25" r="13" customHeight="1" ht="18.75">
      <c r="A13" s="123"/>
      <c r="B13" s="5"/>
      <c r="C13" s="5"/>
      <c r="D13" s="5"/>
    </row>
    <row x14ac:dyDescent="0.25" r="14" customHeight="1" ht="18.75">
      <c r="A14" s="123"/>
      <c r="B14" s="5"/>
      <c r="C14" s="5"/>
      <c r="D14" s="5"/>
    </row>
    <row x14ac:dyDescent="0.25" r="15" customHeight="1" ht="18.75">
      <c r="A15" s="123"/>
      <c r="B15" s="5"/>
      <c r="C15" s="5"/>
      <c r="D15" s="5"/>
    </row>
    <row x14ac:dyDescent="0.25" r="16" customHeight="1" ht="18.75">
      <c r="A16" s="123"/>
      <c r="B16" s="5"/>
      <c r="C16" s="5"/>
      <c r="D16" s="5"/>
    </row>
    <row x14ac:dyDescent="0.25" r="17" customHeight="1" ht="18.75">
      <c r="A17" s="123"/>
      <c r="B17" s="5"/>
      <c r="C17" s="5"/>
      <c r="D17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6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14" width="13.576428571428572" customWidth="1" bestFit="1" hidden="1"/>
    <col min="3" max="3" style="14" width="13.576428571428572" customWidth="1" bestFit="1" hidden="1"/>
    <col min="4" max="4" style="15" width="32.71928571428572" customWidth="1" bestFit="1"/>
    <col min="5" max="5" style="16" width="11.43357142857143" customWidth="1" bestFit="1"/>
    <col min="6" max="6" style="15" width="26.433571428571426" customWidth="1" bestFit="1"/>
    <col min="7" max="7" style="15" width="13.576428571428572" customWidth="1" bestFit="1"/>
    <col min="8" max="8" style="15" width="26.290714285714284" customWidth="1" bestFit="1"/>
    <col min="9" max="9" style="15" width="9.005" customWidth="1" bestFit="1"/>
    <col min="10" max="10" style="15" width="9.719285714285713" customWidth="1" bestFit="1"/>
    <col min="11" max="11" style="15" width="16.719285714285714" customWidth="1" bestFit="1"/>
    <col min="12" max="12" style="15" width="9.43357142857143" customWidth="1" bestFit="1"/>
  </cols>
  <sheetData>
    <row x14ac:dyDescent="0.25" r="1" customHeight="1" ht="18.75">
      <c r="A1" s="1"/>
      <c r="B1" s="2"/>
      <c r="C1" s="2"/>
      <c r="D1" s="3"/>
      <c r="E1" s="4"/>
      <c r="F1" s="5"/>
      <c r="G1" s="5"/>
      <c r="H1" s="6"/>
      <c r="I1" s="6"/>
      <c r="J1" s="5"/>
      <c r="K1" s="5"/>
      <c r="L1" s="5"/>
    </row>
    <row x14ac:dyDescent="0.25" r="2" customHeight="1" ht="29.25">
      <c r="A2" s="1"/>
      <c r="B2" s="2"/>
      <c r="C2" s="2"/>
      <c r="D2" s="7" t="s">
        <v>0</v>
      </c>
      <c r="E2" s="8" t="s">
        <v>1</v>
      </c>
      <c r="F2" s="7" t="s">
        <v>2</v>
      </c>
      <c r="G2" s="5"/>
      <c r="H2" s="7"/>
      <c r="I2" s="5"/>
      <c r="J2" s="5"/>
      <c r="K2" s="9"/>
      <c r="L2" s="10"/>
    </row>
    <row x14ac:dyDescent="0.25" r="3" customHeight="1" ht="18.75">
      <c r="A3" s="1" t="s">
        <v>3</v>
      </c>
      <c r="B3" s="2"/>
      <c r="C3" s="2"/>
      <c r="D3" s="11">
        <f>A3&amp;" "&amp;C3</f>
      </c>
      <c r="E3" s="10">
        <v>8</v>
      </c>
      <c r="F3" s="5" t="s">
        <v>4</v>
      </c>
      <c r="G3" s="5"/>
      <c r="H3" s="5"/>
      <c r="I3" s="5"/>
      <c r="J3" s="5"/>
      <c r="K3" s="5"/>
      <c r="L3" s="5"/>
    </row>
    <row x14ac:dyDescent="0.25" r="4" customHeight="1" ht="18.75">
      <c r="A4" s="1" t="s">
        <v>5</v>
      </c>
      <c r="B4" s="2"/>
      <c r="C4" s="2"/>
      <c r="D4" s="11">
        <f>A4&amp;" "&amp;C4</f>
      </c>
      <c r="E4" s="10">
        <f>E3+1</f>
      </c>
      <c r="F4" s="5" t="s">
        <v>4</v>
      </c>
      <c r="G4" s="5"/>
      <c r="H4" s="5"/>
      <c r="I4" s="5"/>
      <c r="J4" s="5"/>
      <c r="K4" s="5"/>
      <c r="L4" s="5"/>
    </row>
    <row x14ac:dyDescent="0.25" r="5" customHeight="1" ht="18.75">
      <c r="A5" s="1" t="s">
        <v>6</v>
      </c>
      <c r="B5" s="2">
        <v>1</v>
      </c>
      <c r="C5" s="2" t="s">
        <v>7</v>
      </c>
      <c r="D5" s="11">
        <f>A5&amp;" "&amp;C5</f>
      </c>
      <c r="E5" s="10">
        <v>21</v>
      </c>
      <c r="F5" s="5" t="s">
        <v>8</v>
      </c>
      <c r="G5" s="5"/>
      <c r="H5" s="5"/>
      <c r="I5" s="6"/>
      <c r="J5" s="5"/>
      <c r="K5" s="5"/>
      <c r="L5" s="5"/>
    </row>
    <row x14ac:dyDescent="0.25" r="6" customHeight="1" ht="18.75">
      <c r="A6" s="1" t="s">
        <v>6</v>
      </c>
      <c r="B6" s="2">
        <v>2</v>
      </c>
      <c r="C6" s="2" t="s">
        <v>9</v>
      </c>
      <c r="D6" s="11">
        <f>A6&amp;" "&amp;C6</f>
      </c>
      <c r="E6" s="10">
        <v>23</v>
      </c>
      <c r="F6" s="5" t="s">
        <v>8</v>
      </c>
      <c r="G6" s="5"/>
      <c r="H6" s="5"/>
      <c r="I6" s="5"/>
      <c r="J6" s="5"/>
      <c r="K6" s="5"/>
      <c r="L6" s="5"/>
    </row>
    <row x14ac:dyDescent="0.25" r="7" customHeight="1" ht="18.75">
      <c r="A7" s="1" t="s">
        <v>6</v>
      </c>
      <c r="B7" s="2">
        <v>3</v>
      </c>
      <c r="C7" s="2" t="s">
        <v>10</v>
      </c>
      <c r="D7" s="11">
        <f>A7&amp;" "&amp;C7</f>
      </c>
      <c r="E7" s="10">
        <v>25</v>
      </c>
      <c r="F7" s="5" t="s">
        <v>8</v>
      </c>
      <c r="G7" s="5"/>
      <c r="H7" s="5"/>
      <c r="I7" s="5"/>
      <c r="J7" s="5"/>
      <c r="K7" s="5"/>
      <c r="L7" s="5"/>
    </row>
    <row x14ac:dyDescent="0.25" r="8" customHeight="1" ht="18.75">
      <c r="A8" s="1" t="s">
        <v>6</v>
      </c>
      <c r="B8" s="2">
        <v>3</v>
      </c>
      <c r="C8" s="2" t="s">
        <v>11</v>
      </c>
      <c r="D8" s="11">
        <f>A8&amp;" "&amp;C8</f>
      </c>
      <c r="E8" s="10">
        <v>26</v>
      </c>
      <c r="F8" s="5" t="s">
        <v>8</v>
      </c>
      <c r="G8" s="5"/>
      <c r="H8" s="5"/>
      <c r="I8" s="5"/>
      <c r="J8" s="5"/>
      <c r="K8" s="5"/>
      <c r="L8" s="5"/>
    </row>
    <row x14ac:dyDescent="0.25" r="9" customHeight="1" ht="18.75">
      <c r="A9" s="1" t="s">
        <v>12</v>
      </c>
      <c r="B9" s="2">
        <v>1</v>
      </c>
      <c r="C9" s="2" t="s">
        <v>13</v>
      </c>
      <c r="D9" s="11">
        <f>A9&amp;" "&amp;C9</f>
      </c>
      <c r="E9" s="10">
        <v>121</v>
      </c>
      <c r="F9" s="5" t="s">
        <v>14</v>
      </c>
      <c r="G9" s="5"/>
      <c r="H9" s="5"/>
      <c r="I9" s="5"/>
      <c r="J9" s="5"/>
      <c r="K9" s="12"/>
      <c r="L9" s="5"/>
    </row>
    <row x14ac:dyDescent="0.25" r="10" customHeight="1" ht="18.75">
      <c r="A10" s="1" t="s">
        <v>12</v>
      </c>
      <c r="B10" s="2">
        <v>3</v>
      </c>
      <c r="C10" s="2" t="s">
        <v>15</v>
      </c>
      <c r="D10" s="11">
        <f>A10&amp;" "&amp;C10</f>
      </c>
      <c r="E10" s="10">
        <v>123</v>
      </c>
      <c r="F10" s="5" t="s">
        <v>14</v>
      </c>
      <c r="G10" s="5"/>
      <c r="H10" s="5"/>
      <c r="I10" s="5"/>
      <c r="J10" s="5"/>
      <c r="K10" s="12"/>
      <c r="L10" s="5"/>
    </row>
    <row x14ac:dyDescent="0.25" r="11" customHeight="1" ht="18.75">
      <c r="A11" s="1" t="s">
        <v>12</v>
      </c>
      <c r="B11" s="2">
        <v>5</v>
      </c>
      <c r="C11" s="2">
        <v>5</v>
      </c>
      <c r="D11" s="11">
        <f>A11&amp;" "&amp;C11</f>
      </c>
      <c r="E11" s="10">
        <v>125</v>
      </c>
      <c r="F11" s="5" t="s">
        <v>14</v>
      </c>
      <c r="G11" s="5"/>
      <c r="H11" s="5"/>
      <c r="I11" s="5"/>
      <c r="J11" s="5"/>
      <c r="K11" s="12"/>
      <c r="L11" s="5"/>
    </row>
    <row x14ac:dyDescent="0.25" r="12" customHeight="1" ht="18.75">
      <c r="A12" s="1" t="s">
        <v>12</v>
      </c>
      <c r="B12" s="2">
        <v>6</v>
      </c>
      <c r="C12" s="2">
        <v>6</v>
      </c>
      <c r="D12" s="11">
        <f>A12&amp;" "&amp;C12</f>
      </c>
      <c r="E12" s="10">
        <v>126</v>
      </c>
      <c r="F12" s="5" t="s">
        <v>14</v>
      </c>
      <c r="G12" s="5"/>
      <c r="H12" s="5"/>
      <c r="I12" s="5"/>
      <c r="J12" s="5"/>
      <c r="K12" s="12"/>
      <c r="L12" s="5"/>
    </row>
    <row x14ac:dyDescent="0.25" r="13" customHeight="1" ht="18.75">
      <c r="A13" s="1" t="s">
        <v>16</v>
      </c>
      <c r="B13" s="2"/>
      <c r="C13" s="2" t="s">
        <v>17</v>
      </c>
      <c r="D13" s="11">
        <f>A13&amp;" "&amp;C13</f>
      </c>
      <c r="E13" s="10">
        <v>51</v>
      </c>
      <c r="F13" s="5" t="s">
        <v>18</v>
      </c>
      <c r="G13" s="5"/>
      <c r="H13" s="5"/>
      <c r="I13" s="5"/>
      <c r="J13" s="5"/>
      <c r="K13" s="12"/>
      <c r="L13" s="5"/>
    </row>
    <row x14ac:dyDescent="0.25" r="14" customHeight="1" ht="18.75">
      <c r="A14" s="1" t="s">
        <v>16</v>
      </c>
      <c r="B14" s="2"/>
      <c r="C14" s="2" t="s">
        <v>19</v>
      </c>
      <c r="D14" s="11">
        <f>A14&amp;" "&amp;C14</f>
      </c>
      <c r="E14" s="10">
        <f>E13+1</f>
      </c>
      <c r="F14" s="5" t="s">
        <v>18</v>
      </c>
      <c r="G14" s="5"/>
      <c r="H14" s="5"/>
      <c r="I14" s="5"/>
      <c r="J14" s="5"/>
      <c r="K14" s="12"/>
      <c r="L14" s="5"/>
    </row>
    <row x14ac:dyDescent="0.25" r="15" customHeight="1" ht="18.75">
      <c r="A15" s="1" t="s">
        <v>16</v>
      </c>
      <c r="B15" s="2"/>
      <c r="C15" s="2" t="s">
        <v>20</v>
      </c>
      <c r="D15" s="11">
        <f>A15&amp;" "&amp;C15</f>
      </c>
      <c r="E15" s="10">
        <f>E14+1</f>
      </c>
      <c r="F15" s="5" t="s">
        <v>18</v>
      </c>
      <c r="G15" s="5"/>
      <c r="H15" s="5"/>
      <c r="I15" s="5"/>
      <c r="J15" s="5"/>
      <c r="K15" s="12"/>
      <c r="L15" s="5"/>
    </row>
    <row x14ac:dyDescent="0.25" r="16" customHeight="1" ht="18.75">
      <c r="A16" s="1" t="s">
        <v>16</v>
      </c>
      <c r="B16" s="2"/>
      <c r="C16" s="2" t="s">
        <v>21</v>
      </c>
      <c r="D16" s="11">
        <f>A16&amp;" "&amp;C16</f>
      </c>
      <c r="E16" s="10">
        <f>E15+1</f>
      </c>
      <c r="F16" s="5" t="s">
        <v>18</v>
      </c>
      <c r="G16" s="5"/>
      <c r="H16" s="5"/>
      <c r="I16" s="5"/>
      <c r="J16" s="5"/>
      <c r="K16" s="12"/>
      <c r="L16" s="5"/>
    </row>
    <row x14ac:dyDescent="0.25" r="17" customHeight="1" ht="18.75">
      <c r="A17" s="1" t="s">
        <v>22</v>
      </c>
      <c r="B17" s="2"/>
      <c r="C17" s="2" t="s">
        <v>23</v>
      </c>
      <c r="D17" s="11">
        <f>A17&amp;" "&amp;C17</f>
      </c>
      <c r="E17" s="10">
        <v>201</v>
      </c>
      <c r="F17" s="5" t="s">
        <v>24</v>
      </c>
      <c r="G17" s="5"/>
      <c r="H17" s="5"/>
      <c r="I17" s="5"/>
      <c r="J17" s="5"/>
      <c r="K17" s="5"/>
      <c r="L17" s="5"/>
    </row>
    <row x14ac:dyDescent="0.25" r="18" customHeight="1" ht="18.75">
      <c r="A18" s="1" t="s">
        <v>25</v>
      </c>
      <c r="B18" s="2"/>
      <c r="C18" s="2" t="s">
        <v>23</v>
      </c>
      <c r="D18" s="11">
        <f>A18&amp;" "&amp;C18</f>
      </c>
      <c r="E18" s="10">
        <v>202</v>
      </c>
      <c r="F18" s="5" t="s">
        <v>24</v>
      </c>
      <c r="G18" s="5"/>
      <c r="H18" s="5"/>
      <c r="I18" s="5"/>
      <c r="J18" s="5"/>
      <c r="K18" s="5"/>
      <c r="L18" s="5"/>
    </row>
    <row x14ac:dyDescent="0.25" r="19" customHeight="1" ht="18.75">
      <c r="A19" s="1"/>
      <c r="B19" s="2"/>
      <c r="C19" s="2"/>
      <c r="D19" s="5"/>
      <c r="E19" s="4"/>
      <c r="F19" s="5"/>
      <c r="G19" s="5"/>
      <c r="H19" s="5"/>
      <c r="I19" s="5"/>
      <c r="J19" s="5"/>
      <c r="K19" s="5"/>
      <c r="L19" s="5"/>
    </row>
    <row x14ac:dyDescent="0.25" r="20" customHeight="1" ht="18.75">
      <c r="A20" s="1"/>
      <c r="B20" s="2"/>
      <c r="C20" s="2"/>
      <c r="D20" s="5"/>
      <c r="E20" s="4"/>
      <c r="F20" s="5"/>
      <c r="G20" s="5"/>
      <c r="H20" s="5"/>
      <c r="I20" s="5"/>
      <c r="J20" s="5"/>
      <c r="K20" s="5"/>
      <c r="L20" s="5"/>
    </row>
    <row x14ac:dyDescent="0.25" r="21" customHeight="1" ht="18.75">
      <c r="A21" s="1"/>
      <c r="B21" s="2"/>
      <c r="C21" s="2"/>
      <c r="D21" s="5"/>
      <c r="E21" s="4"/>
      <c r="F21" s="5"/>
      <c r="G21" s="5"/>
      <c r="H21" s="5"/>
      <c r="I21" s="5"/>
      <c r="J21" s="5"/>
      <c r="K21" s="5"/>
      <c r="L21" s="5"/>
    </row>
    <row x14ac:dyDescent="0.25" r="22" customHeight="1" ht="18.75">
      <c r="A22" s="1"/>
      <c r="B22" s="2"/>
      <c r="C22" s="2"/>
      <c r="D22" s="5"/>
      <c r="E22" s="4"/>
      <c r="F22" s="5"/>
      <c r="G22" s="5"/>
      <c r="H22" s="5"/>
      <c r="I22" s="5"/>
      <c r="J22" s="5"/>
      <c r="K22" s="5"/>
      <c r="L22" s="5"/>
    </row>
    <row x14ac:dyDescent="0.25" r="23" customHeight="1" ht="18.75">
      <c r="A23" s="1"/>
      <c r="B23" s="2"/>
      <c r="C23" s="2"/>
      <c r="D23" s="5"/>
      <c r="E23" s="4"/>
      <c r="F23" s="5"/>
      <c r="G23" s="5"/>
      <c r="H23" s="5"/>
      <c r="I23" s="5"/>
      <c r="J23" s="5"/>
      <c r="K23" s="5"/>
      <c r="L23" s="5"/>
    </row>
    <row x14ac:dyDescent="0.25" r="24" customHeight="1" ht="18.75">
      <c r="A24" s="1"/>
      <c r="B24" s="2"/>
      <c r="C24" s="2"/>
      <c r="D24" s="5"/>
      <c r="E24" s="4"/>
      <c r="F24" s="5"/>
      <c r="G24" s="5"/>
      <c r="H24" s="5"/>
      <c r="I24" s="5"/>
      <c r="J24" s="5"/>
      <c r="K24" s="5"/>
      <c r="L24" s="5"/>
    </row>
    <row x14ac:dyDescent="0.25" r="25" customHeight="1" ht="18.75">
      <c r="A25" s="1"/>
      <c r="B25" s="2"/>
      <c r="C25" s="2"/>
      <c r="D25" s="5"/>
      <c r="E25" s="4"/>
      <c r="F25" s="5"/>
      <c r="G25" s="5"/>
      <c r="H25" s="5"/>
      <c r="I25" s="5"/>
      <c r="J25" s="5"/>
      <c r="K25" s="5"/>
      <c r="L25" s="5"/>
    </row>
    <row x14ac:dyDescent="0.25" r="26" customHeight="1" ht="18.75">
      <c r="A26" s="1"/>
      <c r="B26" s="2"/>
      <c r="C26" s="2"/>
      <c r="D26" s="5"/>
      <c r="E26" s="4"/>
      <c r="F26" s="5"/>
      <c r="G26" s="5"/>
      <c r="H26" s="5"/>
      <c r="I26" s="5"/>
      <c r="J26" s="5"/>
      <c r="K26" s="5"/>
      <c r="L2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14" width="10.290714285714287" customWidth="1" bestFit="1"/>
    <col min="2" max="2" style="13" width="18.005" customWidth="1" bestFit="1"/>
    <col min="3" max="3" style="13" width="13.576428571428572" customWidth="1" bestFit="1"/>
    <col min="4" max="4" style="13" width="12.719285714285713" customWidth="1" bestFit="1"/>
    <col min="5" max="5" style="13" width="31.576428571428572" customWidth="1" bestFit="1"/>
    <col min="6" max="6" style="13" width="35.29071428571429" customWidth="1" bestFit="1"/>
    <col min="7" max="7" style="13" width="31.862142857142857" customWidth="1" bestFit="1"/>
    <col min="8" max="8" style="14" width="9.290714285714287" customWidth="1" bestFit="1"/>
    <col min="9" max="9" style="14" width="9.719285714285713" customWidth="1" bestFit="1"/>
    <col min="10" max="10" style="14" width="12.43357142857143" customWidth="1" bestFit="1"/>
    <col min="11" max="11" style="13" width="23.290714285714284" customWidth="1" bestFit="1"/>
  </cols>
  <sheetData>
    <row x14ac:dyDescent="0.25" r="1" customHeight="1" ht="18.75">
      <c r="A1" s="109" t="s">
        <v>153</v>
      </c>
      <c r="B1" s="37"/>
      <c r="C1" s="37"/>
      <c r="D1" s="37"/>
      <c r="E1" s="26"/>
      <c r="F1" s="26"/>
      <c r="G1" s="110"/>
      <c r="H1" s="111"/>
      <c r="I1" s="111"/>
      <c r="J1" s="111"/>
      <c r="K1" s="26"/>
    </row>
    <row x14ac:dyDescent="0.25" r="2" customHeight="1" ht="18.75">
      <c r="A2" s="33"/>
      <c r="B2" s="37"/>
      <c r="C2" s="37"/>
      <c r="D2" s="37"/>
      <c r="E2" s="26"/>
      <c r="F2" s="26"/>
      <c r="G2" s="110"/>
      <c r="H2" s="111"/>
      <c r="I2" s="111"/>
      <c r="J2" s="111"/>
      <c r="K2" s="26"/>
    </row>
    <row x14ac:dyDescent="0.25" r="3" customHeight="1" ht="18.75">
      <c r="A3" s="33"/>
      <c r="B3" s="37"/>
      <c r="C3" s="37"/>
      <c r="D3" s="37"/>
      <c r="E3" s="26"/>
      <c r="F3" s="26"/>
      <c r="G3" s="110"/>
      <c r="H3" s="111"/>
      <c r="I3" s="111"/>
      <c r="J3" s="111"/>
      <c r="K3" s="26"/>
    </row>
    <row x14ac:dyDescent="0.25" r="4" customHeight="1" ht="18.75">
      <c r="A4" s="33"/>
      <c r="B4" s="37"/>
      <c r="C4" s="37"/>
      <c r="D4" s="37"/>
      <c r="E4" s="26"/>
      <c r="F4" s="26"/>
      <c r="G4" s="110"/>
      <c r="H4" s="111"/>
      <c r="I4" s="111"/>
      <c r="J4" s="111"/>
      <c r="K4" s="26"/>
    </row>
    <row x14ac:dyDescent="0.25" r="5" customHeight="1" ht="18.75">
      <c r="A5" s="33"/>
      <c r="B5" s="37"/>
      <c r="C5" s="37"/>
      <c r="D5" s="37"/>
      <c r="E5" s="26"/>
      <c r="F5" s="26"/>
      <c r="G5" s="110"/>
      <c r="H5" s="111"/>
      <c r="I5" s="111"/>
      <c r="J5" s="111"/>
      <c r="K5" s="26"/>
    </row>
    <row x14ac:dyDescent="0.25" r="6" customHeight="1" ht="18.75">
      <c r="A6" s="33"/>
      <c r="B6" s="37"/>
      <c r="C6" s="37"/>
      <c r="D6" s="37"/>
      <c r="E6" s="26"/>
      <c r="F6" s="26"/>
      <c r="G6" s="110"/>
      <c r="H6" s="111"/>
      <c r="I6" s="111"/>
      <c r="J6" s="111"/>
      <c r="K6" s="26"/>
    </row>
    <row x14ac:dyDescent="0.25" r="7" customHeight="1" ht="18.75">
      <c r="A7" s="33"/>
      <c r="B7" s="37"/>
      <c r="C7" s="37"/>
      <c r="D7" s="37"/>
      <c r="E7" s="26"/>
      <c r="F7" s="26"/>
      <c r="G7" s="110"/>
      <c r="H7" s="111"/>
      <c r="I7" s="111"/>
      <c r="J7" s="111"/>
      <c r="K7" s="26"/>
    </row>
    <row x14ac:dyDescent="0.25" r="8" customHeight="1" ht="18.75">
      <c r="A8" s="33"/>
      <c r="B8" s="37"/>
      <c r="C8" s="37"/>
      <c r="D8" s="37"/>
      <c r="E8" s="26"/>
      <c r="F8" s="26"/>
      <c r="G8" s="110"/>
      <c r="H8" s="111"/>
      <c r="I8" s="111"/>
      <c r="J8" s="111"/>
      <c r="K8" s="26"/>
    </row>
    <row x14ac:dyDescent="0.25" r="9" customHeight="1" ht="18.75">
      <c r="A9" s="33"/>
      <c r="B9" s="37"/>
      <c r="C9" s="37"/>
      <c r="D9" s="37"/>
      <c r="E9" s="26"/>
      <c r="F9" s="26"/>
      <c r="G9" s="110"/>
      <c r="H9" s="111"/>
      <c r="I9" s="111"/>
      <c r="J9" s="111"/>
      <c r="K9" s="26"/>
    </row>
    <row x14ac:dyDescent="0.25" r="10" customHeight="1" ht="18.75">
      <c r="A10" s="33"/>
      <c r="B10" s="37"/>
      <c r="C10" s="37"/>
      <c r="D10" s="37"/>
      <c r="E10" s="26"/>
      <c r="F10" s="26"/>
      <c r="G10" s="110"/>
      <c r="H10" s="111"/>
      <c r="I10" s="111"/>
      <c r="J10" s="111"/>
      <c r="K10" s="26"/>
    </row>
    <row x14ac:dyDescent="0.25" r="11" customHeight="1" ht="18.75">
      <c r="A11" s="33"/>
      <c r="B11" s="37"/>
      <c r="C11" s="37"/>
      <c r="D11" s="37"/>
      <c r="E11" s="26"/>
      <c r="F11" s="26"/>
      <c r="G11" s="110"/>
      <c r="H11" s="111"/>
      <c r="I11" s="111"/>
      <c r="J11" s="111"/>
      <c r="K11" s="26"/>
    </row>
    <row x14ac:dyDescent="0.25" r="12" customHeight="1" ht="18.75">
      <c r="A12" s="33"/>
      <c r="B12" s="37"/>
      <c r="C12" s="37"/>
      <c r="D12" s="37"/>
      <c r="E12" s="26"/>
      <c r="F12" s="26"/>
      <c r="G12" s="110"/>
      <c r="H12" s="111"/>
      <c r="I12" s="111"/>
      <c r="J12" s="111"/>
      <c r="K12" s="26"/>
    </row>
    <row x14ac:dyDescent="0.25" r="13" customHeight="1" ht="18.75">
      <c r="A13" s="33"/>
      <c r="B13" s="37"/>
      <c r="C13" s="37"/>
      <c r="D13" s="37"/>
      <c r="E13" s="26"/>
      <c r="F13" s="26"/>
      <c r="G13" s="110"/>
      <c r="H13" s="111"/>
      <c r="I13" s="111"/>
      <c r="J13" s="111"/>
      <c r="K13" s="26"/>
    </row>
    <row x14ac:dyDescent="0.25" r="14" customHeight="1" ht="18.75">
      <c r="A14" s="33"/>
      <c r="B14" s="37"/>
      <c r="C14" s="37"/>
      <c r="D14" s="37"/>
      <c r="E14" s="26"/>
      <c r="F14" s="26"/>
      <c r="G14" s="110"/>
      <c r="H14" s="111"/>
      <c r="I14" s="111"/>
      <c r="J14" s="111"/>
      <c r="K14" s="26"/>
    </row>
    <row x14ac:dyDescent="0.25" r="15" customHeight="1" ht="18.75">
      <c r="A15" s="33"/>
      <c r="B15" s="37"/>
      <c r="C15" s="37"/>
      <c r="D15" s="37"/>
      <c r="E15" s="26"/>
      <c r="F15" s="26"/>
      <c r="G15" s="110"/>
      <c r="H15" s="111"/>
      <c r="I15" s="111"/>
      <c r="J15" s="111"/>
      <c r="K15" s="26"/>
    </row>
    <row x14ac:dyDescent="0.25" r="16" customHeight="1" ht="18.75">
      <c r="A16" s="33"/>
      <c r="B16" s="37"/>
      <c r="C16" s="37"/>
      <c r="D16" s="37"/>
      <c r="E16" s="26"/>
      <c r="F16" s="26"/>
      <c r="G16" s="110"/>
      <c r="H16" s="111"/>
      <c r="I16" s="111"/>
      <c r="J16" s="111"/>
      <c r="K16" s="26"/>
    </row>
    <row x14ac:dyDescent="0.25" r="17" customHeight="1" ht="18.75">
      <c r="A17" s="33"/>
      <c r="B17" s="37"/>
      <c r="C17" s="37"/>
      <c r="D17" s="37"/>
      <c r="E17" s="26"/>
      <c r="F17" s="26"/>
      <c r="G17" s="110"/>
      <c r="H17" s="111"/>
      <c r="I17" s="111"/>
      <c r="J17" s="111"/>
      <c r="K17" s="26"/>
    </row>
    <row x14ac:dyDescent="0.25" r="18" customHeight="1" ht="18.75">
      <c r="A18" s="33"/>
      <c r="B18" s="37"/>
      <c r="C18" s="37"/>
      <c r="D18" s="37"/>
      <c r="E18" s="26"/>
      <c r="F18" s="26"/>
      <c r="G18" s="110"/>
      <c r="H18" s="111"/>
      <c r="I18" s="111"/>
      <c r="J18" s="111"/>
      <c r="K18" s="26"/>
    </row>
    <row x14ac:dyDescent="0.25" r="19" customHeight="1" ht="18.75">
      <c r="A19" s="33"/>
      <c r="B19" s="37"/>
      <c r="C19" s="37"/>
      <c r="D19" s="37"/>
      <c r="E19" s="26"/>
      <c r="F19" s="26"/>
      <c r="G19" s="110"/>
      <c r="H19" s="111"/>
      <c r="I19" s="111"/>
      <c r="J19" s="111"/>
      <c r="K19" s="26"/>
    </row>
    <row x14ac:dyDescent="0.25" r="20" customHeight="1" ht="18.75">
      <c r="A20" s="33"/>
      <c r="B20" s="37"/>
      <c r="C20" s="37"/>
      <c r="D20" s="37"/>
      <c r="E20" s="26"/>
      <c r="F20" s="26"/>
      <c r="G20" s="110"/>
      <c r="H20" s="111"/>
      <c r="I20" s="111"/>
      <c r="J20" s="111"/>
      <c r="K20" s="26"/>
    </row>
    <row x14ac:dyDescent="0.25" r="21" customHeight="1" ht="18.75">
      <c r="A21" s="33"/>
      <c r="B21" s="37"/>
      <c r="C21" s="37"/>
      <c r="D21" s="37"/>
      <c r="E21" s="26"/>
      <c r="F21" s="26"/>
      <c r="G21" s="110"/>
      <c r="H21" s="111"/>
      <c r="I21" s="111"/>
      <c r="J21" s="111"/>
      <c r="K21" s="26"/>
    </row>
    <row x14ac:dyDescent="0.25" r="22" customHeight="1" ht="18.75">
      <c r="A22" s="33"/>
      <c r="B22" s="37"/>
      <c r="C22" s="37"/>
      <c r="D22" s="37"/>
      <c r="E22" s="26"/>
      <c r="F22" s="26"/>
      <c r="G22" s="110"/>
      <c r="H22" s="111"/>
      <c r="I22" s="111"/>
      <c r="J22" s="111"/>
      <c r="K22" s="26"/>
    </row>
    <row x14ac:dyDescent="0.25" r="23" customHeight="1" ht="18.75">
      <c r="A23" s="33"/>
      <c r="B23" s="37"/>
      <c r="C23" s="37"/>
      <c r="D23" s="37"/>
      <c r="E23" s="26"/>
      <c r="F23" s="26"/>
      <c r="G23" s="110"/>
      <c r="H23" s="111"/>
      <c r="I23" s="111"/>
      <c r="J23" s="111"/>
      <c r="K23" s="26"/>
    </row>
    <row x14ac:dyDescent="0.25" r="24" customHeight="1" ht="18.75">
      <c r="A24" s="33"/>
      <c r="B24" s="37"/>
      <c r="C24" s="37"/>
      <c r="D24" s="37"/>
      <c r="E24" s="26"/>
      <c r="F24" s="26"/>
      <c r="G24" s="110"/>
      <c r="H24" s="111"/>
      <c r="I24" s="111"/>
      <c r="J24" s="111"/>
      <c r="K24" s="26"/>
    </row>
    <row x14ac:dyDescent="0.25" r="25" customHeight="1" ht="18.75">
      <c r="A25" s="33"/>
      <c r="B25" s="37"/>
      <c r="C25" s="37"/>
      <c r="D25" s="37"/>
      <c r="E25" s="26"/>
      <c r="F25" s="26"/>
      <c r="G25" s="110"/>
      <c r="H25" s="111"/>
      <c r="I25" s="111"/>
      <c r="J25" s="111"/>
      <c r="K25" s="26"/>
    </row>
    <row x14ac:dyDescent="0.25" r="26" customHeight="1" ht="18.75">
      <c r="A26" s="33"/>
      <c r="B26" s="37"/>
      <c r="C26" s="37"/>
      <c r="D26" s="37"/>
      <c r="E26" s="26"/>
      <c r="F26" s="26"/>
      <c r="G26" s="110"/>
      <c r="H26" s="111"/>
      <c r="I26" s="111"/>
      <c r="J26" s="111"/>
      <c r="K26" s="26"/>
    </row>
    <row x14ac:dyDescent="0.25" r="27" customHeight="1" ht="18.75">
      <c r="A27" s="33"/>
      <c r="B27" s="37"/>
      <c r="C27" s="37"/>
      <c r="D27" s="37"/>
      <c r="E27" s="37"/>
      <c r="F27" s="37"/>
      <c r="G27" s="37"/>
      <c r="H27" s="33"/>
      <c r="I27" s="33"/>
      <c r="J27" s="33"/>
      <c r="K27" s="37"/>
    </row>
    <row x14ac:dyDescent="0.25" r="28" customHeight="1" ht="18.75">
      <c r="A28" s="112" t="s">
        <v>154</v>
      </c>
      <c r="B28" s="113" t="s">
        <v>155</v>
      </c>
      <c r="C28" s="114" t="s">
        <v>156</v>
      </c>
      <c r="D28" s="114" t="s">
        <v>157</v>
      </c>
      <c r="E28" s="113" t="s">
        <v>158</v>
      </c>
      <c r="F28" s="113" t="s">
        <v>159</v>
      </c>
      <c r="G28" s="114" t="s">
        <v>160</v>
      </c>
      <c r="H28" s="115" t="s">
        <v>161</v>
      </c>
      <c r="I28" s="115" t="s">
        <v>162</v>
      </c>
      <c r="J28" s="115" t="s">
        <v>163</v>
      </c>
      <c r="K28" s="116" t="s">
        <v>164</v>
      </c>
    </row>
    <row x14ac:dyDescent="0.25" r="29" customHeight="1" ht="18.75">
      <c r="A29" s="112">
        <v>1</v>
      </c>
      <c r="B29" s="113" t="s">
        <v>165</v>
      </c>
      <c r="C29" s="113" t="s">
        <v>166</v>
      </c>
      <c r="D29" s="113" t="s">
        <v>167</v>
      </c>
      <c r="E29" s="117" t="s">
        <v>168</v>
      </c>
      <c r="F29" s="118" t="s">
        <v>169</v>
      </c>
      <c r="G29" s="116" t="s">
        <v>170</v>
      </c>
      <c r="H29" s="115">
        <v>1</v>
      </c>
      <c r="I29" s="115">
        <v>401</v>
      </c>
      <c r="J29" s="115">
        <v>261</v>
      </c>
      <c r="K29" s="116" t="s">
        <v>171</v>
      </c>
    </row>
    <row x14ac:dyDescent="0.25" r="30" customHeight="1" ht="18.75">
      <c r="A30" s="112">
        <v>2</v>
      </c>
      <c r="B30" s="113" t="s">
        <v>172</v>
      </c>
      <c r="C30" s="113" t="s">
        <v>173</v>
      </c>
      <c r="D30" s="113" t="s">
        <v>167</v>
      </c>
      <c r="E30" s="117" t="s">
        <v>174</v>
      </c>
      <c r="F30" s="117" t="s">
        <v>175</v>
      </c>
      <c r="G30" s="117" t="s">
        <v>176</v>
      </c>
      <c r="H30" s="115">
        <v>2</v>
      </c>
      <c r="I30" s="115">
        <v>402</v>
      </c>
      <c r="J30" s="115">
        <v>262</v>
      </c>
      <c r="K30" s="116" t="s">
        <v>177</v>
      </c>
    </row>
    <row x14ac:dyDescent="0.25" r="31" customHeight="1" ht="18.75">
      <c r="A31" s="112">
        <v>3</v>
      </c>
      <c r="B31" s="113" t="s">
        <v>178</v>
      </c>
      <c r="C31" s="113" t="s">
        <v>173</v>
      </c>
      <c r="D31" s="113" t="s">
        <v>167</v>
      </c>
      <c r="E31" s="117" t="s">
        <v>179</v>
      </c>
      <c r="F31" s="117" t="s">
        <v>180</v>
      </c>
      <c r="G31" s="118" t="s">
        <v>181</v>
      </c>
      <c r="H31" s="115">
        <v>3</v>
      </c>
      <c r="I31" s="115">
        <v>403</v>
      </c>
      <c r="J31" s="115">
        <v>263</v>
      </c>
      <c r="K31" s="116" t="s">
        <v>182</v>
      </c>
    </row>
    <row x14ac:dyDescent="0.25" r="32" customHeight="1" ht="18.75">
      <c r="A32" s="112">
        <v>4</v>
      </c>
      <c r="B32" s="113" t="s">
        <v>183</v>
      </c>
      <c r="C32" s="113" t="s">
        <v>167</v>
      </c>
      <c r="D32" s="113" t="s">
        <v>167</v>
      </c>
      <c r="E32" s="117" t="s">
        <v>184</v>
      </c>
      <c r="F32" s="116" t="s">
        <v>170</v>
      </c>
      <c r="G32" s="116" t="s">
        <v>170</v>
      </c>
      <c r="H32" s="115">
        <v>4</v>
      </c>
      <c r="I32" s="115">
        <v>404</v>
      </c>
      <c r="J32" s="115">
        <v>264</v>
      </c>
      <c r="K32" s="116" t="s">
        <v>185</v>
      </c>
    </row>
    <row x14ac:dyDescent="0.25" r="33" customHeight="1" ht="18.75">
      <c r="A33" s="112">
        <v>5</v>
      </c>
      <c r="B33" s="113" t="s">
        <v>186</v>
      </c>
      <c r="C33" s="113" t="s">
        <v>167</v>
      </c>
      <c r="D33" s="113" t="s">
        <v>166</v>
      </c>
      <c r="E33" s="117" t="s">
        <v>187</v>
      </c>
      <c r="F33" s="117" t="s">
        <v>188</v>
      </c>
      <c r="G33" s="117" t="s">
        <v>181</v>
      </c>
      <c r="H33" s="115">
        <v>5</v>
      </c>
      <c r="I33" s="115">
        <v>405</v>
      </c>
      <c r="J33" s="115">
        <v>265</v>
      </c>
      <c r="K33" s="116" t="s">
        <v>189</v>
      </c>
    </row>
    <row x14ac:dyDescent="0.25" r="34" customHeight="1" ht="18.75">
      <c r="A34" s="112">
        <v>6</v>
      </c>
      <c r="B34" s="113" t="s">
        <v>190</v>
      </c>
      <c r="C34" s="119" t="s">
        <v>166</v>
      </c>
      <c r="D34" s="113" t="s">
        <v>173</v>
      </c>
      <c r="E34" s="116" t="s">
        <v>170</v>
      </c>
      <c r="F34" s="118" t="s">
        <v>191</v>
      </c>
      <c r="G34" s="116" t="s">
        <v>170</v>
      </c>
      <c r="H34" s="115">
        <v>6</v>
      </c>
      <c r="I34" s="115">
        <v>406</v>
      </c>
      <c r="J34" s="115">
        <v>266</v>
      </c>
      <c r="K34" s="116" t="s">
        <v>192</v>
      </c>
    </row>
    <row x14ac:dyDescent="0.25" r="35" customHeight="1" ht="18.75">
      <c r="A35" s="33"/>
      <c r="B35" s="37"/>
      <c r="C35" s="37"/>
      <c r="D35" s="37"/>
      <c r="E35" s="26"/>
      <c r="F35" s="26"/>
      <c r="G35" s="110"/>
      <c r="H35" s="111"/>
      <c r="I35" s="111"/>
      <c r="J35" s="111"/>
      <c r="K35" s="26"/>
    </row>
    <row x14ac:dyDescent="0.25" r="36" customHeight="1" ht="18.75">
      <c r="A36" s="115" t="s">
        <v>193</v>
      </c>
      <c r="B36" s="116"/>
      <c r="C36" s="116"/>
      <c r="D36" s="116"/>
      <c r="E36" s="116"/>
      <c r="F36" s="116"/>
      <c r="G36" s="116"/>
      <c r="H36" s="115"/>
      <c r="I36" s="115"/>
      <c r="J36" s="115"/>
      <c r="K36" s="116"/>
    </row>
  </sheetData>
  <mergeCells count="1">
    <mergeCell ref="A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6"/>
  <sheetViews>
    <sheetView workbookViewId="0" tabSelected="1"/>
  </sheetViews>
  <sheetFormatPr defaultRowHeight="15" x14ac:dyDescent="0.25"/>
  <cols>
    <col min="1" max="1" style="13" width="72.86214285714286" customWidth="1" bestFit="1"/>
    <col min="2" max="2" style="13" width="12.43357142857143" customWidth="1" bestFit="1"/>
    <col min="3" max="3" style="13" width="40.57642857142857" customWidth="1" bestFit="1"/>
    <col min="4" max="4" style="14" width="12.147857142857141" customWidth="1" bestFit="1"/>
    <col min="5" max="5" style="14" width="7.005" customWidth="1" bestFit="1"/>
    <col min="6" max="6" style="15" width="11.576428571428572" customWidth="1" bestFit="1"/>
    <col min="7" max="7" style="15" width="9.576428571428572" customWidth="1" bestFit="1"/>
    <col min="8" max="8" style="15" width="18.433571428571426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</cols>
  <sheetData>
    <row x14ac:dyDescent="0.25" r="1" customHeight="1" ht="19.5">
      <c r="A1" s="31" t="s">
        <v>123</v>
      </c>
      <c r="B1" s="31" t="s">
        <v>124</v>
      </c>
      <c r="C1" s="31" t="s">
        <v>125</v>
      </c>
      <c r="D1" s="30" t="s">
        <v>111</v>
      </c>
      <c r="E1" s="30" t="s">
        <v>126</v>
      </c>
      <c r="F1" s="5" t="s">
        <v>127</v>
      </c>
      <c r="G1" s="26" t="s">
        <v>128</v>
      </c>
      <c r="H1" s="22" t="s">
        <v>129</v>
      </c>
      <c r="I1" s="5"/>
      <c r="J1" s="5"/>
      <c r="K1" s="5"/>
    </row>
    <row x14ac:dyDescent="0.25" r="2" customHeight="1" ht="19.5">
      <c r="A2" s="26" t="s">
        <v>130</v>
      </c>
      <c r="B2" s="26" t="s">
        <v>131</v>
      </c>
      <c r="C2" s="26" t="s">
        <v>132</v>
      </c>
      <c r="D2" s="10">
        <v>301</v>
      </c>
      <c r="E2" s="10">
        <v>10</v>
      </c>
      <c r="F2" s="5" t="s">
        <v>133</v>
      </c>
      <c r="G2" s="5"/>
      <c r="H2" s="5" t="s">
        <v>134</v>
      </c>
      <c r="I2" s="6"/>
      <c r="J2" s="5"/>
      <c r="K2" s="5"/>
    </row>
    <row x14ac:dyDescent="0.25" r="3" customHeight="1" ht="19.5">
      <c r="A3" s="26" t="s">
        <v>135</v>
      </c>
      <c r="B3" s="26" t="s">
        <v>131</v>
      </c>
      <c r="C3" s="26" t="s">
        <v>136</v>
      </c>
      <c r="D3" s="10">
        <f>D2+1</f>
      </c>
      <c r="E3" s="10">
        <v>11</v>
      </c>
      <c r="F3" s="5" t="s">
        <v>137</v>
      </c>
      <c r="G3" s="5"/>
      <c r="H3" s="5" t="s">
        <v>138</v>
      </c>
      <c r="I3" s="6"/>
      <c r="J3" s="5"/>
      <c r="K3" s="5"/>
    </row>
    <row x14ac:dyDescent="0.25" r="4" customHeight="1" ht="19.5">
      <c r="A4" s="26" t="s">
        <v>139</v>
      </c>
      <c r="B4" s="26" t="s">
        <v>140</v>
      </c>
      <c r="C4" s="26" t="s">
        <v>139</v>
      </c>
      <c r="D4" s="10">
        <v>401</v>
      </c>
      <c r="E4" s="10">
        <v>21</v>
      </c>
      <c r="F4" s="5" t="s">
        <v>141</v>
      </c>
      <c r="G4" s="5"/>
      <c r="H4" s="5" t="s">
        <v>142</v>
      </c>
      <c r="I4" s="5"/>
      <c r="J4" s="26"/>
      <c r="K4" s="26"/>
    </row>
    <row x14ac:dyDescent="0.25" r="5" customHeight="1" ht="19.5">
      <c r="A5" s="26" t="s">
        <v>143</v>
      </c>
      <c r="B5" s="26" t="s">
        <v>140</v>
      </c>
      <c r="C5" s="26" t="s">
        <v>143</v>
      </c>
      <c r="D5" s="10">
        <v>402</v>
      </c>
      <c r="E5" s="10">
        <v>22</v>
      </c>
      <c r="F5" s="5" t="s">
        <v>144</v>
      </c>
      <c r="G5" s="5"/>
      <c r="H5" s="5" t="s">
        <v>145</v>
      </c>
      <c r="I5" s="5"/>
      <c r="J5" s="26"/>
      <c r="K5" s="26"/>
    </row>
    <row x14ac:dyDescent="0.25" r="6" customHeight="1" ht="19.5">
      <c r="A6" s="37"/>
      <c r="B6" s="37"/>
      <c r="C6" s="37"/>
      <c r="D6" s="33"/>
      <c r="E6" s="33"/>
      <c r="F6" s="5"/>
      <c r="G6" s="5"/>
      <c r="H6" s="5"/>
      <c r="I6" s="5"/>
      <c r="J6" s="26"/>
      <c r="K6" s="26"/>
    </row>
    <row x14ac:dyDescent="0.25" r="7" customHeight="1" ht="19.5">
      <c r="A7" s="26" t="s">
        <v>146</v>
      </c>
      <c r="B7" s="26" t="s">
        <v>131</v>
      </c>
      <c r="C7" s="26" t="s">
        <v>147</v>
      </c>
      <c r="D7" s="33"/>
      <c r="E7" s="33"/>
      <c r="F7" s="5"/>
      <c r="G7" s="5"/>
      <c r="H7" s="5"/>
      <c r="I7" s="5"/>
      <c r="J7" s="5"/>
      <c r="K7" s="5"/>
    </row>
    <row x14ac:dyDescent="0.25" r="8" customHeight="1" ht="19.5">
      <c r="A8" s="26" t="s">
        <v>148</v>
      </c>
      <c r="B8" s="26" t="s">
        <v>140</v>
      </c>
      <c r="C8" s="26" t="s">
        <v>149</v>
      </c>
      <c r="D8" s="33"/>
      <c r="E8" s="33"/>
      <c r="F8" s="5"/>
      <c r="G8" s="5"/>
      <c r="H8" s="5"/>
      <c r="I8" s="5"/>
      <c r="J8" s="5"/>
      <c r="K8" s="5"/>
    </row>
    <row x14ac:dyDescent="0.25" r="9" customHeight="1" ht="19.5">
      <c r="A9" s="37"/>
      <c r="B9" s="104"/>
      <c r="C9" s="105"/>
      <c r="D9" s="20"/>
      <c r="E9" s="20"/>
      <c r="F9" s="5"/>
      <c r="G9" s="104"/>
      <c r="H9" s="106"/>
      <c r="I9" s="5"/>
      <c r="J9" s="5"/>
      <c r="K9" s="5"/>
    </row>
    <row x14ac:dyDescent="0.25" r="10" customHeight="1" ht="19.5">
      <c r="A10" s="105"/>
      <c r="B10" s="104"/>
      <c r="C10" s="105"/>
      <c r="D10" s="107"/>
      <c r="E10" s="107"/>
      <c r="F10" s="5"/>
      <c r="G10" s="105"/>
      <c r="H10" s="106"/>
      <c r="I10" s="5"/>
      <c r="J10" s="5"/>
      <c r="K10" s="5"/>
    </row>
    <row x14ac:dyDescent="0.25" r="11" customHeight="1" ht="19.5">
      <c r="A11" s="105"/>
      <c r="B11" s="104"/>
      <c r="C11" s="105"/>
      <c r="D11" s="107"/>
      <c r="E11" s="107"/>
      <c r="F11" s="5"/>
      <c r="G11" s="105"/>
      <c r="H11" s="106"/>
      <c r="I11" s="5"/>
      <c r="J11" s="5"/>
      <c r="K11" s="5"/>
    </row>
    <row x14ac:dyDescent="0.25" r="12" customHeight="1" ht="19.5">
      <c r="A12" s="105" t="s">
        <v>150</v>
      </c>
      <c r="B12" s="104"/>
      <c r="C12" s="104"/>
      <c r="D12" s="20"/>
      <c r="E12" s="20"/>
      <c r="F12" s="5"/>
      <c r="G12" s="5"/>
      <c r="H12" s="5"/>
      <c r="I12" s="5"/>
      <c r="J12" s="5"/>
      <c r="K12" s="5"/>
    </row>
    <row x14ac:dyDescent="0.25" r="13" customHeight="1" ht="18.75">
      <c r="A13" s="108"/>
      <c r="B13" s="37"/>
      <c r="C13" s="37"/>
      <c r="D13" s="33"/>
      <c r="E13" s="33"/>
      <c r="F13" s="5"/>
      <c r="G13" s="5"/>
      <c r="H13" s="5"/>
      <c r="I13" s="5"/>
      <c r="J13" s="5"/>
      <c r="K13" s="5"/>
    </row>
    <row x14ac:dyDescent="0.25" r="14" customHeight="1" ht="18.75">
      <c r="A14" s="37"/>
      <c r="B14" s="37"/>
      <c r="C14" s="37"/>
      <c r="D14" s="33"/>
      <c r="E14" s="33"/>
      <c r="F14" s="5"/>
      <c r="G14" s="5"/>
      <c r="H14" s="5"/>
      <c r="I14" s="5"/>
      <c r="J14" s="5"/>
      <c r="K14" s="5"/>
    </row>
    <row x14ac:dyDescent="0.25" r="15" customHeight="1" ht="18.75">
      <c r="A15" s="37"/>
      <c r="B15" s="37"/>
      <c r="C15" s="37"/>
      <c r="D15" s="33"/>
      <c r="E15" s="33"/>
      <c r="F15" s="5"/>
      <c r="G15" s="5"/>
      <c r="H15" s="5"/>
      <c r="I15" s="5"/>
      <c r="J15" s="5"/>
      <c r="K15" s="5"/>
    </row>
    <row x14ac:dyDescent="0.25" r="16" customHeight="1" ht="18.75">
      <c r="A16" s="104"/>
      <c r="B16" s="104" t="s">
        <v>151</v>
      </c>
      <c r="C16" s="104" t="s">
        <v>152</v>
      </c>
      <c r="D16" s="20"/>
      <c r="E16" s="20"/>
      <c r="F16" s="5"/>
      <c r="G16" s="5"/>
      <c r="H16" s="5"/>
      <c r="I16" s="5"/>
      <c r="J16" s="5"/>
      <c r="K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9"/>
  <sheetViews>
    <sheetView workbookViewId="0"/>
  </sheetViews>
  <sheetFormatPr defaultRowHeight="15" x14ac:dyDescent="0.25"/>
  <cols>
    <col min="1" max="1" style="13" width="13.576428571428572" customWidth="1" bestFit="1" hidden="1"/>
    <col min="2" max="2" style="14" width="13.576428571428572" customWidth="1" bestFit="1" hidden="1"/>
    <col min="3" max="3" style="14" width="20.14785714285714" customWidth="1" bestFit="1"/>
    <col min="4" max="4" style="15" width="21.005" customWidth="1" bestFit="1"/>
    <col min="5" max="5" style="16" width="12.147857142857141" customWidth="1" bestFit="1"/>
    <col min="6" max="6" style="16" width="12.719285714285713" customWidth="1" bestFit="1"/>
    <col min="7" max="7" style="15" width="26.433571428571426" customWidth="1" bestFit="1"/>
    <col min="8" max="8" style="15" width="26.433571428571426" customWidth="1" bestFit="1"/>
    <col min="9" max="9" style="15" width="26.290714285714284" customWidth="1" bestFit="1"/>
    <col min="10" max="10" style="15" width="9.005" customWidth="1" bestFit="1"/>
    <col min="11" max="11" style="15" width="9.719285714285713" customWidth="1" bestFit="1"/>
    <col min="12" max="12" style="15" width="16.719285714285714" customWidth="1" bestFit="1"/>
    <col min="13" max="13" style="16" width="9.43357142857143" customWidth="1" bestFit="1"/>
  </cols>
  <sheetData>
    <row x14ac:dyDescent="0.25" r="1" customHeight="1" ht="18.75">
      <c r="A1" s="1"/>
      <c r="B1" s="2"/>
      <c r="C1" s="2"/>
      <c r="D1" s="17" t="s">
        <v>27</v>
      </c>
      <c r="E1" s="102" t="s">
        <v>111</v>
      </c>
      <c r="F1" s="8" t="s">
        <v>112</v>
      </c>
      <c r="G1" s="7" t="s">
        <v>2</v>
      </c>
      <c r="H1" s="103" t="s">
        <v>113</v>
      </c>
      <c r="I1" s="7" t="s">
        <v>114</v>
      </c>
      <c r="J1" s="5"/>
      <c r="K1" s="5"/>
      <c r="L1" s="9"/>
      <c r="M1" s="10"/>
    </row>
    <row x14ac:dyDescent="0.25" r="2" customHeight="1" ht="18.75">
      <c r="A2" s="1" t="s">
        <v>3</v>
      </c>
      <c r="B2" s="2"/>
      <c r="C2" s="2"/>
      <c r="D2" s="97">
        <f>A2&amp;" "&amp;C2</f>
      </c>
      <c r="E2" s="10">
        <v>0</v>
      </c>
      <c r="F2" s="10">
        <v>8</v>
      </c>
      <c r="G2" s="5" t="s">
        <v>4</v>
      </c>
      <c r="H2" s="6" t="s">
        <v>115</v>
      </c>
      <c r="I2" s="6" t="s">
        <v>116</v>
      </c>
      <c r="J2" s="5"/>
      <c r="K2" s="5"/>
      <c r="L2" s="5"/>
      <c r="M2" s="4"/>
    </row>
    <row x14ac:dyDescent="0.25" r="3" customHeight="1" ht="18.75">
      <c r="A3" s="1" t="s">
        <v>5</v>
      </c>
      <c r="B3" s="2"/>
      <c r="C3" s="2"/>
      <c r="D3" s="97">
        <f>A3&amp;" "&amp;C3</f>
      </c>
      <c r="E3" s="10">
        <v>0</v>
      </c>
      <c r="F3" s="10">
        <f>F2+1</f>
      </c>
      <c r="G3" s="5" t="s">
        <v>4</v>
      </c>
      <c r="H3" s="6" t="s">
        <v>117</v>
      </c>
      <c r="I3" s="6" t="s">
        <v>118</v>
      </c>
      <c r="J3" s="5"/>
      <c r="K3" s="5"/>
      <c r="L3" s="5"/>
      <c r="M3" s="4"/>
    </row>
    <row x14ac:dyDescent="0.25" r="4" customHeight="1" ht="18.75">
      <c r="A4" s="1"/>
      <c r="B4" s="2"/>
      <c r="C4" s="2"/>
      <c r="D4" s="5"/>
      <c r="E4" s="4"/>
      <c r="F4" s="4"/>
      <c r="G4" s="5"/>
      <c r="H4" s="5"/>
      <c r="I4" s="5"/>
      <c r="J4" s="5"/>
      <c r="K4" s="5"/>
      <c r="L4" s="5"/>
      <c r="M4" s="10"/>
    </row>
    <row x14ac:dyDescent="0.25" r="5" customHeight="1" ht="18.75">
      <c r="A5" s="1" t="s">
        <v>6</v>
      </c>
      <c r="B5" s="2">
        <v>1</v>
      </c>
      <c r="C5" s="2" t="s">
        <v>7</v>
      </c>
      <c r="D5" s="97">
        <f>A5&amp;" "&amp;C5</f>
      </c>
      <c r="E5" s="10">
        <v>0</v>
      </c>
      <c r="F5" s="10">
        <v>21</v>
      </c>
      <c r="G5" s="5" t="s">
        <v>8</v>
      </c>
      <c r="H5" s="6" t="s">
        <v>119</v>
      </c>
      <c r="I5" s="50">
        <f>Nodes!$C$4&amp;" PORT = 1 and 2"</f>
      </c>
      <c r="J5" s="6" t="s">
        <v>120</v>
      </c>
      <c r="K5" s="5"/>
      <c r="L5" s="5"/>
      <c r="M5" s="4"/>
    </row>
    <row x14ac:dyDescent="0.25" r="6" customHeight="1" ht="18.75">
      <c r="A6" s="1" t="s">
        <v>6</v>
      </c>
      <c r="B6" s="2">
        <v>2</v>
      </c>
      <c r="C6" s="2" t="s">
        <v>9</v>
      </c>
      <c r="D6" s="97">
        <f>A6&amp;" "&amp;C6</f>
      </c>
      <c r="E6" s="10">
        <v>0</v>
      </c>
      <c r="F6" s="10">
        <v>23</v>
      </c>
      <c r="G6" s="5" t="s">
        <v>8</v>
      </c>
      <c r="H6" s="6" t="s">
        <v>119</v>
      </c>
      <c r="I6" s="50">
        <f>Nodes!$C$5&amp;" PORT = 1 and 2"</f>
      </c>
      <c r="J6" s="5"/>
      <c r="K6" s="5"/>
      <c r="L6" s="5"/>
      <c r="M6" s="4"/>
    </row>
    <row x14ac:dyDescent="0.25" r="7" customHeight="1" ht="18.75">
      <c r="A7" s="1" t="s">
        <v>6</v>
      </c>
      <c r="B7" s="2">
        <v>3</v>
      </c>
      <c r="C7" s="2" t="s">
        <v>10</v>
      </c>
      <c r="D7" s="97">
        <f>A7&amp;" "&amp;C7</f>
      </c>
      <c r="E7" s="10">
        <v>0</v>
      </c>
      <c r="F7" s="10">
        <v>25</v>
      </c>
      <c r="G7" s="5" t="s">
        <v>8</v>
      </c>
      <c r="H7" s="6" t="s">
        <v>119</v>
      </c>
      <c r="I7" s="50">
        <f>Nodes!$C$5&amp;" PORT = 3"</f>
      </c>
      <c r="J7" s="5"/>
      <c r="K7" s="5"/>
      <c r="L7" s="5"/>
      <c r="M7" s="4"/>
    </row>
    <row x14ac:dyDescent="0.25" r="8" customHeight="1" ht="18.75">
      <c r="A8" s="1" t="s">
        <v>6</v>
      </c>
      <c r="B8" s="2">
        <v>3</v>
      </c>
      <c r="C8" s="2" t="s">
        <v>11</v>
      </c>
      <c r="D8" s="97">
        <f>A8&amp;" "&amp;C8</f>
      </c>
      <c r="E8" s="10">
        <v>0</v>
      </c>
      <c r="F8" s="10">
        <v>26</v>
      </c>
      <c r="G8" s="5" t="s">
        <v>8</v>
      </c>
      <c r="H8" s="6" t="s">
        <v>119</v>
      </c>
      <c r="I8" s="50">
        <f>Nodes!$C$5&amp;" PORT = 4"</f>
      </c>
      <c r="J8" s="5"/>
      <c r="K8" s="5"/>
      <c r="L8" s="5"/>
      <c r="M8" s="4"/>
    </row>
    <row x14ac:dyDescent="0.25" r="9" customHeight="1" ht="18.75">
      <c r="A9" s="1"/>
      <c r="B9" s="2"/>
      <c r="C9" s="2"/>
      <c r="D9" s="5"/>
      <c r="E9" s="4"/>
      <c r="F9" s="4"/>
      <c r="G9" s="5"/>
      <c r="H9" s="5"/>
      <c r="I9" s="5"/>
      <c r="J9" s="5"/>
      <c r="K9" s="5"/>
      <c r="L9" s="5"/>
      <c r="M9" s="4"/>
    </row>
    <row x14ac:dyDescent="0.25" r="10" customHeight="1" ht="18.75">
      <c r="A10" s="1" t="s">
        <v>12</v>
      </c>
      <c r="B10" s="2">
        <v>1</v>
      </c>
      <c r="C10" s="2" t="s">
        <v>13</v>
      </c>
      <c r="D10" s="97">
        <f>A10&amp;" "&amp;C10</f>
      </c>
      <c r="E10" s="10">
        <v>0</v>
      </c>
      <c r="F10" s="10">
        <v>121</v>
      </c>
      <c r="G10" s="5" t="s">
        <v>14</v>
      </c>
      <c r="H10" s="26"/>
      <c r="I10" s="5"/>
      <c r="J10" s="5"/>
      <c r="K10" s="5"/>
      <c r="L10" s="12"/>
      <c r="M10" s="4"/>
    </row>
    <row x14ac:dyDescent="0.25" r="11" customHeight="1" ht="18.75">
      <c r="A11" s="1" t="s">
        <v>12</v>
      </c>
      <c r="B11" s="2">
        <v>3</v>
      </c>
      <c r="C11" s="2" t="s">
        <v>15</v>
      </c>
      <c r="D11" s="97">
        <f>A11&amp;" "&amp;C11</f>
      </c>
      <c r="E11" s="10">
        <v>0</v>
      </c>
      <c r="F11" s="10">
        <v>123</v>
      </c>
      <c r="G11" s="5" t="s">
        <v>14</v>
      </c>
      <c r="H11" s="5"/>
      <c r="I11" s="5"/>
      <c r="J11" s="5"/>
      <c r="K11" s="5"/>
      <c r="L11" s="12"/>
      <c r="M11" s="4"/>
    </row>
    <row x14ac:dyDescent="0.25" r="12" customHeight="1" ht="18.75">
      <c r="A12" s="1" t="s">
        <v>12</v>
      </c>
      <c r="B12" s="2">
        <v>5</v>
      </c>
      <c r="C12" s="2">
        <v>5</v>
      </c>
      <c r="D12" s="97">
        <f>A12&amp;" "&amp;C12</f>
      </c>
      <c r="E12" s="10">
        <v>0</v>
      </c>
      <c r="F12" s="10">
        <v>125</v>
      </c>
      <c r="G12" s="5" t="s">
        <v>14</v>
      </c>
      <c r="H12" s="5"/>
      <c r="I12" s="5"/>
      <c r="J12" s="5"/>
      <c r="K12" s="5"/>
      <c r="L12" s="12"/>
      <c r="M12" s="4"/>
    </row>
    <row x14ac:dyDescent="0.25" r="13" customHeight="1" ht="18.75">
      <c r="A13" s="1" t="s">
        <v>12</v>
      </c>
      <c r="B13" s="2">
        <v>6</v>
      </c>
      <c r="C13" s="2">
        <v>6</v>
      </c>
      <c r="D13" s="97">
        <f>A13&amp;" "&amp;C13</f>
      </c>
      <c r="E13" s="10">
        <v>0</v>
      </c>
      <c r="F13" s="10">
        <v>126</v>
      </c>
      <c r="G13" s="5" t="s">
        <v>14</v>
      </c>
      <c r="H13" s="5"/>
      <c r="I13" s="5"/>
      <c r="J13" s="5"/>
      <c r="K13" s="5"/>
      <c r="L13" s="12"/>
      <c r="M13" s="4"/>
    </row>
    <row x14ac:dyDescent="0.25" r="14" customHeight="1" ht="18.75">
      <c r="A14" s="1"/>
      <c r="B14" s="2"/>
      <c r="C14" s="2"/>
      <c r="D14" s="5"/>
      <c r="E14" s="4"/>
      <c r="F14" s="4"/>
      <c r="G14" s="5"/>
      <c r="H14" s="5"/>
      <c r="I14" s="5"/>
      <c r="J14" s="5"/>
      <c r="K14" s="5"/>
      <c r="L14" s="6"/>
      <c r="M14" s="4"/>
    </row>
    <row x14ac:dyDescent="0.25" r="15" customHeight="1" ht="18.75">
      <c r="A15" s="1" t="s">
        <v>16</v>
      </c>
      <c r="B15" s="2"/>
      <c r="C15" s="2" t="s">
        <v>17</v>
      </c>
      <c r="D15" s="97">
        <f>A15&amp;" "&amp;C15</f>
      </c>
      <c r="E15" s="10">
        <v>0</v>
      </c>
      <c r="F15" s="10">
        <v>51</v>
      </c>
      <c r="G15" s="5" t="s">
        <v>18</v>
      </c>
      <c r="H15" s="6" t="s">
        <v>121</v>
      </c>
      <c r="I15" s="5"/>
      <c r="J15" s="5"/>
      <c r="K15" s="5"/>
      <c r="L15" s="12"/>
      <c r="M15" s="4"/>
    </row>
    <row x14ac:dyDescent="0.25" r="16" customHeight="1" ht="18.75">
      <c r="A16" s="1" t="s">
        <v>16</v>
      </c>
      <c r="B16" s="2"/>
      <c r="C16" s="2" t="s">
        <v>19</v>
      </c>
      <c r="D16" s="97">
        <f>A16&amp;" "&amp;C16</f>
      </c>
      <c r="E16" s="10">
        <v>0</v>
      </c>
      <c r="F16" s="10">
        <f>F15+1</f>
      </c>
      <c r="G16" s="5" t="s">
        <v>18</v>
      </c>
      <c r="H16" s="6" t="s">
        <v>121</v>
      </c>
      <c r="I16" s="5"/>
      <c r="J16" s="5"/>
      <c r="K16" s="5"/>
      <c r="L16" s="12"/>
      <c r="M16" s="4"/>
    </row>
    <row x14ac:dyDescent="0.25" r="17" customHeight="1" ht="18.75">
      <c r="A17" s="1" t="s">
        <v>16</v>
      </c>
      <c r="B17" s="2"/>
      <c r="C17" s="2" t="s">
        <v>20</v>
      </c>
      <c r="D17" s="97">
        <f>A17&amp;" "&amp;C17</f>
      </c>
      <c r="E17" s="10">
        <v>0</v>
      </c>
      <c r="F17" s="10">
        <f>F16+1</f>
      </c>
      <c r="G17" s="5" t="s">
        <v>18</v>
      </c>
      <c r="H17" s="6" t="s">
        <v>121</v>
      </c>
      <c r="I17" s="5"/>
      <c r="J17" s="5"/>
      <c r="K17" s="5"/>
      <c r="L17" s="12"/>
      <c r="M17" s="4"/>
    </row>
    <row x14ac:dyDescent="0.25" r="18" customHeight="1" ht="18.75">
      <c r="A18" s="1" t="s">
        <v>16</v>
      </c>
      <c r="B18" s="2"/>
      <c r="C18" s="2" t="s">
        <v>21</v>
      </c>
      <c r="D18" s="97">
        <f>A18&amp;" "&amp;C18</f>
      </c>
      <c r="E18" s="10">
        <v>0</v>
      </c>
      <c r="F18" s="10">
        <f>F17+1</f>
      </c>
      <c r="G18" s="5" t="s">
        <v>18</v>
      </c>
      <c r="H18" s="6" t="s">
        <v>121</v>
      </c>
      <c r="I18" s="5"/>
      <c r="J18" s="5"/>
      <c r="K18" s="5"/>
      <c r="L18" s="12"/>
      <c r="M18" s="4"/>
    </row>
    <row x14ac:dyDescent="0.25" r="19" customHeight="1" ht="18.75">
      <c r="A19" s="1"/>
      <c r="B19" s="2"/>
      <c r="C19" s="2"/>
      <c r="D19" s="97">
        <f>A19&amp;" "&amp;C19</f>
      </c>
      <c r="E19" s="4"/>
      <c r="F19" s="4"/>
      <c r="G19" s="5"/>
      <c r="H19" s="5"/>
      <c r="I19" s="5"/>
      <c r="J19" s="5"/>
      <c r="K19" s="5"/>
      <c r="L19" s="5"/>
      <c r="M19" s="4"/>
    </row>
    <row x14ac:dyDescent="0.25" r="20" customHeight="1" ht="18.75">
      <c r="A20" s="1" t="s">
        <v>22</v>
      </c>
      <c r="B20" s="2"/>
      <c r="C20" s="2" t="s">
        <v>23</v>
      </c>
      <c r="D20" s="97">
        <f>A20&amp;" "&amp;C20</f>
      </c>
      <c r="E20" s="10">
        <v>0</v>
      </c>
      <c r="F20" s="10">
        <v>201</v>
      </c>
      <c r="G20" s="5" t="s">
        <v>24</v>
      </c>
      <c r="H20" s="6" t="s">
        <v>121</v>
      </c>
      <c r="I20" s="6" t="s">
        <v>122</v>
      </c>
      <c r="J20" s="5"/>
      <c r="K20" s="5"/>
      <c r="L20" s="5"/>
      <c r="M20" s="4"/>
    </row>
    <row x14ac:dyDescent="0.25" r="21" customHeight="1" ht="18.75">
      <c r="A21" s="1" t="s">
        <v>25</v>
      </c>
      <c r="B21" s="2"/>
      <c r="C21" s="2" t="s">
        <v>23</v>
      </c>
      <c r="D21" s="97">
        <f>A21&amp;" "&amp;C21</f>
      </c>
      <c r="E21" s="10">
        <v>0</v>
      </c>
      <c r="F21" s="10">
        <v>202</v>
      </c>
      <c r="G21" s="5" t="s">
        <v>24</v>
      </c>
      <c r="H21" s="6" t="s">
        <v>121</v>
      </c>
      <c r="I21" s="6" t="s">
        <v>122</v>
      </c>
      <c r="J21" s="5"/>
      <c r="K21" s="5"/>
      <c r="L21" s="5"/>
      <c r="M21" s="4"/>
    </row>
    <row x14ac:dyDescent="0.25" r="22" customHeight="1" ht="18.75">
      <c r="A22" s="1"/>
      <c r="B22" s="2"/>
      <c r="C22" s="2"/>
      <c r="D22" s="5"/>
      <c r="E22" s="4"/>
      <c r="F22" s="4"/>
      <c r="G22" s="5"/>
      <c r="H22" s="5"/>
      <c r="I22" s="5"/>
      <c r="J22" s="5"/>
      <c r="K22" s="5"/>
      <c r="L22" s="5"/>
      <c r="M22" s="4"/>
    </row>
    <row x14ac:dyDescent="0.25" r="23" customHeight="1" ht="18.75">
      <c r="A23" s="1"/>
      <c r="B23" s="2"/>
      <c r="C23" s="2"/>
      <c r="D23" s="5"/>
      <c r="E23" s="4"/>
      <c r="F23" s="4"/>
      <c r="G23" s="5"/>
      <c r="H23" s="5"/>
      <c r="I23" s="5"/>
      <c r="J23" s="5"/>
      <c r="K23" s="5"/>
      <c r="L23" s="5"/>
      <c r="M23" s="4"/>
    </row>
    <row x14ac:dyDescent="0.25" r="24" customHeight="1" ht="18.75">
      <c r="A24" s="1"/>
      <c r="B24" s="2"/>
      <c r="C24" s="2"/>
      <c r="D24" s="5"/>
      <c r="E24" s="4"/>
      <c r="F24" s="4"/>
      <c r="G24" s="5"/>
      <c r="H24" s="5"/>
      <c r="I24" s="5"/>
      <c r="J24" s="5"/>
      <c r="K24" s="5"/>
      <c r="L24" s="5"/>
      <c r="M24" s="4"/>
    </row>
    <row x14ac:dyDescent="0.25" r="25" customHeight="1" ht="18.75">
      <c r="A25" s="1"/>
      <c r="B25" s="2"/>
      <c r="C25" s="2"/>
      <c r="D25" s="5"/>
      <c r="E25" s="4"/>
      <c r="F25" s="4"/>
      <c r="G25" s="5"/>
      <c r="H25" s="5"/>
      <c r="I25" s="5"/>
      <c r="J25" s="5"/>
      <c r="K25" s="5"/>
      <c r="L25" s="5"/>
      <c r="M25" s="4"/>
    </row>
    <row x14ac:dyDescent="0.25" r="26" customHeight="1" ht="18.75">
      <c r="A26" s="1"/>
      <c r="B26" s="2"/>
      <c r="C26" s="2"/>
      <c r="D26" s="5"/>
      <c r="E26" s="4"/>
      <c r="F26" s="4"/>
      <c r="G26" s="5"/>
      <c r="H26" s="5"/>
      <c r="I26" s="5"/>
      <c r="J26" s="5"/>
      <c r="K26" s="5"/>
      <c r="L26" s="5"/>
      <c r="M26" s="4"/>
    </row>
    <row x14ac:dyDescent="0.25" r="27" customHeight="1" ht="18.75">
      <c r="A27" s="1"/>
      <c r="B27" s="2"/>
      <c r="C27" s="2"/>
      <c r="D27" s="5"/>
      <c r="E27" s="4"/>
      <c r="F27" s="4"/>
      <c r="G27" s="5"/>
      <c r="H27" s="5"/>
      <c r="I27" s="5"/>
      <c r="J27" s="5"/>
      <c r="K27" s="5"/>
      <c r="L27" s="5"/>
      <c r="M27" s="4"/>
    </row>
    <row x14ac:dyDescent="0.25" r="28" customHeight="1" ht="18.75">
      <c r="A28" s="1"/>
      <c r="B28" s="2"/>
      <c r="C28" s="2"/>
      <c r="D28" s="5"/>
      <c r="E28" s="4"/>
      <c r="F28" s="4"/>
      <c r="G28" s="5"/>
      <c r="H28" s="5"/>
      <c r="I28" s="5"/>
      <c r="J28" s="5"/>
      <c r="K28" s="5"/>
      <c r="L28" s="5"/>
      <c r="M28" s="4"/>
    </row>
    <row x14ac:dyDescent="0.25" r="29" customHeight="1" ht="18.75">
      <c r="A29" s="1"/>
      <c r="B29" s="2"/>
      <c r="C29" s="2"/>
      <c r="D29" s="5"/>
      <c r="E29" s="4"/>
      <c r="F29" s="4"/>
      <c r="G29" s="5"/>
      <c r="H29" s="5"/>
      <c r="I29" s="5"/>
      <c r="J29" s="5"/>
      <c r="K29" s="5"/>
      <c r="L29" s="5"/>
      <c r="M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9"/>
  <sheetViews>
    <sheetView workbookViewId="0"/>
  </sheetViews>
  <sheetFormatPr defaultRowHeight="15" x14ac:dyDescent="0.25"/>
  <cols>
    <col min="1" max="1" style="13" width="12.862142857142858" customWidth="1" bestFit="1"/>
    <col min="2" max="2" style="16" width="13.576428571428572" customWidth="1" bestFit="1"/>
    <col min="3" max="3" style="14" width="12.290714285714287" customWidth="1" bestFit="1"/>
    <col min="4" max="4" style="48" width="23.290714285714284" customWidth="1" bestFit="1"/>
    <col min="5" max="5" style="16" width="13.576428571428572" customWidth="1" bestFit="1"/>
    <col min="6" max="6" style="16" width="11.576428571428572" customWidth="1" bestFit="1"/>
    <col min="7" max="7" style="16" width="13.576428571428572" customWidth="1" bestFit="1"/>
    <col min="8" max="8" style="16" width="12.290714285714287" customWidth="1" bestFit="1"/>
    <col min="9" max="9" style="16" width="13.576428571428572" customWidth="1" bestFit="1"/>
    <col min="10" max="10" style="16" width="13.576428571428572" customWidth="1" bestFit="1"/>
    <col min="11" max="11" style="16" width="13.576428571428572" customWidth="1" bestFit="1"/>
    <col min="12" max="12" style="16" width="13.576428571428572" customWidth="1" bestFit="1"/>
    <col min="13" max="13" style="16" width="13.576428571428572" customWidth="1" bestFit="1"/>
  </cols>
  <sheetData>
    <row x14ac:dyDescent="0.25" r="1" customHeight="1" ht="18.75">
      <c r="A1" s="3" t="s">
        <v>86</v>
      </c>
      <c r="B1" s="28"/>
      <c r="C1" s="30"/>
      <c r="D1" s="30"/>
      <c r="E1" s="39" t="s">
        <v>87</v>
      </c>
      <c r="F1" s="30"/>
      <c r="G1" s="30"/>
      <c r="H1" s="30">
        <f>Nodes!#REF!</f>
      </c>
      <c r="I1" s="72"/>
      <c r="J1" s="24">
        <f>Nodes!#REF!</f>
      </c>
      <c r="K1" s="4"/>
      <c r="L1" s="4"/>
      <c r="M1" s="4"/>
    </row>
    <row x14ac:dyDescent="0.25" r="2" customHeight="1" ht="14.25">
      <c r="A2" s="37"/>
      <c r="B2" s="28"/>
      <c r="C2" s="30"/>
      <c r="D2" s="30"/>
      <c r="E2" s="30"/>
      <c r="F2" s="30"/>
      <c r="G2" s="30"/>
      <c r="H2" s="30"/>
      <c r="I2" s="30"/>
      <c r="J2" s="30"/>
      <c r="K2" s="4"/>
      <c r="L2" s="4"/>
      <c r="M2" s="4"/>
    </row>
    <row x14ac:dyDescent="0.25" r="3" customHeight="1" ht="18.75">
      <c r="A3" s="37"/>
      <c r="B3" s="4"/>
      <c r="C3" s="33"/>
      <c r="D3" s="43"/>
      <c r="E3" s="28" t="s">
        <v>57</v>
      </c>
      <c r="F3" s="30">
        <v>1</v>
      </c>
      <c r="G3" s="30">
        <v>2</v>
      </c>
      <c r="H3" s="30">
        <v>3</v>
      </c>
      <c r="I3" s="30">
        <v>4</v>
      </c>
      <c r="J3" s="30">
        <v>5</v>
      </c>
      <c r="K3" s="30">
        <v>6</v>
      </c>
      <c r="L3" s="30">
        <v>7</v>
      </c>
      <c r="M3" s="30">
        <v>8</v>
      </c>
    </row>
    <row x14ac:dyDescent="0.25" r="4" customHeight="1" ht="18.75">
      <c r="A4" s="37"/>
      <c r="B4" s="4"/>
      <c r="C4" s="33"/>
      <c r="D4" s="28" t="s">
        <v>48</v>
      </c>
      <c r="E4" s="28" t="s">
        <v>40</v>
      </c>
      <c r="F4" s="30">
        <v>14</v>
      </c>
      <c r="G4" s="30">
        <v>2</v>
      </c>
      <c r="H4" s="30">
        <v>15</v>
      </c>
      <c r="I4" s="30">
        <v>3</v>
      </c>
      <c r="J4" s="30">
        <v>16</v>
      </c>
      <c r="K4" s="30">
        <v>4</v>
      </c>
      <c r="L4" s="30">
        <v>17</v>
      </c>
      <c r="M4" s="30">
        <v>5</v>
      </c>
    </row>
    <row x14ac:dyDescent="0.25" r="5" customHeight="1" ht="18.75">
      <c r="A5" s="37"/>
      <c r="B5" s="4"/>
      <c r="C5" s="33"/>
      <c r="D5" s="28"/>
      <c r="E5" s="28"/>
      <c r="F5" s="73" t="s">
        <v>58</v>
      </c>
      <c r="G5" s="73"/>
      <c r="H5" s="73"/>
      <c r="I5" s="73"/>
      <c r="J5" s="73" t="s">
        <v>88</v>
      </c>
      <c r="K5" s="73"/>
      <c r="L5" s="73"/>
      <c r="M5" s="73"/>
    </row>
    <row x14ac:dyDescent="0.25" r="6" customHeight="1" ht="18.75">
      <c r="A6" s="37"/>
      <c r="B6" s="4"/>
      <c r="C6" s="33"/>
      <c r="D6" s="28">
        <v>1</v>
      </c>
      <c r="E6" s="28">
        <v>18</v>
      </c>
      <c r="F6" s="74">
        <v>1</v>
      </c>
      <c r="G6" s="42">
        <f>F6+1</f>
      </c>
      <c r="H6" s="42">
        <f>G6+1</f>
      </c>
      <c r="I6" s="75">
        <f>H6+1</f>
      </c>
      <c r="J6" s="76">
        <v>65</v>
      </c>
      <c r="K6" s="77">
        <f>J6+1</f>
      </c>
      <c r="L6" s="77">
        <f>K6+1</f>
      </c>
      <c r="M6" s="78">
        <f>L6+1</f>
      </c>
    </row>
    <row x14ac:dyDescent="0.25" r="7" customHeight="1" ht="18.75">
      <c r="A7" s="37"/>
      <c r="B7" s="4"/>
      <c r="C7" s="33"/>
      <c r="D7" s="28">
        <f>D6+1</f>
      </c>
      <c r="E7" s="28">
        <v>6</v>
      </c>
      <c r="F7" s="74">
        <f>F6+4</f>
      </c>
      <c r="G7" s="42">
        <f>F7+1</f>
      </c>
      <c r="H7" s="42">
        <f>G7+1</f>
      </c>
      <c r="I7" s="75">
        <f>H7+1</f>
      </c>
      <c r="J7" s="76">
        <f>J6+4</f>
      </c>
      <c r="K7" s="77">
        <f>J7+1</f>
      </c>
      <c r="L7" s="77">
        <f>K7+1</f>
      </c>
      <c r="M7" s="78">
        <f>L7+1</f>
      </c>
    </row>
    <row x14ac:dyDescent="0.25" r="8" customHeight="1" ht="18.75">
      <c r="A8" s="37"/>
      <c r="B8" s="4"/>
      <c r="C8" s="33"/>
      <c r="D8" s="28">
        <f>D7+1</f>
      </c>
      <c r="E8" s="28">
        <v>19</v>
      </c>
      <c r="F8" s="74">
        <f>F7+4</f>
      </c>
      <c r="G8" s="42">
        <f>F8+1</f>
      </c>
      <c r="H8" s="42">
        <f>G8+1</f>
      </c>
      <c r="I8" s="75">
        <f>H8+1</f>
      </c>
      <c r="J8" s="76">
        <f>J7+4</f>
      </c>
      <c r="K8" s="77">
        <f>J8+1</f>
      </c>
      <c r="L8" s="77">
        <f>K8+1</f>
      </c>
      <c r="M8" s="78">
        <f>L8+1</f>
      </c>
    </row>
    <row x14ac:dyDescent="0.25" r="9" customHeight="1" ht="18.75">
      <c r="A9" s="37"/>
      <c r="B9" s="4"/>
      <c r="C9" s="33"/>
      <c r="D9" s="28">
        <f>D8+1</f>
      </c>
      <c r="E9" s="28">
        <v>7</v>
      </c>
      <c r="F9" s="79">
        <f>F8+4</f>
      </c>
      <c r="G9" s="80">
        <f>F9+1</f>
      </c>
      <c r="H9" s="80">
        <f>G9+1</f>
      </c>
      <c r="I9" s="81">
        <f>H9+1</f>
      </c>
      <c r="J9" s="82">
        <f>J8+4</f>
      </c>
      <c r="K9" s="83">
        <f>J9+1</f>
      </c>
      <c r="L9" s="83">
        <f>K9+1</f>
      </c>
      <c r="M9" s="84">
        <f>L9+1</f>
      </c>
    </row>
    <row x14ac:dyDescent="0.25" r="10" customHeight="1" ht="18.75">
      <c r="A10" s="37"/>
      <c r="B10" s="4"/>
      <c r="C10" s="33"/>
      <c r="D10" s="28"/>
      <c r="E10" s="24"/>
      <c r="F10" s="73" t="s">
        <v>89</v>
      </c>
      <c r="G10" s="73"/>
      <c r="H10" s="73"/>
      <c r="I10" s="73"/>
      <c r="J10" s="73" t="s">
        <v>90</v>
      </c>
      <c r="K10" s="73"/>
      <c r="L10" s="73"/>
      <c r="M10" s="73"/>
    </row>
    <row x14ac:dyDescent="0.25" r="11" customHeight="1" ht="18.75">
      <c r="A11" s="37"/>
      <c r="B11" s="4"/>
      <c r="C11" s="33"/>
      <c r="D11" s="28">
        <f>D9+1</f>
      </c>
      <c r="E11" s="28">
        <v>20</v>
      </c>
      <c r="F11" s="74">
        <f>F9+4</f>
      </c>
      <c r="G11" s="42">
        <f>F11+1</f>
      </c>
      <c r="H11" s="42">
        <f>G11+1</f>
      </c>
      <c r="I11" s="75">
        <f>H11+1</f>
      </c>
      <c r="J11" s="76">
        <f>J9+4</f>
      </c>
      <c r="K11" s="77">
        <f>J11+1</f>
      </c>
      <c r="L11" s="77">
        <f>K11+1</f>
      </c>
      <c r="M11" s="78">
        <f>L11+1</f>
      </c>
    </row>
    <row x14ac:dyDescent="0.25" r="12" customHeight="1" ht="18.75">
      <c r="A12" s="37"/>
      <c r="B12" s="4"/>
      <c r="C12" s="33"/>
      <c r="D12" s="28">
        <f>D11+1</f>
      </c>
      <c r="E12" s="28">
        <v>8</v>
      </c>
      <c r="F12" s="74">
        <f>F11+4</f>
      </c>
      <c r="G12" s="42">
        <f>F12+1</f>
      </c>
      <c r="H12" s="42">
        <f>G12+1</f>
      </c>
      <c r="I12" s="75">
        <f>H12+1</f>
      </c>
      <c r="J12" s="76">
        <f>J11+4</f>
      </c>
      <c r="K12" s="77">
        <f>J12+1</f>
      </c>
      <c r="L12" s="77">
        <f>K12+1</f>
      </c>
      <c r="M12" s="78">
        <f>L12+1</f>
      </c>
    </row>
    <row x14ac:dyDescent="0.25" r="13" customHeight="1" ht="18.75">
      <c r="A13" s="37"/>
      <c r="B13" s="4"/>
      <c r="C13" s="33"/>
      <c r="D13" s="28">
        <f>D12+1</f>
      </c>
      <c r="E13" s="28">
        <v>21</v>
      </c>
      <c r="F13" s="74">
        <f>F12+4</f>
      </c>
      <c r="G13" s="42">
        <f>F13+1</f>
      </c>
      <c r="H13" s="42">
        <f>G13+1</f>
      </c>
      <c r="I13" s="75">
        <f>H13+1</f>
      </c>
      <c r="J13" s="76">
        <f>J12+4</f>
      </c>
      <c r="K13" s="77">
        <f>J13+1</f>
      </c>
      <c r="L13" s="77">
        <f>K13+1</f>
      </c>
      <c r="M13" s="78">
        <f>L13+1</f>
      </c>
    </row>
    <row x14ac:dyDescent="0.25" r="14" customHeight="1" ht="18.75">
      <c r="A14" s="37"/>
      <c r="B14" s="4"/>
      <c r="C14" s="33"/>
      <c r="D14" s="28">
        <f>D13+1</f>
      </c>
      <c r="E14" s="28">
        <v>9</v>
      </c>
      <c r="F14" s="79">
        <f>F13+4</f>
      </c>
      <c r="G14" s="80">
        <f>F14+1</f>
      </c>
      <c r="H14" s="80">
        <f>G14+1</f>
      </c>
      <c r="I14" s="81">
        <f>H14+1</f>
      </c>
      <c r="J14" s="82">
        <f>J13+4</f>
      </c>
      <c r="K14" s="83">
        <f>J14+1</f>
      </c>
      <c r="L14" s="83">
        <f>K14+1</f>
      </c>
      <c r="M14" s="84">
        <f>L14+1</f>
      </c>
    </row>
    <row x14ac:dyDescent="0.25" r="15" customHeight="1" ht="18.75">
      <c r="A15" s="37"/>
      <c r="B15" s="4"/>
      <c r="C15" s="33"/>
      <c r="D15" s="28"/>
      <c r="E15" s="24"/>
      <c r="F15" s="73" t="s">
        <v>91</v>
      </c>
      <c r="G15" s="73"/>
      <c r="H15" s="73"/>
      <c r="I15" s="73"/>
      <c r="J15" s="73" t="s">
        <v>92</v>
      </c>
      <c r="K15" s="73"/>
      <c r="L15" s="73"/>
      <c r="M15" s="73"/>
    </row>
    <row x14ac:dyDescent="0.25" r="16" customHeight="1" ht="18.75">
      <c r="A16" s="37"/>
      <c r="B16" s="4"/>
      <c r="C16" s="33"/>
      <c r="D16" s="28">
        <f>D14+1</f>
      </c>
      <c r="E16" s="28">
        <v>22</v>
      </c>
      <c r="F16" s="74">
        <f>F14+4</f>
      </c>
      <c r="G16" s="42">
        <f>F16+1</f>
      </c>
      <c r="H16" s="42">
        <f>G16+1</f>
      </c>
      <c r="I16" s="75">
        <f>H16+1</f>
      </c>
      <c r="J16" s="76">
        <f>J14+4</f>
      </c>
      <c r="K16" s="77">
        <f>J16+1</f>
      </c>
      <c r="L16" s="77">
        <f>K16+1</f>
      </c>
      <c r="M16" s="78">
        <f>L16+1</f>
      </c>
    </row>
    <row x14ac:dyDescent="0.25" r="17" customHeight="1" ht="18.75">
      <c r="A17" s="37"/>
      <c r="B17" s="4"/>
      <c r="C17" s="33"/>
      <c r="D17" s="28">
        <f>D16+1</f>
      </c>
      <c r="E17" s="28">
        <v>10</v>
      </c>
      <c r="F17" s="74">
        <f>F16+4</f>
      </c>
      <c r="G17" s="42">
        <f>F17+1</f>
      </c>
      <c r="H17" s="42">
        <f>G17+1</f>
      </c>
      <c r="I17" s="75">
        <f>H17+1</f>
      </c>
      <c r="J17" s="76">
        <f>J16+4</f>
      </c>
      <c r="K17" s="77">
        <f>J17+1</f>
      </c>
      <c r="L17" s="77">
        <f>K17+1</f>
      </c>
      <c r="M17" s="78">
        <f>L17+1</f>
      </c>
    </row>
    <row x14ac:dyDescent="0.25" r="18" customHeight="1" ht="18.75">
      <c r="A18" s="37"/>
      <c r="B18" s="4"/>
      <c r="C18" s="33"/>
      <c r="D18" s="28">
        <f>D17+1</f>
      </c>
      <c r="E18" s="28">
        <v>23</v>
      </c>
      <c r="F18" s="74">
        <f>F17+4</f>
      </c>
      <c r="G18" s="42">
        <f>F18+1</f>
      </c>
      <c r="H18" s="42">
        <f>G18+1</f>
      </c>
      <c r="I18" s="75">
        <f>H18+1</f>
      </c>
      <c r="J18" s="76">
        <f>J17+4</f>
      </c>
      <c r="K18" s="77">
        <f>J18+1</f>
      </c>
      <c r="L18" s="77">
        <f>K18+1</f>
      </c>
      <c r="M18" s="78">
        <f>L18+1</f>
      </c>
    </row>
    <row x14ac:dyDescent="0.25" r="19" customHeight="1" ht="18.75">
      <c r="A19" s="37"/>
      <c r="B19" s="4"/>
      <c r="C19" s="33"/>
      <c r="D19" s="28">
        <f>D18+1</f>
      </c>
      <c r="E19" s="28">
        <v>11</v>
      </c>
      <c r="F19" s="79">
        <f>F18+4</f>
      </c>
      <c r="G19" s="80">
        <f>F19+1</f>
      </c>
      <c r="H19" s="80">
        <f>G19+1</f>
      </c>
      <c r="I19" s="81">
        <f>H19+1</f>
      </c>
      <c r="J19" s="82">
        <f>J18+4</f>
      </c>
      <c r="K19" s="83">
        <f>J19+1</f>
      </c>
      <c r="L19" s="83">
        <f>K19+1</f>
      </c>
      <c r="M19" s="84">
        <f>L19+1</f>
      </c>
    </row>
    <row x14ac:dyDescent="0.25" r="20" customHeight="1" ht="18.75">
      <c r="A20" s="37"/>
      <c r="B20" s="4"/>
      <c r="C20" s="33"/>
      <c r="D20" s="28"/>
      <c r="E20" s="24"/>
      <c r="F20" s="73" t="s">
        <v>93</v>
      </c>
      <c r="G20" s="73"/>
      <c r="H20" s="73"/>
      <c r="I20" s="73"/>
      <c r="J20" s="73" t="s">
        <v>94</v>
      </c>
      <c r="K20" s="73"/>
      <c r="L20" s="73"/>
      <c r="M20" s="73"/>
    </row>
    <row x14ac:dyDescent="0.25" r="21" customHeight="1" ht="18.75">
      <c r="A21" s="37"/>
      <c r="B21" s="4"/>
      <c r="C21" s="33"/>
      <c r="D21" s="28">
        <f>D19+1</f>
      </c>
      <c r="E21" s="28">
        <v>24</v>
      </c>
      <c r="F21" s="74">
        <f>F19+4</f>
      </c>
      <c r="G21" s="42">
        <f>F21+1</f>
      </c>
      <c r="H21" s="42">
        <f>G21+1</f>
      </c>
      <c r="I21" s="75">
        <f>H21+1</f>
      </c>
      <c r="J21" s="85">
        <f>J19+4</f>
      </c>
      <c r="K21" s="86">
        <f>J21+1</f>
      </c>
      <c r="L21" s="86">
        <f>K21+1</f>
      </c>
      <c r="M21" s="87">
        <f>L21+1</f>
      </c>
    </row>
    <row x14ac:dyDescent="0.25" r="22" customHeight="1" ht="18.75">
      <c r="A22" s="37"/>
      <c r="B22" s="4"/>
      <c r="C22" s="33"/>
      <c r="D22" s="28">
        <f>D21+1</f>
      </c>
      <c r="E22" s="28">
        <v>12</v>
      </c>
      <c r="F22" s="74">
        <f>F21+4</f>
      </c>
      <c r="G22" s="42">
        <f>F22+1</f>
      </c>
      <c r="H22" s="42">
        <f>G22+1</f>
      </c>
      <c r="I22" s="75">
        <f>H22+1</f>
      </c>
      <c r="J22" s="85">
        <f>J21+4</f>
      </c>
      <c r="K22" s="86">
        <f>J22+1</f>
      </c>
      <c r="L22" s="86">
        <f>K22+1</f>
      </c>
      <c r="M22" s="87">
        <f>L22+1</f>
      </c>
    </row>
    <row x14ac:dyDescent="0.25" r="23" customHeight="1" ht="18.75">
      <c r="A23" s="37"/>
      <c r="B23" s="4"/>
      <c r="C23" s="33"/>
      <c r="D23" s="28">
        <f>D22+1</f>
      </c>
      <c r="E23" s="28">
        <v>25</v>
      </c>
      <c r="F23" s="74">
        <f>F22+4</f>
      </c>
      <c r="G23" s="42">
        <f>F23+1</f>
      </c>
      <c r="H23" s="42">
        <f>G23+1</f>
      </c>
      <c r="I23" s="75">
        <f>H23+1</f>
      </c>
      <c r="J23" s="85">
        <f>J22+4</f>
      </c>
      <c r="K23" s="86">
        <f>J23+1</f>
      </c>
      <c r="L23" s="86">
        <f>K23+1</f>
      </c>
      <c r="M23" s="87">
        <f>L23+1</f>
      </c>
    </row>
    <row x14ac:dyDescent="0.25" r="24" customHeight="1" ht="18.75">
      <c r="A24" s="37"/>
      <c r="B24" s="4"/>
      <c r="C24" s="33"/>
      <c r="D24" s="28">
        <f>D23+1</f>
      </c>
      <c r="E24" s="28">
        <v>13</v>
      </c>
      <c r="F24" s="88">
        <f>F23+4</f>
      </c>
      <c r="G24" s="80">
        <f>F24+1</f>
      </c>
      <c r="H24" s="80">
        <f>G24+1</f>
      </c>
      <c r="I24" s="81">
        <f>H24+1</f>
      </c>
      <c r="J24" s="89">
        <f>J23+4</f>
      </c>
      <c r="K24" s="90">
        <f>J24+1</f>
      </c>
      <c r="L24" s="90">
        <f>K24+1</f>
      </c>
      <c r="M24" s="91">
        <f>L24+1</f>
      </c>
    </row>
    <row x14ac:dyDescent="0.25" r="25" customHeight="1" ht="18.75">
      <c r="A25" s="37"/>
      <c r="B25" s="4"/>
      <c r="C25" s="33"/>
      <c r="D25" s="24"/>
      <c r="E25" s="4"/>
      <c r="F25" s="4"/>
      <c r="G25" s="4"/>
      <c r="H25" s="4"/>
      <c r="I25" s="10"/>
      <c r="J25" s="4"/>
      <c r="K25" s="4"/>
      <c r="L25" s="4"/>
      <c r="M25" s="4"/>
    </row>
    <row x14ac:dyDescent="0.25" r="26" customHeight="1" ht="18.75" hidden="1">
      <c r="A26" s="37"/>
      <c r="B26" s="4"/>
      <c r="C26" s="33"/>
      <c r="D26" s="43"/>
      <c r="E26" s="43" t="s">
        <v>95</v>
      </c>
      <c r="F26" s="10" t="s">
        <v>60</v>
      </c>
      <c r="G26" s="43" t="s">
        <v>60</v>
      </c>
      <c r="H26" s="43" t="s">
        <v>60</v>
      </c>
      <c r="I26" s="10" t="s">
        <v>60</v>
      </c>
      <c r="J26" s="43" t="s">
        <v>60</v>
      </c>
      <c r="K26" s="43" t="s">
        <v>60</v>
      </c>
      <c r="L26" s="43" t="s">
        <v>60</v>
      </c>
      <c r="M26" s="43" t="s">
        <v>60</v>
      </c>
    </row>
    <row x14ac:dyDescent="0.25" r="27" customHeight="1" ht="18.75" hidden="1">
      <c r="A27" s="37"/>
      <c r="B27" s="4"/>
      <c r="C27" s="33"/>
      <c r="D27" s="43"/>
      <c r="E27" s="43" t="s">
        <v>96</v>
      </c>
      <c r="F27" s="10" t="s">
        <v>63</v>
      </c>
      <c r="G27" s="43" t="s">
        <v>64</v>
      </c>
      <c r="H27" s="43" t="s">
        <v>63</v>
      </c>
      <c r="I27" s="10" t="s">
        <v>64</v>
      </c>
      <c r="J27" s="43" t="s">
        <v>63</v>
      </c>
      <c r="K27" s="43" t="s">
        <v>64</v>
      </c>
      <c r="L27" s="43" t="s">
        <v>63</v>
      </c>
      <c r="M27" s="43" t="s">
        <v>64</v>
      </c>
    </row>
    <row x14ac:dyDescent="0.25" r="28" customHeight="1" ht="18.75" hidden="1">
      <c r="A28" s="37"/>
      <c r="B28" s="4"/>
      <c r="C28" s="33"/>
      <c r="D28" s="43"/>
      <c r="E28" s="43" t="s">
        <v>97</v>
      </c>
      <c r="F28" s="10" t="s">
        <v>60</v>
      </c>
      <c r="G28" s="43" t="s">
        <v>60</v>
      </c>
      <c r="H28" s="43" t="s">
        <v>60</v>
      </c>
      <c r="I28" s="10" t="s">
        <v>60</v>
      </c>
      <c r="J28" s="43" t="s">
        <v>63</v>
      </c>
      <c r="K28" s="43" t="s">
        <v>64</v>
      </c>
      <c r="L28" s="43" t="s">
        <v>63</v>
      </c>
      <c r="M28" s="43" t="s">
        <v>64</v>
      </c>
    </row>
    <row x14ac:dyDescent="0.25" r="29" customHeight="1" ht="18.75" hidden="1">
      <c r="A29" s="37"/>
      <c r="B29" s="4"/>
      <c r="C29" s="33"/>
      <c r="D29" s="43"/>
      <c r="E29" s="43" t="s">
        <v>98</v>
      </c>
      <c r="F29" s="10" t="s">
        <v>60</v>
      </c>
      <c r="G29" s="43" t="s">
        <v>60</v>
      </c>
      <c r="H29" s="43" t="s">
        <v>60</v>
      </c>
      <c r="I29" s="10" t="s">
        <v>60</v>
      </c>
      <c r="J29" s="43" t="s">
        <v>63</v>
      </c>
      <c r="K29" s="43" t="s">
        <v>63</v>
      </c>
      <c r="L29" s="43" t="s">
        <v>63</v>
      </c>
      <c r="M29" s="43" t="s">
        <v>63</v>
      </c>
    </row>
    <row x14ac:dyDescent="0.25" r="30" customHeight="1" ht="18.75">
      <c r="A30" s="37"/>
      <c r="B30" s="4"/>
      <c r="C30" s="33"/>
      <c r="D30" s="43"/>
      <c r="E30" s="28" t="s">
        <v>99</v>
      </c>
      <c r="F30" s="92" t="s">
        <v>100</v>
      </c>
      <c r="G30" s="92" t="s">
        <v>100</v>
      </c>
      <c r="H30" s="92" t="s">
        <v>100</v>
      </c>
      <c r="I30" s="92" t="s">
        <v>100</v>
      </c>
      <c r="J30" s="92" t="s">
        <v>100</v>
      </c>
      <c r="K30" s="92" t="s">
        <v>100</v>
      </c>
      <c r="L30" s="92" t="s">
        <v>100</v>
      </c>
      <c r="M30" s="92" t="s">
        <v>100</v>
      </c>
    </row>
    <row x14ac:dyDescent="0.25" r="31" customHeight="1" ht="18.75">
      <c r="A31" s="37"/>
      <c r="B31" s="4"/>
      <c r="C31" s="33"/>
      <c r="D31" s="43"/>
      <c r="E31" s="28" t="s">
        <v>101</v>
      </c>
      <c r="F31" s="93" t="s">
        <v>63</v>
      </c>
      <c r="G31" s="93" t="s">
        <v>63</v>
      </c>
      <c r="H31" s="93" t="s">
        <v>63</v>
      </c>
      <c r="I31" s="93" t="s">
        <v>63</v>
      </c>
      <c r="J31" s="93" t="s">
        <v>63</v>
      </c>
      <c r="K31" s="93" t="s">
        <v>63</v>
      </c>
      <c r="L31" s="93" t="s">
        <v>63</v>
      </c>
      <c r="M31" s="93" t="s">
        <v>63</v>
      </c>
    </row>
    <row x14ac:dyDescent="0.25" r="32" customHeight="1" ht="18.75">
      <c r="A32" s="37"/>
      <c r="B32" s="4"/>
      <c r="C32" s="33"/>
      <c r="D32" s="43"/>
      <c r="E32" s="28" t="s">
        <v>102</v>
      </c>
      <c r="F32" s="94" t="s">
        <v>63</v>
      </c>
      <c r="G32" s="94" t="s">
        <v>64</v>
      </c>
      <c r="H32" s="94" t="s">
        <v>63</v>
      </c>
      <c r="I32" s="94" t="s">
        <v>64</v>
      </c>
      <c r="J32" s="94" t="s">
        <v>63</v>
      </c>
      <c r="K32" s="94" t="s">
        <v>64</v>
      </c>
      <c r="L32" s="94" t="s">
        <v>63</v>
      </c>
      <c r="M32" s="94" t="s">
        <v>64</v>
      </c>
    </row>
    <row x14ac:dyDescent="0.25" r="33" customHeight="1" ht="18.75" hidden="1">
      <c r="A33" s="37"/>
      <c r="B33" s="4"/>
      <c r="C33" s="33"/>
      <c r="D33" s="43"/>
      <c r="E33" s="43" t="s">
        <v>65</v>
      </c>
      <c r="F33" s="10" t="s">
        <v>63</v>
      </c>
      <c r="G33" s="43" t="s">
        <v>63</v>
      </c>
      <c r="H33" s="43" t="s">
        <v>63</v>
      </c>
      <c r="I33" s="10" t="s">
        <v>63</v>
      </c>
      <c r="J33" s="43" t="s">
        <v>63</v>
      </c>
      <c r="K33" s="43" t="s">
        <v>63</v>
      </c>
      <c r="L33" s="43" t="s">
        <v>63</v>
      </c>
      <c r="M33" s="43" t="s">
        <v>63</v>
      </c>
    </row>
    <row x14ac:dyDescent="0.25" r="34" customHeight="1" ht="18.75">
      <c r="A34" s="37"/>
      <c r="B34" s="4"/>
      <c r="C34" s="33"/>
      <c r="D34" s="43"/>
      <c r="E34" s="4"/>
      <c r="F34" s="4"/>
      <c r="G34" s="4"/>
      <c r="H34" s="4"/>
      <c r="I34" s="4"/>
      <c r="J34" s="4"/>
      <c r="K34" s="4"/>
      <c r="L34" s="4"/>
      <c r="M34" s="4"/>
    </row>
    <row x14ac:dyDescent="0.25" r="35" customHeight="1" ht="18.75">
      <c r="A35" s="31" t="s">
        <v>59</v>
      </c>
      <c r="B35" s="30" t="s">
        <v>103</v>
      </c>
      <c r="C35" s="30" t="s">
        <v>104</v>
      </c>
      <c r="D35" s="24" t="s">
        <v>46</v>
      </c>
      <c r="E35" s="28" t="s">
        <v>61</v>
      </c>
      <c r="F35" s="4"/>
      <c r="G35" s="4"/>
      <c r="H35" s="4"/>
      <c r="I35" s="4"/>
      <c r="J35" s="4"/>
      <c r="K35" s="4"/>
      <c r="L35" s="4"/>
      <c r="M35" s="4"/>
    </row>
    <row x14ac:dyDescent="0.25" r="36" customHeight="1" ht="18.75">
      <c r="A36" s="26" t="s">
        <v>105</v>
      </c>
      <c r="B36" s="95">
        <v>65</v>
      </c>
      <c r="C36" s="10"/>
      <c r="D36" s="44">
        <f>Events!#REF!</f>
      </c>
      <c r="E36" s="4">
        <f>Events!#REF!</f>
      </c>
      <c r="F36" s="4"/>
      <c r="G36" s="10"/>
      <c r="H36" s="4"/>
      <c r="I36" s="4"/>
      <c r="J36" s="4"/>
      <c r="K36" s="4"/>
      <c r="L36" s="4"/>
      <c r="M36" s="4"/>
    </row>
    <row x14ac:dyDescent="0.25" r="37" customHeight="1" ht="18.75">
      <c r="A37" s="26" t="s">
        <v>105</v>
      </c>
      <c r="B37" s="95">
        <f>SUM(B36,4)</f>
      </c>
      <c r="C37" s="10"/>
      <c r="D37" s="44">
        <f>Events!#REF!</f>
      </c>
      <c r="E37" s="4">
        <f>Events!#REF!</f>
      </c>
      <c r="F37" s="4"/>
      <c r="G37" s="4"/>
      <c r="H37" s="4"/>
      <c r="I37" s="4"/>
      <c r="J37" s="4"/>
      <c r="K37" s="4"/>
      <c r="L37" s="4"/>
      <c r="M37" s="4"/>
    </row>
    <row x14ac:dyDescent="0.25" r="38" customHeight="1" ht="18.75">
      <c r="A38" s="26" t="s">
        <v>105</v>
      </c>
      <c r="B38" s="95">
        <f>SUM(B37,4)</f>
      </c>
      <c r="C38" s="10"/>
      <c r="D38" s="44">
        <f>Events!#REF!</f>
      </c>
      <c r="E38" s="4">
        <f>Events!#REF!</f>
      </c>
      <c r="F38" s="4"/>
      <c r="G38" s="4"/>
      <c r="H38" s="4"/>
      <c r="I38" s="4"/>
      <c r="J38" s="4"/>
      <c r="K38" s="4"/>
      <c r="L38" s="4"/>
      <c r="M38" s="4"/>
    </row>
    <row x14ac:dyDescent="0.25" r="39" customHeight="1" ht="18.75">
      <c r="A39" s="26" t="s">
        <v>105</v>
      </c>
      <c r="B39" s="95">
        <f>SUM(B38,4)</f>
      </c>
      <c r="C39" s="10"/>
      <c r="D39" s="44">
        <f>Events!#REF!</f>
      </c>
      <c r="E39" s="4">
        <f>Events!#REF!</f>
      </c>
      <c r="F39" s="4"/>
      <c r="G39" s="4"/>
      <c r="H39" s="4"/>
      <c r="I39" s="4"/>
      <c r="J39" s="4"/>
      <c r="K39" s="4"/>
      <c r="L39" s="4"/>
      <c r="M39" s="4"/>
    </row>
    <row x14ac:dyDescent="0.25" r="40" customHeight="1" ht="18.75">
      <c r="A40" s="26" t="s">
        <v>105</v>
      </c>
      <c r="B40" s="95">
        <f>SUM(B39,4)</f>
      </c>
      <c r="C40" s="10"/>
      <c r="D40" s="44">
        <f>Events!#REF!</f>
      </c>
      <c r="E40" s="4">
        <f>Events!#REF!</f>
      </c>
      <c r="F40" s="4"/>
      <c r="G40" s="4"/>
      <c r="H40" s="4"/>
      <c r="I40" s="4"/>
      <c r="J40" s="4"/>
      <c r="K40" s="4"/>
      <c r="L40" s="4"/>
      <c r="M40" s="4"/>
    </row>
    <row x14ac:dyDescent="0.25" r="41" customHeight="1" ht="18.75">
      <c r="A41" s="26" t="s">
        <v>105</v>
      </c>
      <c r="B41" s="95">
        <f>SUM(B40,4)</f>
      </c>
      <c r="C41" s="10"/>
      <c r="D41" s="44">
        <f>Events!#REF!</f>
      </c>
      <c r="E41" s="4">
        <f>Events!#REF!</f>
      </c>
      <c r="F41" s="4"/>
      <c r="G41" s="4"/>
      <c r="H41" s="4"/>
      <c r="I41" s="4"/>
      <c r="J41" s="4"/>
      <c r="K41" s="4"/>
      <c r="L41" s="4"/>
      <c r="M41" s="4"/>
    </row>
    <row x14ac:dyDescent="0.25" r="42" customHeight="1" ht="18.75">
      <c r="A42" s="26" t="s">
        <v>105</v>
      </c>
      <c r="B42" s="95">
        <f>SUM(B41,4)</f>
      </c>
      <c r="C42" s="10"/>
      <c r="D42" s="44">
        <f>Events!#REF!</f>
      </c>
      <c r="E42" s="4">
        <f>Events!#REF!</f>
      </c>
      <c r="F42" s="4"/>
      <c r="G42" s="4"/>
      <c r="H42" s="4"/>
      <c r="I42" s="4"/>
      <c r="J42" s="4"/>
      <c r="K42" s="4"/>
      <c r="L42" s="4"/>
      <c r="M42" s="4"/>
    </row>
    <row x14ac:dyDescent="0.25" r="43" customHeight="1" ht="18.75">
      <c r="A43" s="26" t="s">
        <v>105</v>
      </c>
      <c r="B43" s="95">
        <f>SUM(B42,4)</f>
      </c>
      <c r="C43" s="10"/>
      <c r="D43" s="44">
        <f>Events!#REF!</f>
      </c>
      <c r="E43" s="4">
        <f>Events!#REF!</f>
      </c>
      <c r="F43" s="4"/>
      <c r="G43" s="4"/>
      <c r="H43" s="4"/>
      <c r="I43" s="4"/>
      <c r="J43" s="4"/>
      <c r="K43" s="4"/>
      <c r="L43" s="4"/>
      <c r="M43" s="4"/>
    </row>
    <row x14ac:dyDescent="0.25" r="44" customHeight="1" ht="18.75">
      <c r="A44" s="26" t="s">
        <v>105</v>
      </c>
      <c r="B44" s="95">
        <f>SUM(B43,4)</f>
      </c>
      <c r="C44" s="10"/>
      <c r="D44" s="44">
        <f>Events!#REF!</f>
      </c>
      <c r="E44" s="4">
        <f>Events!#REF!</f>
      </c>
      <c r="F44" s="4"/>
      <c r="G44" s="4"/>
      <c r="H44" s="4"/>
      <c r="I44" s="4"/>
      <c r="J44" s="4"/>
      <c r="K44" s="4"/>
      <c r="L44" s="4"/>
      <c r="M44" s="4"/>
    </row>
    <row x14ac:dyDescent="0.25" r="45" customHeight="1" ht="18.75">
      <c r="A45" s="26" t="s">
        <v>105</v>
      </c>
      <c r="B45" s="95">
        <f>SUM(B44,4)</f>
      </c>
      <c r="C45" s="10"/>
      <c r="D45" s="44">
        <f>Events!$D$2</f>
      </c>
      <c r="E45" s="96">
        <f>Events!$F$2</f>
      </c>
      <c r="F45" s="4"/>
      <c r="G45" s="4"/>
      <c r="H45" s="4"/>
      <c r="I45" s="4"/>
      <c r="J45" s="4"/>
      <c r="K45" s="4"/>
      <c r="L45" s="4"/>
      <c r="M45" s="4"/>
    </row>
    <row x14ac:dyDescent="0.25" r="46" customHeight="1" ht="18.75">
      <c r="A46" s="26" t="s">
        <v>105</v>
      </c>
      <c r="B46" s="95">
        <f>SUM(B45,4)</f>
      </c>
      <c r="C46" s="10"/>
      <c r="D46" s="44">
        <f>Events!$D$3</f>
      </c>
      <c r="E46" s="96">
        <f>Events!$F$3</f>
      </c>
      <c r="F46" s="4"/>
      <c r="G46" s="4"/>
      <c r="H46" s="4"/>
      <c r="I46" s="4"/>
      <c r="J46" s="4"/>
      <c r="K46" s="4"/>
      <c r="L46" s="4"/>
      <c r="M46" s="4"/>
    </row>
    <row x14ac:dyDescent="0.25" r="47" customHeight="1" ht="18.75">
      <c r="A47" s="26" t="s">
        <v>105</v>
      </c>
      <c r="B47" s="95">
        <f>SUM(B46,4)</f>
      </c>
      <c r="C47" s="10"/>
      <c r="D47" s="44">
        <f>Events!#REF!</f>
      </c>
      <c r="E47" s="4">
        <f>Events!#REF!</f>
      </c>
      <c r="F47" s="4"/>
      <c r="G47" s="4"/>
      <c r="H47" s="4"/>
      <c r="I47" s="4"/>
      <c r="J47" s="4"/>
      <c r="K47" s="4"/>
      <c r="L47" s="4"/>
      <c r="M47" s="4"/>
    </row>
    <row x14ac:dyDescent="0.25" r="48" customHeight="1" ht="18.75">
      <c r="A48" s="26" t="s">
        <v>106</v>
      </c>
      <c r="B48" s="95">
        <v>113</v>
      </c>
      <c r="C48" s="10"/>
      <c r="D48" s="44">
        <f>Events!#REF!</f>
      </c>
      <c r="E48" s="4">
        <f>Events!#REF!</f>
      </c>
      <c r="F48" s="10" t="s">
        <v>107</v>
      </c>
      <c r="G48" s="4"/>
      <c r="H48" s="4"/>
      <c r="I48" s="4"/>
      <c r="J48" s="4"/>
      <c r="K48" s="4"/>
      <c r="L48" s="4"/>
      <c r="M48" s="4"/>
    </row>
    <row x14ac:dyDescent="0.25" r="49" customHeight="1" ht="18.75">
      <c r="A49" s="26" t="s">
        <v>105</v>
      </c>
      <c r="B49" s="95">
        <v>66</v>
      </c>
      <c r="C49" s="10"/>
      <c r="D49" s="44">
        <f>Events!#REF!</f>
      </c>
      <c r="E49" s="4">
        <f>Events!#REF!</f>
      </c>
      <c r="F49" s="4"/>
      <c r="G49" s="4"/>
      <c r="H49" s="4"/>
      <c r="I49" s="4"/>
      <c r="J49" s="4"/>
      <c r="K49" s="4"/>
      <c r="L49" s="4"/>
      <c r="M49" s="4"/>
    </row>
    <row x14ac:dyDescent="0.25" r="50" customHeight="1" ht="18.75">
      <c r="A50" s="26" t="s">
        <v>105</v>
      </c>
      <c r="B50" s="95">
        <v>70</v>
      </c>
      <c r="C50" s="10"/>
      <c r="D50" s="44">
        <f>Events!#REF!</f>
      </c>
      <c r="E50" s="4">
        <f>Events!#REF!</f>
      </c>
      <c r="F50" s="4"/>
      <c r="G50" s="4"/>
      <c r="H50" s="4"/>
      <c r="I50" s="4"/>
      <c r="J50" s="4"/>
      <c r="K50" s="4"/>
      <c r="L50" s="4"/>
      <c r="M50" s="4"/>
    </row>
    <row x14ac:dyDescent="0.25" r="51" customHeight="1" ht="18.75">
      <c r="A51" s="26" t="s">
        <v>105</v>
      </c>
      <c r="B51" s="95">
        <v>74</v>
      </c>
      <c r="C51" s="10"/>
      <c r="D51" s="44">
        <f>Events!#REF!</f>
      </c>
      <c r="E51" s="4">
        <f>Events!#REF!</f>
      </c>
      <c r="F51" s="10" t="s">
        <v>108</v>
      </c>
      <c r="G51" s="4"/>
      <c r="H51" s="4"/>
      <c r="I51" s="4"/>
      <c r="J51" s="4"/>
      <c r="K51" s="4"/>
      <c r="L51" s="4"/>
      <c r="M51" s="4"/>
    </row>
    <row x14ac:dyDescent="0.25" r="52" customHeight="1" ht="18.75">
      <c r="A52" s="26" t="s">
        <v>109</v>
      </c>
      <c r="B52" s="95">
        <v>1</v>
      </c>
      <c r="C52" s="95">
        <v>2</v>
      </c>
      <c r="D52" s="44">
        <f>Events!#REF!</f>
      </c>
      <c r="E52" s="4">
        <f>Events!#REF!</f>
      </c>
      <c r="F52" s="4"/>
      <c r="G52" s="4"/>
      <c r="H52" s="4"/>
      <c r="I52" s="4"/>
      <c r="J52" s="4"/>
      <c r="K52" s="4"/>
      <c r="L52" s="4"/>
      <c r="M52" s="4"/>
    </row>
    <row x14ac:dyDescent="0.25" r="53" customHeight="1" ht="18.75">
      <c r="A53" s="97">
        <f>A52</f>
      </c>
      <c r="B53" s="95">
        <f>SUM(B52,4)</f>
      </c>
      <c r="C53" s="95">
        <f>SUM(C52,4)</f>
      </c>
      <c r="D53" s="44">
        <f>Events!$D$5</f>
      </c>
      <c r="E53" s="96">
        <f>Events!$F$5</f>
      </c>
      <c r="F53" s="4"/>
      <c r="G53" s="4"/>
      <c r="H53" s="4"/>
      <c r="I53" s="4"/>
      <c r="J53" s="4"/>
      <c r="K53" s="4"/>
      <c r="L53" s="4"/>
      <c r="M53" s="4"/>
    </row>
    <row x14ac:dyDescent="0.25" r="54" customHeight="1" ht="18.75">
      <c r="A54" s="97">
        <f>A53</f>
      </c>
      <c r="B54" s="95">
        <f>SUM(B53,4)</f>
      </c>
      <c r="C54" s="95">
        <f>SUM(C53,4)</f>
      </c>
      <c r="D54" s="44">
        <f>Events!$D$6</f>
      </c>
      <c r="E54" s="96">
        <f>Events!$F$6</f>
      </c>
      <c r="F54" s="4"/>
      <c r="G54" s="4"/>
      <c r="H54" s="4"/>
      <c r="I54" s="4"/>
      <c r="J54" s="4"/>
      <c r="K54" s="4"/>
      <c r="L54" s="4"/>
      <c r="M54" s="4"/>
    </row>
    <row x14ac:dyDescent="0.25" r="55" customHeight="1" ht="18.75">
      <c r="A55" s="97">
        <f>A54</f>
      </c>
      <c r="B55" s="95">
        <f>SUM(B54,4)</f>
      </c>
      <c r="C55" s="95">
        <f>SUM(C54,4)</f>
      </c>
      <c r="D55" s="44">
        <f>Events!$D$7</f>
      </c>
      <c r="E55" s="96">
        <f>Events!$F$7</f>
      </c>
      <c r="F55" s="4"/>
      <c r="G55" s="4"/>
      <c r="H55" s="4"/>
      <c r="I55" s="4"/>
      <c r="J55" s="4"/>
      <c r="K55" s="4"/>
      <c r="L55" s="4"/>
      <c r="M55" s="4"/>
    </row>
    <row x14ac:dyDescent="0.25" r="56" customHeight="1" ht="18.75">
      <c r="A56" s="97">
        <f>A55</f>
      </c>
      <c r="B56" s="95">
        <f>SUM(B55,4)</f>
      </c>
      <c r="C56" s="95">
        <f>SUM(C55,4)</f>
      </c>
      <c r="D56" s="44">
        <f>Events!#REF!</f>
      </c>
      <c r="E56" s="4">
        <f>Events!#REF!</f>
      </c>
      <c r="F56" s="4"/>
      <c r="G56" s="4"/>
      <c r="H56" s="4"/>
      <c r="I56" s="4"/>
      <c r="J56" s="4"/>
      <c r="K56" s="4"/>
      <c r="L56" s="4"/>
      <c r="M56" s="4"/>
    </row>
    <row x14ac:dyDescent="0.25" r="57" customHeight="1" ht="18.75">
      <c r="A57" s="97">
        <f>A56</f>
      </c>
      <c r="B57" s="95">
        <f>SUM(B56,4)</f>
      </c>
      <c r="C57" s="95">
        <f>SUM(C56,4)</f>
      </c>
      <c r="D57" s="44">
        <f>Events!#REF!</f>
      </c>
      <c r="E57" s="4">
        <f>Events!#REF!</f>
      </c>
      <c r="F57" s="4"/>
      <c r="G57" s="4"/>
      <c r="H57" s="4"/>
      <c r="I57" s="4"/>
      <c r="J57" s="4"/>
      <c r="K57" s="4"/>
      <c r="L57" s="4"/>
      <c r="M57" s="4"/>
    </row>
    <row x14ac:dyDescent="0.25" r="58" customHeight="1" ht="18.75">
      <c r="A58" s="97">
        <f>A57</f>
      </c>
      <c r="B58" s="95">
        <f>SUM(B57,4)</f>
      </c>
      <c r="C58" s="95">
        <f>SUM(C57,4)</f>
      </c>
      <c r="D58" s="44">
        <f>Events!#REF!</f>
      </c>
      <c r="E58" s="4">
        <f>Events!#REF!</f>
      </c>
      <c r="F58" s="4"/>
      <c r="G58" s="4"/>
      <c r="H58" s="4"/>
      <c r="I58" s="4"/>
      <c r="J58" s="4"/>
      <c r="K58" s="4"/>
      <c r="L58" s="4"/>
      <c r="M58" s="4"/>
    </row>
    <row x14ac:dyDescent="0.25" r="59" customHeight="1" ht="18.75">
      <c r="A59" s="97">
        <f>A58</f>
      </c>
      <c r="B59" s="95">
        <f>SUM(B58,4)</f>
      </c>
      <c r="C59" s="95">
        <f>SUM(C58,4)</f>
      </c>
      <c r="D59" s="44">
        <f>Events!#REF!</f>
      </c>
      <c r="E59" s="4">
        <f>Events!#REF!</f>
      </c>
      <c r="F59" s="4"/>
      <c r="G59" s="4"/>
      <c r="H59" s="4"/>
      <c r="I59" s="4"/>
      <c r="J59" s="4"/>
      <c r="K59" s="4"/>
      <c r="L59" s="4"/>
      <c r="M59" s="4"/>
    </row>
    <row x14ac:dyDescent="0.25" r="60" customHeight="1" ht="18.75">
      <c r="A60" s="97">
        <f>A59</f>
      </c>
      <c r="B60" s="95">
        <f>SUM(B59,4)</f>
      </c>
      <c r="C60" s="95">
        <f>SUM(C59,4)</f>
      </c>
      <c r="D60" s="44">
        <f>Events!#REF!</f>
      </c>
      <c r="E60" s="4">
        <f>Events!#REF!</f>
      </c>
      <c r="F60" s="4"/>
      <c r="G60" s="4"/>
      <c r="H60" s="4"/>
      <c r="I60" s="4"/>
      <c r="J60" s="4"/>
      <c r="K60" s="4"/>
      <c r="L60" s="4"/>
      <c r="M60" s="4"/>
    </row>
    <row x14ac:dyDescent="0.25" r="61" customHeight="1" ht="18.75">
      <c r="A61" s="97">
        <f>A60</f>
      </c>
      <c r="B61" s="95">
        <f>SUM(B60,4)</f>
      </c>
      <c r="C61" s="95">
        <f>SUM(C60,4)</f>
      </c>
      <c r="D61" s="44">
        <f>Events!#REF!</f>
      </c>
      <c r="E61" s="4">
        <f>Events!#REF!</f>
      </c>
      <c r="F61" s="4"/>
      <c r="G61" s="4"/>
      <c r="H61" s="4"/>
      <c r="I61" s="4"/>
      <c r="J61" s="4"/>
      <c r="K61" s="4"/>
      <c r="L61" s="4"/>
      <c r="M61" s="4"/>
    </row>
    <row x14ac:dyDescent="0.25" r="62" customHeight="1" ht="18.75">
      <c r="A62" s="97">
        <f>A61</f>
      </c>
      <c r="B62" s="95">
        <f>SUM(B61,4)</f>
      </c>
      <c r="C62" s="95">
        <f>SUM(C61,4)</f>
      </c>
      <c r="D62" s="44">
        <f>Events!#REF!</f>
      </c>
      <c r="E62" s="4">
        <f>Events!#REF!</f>
      </c>
      <c r="F62" s="4"/>
      <c r="G62" s="4"/>
      <c r="H62" s="4"/>
      <c r="I62" s="4"/>
      <c r="J62" s="4"/>
      <c r="K62" s="4"/>
      <c r="L62" s="4"/>
      <c r="M62" s="4"/>
    </row>
    <row x14ac:dyDescent="0.25" r="63" customHeight="1" ht="18.75">
      <c r="A63" s="97">
        <f>A62</f>
      </c>
      <c r="B63" s="95">
        <f>SUM(B62,4)</f>
      </c>
      <c r="C63" s="95">
        <f>SUM(C62,4)</f>
      </c>
      <c r="D63" s="44">
        <f>Events!#REF!</f>
      </c>
      <c r="E63" s="4">
        <f>Events!#REF!</f>
      </c>
      <c r="F63" s="4"/>
      <c r="G63" s="4"/>
      <c r="H63" s="4"/>
      <c r="I63" s="4"/>
      <c r="J63" s="4"/>
      <c r="K63" s="4"/>
      <c r="L63" s="4"/>
      <c r="M63" s="4"/>
    </row>
    <row x14ac:dyDescent="0.25" r="64" customHeight="1" ht="18.75">
      <c r="A64" s="97">
        <f>A63</f>
      </c>
      <c r="B64" s="95">
        <f>SUM(B63,4)</f>
      </c>
      <c r="C64" s="95">
        <f>SUM(C63,4)</f>
      </c>
      <c r="D64" s="44">
        <f>Events!#REF!</f>
      </c>
      <c r="E64" s="4">
        <f>Events!#REF!</f>
      </c>
      <c r="F64" s="4"/>
      <c r="G64" s="4"/>
      <c r="H64" s="4"/>
      <c r="I64" s="4"/>
      <c r="J64" s="4"/>
      <c r="K64" s="4"/>
      <c r="L64" s="4"/>
      <c r="M64" s="4"/>
    </row>
    <row x14ac:dyDescent="0.25" r="65" customHeight="1" ht="18.75">
      <c r="A65" s="97">
        <f>A64</f>
      </c>
      <c r="B65" s="95">
        <f>SUM(B64,4)</f>
      </c>
      <c r="C65" s="95">
        <f>SUM(C64,4)</f>
      </c>
      <c r="D65" s="44">
        <f>Events!#REF!</f>
      </c>
      <c r="E65" s="4">
        <f>Events!#REF!</f>
      </c>
      <c r="F65" s="4"/>
      <c r="G65" s="4"/>
      <c r="H65" s="4"/>
      <c r="I65" s="4"/>
      <c r="J65" s="4"/>
      <c r="K65" s="4"/>
      <c r="L65" s="4"/>
      <c r="M65" s="4"/>
    </row>
    <row x14ac:dyDescent="0.25" r="66" customHeight="1" ht="18.75">
      <c r="A66" s="97">
        <f>A65</f>
      </c>
      <c r="B66" s="95">
        <f>SUM(B65,4)</f>
      </c>
      <c r="C66" s="95">
        <f>SUM(C65,4)</f>
      </c>
      <c r="D66" s="44">
        <f>Events!#REF!</f>
      </c>
      <c r="E66" s="4">
        <f>Events!#REF!</f>
      </c>
      <c r="F66" s="4"/>
      <c r="G66" s="4"/>
      <c r="H66" s="4"/>
      <c r="I66" s="4"/>
      <c r="J66" s="4"/>
      <c r="K66" s="4"/>
      <c r="L66" s="4"/>
      <c r="M66" s="4"/>
    </row>
    <row x14ac:dyDescent="0.25" r="67" customHeight="1" ht="18.75">
      <c r="A67" s="97">
        <f>A66</f>
      </c>
      <c r="B67" s="95">
        <f>SUM(B66,4)</f>
      </c>
      <c r="C67" s="95">
        <f>SUM(C66,4)</f>
      </c>
      <c r="D67" s="44">
        <f>Events!#REF!</f>
      </c>
      <c r="E67" s="4">
        <f>Events!#REF!</f>
      </c>
      <c r="F67" s="4"/>
      <c r="G67" s="4"/>
      <c r="H67" s="4"/>
      <c r="I67" s="4"/>
      <c r="J67" s="4"/>
      <c r="K67" s="4"/>
      <c r="L67" s="4"/>
      <c r="M67" s="4"/>
    </row>
    <row x14ac:dyDescent="0.25" r="68" customHeight="1" ht="18.75">
      <c r="A68" s="26"/>
      <c r="B68" s="4"/>
      <c r="C68" s="10"/>
      <c r="D68" s="44"/>
      <c r="E68" s="4"/>
      <c r="F68" s="4"/>
      <c r="G68" s="4"/>
      <c r="H68" s="4"/>
      <c r="I68" s="4"/>
      <c r="J68" s="4"/>
      <c r="K68" s="4"/>
      <c r="L68" s="4"/>
      <c r="M68" s="4"/>
    </row>
    <row x14ac:dyDescent="0.25" r="69" customHeight="1" ht="18.75">
      <c r="A69" s="26"/>
      <c r="B69" s="10" t="s">
        <v>110</v>
      </c>
      <c r="C69" s="10">
        <v>48</v>
      </c>
      <c r="D69" s="44"/>
      <c r="E69" s="4"/>
      <c r="F69" s="4"/>
      <c r="G69" s="4"/>
      <c r="H69" s="4"/>
      <c r="I69" s="4"/>
      <c r="J69" s="4"/>
      <c r="K69" s="4"/>
      <c r="L69" s="4"/>
      <c r="M69" s="4"/>
    </row>
    <row x14ac:dyDescent="0.25" r="70" customHeight="1" ht="18.75">
      <c r="A70" s="98"/>
      <c r="B70" s="71"/>
      <c r="C70" s="71"/>
      <c r="D70" s="99"/>
      <c r="E70" s="99"/>
      <c r="F70" s="99"/>
      <c r="G70" s="4"/>
      <c r="H70" s="4"/>
      <c r="I70" s="4"/>
      <c r="J70" s="4"/>
      <c r="K70" s="4"/>
      <c r="L70" s="4"/>
      <c r="M70" s="4"/>
    </row>
    <row x14ac:dyDescent="0.25" r="71" customHeight="1" ht="18.75">
      <c r="A71" s="98"/>
      <c r="B71" s="71"/>
      <c r="C71" s="71"/>
      <c r="D71" s="99"/>
      <c r="E71" s="99"/>
      <c r="F71" s="100"/>
      <c r="G71" s="4"/>
      <c r="H71" s="4"/>
      <c r="I71" s="4"/>
      <c r="J71" s="4"/>
      <c r="K71" s="4"/>
      <c r="L71" s="4"/>
      <c r="M71" s="4"/>
    </row>
    <row x14ac:dyDescent="0.25" r="72" customHeight="1" ht="18.75">
      <c r="A72" s="98"/>
      <c r="B72" s="71"/>
      <c r="C72" s="71"/>
      <c r="D72" s="99"/>
      <c r="E72" s="99"/>
      <c r="F72" s="100"/>
      <c r="G72" s="4"/>
      <c r="H72" s="4"/>
      <c r="I72" s="4"/>
      <c r="J72" s="4"/>
      <c r="K72" s="4"/>
      <c r="L72" s="4"/>
      <c r="M72" s="4"/>
    </row>
    <row x14ac:dyDescent="0.25" r="73" customHeight="1" ht="18.75">
      <c r="A73" s="98"/>
      <c r="B73" s="71"/>
      <c r="C73" s="71"/>
      <c r="D73" s="99"/>
      <c r="E73" s="99"/>
      <c r="F73" s="100"/>
      <c r="G73" s="4"/>
      <c r="H73" s="4"/>
      <c r="I73" s="4"/>
      <c r="J73" s="4"/>
      <c r="K73" s="4"/>
      <c r="L73" s="4"/>
      <c r="M73" s="4"/>
    </row>
    <row x14ac:dyDescent="0.25" r="74" customHeight="1" ht="18.75">
      <c r="A74" s="98"/>
      <c r="B74" s="71"/>
      <c r="C74" s="71"/>
      <c r="D74" s="99"/>
      <c r="E74" s="99"/>
      <c r="F74" s="100"/>
      <c r="G74" s="4"/>
      <c r="H74" s="4"/>
      <c r="I74" s="4"/>
      <c r="J74" s="4"/>
      <c r="K74" s="4"/>
      <c r="L74" s="4"/>
      <c r="M74" s="4"/>
    </row>
    <row x14ac:dyDescent="0.25" r="75" customHeight="1" ht="18.75">
      <c r="A75" s="98"/>
      <c r="B75" s="71"/>
      <c r="C75" s="71"/>
      <c r="D75" s="99"/>
      <c r="E75" s="101"/>
      <c r="F75" s="100"/>
      <c r="G75" s="4"/>
      <c r="H75" s="4"/>
      <c r="I75" s="4"/>
      <c r="J75" s="4"/>
      <c r="K75" s="4"/>
      <c r="L75" s="4"/>
      <c r="M75" s="4"/>
    </row>
    <row x14ac:dyDescent="0.25" r="76" customHeight="1" ht="18.75">
      <c r="A76" s="98"/>
      <c r="B76" s="71"/>
      <c r="C76" s="71"/>
      <c r="D76" s="99"/>
      <c r="E76" s="101"/>
      <c r="F76" s="100"/>
      <c r="G76" s="4"/>
      <c r="H76" s="4"/>
      <c r="I76" s="4"/>
      <c r="J76" s="4"/>
      <c r="K76" s="4"/>
      <c r="L76" s="4"/>
      <c r="M76" s="4"/>
    </row>
    <row x14ac:dyDescent="0.25" r="77" customHeight="1" ht="18.75">
      <c r="A77" s="98"/>
      <c r="B77" s="71"/>
      <c r="C77" s="71"/>
      <c r="D77" s="99"/>
      <c r="E77" s="101"/>
      <c r="F77" s="100"/>
      <c r="G77" s="4"/>
      <c r="H77" s="4"/>
      <c r="I77" s="4"/>
      <c r="J77" s="4"/>
      <c r="K77" s="4"/>
      <c r="L77" s="4"/>
      <c r="M77" s="4"/>
    </row>
    <row x14ac:dyDescent="0.25" r="78" customHeight="1" ht="18.75">
      <c r="A78" s="98"/>
      <c r="B78" s="71"/>
      <c r="C78" s="71"/>
      <c r="D78" s="99"/>
      <c r="E78" s="101"/>
      <c r="F78" s="100"/>
      <c r="G78" s="4"/>
      <c r="H78" s="4"/>
      <c r="I78" s="4"/>
      <c r="J78" s="4"/>
      <c r="K78" s="4"/>
      <c r="L78" s="4"/>
      <c r="M78" s="4"/>
    </row>
    <row x14ac:dyDescent="0.25" r="79" customHeight="1" ht="18.75">
      <c r="A79" s="98"/>
      <c r="B79" s="71"/>
      <c r="C79" s="71"/>
      <c r="D79" s="99"/>
      <c r="E79" s="101"/>
      <c r="F79" s="100"/>
      <c r="G79" s="4"/>
      <c r="H79" s="4"/>
      <c r="I79" s="4"/>
      <c r="J79" s="4"/>
      <c r="K79" s="4"/>
      <c r="L79" s="4"/>
      <c r="M79" s="4"/>
    </row>
    <row x14ac:dyDescent="0.25" r="80" customHeight="1" ht="18.75">
      <c r="A80" s="98"/>
      <c r="B80" s="71"/>
      <c r="C80" s="71"/>
      <c r="D80" s="99"/>
      <c r="E80" s="101"/>
      <c r="F80" s="100"/>
      <c r="G80" s="4"/>
      <c r="H80" s="4"/>
      <c r="I80" s="4"/>
      <c r="J80" s="4"/>
      <c r="K80" s="4"/>
      <c r="L80" s="4"/>
      <c r="M80" s="4"/>
    </row>
    <row x14ac:dyDescent="0.25" r="81" customHeight="1" ht="18.75">
      <c r="A81" s="26"/>
      <c r="B81" s="4"/>
      <c r="C81" s="10"/>
      <c r="D81" s="44"/>
      <c r="E81" s="4"/>
      <c r="F81" s="4"/>
      <c r="G81" s="4"/>
      <c r="H81" s="4"/>
      <c r="I81" s="4"/>
      <c r="J81" s="4"/>
      <c r="K81" s="4"/>
      <c r="L81" s="4"/>
      <c r="M81" s="4"/>
    </row>
    <row x14ac:dyDescent="0.25" r="82" customHeight="1" ht="18.75">
      <c r="A82" s="26"/>
      <c r="B82" s="10"/>
      <c r="C82" s="10"/>
      <c r="D82" s="44"/>
      <c r="E82" s="4"/>
      <c r="F82" s="4"/>
      <c r="G82" s="4"/>
      <c r="H82" s="4"/>
      <c r="I82" s="4"/>
      <c r="J82" s="4"/>
      <c r="K82" s="4"/>
      <c r="L82" s="4"/>
      <c r="M82" s="4"/>
    </row>
    <row x14ac:dyDescent="0.25" r="83" customHeight="1" ht="18.75">
      <c r="A83" s="26"/>
      <c r="B83" s="4"/>
      <c r="C83" s="10"/>
      <c r="D83" s="44"/>
      <c r="E83" s="4"/>
      <c r="F83" s="4"/>
      <c r="G83" s="4"/>
      <c r="H83" s="4"/>
      <c r="I83" s="4"/>
      <c r="J83" s="4"/>
      <c r="K83" s="4"/>
      <c r="L83" s="4"/>
      <c r="M83" s="4"/>
    </row>
    <row x14ac:dyDescent="0.25" r="84" customHeight="1" ht="18.75">
      <c r="A84" s="26"/>
      <c r="B84" s="4"/>
      <c r="C84" s="10"/>
      <c r="D84" s="44"/>
      <c r="E84" s="4"/>
      <c r="F84" s="4"/>
      <c r="G84" s="4"/>
      <c r="H84" s="4"/>
      <c r="I84" s="4"/>
      <c r="J84" s="4"/>
      <c r="K84" s="4"/>
      <c r="L84" s="4"/>
      <c r="M84" s="4"/>
    </row>
    <row x14ac:dyDescent="0.25" r="85" customHeight="1" ht="18.75">
      <c r="A85" s="26"/>
      <c r="B85" s="4"/>
      <c r="C85" s="10"/>
      <c r="D85" s="44"/>
      <c r="E85" s="4"/>
      <c r="F85" s="4"/>
      <c r="G85" s="4"/>
      <c r="H85" s="4"/>
      <c r="I85" s="4"/>
      <c r="J85" s="4"/>
      <c r="K85" s="4"/>
      <c r="L85" s="4"/>
      <c r="M85" s="4"/>
    </row>
    <row x14ac:dyDescent="0.25" r="86" customHeight="1" ht="18.75">
      <c r="A86" s="26"/>
      <c r="B86" s="4"/>
      <c r="C86" s="10"/>
      <c r="D86" s="44"/>
      <c r="E86" s="4"/>
      <c r="F86" s="4"/>
      <c r="G86" s="4"/>
      <c r="H86" s="4"/>
      <c r="I86" s="4"/>
      <c r="J86" s="4"/>
      <c r="K86" s="4"/>
      <c r="L86" s="4"/>
      <c r="M86" s="4"/>
    </row>
    <row x14ac:dyDescent="0.25" r="87" customHeight="1" ht="18.75">
      <c r="A87" s="26"/>
      <c r="B87" s="4"/>
      <c r="C87" s="10"/>
      <c r="D87" s="44"/>
      <c r="E87" s="4"/>
      <c r="F87" s="4"/>
      <c r="G87" s="4"/>
      <c r="H87" s="4"/>
      <c r="I87" s="4"/>
      <c r="J87" s="4"/>
      <c r="K87" s="4"/>
      <c r="L87" s="4"/>
      <c r="M87" s="4"/>
    </row>
    <row x14ac:dyDescent="0.25" r="88" customHeight="1" ht="18.75">
      <c r="A88" s="26"/>
      <c r="B88" s="4"/>
      <c r="C88" s="10"/>
      <c r="D88" s="44"/>
      <c r="E88" s="4"/>
      <c r="F88" s="4"/>
      <c r="G88" s="4"/>
      <c r="H88" s="4"/>
      <c r="I88" s="4"/>
      <c r="J88" s="4"/>
      <c r="K88" s="4"/>
      <c r="L88" s="4"/>
      <c r="M88" s="4"/>
    </row>
    <row x14ac:dyDescent="0.25" r="89" customHeight="1" ht="18.75">
      <c r="A89" s="26"/>
      <c r="B89" s="4"/>
      <c r="C89" s="10"/>
      <c r="D89" s="44"/>
      <c r="E89" s="4"/>
      <c r="F89" s="4"/>
      <c r="G89" s="4"/>
      <c r="H89" s="4"/>
      <c r="I89" s="4"/>
      <c r="J89" s="4"/>
      <c r="K89" s="4"/>
      <c r="L89" s="4"/>
      <c r="M89" s="4"/>
    </row>
    <row x14ac:dyDescent="0.25" r="90" customHeight="1" ht="18.75">
      <c r="A90" s="26"/>
      <c r="B90" s="4"/>
      <c r="C90" s="10"/>
      <c r="D90" s="44"/>
      <c r="E90" s="4"/>
      <c r="F90" s="4"/>
      <c r="G90" s="4"/>
      <c r="H90" s="4"/>
      <c r="I90" s="4"/>
      <c r="J90" s="4"/>
      <c r="K90" s="4"/>
      <c r="L90" s="4"/>
      <c r="M90" s="4"/>
    </row>
    <row x14ac:dyDescent="0.25" r="91" customHeight="1" ht="18.75">
      <c r="A91" s="26"/>
      <c r="B91" s="4"/>
      <c r="C91" s="10"/>
      <c r="D91" s="44"/>
      <c r="E91" s="4"/>
      <c r="F91" s="4"/>
      <c r="G91" s="4"/>
      <c r="H91" s="4"/>
      <c r="I91" s="4"/>
      <c r="J91" s="4"/>
      <c r="K91" s="4"/>
      <c r="L91" s="4"/>
      <c r="M91" s="4"/>
    </row>
    <row x14ac:dyDescent="0.25" r="92" customHeight="1" ht="18.75">
      <c r="A92" s="26"/>
      <c r="B92" s="4"/>
      <c r="C92" s="10"/>
      <c r="D92" s="44"/>
      <c r="E92" s="4"/>
      <c r="F92" s="4"/>
      <c r="G92" s="4"/>
      <c r="H92" s="4"/>
      <c r="I92" s="4"/>
      <c r="J92" s="4"/>
      <c r="K92" s="4"/>
      <c r="L92" s="4"/>
      <c r="M92" s="4"/>
    </row>
    <row x14ac:dyDescent="0.25" r="93" customHeight="1" ht="18.75">
      <c r="A93" s="26"/>
      <c r="B93" s="4"/>
      <c r="C93" s="10"/>
      <c r="D93" s="44"/>
      <c r="E93" s="4"/>
      <c r="F93" s="4"/>
      <c r="G93" s="4"/>
      <c r="H93" s="4"/>
      <c r="I93" s="4"/>
      <c r="J93" s="4"/>
      <c r="K93" s="4"/>
      <c r="L93" s="4"/>
      <c r="M93" s="4"/>
    </row>
    <row x14ac:dyDescent="0.25" r="94" customHeight="1" ht="18.75">
      <c r="A94" s="26"/>
      <c r="B94" s="4"/>
      <c r="C94" s="10"/>
      <c r="D94" s="44"/>
      <c r="E94" s="4"/>
      <c r="F94" s="4"/>
      <c r="G94" s="4"/>
      <c r="H94" s="4"/>
      <c r="I94" s="4"/>
      <c r="J94" s="4"/>
      <c r="K94" s="4"/>
      <c r="L94" s="4"/>
      <c r="M94" s="4"/>
    </row>
    <row x14ac:dyDescent="0.25" r="95" customHeight="1" ht="18.75">
      <c r="A95" s="26"/>
      <c r="B95" s="4"/>
      <c r="C95" s="10"/>
      <c r="D95" s="44"/>
      <c r="E95" s="4"/>
      <c r="F95" s="4"/>
      <c r="G95" s="4"/>
      <c r="H95" s="4"/>
      <c r="I95" s="4"/>
      <c r="J95" s="4"/>
      <c r="K95" s="4"/>
      <c r="L95" s="4"/>
      <c r="M95" s="4"/>
    </row>
    <row x14ac:dyDescent="0.25" r="96" customHeight="1" ht="18.75">
      <c r="A96" s="26"/>
      <c r="B96" s="4"/>
      <c r="C96" s="10"/>
      <c r="D96" s="44"/>
      <c r="E96" s="4"/>
      <c r="F96" s="4"/>
      <c r="G96" s="4"/>
      <c r="H96" s="4"/>
      <c r="I96" s="4"/>
      <c r="J96" s="4"/>
      <c r="K96" s="4"/>
      <c r="L96" s="4"/>
      <c r="M96" s="4"/>
    </row>
    <row x14ac:dyDescent="0.25" r="97" customHeight="1" ht="18.75">
      <c r="A97" s="26"/>
      <c r="B97" s="4"/>
      <c r="C97" s="10"/>
      <c r="D97" s="44"/>
      <c r="E97" s="4"/>
      <c r="F97" s="4"/>
      <c r="G97" s="4"/>
      <c r="H97" s="4"/>
      <c r="I97" s="4"/>
      <c r="J97" s="4"/>
      <c r="K97" s="4"/>
      <c r="L97" s="4"/>
      <c r="M97" s="4"/>
    </row>
    <row x14ac:dyDescent="0.25" r="98" customHeight="1" ht="18.75">
      <c r="A98" s="26"/>
      <c r="B98" s="4"/>
      <c r="C98" s="10"/>
      <c r="D98" s="44"/>
      <c r="E98" s="4"/>
      <c r="F98" s="4"/>
      <c r="G98" s="4"/>
      <c r="H98" s="4"/>
      <c r="I98" s="4"/>
      <c r="J98" s="4"/>
      <c r="K98" s="4"/>
      <c r="L98" s="4"/>
      <c r="M98" s="4"/>
    </row>
    <row x14ac:dyDescent="0.25" r="99" customHeight="1" ht="18.75">
      <c r="A99" s="26"/>
      <c r="B99" s="4"/>
      <c r="C99" s="10"/>
      <c r="D99" s="44"/>
      <c r="E99" s="4"/>
      <c r="F99" s="4"/>
      <c r="G99" s="4"/>
      <c r="H99" s="4"/>
      <c r="I99" s="4"/>
      <c r="J99" s="4"/>
      <c r="K99" s="4"/>
      <c r="L99" s="4"/>
      <c r="M99" s="4"/>
    </row>
  </sheetData>
  <mergeCells count="9">
    <mergeCell ref="H1:I1"/>
    <mergeCell ref="F5:I5"/>
    <mergeCell ref="J5:M5"/>
    <mergeCell ref="F10:I10"/>
    <mergeCell ref="J10:M10"/>
    <mergeCell ref="F15:I15"/>
    <mergeCell ref="J15:M15"/>
    <mergeCell ref="F20:I20"/>
    <mergeCell ref="J20:M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6"/>
  <sheetViews>
    <sheetView workbookViewId="0"/>
  </sheetViews>
  <sheetFormatPr defaultRowHeight="15" x14ac:dyDescent="0.25"/>
  <cols>
    <col min="1" max="1" style="15" width="13.576428571428572" customWidth="1" bestFit="1"/>
    <col min="2" max="2" style="15" width="33.57642857142857" customWidth="1" bestFit="1"/>
    <col min="3" max="3" style="16" width="11.576428571428572" customWidth="1" bestFit="1"/>
    <col min="4" max="4" style="16" width="13.576428571428572" customWidth="1" bestFit="1"/>
    <col min="5" max="5" style="16" width="13.576428571428572" customWidth="1" bestFit="1"/>
    <col min="6" max="6" style="14" width="13.576428571428572" customWidth="1" bestFit="1"/>
    <col min="7" max="7" style="14" width="13.576428571428572" customWidth="1" bestFit="1"/>
    <col min="8" max="8" style="16" width="13.290714285714287" customWidth="1" bestFit="1"/>
    <col min="9" max="9" style="15" width="13.576428571428572" customWidth="1" bestFit="1"/>
    <col min="10" max="10" style="15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</cols>
  <sheetData>
    <row x14ac:dyDescent="0.25" r="1" customHeight="1" ht="18.75">
      <c r="A1" s="3" t="s">
        <v>66</v>
      </c>
      <c r="B1" s="22"/>
      <c r="C1" s="4"/>
      <c r="D1" s="23" t="s">
        <v>67</v>
      </c>
      <c r="E1" s="24"/>
      <c r="F1" s="24"/>
      <c r="G1" s="24"/>
      <c r="H1" s="10">
        <f>Nodes!#REF!</f>
      </c>
      <c r="I1" s="5"/>
      <c r="J1" s="6"/>
      <c r="K1" s="5"/>
      <c r="L1" s="5"/>
      <c r="M1" s="5"/>
      <c r="N1" s="5"/>
    </row>
    <row x14ac:dyDescent="0.25" r="2" customHeight="1" ht="18.75">
      <c r="A2" s="50">
        <f>Nodes!#REF!</f>
      </c>
      <c r="B2" s="22"/>
      <c r="C2" s="4"/>
      <c r="D2" s="24"/>
      <c r="E2" s="24"/>
      <c r="F2" s="24"/>
      <c r="G2" s="24"/>
      <c r="H2" s="4"/>
      <c r="I2" s="26"/>
      <c r="J2" s="26"/>
      <c r="K2" s="26"/>
      <c r="L2" s="26"/>
      <c r="M2" s="26"/>
      <c r="N2" s="5"/>
    </row>
    <row x14ac:dyDescent="0.25" r="3" customHeight="1" ht="18.75">
      <c r="A3" s="5"/>
      <c r="B3" s="5"/>
      <c r="C3" s="24" t="s">
        <v>37</v>
      </c>
      <c r="D3" s="30" t="s">
        <v>38</v>
      </c>
      <c r="E3" s="30" t="s">
        <v>68</v>
      </c>
      <c r="F3" s="30" t="s">
        <v>69</v>
      </c>
      <c r="G3" s="30" t="s">
        <v>70</v>
      </c>
      <c r="H3" s="30" t="s">
        <v>71</v>
      </c>
      <c r="I3" s="22"/>
      <c r="J3" s="31"/>
      <c r="K3" s="31"/>
      <c r="L3" s="31"/>
      <c r="M3" s="31"/>
      <c r="N3" s="31"/>
    </row>
    <row x14ac:dyDescent="0.25" r="4" customHeight="1" ht="18.75">
      <c r="A4" s="22"/>
      <c r="B4" s="5"/>
      <c r="C4" s="30" t="s">
        <v>39</v>
      </c>
      <c r="D4" s="30" t="s">
        <v>40</v>
      </c>
      <c r="E4" s="30">
        <v>10</v>
      </c>
      <c r="F4" s="30">
        <v>11</v>
      </c>
      <c r="G4" s="30">
        <v>12</v>
      </c>
      <c r="H4" s="30">
        <v>13</v>
      </c>
      <c r="I4" s="31"/>
      <c r="J4" s="31"/>
      <c r="K4" s="31"/>
      <c r="L4" s="31"/>
      <c r="M4" s="31"/>
      <c r="N4" s="31"/>
    </row>
    <row x14ac:dyDescent="0.25" r="5" customHeight="1" ht="18.75">
      <c r="A5" s="5"/>
      <c r="B5" s="5"/>
      <c r="C5" s="30">
        <v>1</v>
      </c>
      <c r="D5" s="30">
        <v>2</v>
      </c>
      <c r="E5" s="51">
        <v>1</v>
      </c>
      <c r="F5" s="51">
        <v>17</v>
      </c>
      <c r="G5" s="51">
        <v>33</v>
      </c>
      <c r="H5" s="51">
        <v>49</v>
      </c>
      <c r="I5" s="31"/>
      <c r="J5" s="31"/>
      <c r="K5" s="26"/>
      <c r="L5" s="26"/>
      <c r="M5" s="26"/>
      <c r="N5" s="26"/>
    </row>
    <row x14ac:dyDescent="0.25" r="6" customHeight="1" ht="18.75">
      <c r="A6" s="5"/>
      <c r="B6" s="5"/>
      <c r="C6" s="30">
        <f>C5+1</f>
      </c>
      <c r="D6" s="30">
        <v>3</v>
      </c>
      <c r="E6" s="51">
        <f>E5+1</f>
      </c>
      <c r="F6" s="51">
        <f>F5+1</f>
      </c>
      <c r="G6" s="51">
        <f>G5+1</f>
      </c>
      <c r="H6" s="51">
        <f>H5+1</f>
      </c>
      <c r="I6" s="31"/>
      <c r="J6" s="31"/>
      <c r="K6" s="26"/>
      <c r="L6" s="26"/>
      <c r="M6" s="26"/>
      <c r="N6" s="26"/>
    </row>
    <row x14ac:dyDescent="0.25" r="7" customHeight="1" ht="18.75">
      <c r="A7" s="5"/>
      <c r="B7" s="5"/>
      <c r="C7" s="30">
        <f>C6+1</f>
      </c>
      <c r="D7" s="30">
        <v>4</v>
      </c>
      <c r="E7" s="51">
        <f>E6+1</f>
      </c>
      <c r="F7" s="51">
        <f>F6+1</f>
      </c>
      <c r="G7" s="51">
        <f>G6+1</f>
      </c>
      <c r="H7" s="51">
        <f>H6+1</f>
      </c>
      <c r="I7" s="31"/>
      <c r="J7" s="31"/>
      <c r="K7" s="26"/>
      <c r="L7" s="26"/>
      <c r="M7" s="26"/>
      <c r="N7" s="26"/>
    </row>
    <row x14ac:dyDescent="0.25" r="8" customHeight="1" ht="18.75">
      <c r="A8" s="5"/>
      <c r="B8" s="5"/>
      <c r="C8" s="30">
        <f>C7+1</f>
      </c>
      <c r="D8" s="30">
        <v>5</v>
      </c>
      <c r="E8" s="51">
        <f>E7+1</f>
      </c>
      <c r="F8" s="51">
        <f>F7+1</f>
      </c>
      <c r="G8" s="51">
        <f>G7+1</f>
      </c>
      <c r="H8" s="51">
        <f>H7+1</f>
      </c>
      <c r="I8" s="31"/>
      <c r="J8" s="31"/>
      <c r="K8" s="26"/>
      <c r="L8" s="26"/>
      <c r="M8" s="26"/>
      <c r="N8" s="26"/>
    </row>
    <row x14ac:dyDescent="0.25" r="9" customHeight="1" ht="18.75">
      <c r="A9" s="5"/>
      <c r="B9" s="5"/>
      <c r="C9" s="30">
        <f>C8+1</f>
      </c>
      <c r="D9" s="30">
        <v>6</v>
      </c>
      <c r="E9" s="51">
        <f>E8+1</f>
      </c>
      <c r="F9" s="51">
        <f>F8+1</f>
      </c>
      <c r="G9" s="51">
        <f>G8+1</f>
      </c>
      <c r="H9" s="51">
        <f>H8+1</f>
      </c>
      <c r="I9" s="31"/>
      <c r="J9" s="31"/>
      <c r="K9" s="26"/>
      <c r="L9" s="26"/>
      <c r="M9" s="26"/>
      <c r="N9" s="26"/>
    </row>
    <row x14ac:dyDescent="0.25" r="10" customHeight="1" ht="18.75">
      <c r="A10" s="5"/>
      <c r="B10" s="5"/>
      <c r="C10" s="30">
        <f>C9+1</f>
      </c>
      <c r="D10" s="30">
        <v>7</v>
      </c>
      <c r="E10" s="51">
        <f>E9+1</f>
      </c>
      <c r="F10" s="51">
        <f>F9+1</f>
      </c>
      <c r="G10" s="51">
        <f>G9+1</f>
      </c>
      <c r="H10" s="51">
        <f>H9+1</f>
      </c>
      <c r="I10" s="31"/>
      <c r="J10" s="31"/>
      <c r="K10" s="26"/>
      <c r="L10" s="26"/>
      <c r="M10" s="26"/>
      <c r="N10" s="26"/>
    </row>
    <row x14ac:dyDescent="0.25" r="11" customHeight="1" ht="18.75">
      <c r="A11" s="5"/>
      <c r="B11" s="5"/>
      <c r="C11" s="30">
        <f>C10+1</f>
      </c>
      <c r="D11" s="30">
        <v>8</v>
      </c>
      <c r="E11" s="51">
        <f>E10+1</f>
      </c>
      <c r="F11" s="51">
        <f>F10+1</f>
      </c>
      <c r="G11" s="51">
        <f>G10+1</f>
      </c>
      <c r="H11" s="51">
        <f>H10+1</f>
      </c>
      <c r="I11" s="31"/>
      <c r="J11" s="31"/>
      <c r="K11" s="26"/>
      <c r="L11" s="26"/>
      <c r="M11" s="26"/>
      <c r="N11" s="26"/>
    </row>
    <row x14ac:dyDescent="0.25" r="12" customHeight="1" ht="18.75">
      <c r="A12" s="5"/>
      <c r="B12" s="5"/>
      <c r="C12" s="30">
        <f>C11+1</f>
      </c>
      <c r="D12" s="30">
        <v>9</v>
      </c>
      <c r="E12" s="51">
        <f>E11+1</f>
      </c>
      <c r="F12" s="51">
        <f>F11+1</f>
      </c>
      <c r="G12" s="51">
        <f>G11+1</f>
      </c>
      <c r="H12" s="51">
        <f>H11+1</f>
      </c>
      <c r="I12" s="31"/>
      <c r="J12" s="31"/>
      <c r="K12" s="26"/>
      <c r="L12" s="26"/>
      <c r="M12" s="26"/>
      <c r="N12" s="26"/>
    </row>
    <row x14ac:dyDescent="0.25" r="13" customHeight="1" ht="18.75">
      <c r="A13" s="5"/>
      <c r="B13" s="5"/>
      <c r="C13" s="30">
        <f>C12+1</f>
      </c>
      <c r="D13" s="30">
        <v>21</v>
      </c>
      <c r="E13" s="51">
        <f>E12+1</f>
      </c>
      <c r="F13" s="51">
        <f>F12+1</f>
      </c>
      <c r="G13" s="51">
        <f>G12+1</f>
      </c>
      <c r="H13" s="20">
        <f>H12+1</f>
      </c>
      <c r="I13" s="31"/>
      <c r="J13" s="31"/>
      <c r="K13" s="26"/>
      <c r="L13" s="26"/>
      <c r="M13" s="26"/>
      <c r="N13" s="26"/>
    </row>
    <row x14ac:dyDescent="0.25" r="14" customHeight="1" ht="18.75">
      <c r="A14" s="5"/>
      <c r="B14" s="5"/>
      <c r="C14" s="30">
        <f>C13+1</f>
      </c>
      <c r="D14" s="30">
        <v>20</v>
      </c>
      <c r="E14" s="51">
        <f>E13+1</f>
      </c>
      <c r="F14" s="51">
        <f>F13+1</f>
      </c>
      <c r="G14" s="51">
        <f>G13+1</f>
      </c>
      <c r="H14" s="20">
        <f>H13+1</f>
      </c>
      <c r="I14" s="31"/>
      <c r="J14" s="31"/>
      <c r="K14" s="26"/>
      <c r="L14" s="26"/>
      <c r="M14" s="26"/>
      <c r="N14" s="26"/>
    </row>
    <row x14ac:dyDescent="0.25" r="15" customHeight="1" ht="18.75">
      <c r="A15" s="5"/>
      <c r="B15" s="5"/>
      <c r="C15" s="30">
        <f>C14+1</f>
      </c>
      <c r="D15" s="30">
        <v>19</v>
      </c>
      <c r="E15" s="51">
        <f>E14+1</f>
      </c>
      <c r="F15" s="51">
        <f>F14+1</f>
      </c>
      <c r="G15" s="51">
        <f>G14+1</f>
      </c>
      <c r="H15" s="20">
        <f>H14+1</f>
      </c>
      <c r="I15" s="31"/>
      <c r="J15" s="31"/>
      <c r="K15" s="26"/>
      <c r="L15" s="26"/>
      <c r="M15" s="26"/>
      <c r="N15" s="26"/>
    </row>
    <row x14ac:dyDescent="0.25" r="16" customHeight="1" ht="18.75">
      <c r="A16" s="5"/>
      <c r="B16" s="5"/>
      <c r="C16" s="30">
        <f>C15+1</f>
      </c>
      <c r="D16" s="30">
        <v>18</v>
      </c>
      <c r="E16" s="51">
        <f>E15+1</f>
      </c>
      <c r="F16" s="51">
        <f>F15+1</f>
      </c>
      <c r="G16" s="51">
        <f>G15+1</f>
      </c>
      <c r="H16" s="20">
        <f>H15+1</f>
      </c>
      <c r="I16" s="31"/>
      <c r="J16" s="31"/>
      <c r="K16" s="26"/>
      <c r="L16" s="26"/>
      <c r="M16" s="26"/>
      <c r="N16" s="26"/>
    </row>
    <row x14ac:dyDescent="0.25" r="17" customHeight="1" ht="18.75">
      <c r="A17" s="5"/>
      <c r="B17" s="5"/>
      <c r="C17" s="30">
        <f>C16+1</f>
      </c>
      <c r="D17" s="30">
        <v>17</v>
      </c>
      <c r="E17" s="51">
        <f>E16+1</f>
      </c>
      <c r="F17" s="51">
        <f>F16+1</f>
      </c>
      <c r="G17" s="10">
        <f>G16+1</f>
      </c>
      <c r="H17" s="20">
        <f>H16+1</f>
      </c>
      <c r="I17" s="31"/>
      <c r="J17" s="31"/>
      <c r="K17" s="26"/>
      <c r="L17" s="26"/>
      <c r="M17" s="26"/>
      <c r="N17" s="26"/>
    </row>
    <row x14ac:dyDescent="0.25" r="18" customHeight="1" ht="18.75">
      <c r="A18" s="5"/>
      <c r="B18" s="5"/>
      <c r="C18" s="30">
        <f>C17+1</f>
      </c>
      <c r="D18" s="30">
        <v>16</v>
      </c>
      <c r="E18" s="51">
        <f>E17+1</f>
      </c>
      <c r="F18" s="51">
        <f>F17+1</f>
      </c>
      <c r="G18" s="10">
        <f>G17+1</f>
      </c>
      <c r="H18" s="20">
        <f>H17+1</f>
      </c>
      <c r="I18" s="31"/>
      <c r="J18" s="31"/>
      <c r="K18" s="26"/>
      <c r="L18" s="26"/>
      <c r="M18" s="26"/>
      <c r="N18" s="26"/>
    </row>
    <row x14ac:dyDescent="0.25" r="19" customHeight="1" ht="18.75">
      <c r="A19" s="5"/>
      <c r="B19" s="5"/>
      <c r="C19" s="30">
        <f>C18+1</f>
      </c>
      <c r="D19" s="30">
        <v>15</v>
      </c>
      <c r="E19" s="51">
        <f>E18+1</f>
      </c>
      <c r="F19" s="51">
        <f>F18+1</f>
      </c>
      <c r="G19" s="10">
        <f>G18+1</f>
      </c>
      <c r="H19" s="20">
        <f>H18+1</f>
      </c>
      <c r="I19" s="31"/>
      <c r="J19" s="31"/>
      <c r="K19" s="26"/>
      <c r="L19" s="26"/>
      <c r="M19" s="26"/>
      <c r="N19" s="26"/>
    </row>
    <row x14ac:dyDescent="0.25" r="20" customHeight="1" ht="18.75">
      <c r="A20" s="5"/>
      <c r="B20" s="5"/>
      <c r="C20" s="30">
        <f>C19+1</f>
      </c>
      <c r="D20" s="30">
        <v>14</v>
      </c>
      <c r="E20" s="51">
        <f>E19+1</f>
      </c>
      <c r="F20" s="51">
        <f>F19+1</f>
      </c>
      <c r="G20" s="10">
        <f>G19+1</f>
      </c>
      <c r="H20" s="20">
        <f>H19+1</f>
      </c>
      <c r="I20" s="31"/>
      <c r="J20" s="31"/>
      <c r="K20" s="26"/>
      <c r="L20" s="26"/>
      <c r="M20" s="26"/>
      <c r="N20" s="26"/>
    </row>
    <row x14ac:dyDescent="0.25" r="21" customHeight="1" ht="18.75">
      <c r="A21" s="5"/>
      <c r="B21" s="5"/>
      <c r="C21" s="4"/>
      <c r="D21" s="4"/>
      <c r="E21" s="4"/>
      <c r="F21" s="33"/>
      <c r="G21" s="33"/>
      <c r="H21" s="4"/>
      <c r="I21" s="5"/>
      <c r="J21" s="5"/>
      <c r="K21" s="5"/>
      <c r="L21" s="5"/>
      <c r="M21" s="5"/>
      <c r="N21" s="5"/>
    </row>
    <row x14ac:dyDescent="0.25" r="22" customHeight="1" ht="18.75">
      <c r="A22" s="26"/>
      <c r="B22" s="31" t="s">
        <v>46</v>
      </c>
      <c r="C22" s="30" t="s">
        <v>47</v>
      </c>
      <c r="D22" s="34" t="s">
        <v>49</v>
      </c>
      <c r="E22" s="34" t="s">
        <v>50</v>
      </c>
      <c r="F22" s="34"/>
      <c r="G22" s="34"/>
      <c r="H22" s="34"/>
      <c r="I22" s="35"/>
      <c r="J22" s="26"/>
      <c r="K22" s="26"/>
      <c r="L22" s="26"/>
      <c r="M22" s="26"/>
      <c r="N22" s="26"/>
    </row>
    <row x14ac:dyDescent="0.25" r="23" customHeight="1" ht="18.75">
      <c r="A23" s="5"/>
      <c r="B23" s="52">
        <f>Events!$D$10</f>
      </c>
      <c r="C23" s="53">
        <f>Events!$F$10</f>
      </c>
      <c r="D23" s="54">
        <v>1</v>
      </c>
      <c r="E23" s="54">
        <v>2</v>
      </c>
      <c r="F23" s="55"/>
      <c r="G23" s="55"/>
      <c r="H23" s="56"/>
      <c r="I23" s="5"/>
      <c r="J23" s="5"/>
      <c r="K23" s="5"/>
      <c r="L23" s="5"/>
      <c r="M23" s="5"/>
      <c r="N23" s="5"/>
    </row>
    <row x14ac:dyDescent="0.25" r="24" customHeight="1" ht="18.75">
      <c r="A24" s="5"/>
      <c r="B24" s="57">
        <f>Events!#REF!</f>
      </c>
      <c r="C24" s="10">
        <f>Events!#REF!</f>
      </c>
      <c r="D24" s="36">
        <f>SUM(D23,2)</f>
      </c>
      <c r="E24" s="36">
        <f>SUM(E23,2)</f>
      </c>
      <c r="F24" s="33"/>
      <c r="G24" s="33"/>
      <c r="H24" s="58"/>
      <c r="I24" s="5"/>
      <c r="J24" s="5"/>
      <c r="K24" s="5"/>
      <c r="L24" s="5"/>
      <c r="M24" s="5"/>
      <c r="N24" s="5"/>
    </row>
    <row x14ac:dyDescent="0.25" r="25" customHeight="1" ht="18.75">
      <c r="A25" s="5"/>
      <c r="B25" s="57">
        <f>Events!#REF!</f>
      </c>
      <c r="C25" s="10">
        <f>Events!#REF!</f>
      </c>
      <c r="D25" s="36">
        <f>SUM(D24,2)</f>
      </c>
      <c r="E25" s="36">
        <f>SUM(E24,2)</f>
      </c>
      <c r="F25" s="33"/>
      <c r="G25" s="33"/>
      <c r="H25" s="58"/>
      <c r="I25" s="5"/>
      <c r="J25" s="5"/>
      <c r="K25" s="5"/>
      <c r="L25" s="5"/>
      <c r="M25" s="5"/>
      <c r="N25" s="5"/>
    </row>
    <row x14ac:dyDescent="0.25" r="26" customHeight="1" ht="18.75">
      <c r="A26" s="5"/>
      <c r="B26" s="57">
        <f>Events!#REF!</f>
      </c>
      <c r="C26" s="10">
        <f>Events!#REF!</f>
      </c>
      <c r="D26" s="36">
        <f>SUM(D25,2)</f>
      </c>
      <c r="E26" s="36">
        <f>SUM(E25,2)</f>
      </c>
      <c r="F26" s="33"/>
      <c r="G26" s="33"/>
      <c r="H26" s="58"/>
      <c r="I26" s="5"/>
      <c r="J26" s="5"/>
      <c r="K26" s="5"/>
      <c r="L26" s="5"/>
      <c r="M26" s="5"/>
      <c r="N26" s="5"/>
    </row>
    <row x14ac:dyDescent="0.25" r="27" customHeight="1" ht="18.75">
      <c r="A27" s="5"/>
      <c r="B27" s="57">
        <f>Events!#REF!</f>
      </c>
      <c r="C27" s="10">
        <f>Events!#REF!</f>
      </c>
      <c r="D27" s="36">
        <f>SUM(D26,2)</f>
      </c>
      <c r="E27" s="36">
        <f>SUM(E26,2)</f>
      </c>
      <c r="F27" s="33"/>
      <c r="G27" s="33"/>
      <c r="H27" s="58"/>
      <c r="I27" s="5"/>
      <c r="J27" s="5"/>
      <c r="K27" s="5"/>
      <c r="L27" s="5"/>
      <c r="M27" s="5"/>
      <c r="N27" s="5"/>
    </row>
    <row x14ac:dyDescent="0.25" r="28" customHeight="1" ht="18.75">
      <c r="A28" s="5"/>
      <c r="B28" s="57">
        <f>Events!#REF!</f>
      </c>
      <c r="C28" s="10">
        <f>Events!#REF!</f>
      </c>
      <c r="D28" s="36">
        <f>SUM(D27,2)</f>
      </c>
      <c r="E28" s="36">
        <f>SUM(E27,2)</f>
      </c>
      <c r="F28" s="33"/>
      <c r="G28" s="33"/>
      <c r="H28" s="58"/>
      <c r="I28" s="5"/>
      <c r="J28" s="5"/>
      <c r="K28" s="5"/>
      <c r="L28" s="5"/>
      <c r="M28" s="5"/>
      <c r="N28" s="5"/>
    </row>
    <row x14ac:dyDescent="0.25" r="29" customHeight="1" ht="18.75">
      <c r="A29" s="5"/>
      <c r="B29" s="57">
        <f>Events!#REF!</f>
      </c>
      <c r="C29" s="10">
        <f>Events!#REF!</f>
      </c>
      <c r="D29" s="36">
        <f>SUM(D28,2)</f>
      </c>
      <c r="E29" s="36">
        <f>SUM(E28,2)</f>
      </c>
      <c r="F29" s="33"/>
      <c r="G29" s="33"/>
      <c r="H29" s="58"/>
      <c r="I29" s="5"/>
      <c r="J29" s="5"/>
      <c r="K29" s="5"/>
      <c r="L29" s="5"/>
      <c r="M29" s="5"/>
      <c r="N29" s="5"/>
    </row>
    <row x14ac:dyDescent="0.25" r="30" customHeight="1" ht="18.75">
      <c r="A30" s="5"/>
      <c r="B30" s="57">
        <f>Events!#REF!</f>
      </c>
      <c r="C30" s="10">
        <f>Events!#REF!</f>
      </c>
      <c r="D30" s="36">
        <f>SUM(D29,2)</f>
      </c>
      <c r="E30" s="36">
        <f>SUM(E29,2)</f>
      </c>
      <c r="F30" s="33"/>
      <c r="G30" s="33"/>
      <c r="H30" s="58"/>
      <c r="I30" s="5"/>
      <c r="J30" s="5"/>
      <c r="K30" s="5"/>
      <c r="L30" s="5"/>
      <c r="M30" s="5"/>
      <c r="N30" s="5"/>
    </row>
    <row x14ac:dyDescent="0.25" r="31" customHeight="1" ht="18.75">
      <c r="A31" s="5"/>
      <c r="B31" s="52">
        <f>Events!#REF!</f>
      </c>
      <c r="C31" s="59">
        <f>Events!#REF!</f>
      </c>
      <c r="D31" s="54">
        <f>SUM(D30,2)</f>
      </c>
      <c r="E31" s="54">
        <f>SUM(E30,2)</f>
      </c>
      <c r="F31" s="55"/>
      <c r="G31" s="55"/>
      <c r="H31" s="60"/>
      <c r="I31" s="26"/>
      <c r="J31" s="5"/>
      <c r="K31" s="5"/>
      <c r="L31" s="5"/>
      <c r="M31" s="5"/>
      <c r="N31" s="5"/>
    </row>
    <row x14ac:dyDescent="0.25" r="32" customHeight="1" ht="18.75">
      <c r="A32" s="5"/>
      <c r="B32" s="57">
        <f>Events!#REF!</f>
      </c>
      <c r="C32" s="61">
        <f>Events!#REF!</f>
      </c>
      <c r="D32" s="36">
        <f>SUM(D31,2)</f>
      </c>
      <c r="E32" s="36">
        <f>SUM(E31,2)</f>
      </c>
      <c r="F32" s="33"/>
      <c r="G32" s="33"/>
      <c r="H32" s="62"/>
      <c r="I32" s="26"/>
      <c r="J32" s="5"/>
      <c r="K32" s="5"/>
      <c r="L32" s="5"/>
      <c r="M32" s="5"/>
      <c r="N32" s="5"/>
    </row>
    <row x14ac:dyDescent="0.25" r="33" customHeight="1" ht="18.75">
      <c r="A33" s="5"/>
      <c r="B33" s="57">
        <f>Events!#REF!</f>
      </c>
      <c r="C33" s="61">
        <f>Events!#REF!</f>
      </c>
      <c r="D33" s="36">
        <f>SUM(D32,2)</f>
      </c>
      <c r="E33" s="36">
        <f>SUM(E32,2)</f>
      </c>
      <c r="F33" s="33"/>
      <c r="G33" s="33"/>
      <c r="H33" s="62"/>
      <c r="I33" s="26"/>
      <c r="J33" s="5"/>
      <c r="K33" s="5"/>
      <c r="L33" s="5"/>
      <c r="M33" s="5"/>
      <c r="N33" s="5"/>
    </row>
    <row x14ac:dyDescent="0.25" r="34" customHeight="1" ht="18.75">
      <c r="A34" s="5"/>
      <c r="B34" s="57">
        <f>Events!#REF!</f>
      </c>
      <c r="C34" s="61">
        <f>Events!#REF!</f>
      </c>
      <c r="D34" s="36">
        <f>SUM(D33,2)</f>
      </c>
      <c r="E34" s="36">
        <f>SUM(E33,2)</f>
      </c>
      <c r="F34" s="33"/>
      <c r="G34" s="33"/>
      <c r="H34" s="62"/>
      <c r="I34" s="26"/>
      <c r="J34" s="5"/>
      <c r="K34" s="5"/>
      <c r="L34" s="5"/>
      <c r="M34" s="5"/>
      <c r="N34" s="5"/>
    </row>
    <row x14ac:dyDescent="0.25" r="35" customHeight="1" ht="18.75">
      <c r="A35" s="5"/>
      <c r="B35" s="57">
        <f>Events!#REF!</f>
      </c>
      <c r="C35" s="61">
        <f>Events!#REF!</f>
      </c>
      <c r="D35" s="36">
        <f>SUM(D34,2)</f>
      </c>
      <c r="E35" s="36">
        <f>SUM(E34,2)</f>
      </c>
      <c r="F35" s="33"/>
      <c r="G35" s="33"/>
      <c r="H35" s="62"/>
      <c r="I35" s="26"/>
      <c r="J35" s="5"/>
      <c r="K35" s="5"/>
      <c r="L35" s="5"/>
      <c r="M35" s="5"/>
      <c r="N35" s="5"/>
    </row>
    <row x14ac:dyDescent="0.25" r="36" customHeight="1" ht="18.75">
      <c r="A36" s="5"/>
      <c r="B36" s="57">
        <f>Events!#REF!</f>
      </c>
      <c r="C36" s="61">
        <f>Events!#REF!</f>
      </c>
      <c r="D36" s="36">
        <f>SUM(D35,2)</f>
      </c>
      <c r="E36" s="36">
        <f>SUM(E35,2)</f>
      </c>
      <c r="F36" s="10"/>
      <c r="G36" s="10"/>
      <c r="H36" s="58"/>
      <c r="I36" s="5"/>
      <c r="J36" s="5"/>
      <c r="K36" s="5"/>
      <c r="L36" s="5"/>
      <c r="M36" s="5"/>
      <c r="N36" s="5"/>
    </row>
    <row x14ac:dyDescent="0.25" r="37" customHeight="1" ht="18.75">
      <c r="A37" s="5"/>
      <c r="B37" s="57">
        <f>Events!#REF!</f>
      </c>
      <c r="C37" s="61">
        <f>Events!#REF!</f>
      </c>
      <c r="D37" s="36">
        <f>SUM(D36,2)</f>
      </c>
      <c r="E37" s="36">
        <f>SUM(E36,2)</f>
      </c>
      <c r="F37" s="10"/>
      <c r="G37" s="10"/>
      <c r="H37" s="58"/>
      <c r="I37" s="5"/>
      <c r="J37" s="5"/>
      <c r="K37" s="5"/>
      <c r="L37" s="5"/>
      <c r="M37" s="5"/>
      <c r="N37" s="5"/>
    </row>
    <row x14ac:dyDescent="0.25" r="38" customHeight="1" ht="18.75">
      <c r="A38" s="5"/>
      <c r="B38" s="57">
        <f>Events!#REF!</f>
      </c>
      <c r="C38" s="61">
        <f>Events!#REF!</f>
      </c>
      <c r="D38" s="36">
        <f>SUM(D37,2)</f>
      </c>
      <c r="E38" s="36">
        <f>SUM(E37,2)</f>
      </c>
      <c r="F38" s="10"/>
      <c r="G38" s="10"/>
      <c r="H38" s="58"/>
      <c r="I38" s="5"/>
      <c r="J38" s="5"/>
      <c r="K38" s="5"/>
      <c r="L38" s="5"/>
      <c r="M38" s="5"/>
      <c r="N38" s="5"/>
    </row>
    <row x14ac:dyDescent="0.25" r="39" customHeight="1" ht="18.75">
      <c r="A39" s="5"/>
      <c r="B39" s="52">
        <f>Events!#REF!</f>
      </c>
      <c r="C39" s="53">
        <f>Events!#REF!</f>
      </c>
      <c r="D39" s="54">
        <f>SUM(D38,2)</f>
      </c>
      <c r="E39" s="53"/>
      <c r="F39" s="53"/>
      <c r="G39" s="55"/>
      <c r="H39" s="56"/>
      <c r="I39" s="5"/>
      <c r="J39" s="5"/>
      <c r="K39" s="5"/>
      <c r="L39" s="5"/>
      <c r="M39" s="5"/>
      <c r="N39" s="5"/>
    </row>
    <row x14ac:dyDescent="0.25" r="40" customHeight="1" ht="18.75">
      <c r="A40" s="5"/>
      <c r="B40" s="57">
        <f>Events!#REF!</f>
      </c>
      <c r="C40" s="10">
        <f>Events!#REF!</f>
      </c>
      <c r="D40" s="36">
        <f>SUM(D39,1)</f>
      </c>
      <c r="E40" s="10"/>
      <c r="F40" s="10"/>
      <c r="G40" s="10"/>
      <c r="H40" s="58"/>
      <c r="I40" s="5"/>
      <c r="J40" s="5"/>
      <c r="K40" s="5"/>
      <c r="L40" s="5"/>
      <c r="M40" s="5"/>
      <c r="N40" s="5"/>
    </row>
    <row x14ac:dyDescent="0.25" r="41" customHeight="1" ht="18.75">
      <c r="A41" s="5"/>
      <c r="B41" s="57">
        <f>Events!#REF!</f>
      </c>
      <c r="C41" s="10">
        <f>Events!#REF!</f>
      </c>
      <c r="D41" s="36">
        <f>SUM(D40,1)</f>
      </c>
      <c r="E41" s="10"/>
      <c r="F41" s="10"/>
      <c r="G41" s="10"/>
      <c r="H41" s="58"/>
      <c r="I41" s="5"/>
      <c r="J41" s="5"/>
      <c r="K41" s="5"/>
      <c r="L41" s="5"/>
      <c r="M41" s="5"/>
      <c r="N41" s="5"/>
    </row>
    <row x14ac:dyDescent="0.25" r="42" customHeight="1" ht="18.75">
      <c r="A42" s="5"/>
      <c r="B42" s="57">
        <f>Events!#REF!</f>
      </c>
      <c r="C42" s="10">
        <f>Events!#REF!</f>
      </c>
      <c r="D42" s="36">
        <f>SUM(D41,1)</f>
      </c>
      <c r="E42" s="10"/>
      <c r="F42" s="10"/>
      <c r="G42" s="10"/>
      <c r="H42" s="58"/>
      <c r="I42" s="5"/>
      <c r="J42" s="5"/>
      <c r="K42" s="5"/>
      <c r="L42" s="5"/>
      <c r="M42" s="5"/>
      <c r="N42" s="5"/>
    </row>
    <row x14ac:dyDescent="0.25" r="43" customHeight="1" ht="18.75">
      <c r="A43" s="5"/>
      <c r="B43" s="57">
        <f>Events!#REF!</f>
      </c>
      <c r="C43" s="10">
        <f>Events!#REF!</f>
      </c>
      <c r="D43" s="36">
        <f>SUM(D42,1)</f>
      </c>
      <c r="E43" s="10"/>
      <c r="F43" s="10"/>
      <c r="G43" s="10"/>
      <c r="H43" s="58"/>
      <c r="I43" s="5"/>
      <c r="J43" s="5"/>
      <c r="K43" s="5"/>
      <c r="L43" s="5"/>
      <c r="M43" s="5"/>
      <c r="N43" s="5"/>
    </row>
    <row x14ac:dyDescent="0.25" r="44" customHeight="1" ht="18.75">
      <c r="A44" s="5"/>
      <c r="B44" s="57">
        <f>Events!#REF!</f>
      </c>
      <c r="C44" s="10">
        <f>Events!#REF!</f>
      </c>
      <c r="D44" s="36">
        <f>SUM(D43,1)</f>
      </c>
      <c r="E44" s="10"/>
      <c r="F44" s="10"/>
      <c r="G44" s="10"/>
      <c r="H44" s="58"/>
      <c r="I44" s="5"/>
      <c r="J44" s="5"/>
      <c r="K44" s="5"/>
      <c r="L44" s="5"/>
      <c r="M44" s="5"/>
      <c r="N44" s="5"/>
    </row>
    <row x14ac:dyDescent="0.25" r="45" customHeight="1" ht="18.75">
      <c r="A45" s="5"/>
      <c r="B45" s="57">
        <f>Events!#REF!</f>
      </c>
      <c r="C45" s="10">
        <f>Events!#REF!</f>
      </c>
      <c r="D45" s="36">
        <f>SUM(D44,1)</f>
      </c>
      <c r="E45" s="10"/>
      <c r="F45" s="10"/>
      <c r="G45" s="10"/>
      <c r="H45" s="58"/>
      <c r="I45" s="5"/>
      <c r="J45" s="5"/>
      <c r="K45" s="5"/>
      <c r="L45" s="5"/>
      <c r="M45" s="5"/>
      <c r="N45" s="5"/>
    </row>
    <row x14ac:dyDescent="0.25" r="46" customHeight="1" ht="18.75">
      <c r="A46" s="5"/>
      <c r="B46" s="57">
        <f>Events!#REF!</f>
      </c>
      <c r="C46" s="10">
        <f>Events!#REF!</f>
      </c>
      <c r="D46" s="36">
        <f>SUM(D45,1)</f>
      </c>
      <c r="E46" s="10"/>
      <c r="F46" s="10"/>
      <c r="G46" s="10"/>
      <c r="H46" s="58"/>
      <c r="I46" s="5"/>
      <c r="J46" s="5"/>
      <c r="K46" s="5"/>
      <c r="L46" s="5"/>
      <c r="M46" s="5"/>
      <c r="N46" s="5"/>
    </row>
    <row x14ac:dyDescent="0.25" r="47" customHeight="1" ht="18.75">
      <c r="A47" s="5"/>
      <c r="B47" s="57">
        <f>Events!D15</f>
      </c>
      <c r="C47" s="10">
        <f>Events!F15</f>
      </c>
      <c r="D47" s="36">
        <f>SUM(D46,1)</f>
      </c>
      <c r="E47" s="10"/>
      <c r="F47" s="10"/>
      <c r="G47" s="10"/>
      <c r="H47" s="58"/>
      <c r="I47" s="5"/>
      <c r="J47" s="5"/>
      <c r="K47" s="5"/>
      <c r="L47" s="5"/>
      <c r="M47" s="5"/>
      <c r="N47" s="5"/>
    </row>
    <row x14ac:dyDescent="0.25" r="48" customHeight="1" ht="18.75">
      <c r="A48" s="5"/>
      <c r="B48" s="57">
        <f>Events!#REF!&amp;" 2"</f>
      </c>
      <c r="C48" s="10">
        <f>Events!#REF!</f>
      </c>
      <c r="D48" s="10"/>
      <c r="E48" s="36">
        <v>42</v>
      </c>
      <c r="F48" s="10"/>
      <c r="G48" s="10"/>
      <c r="H48" s="58"/>
      <c r="I48" s="5"/>
      <c r="J48" s="5"/>
      <c r="K48" s="5"/>
      <c r="L48" s="5"/>
      <c r="M48" s="5"/>
      <c r="N48" s="5"/>
    </row>
    <row x14ac:dyDescent="0.25" r="49" customHeight="1" ht="18.75">
      <c r="A49" s="5"/>
      <c r="B49" s="57">
        <f>Events!D17</f>
      </c>
      <c r="C49" s="10">
        <f>Events!F17</f>
      </c>
      <c r="D49" s="36">
        <f>SUM(D47,2)</f>
      </c>
      <c r="E49" s="10"/>
      <c r="F49" s="10"/>
      <c r="G49" s="10"/>
      <c r="H49" s="58"/>
      <c r="I49" s="5"/>
      <c r="J49" s="5"/>
      <c r="K49" s="5"/>
      <c r="L49" s="5"/>
      <c r="M49" s="5"/>
      <c r="N49" s="5"/>
    </row>
    <row x14ac:dyDescent="0.25" r="50" customHeight="1" ht="18.75">
      <c r="A50" s="5"/>
      <c r="B50" s="63">
        <f>Events!D19</f>
      </c>
      <c r="C50" s="64">
        <f>Events!F19</f>
      </c>
      <c r="D50" s="65">
        <f>SUM(D49,1)</f>
      </c>
      <c r="E50" s="64"/>
      <c r="F50" s="66" t="s">
        <v>72</v>
      </c>
      <c r="G50" s="64"/>
      <c r="H50" s="67"/>
      <c r="I50" s="5"/>
      <c r="J50" s="5"/>
      <c r="K50" s="5"/>
      <c r="L50" s="5"/>
      <c r="M50" s="5"/>
      <c r="N50" s="5"/>
    </row>
    <row x14ac:dyDescent="0.25" r="51" customHeight="1" ht="18.75">
      <c r="A51" s="5"/>
      <c r="B51" s="5"/>
      <c r="C51" s="4"/>
      <c r="D51" s="4"/>
      <c r="E51" s="4"/>
      <c r="F51" s="33"/>
      <c r="G51" s="33"/>
      <c r="H51" s="4"/>
      <c r="I51" s="5"/>
      <c r="J51" s="5"/>
      <c r="K51" s="5"/>
      <c r="L51" s="5"/>
      <c r="M51" s="5"/>
      <c r="N51" s="5"/>
    </row>
    <row x14ac:dyDescent="0.25" r="52" customHeight="1" ht="18.75">
      <c r="A52" s="5"/>
      <c r="B52" s="68" t="s">
        <v>73</v>
      </c>
      <c r="C52" s="69" t="s">
        <v>74</v>
      </c>
      <c r="D52" s="54">
        <v>49</v>
      </c>
      <c r="E52" s="55"/>
      <c r="F52" s="55"/>
      <c r="G52" s="55"/>
      <c r="H52" s="56"/>
      <c r="I52" s="5"/>
      <c r="J52" s="5"/>
      <c r="K52" s="5"/>
      <c r="L52" s="5"/>
      <c r="M52" s="5"/>
      <c r="N52" s="5"/>
    </row>
    <row x14ac:dyDescent="0.25" r="53" customHeight="1" ht="18.75">
      <c r="A53" s="5"/>
      <c r="B53" s="70" t="s">
        <v>75</v>
      </c>
      <c r="C53" s="71" t="s">
        <v>74</v>
      </c>
      <c r="D53" s="36">
        <f>SUM(D52,1)</f>
      </c>
      <c r="E53" s="4"/>
      <c r="F53" s="33"/>
      <c r="G53" s="33"/>
      <c r="H53" s="58"/>
      <c r="I53" s="5"/>
      <c r="J53" s="5"/>
      <c r="K53" s="5"/>
      <c r="L53" s="5"/>
      <c r="M53" s="5"/>
      <c r="N53" s="5"/>
    </row>
    <row x14ac:dyDescent="0.25" r="54" customHeight="1" ht="18.75">
      <c r="A54" s="5"/>
      <c r="B54" s="70" t="s">
        <v>76</v>
      </c>
      <c r="C54" s="71" t="s">
        <v>74</v>
      </c>
      <c r="D54" s="36">
        <f>SUM(D53,1)</f>
      </c>
      <c r="E54" s="4"/>
      <c r="F54" s="33"/>
      <c r="G54" s="33"/>
      <c r="H54" s="58"/>
      <c r="I54" s="5"/>
      <c r="J54" s="5"/>
      <c r="K54" s="5"/>
      <c r="L54" s="5"/>
      <c r="M54" s="5"/>
      <c r="N54" s="5"/>
    </row>
    <row x14ac:dyDescent="0.25" r="55" customHeight="1" ht="18.75">
      <c r="A55" s="5"/>
      <c r="B55" s="70" t="s">
        <v>77</v>
      </c>
      <c r="C55" s="71" t="s">
        <v>74</v>
      </c>
      <c r="D55" s="36">
        <f>SUM(D54,1)</f>
      </c>
      <c r="E55" s="4"/>
      <c r="F55" s="33"/>
      <c r="G55" s="33"/>
      <c r="H55" s="58"/>
      <c r="I55" s="5"/>
      <c r="J55" s="5"/>
      <c r="K55" s="5"/>
      <c r="L55" s="5"/>
      <c r="M55" s="5"/>
      <c r="N55" s="5"/>
    </row>
    <row x14ac:dyDescent="0.25" r="56" customHeight="1" ht="18.75">
      <c r="A56" s="5"/>
      <c r="B56" s="70" t="s">
        <v>78</v>
      </c>
      <c r="C56" s="71" t="s">
        <v>74</v>
      </c>
      <c r="D56" s="36">
        <f>SUM(D55,1)</f>
      </c>
      <c r="E56" s="4"/>
      <c r="F56" s="33"/>
      <c r="G56" s="33"/>
      <c r="H56" s="58"/>
      <c r="I56" s="5"/>
      <c r="J56" s="5"/>
      <c r="K56" s="5"/>
      <c r="L56" s="5"/>
      <c r="M56" s="5"/>
      <c r="N56" s="5"/>
    </row>
    <row x14ac:dyDescent="0.25" r="57" customHeight="1" ht="18.75">
      <c r="A57" s="5"/>
      <c r="B57" s="70" t="s">
        <v>79</v>
      </c>
      <c r="C57" s="71" t="s">
        <v>74</v>
      </c>
      <c r="D57" s="36">
        <f>SUM(D56,1)</f>
      </c>
      <c r="E57" s="4"/>
      <c r="F57" s="33"/>
      <c r="G57" s="33"/>
      <c r="H57" s="58"/>
      <c r="I57" s="5"/>
      <c r="J57" s="5"/>
      <c r="K57" s="5"/>
      <c r="L57" s="5"/>
      <c r="M57" s="5"/>
      <c r="N57" s="5"/>
    </row>
    <row x14ac:dyDescent="0.25" r="58" customHeight="1" ht="18.75">
      <c r="A58" s="5"/>
      <c r="B58" s="70" t="s">
        <v>80</v>
      </c>
      <c r="C58" s="71" t="s">
        <v>74</v>
      </c>
      <c r="D58" s="36">
        <f>SUM(D57,1)</f>
      </c>
      <c r="E58" s="4"/>
      <c r="F58" s="33"/>
      <c r="G58" s="33"/>
      <c r="H58" s="58"/>
      <c r="I58" s="5"/>
      <c r="J58" s="5"/>
      <c r="K58" s="5"/>
      <c r="L58" s="5"/>
      <c r="M58" s="5"/>
      <c r="N58" s="5"/>
    </row>
    <row x14ac:dyDescent="0.25" r="59" customHeight="1" ht="18.75">
      <c r="A59" s="5"/>
      <c r="B59" s="70" t="s">
        <v>81</v>
      </c>
      <c r="C59" s="71" t="s">
        <v>74</v>
      </c>
      <c r="D59" s="36">
        <f>SUM(D58,1)</f>
      </c>
      <c r="E59" s="4"/>
      <c r="F59" s="33"/>
      <c r="G59" s="33"/>
      <c r="H59" s="58"/>
      <c r="I59" s="5"/>
      <c r="J59" s="5"/>
      <c r="K59" s="5"/>
      <c r="L59" s="5"/>
      <c r="M59" s="5"/>
      <c r="N59" s="5"/>
    </row>
    <row x14ac:dyDescent="0.25" r="60" customHeight="1" ht="18.75">
      <c r="A60" s="5"/>
      <c r="B60" s="70"/>
      <c r="C60" s="4"/>
      <c r="D60" s="4"/>
      <c r="E60" s="4"/>
      <c r="F60" s="33"/>
      <c r="G60" s="33"/>
      <c r="H60" s="58"/>
      <c r="I60" s="5"/>
      <c r="J60" s="5"/>
      <c r="K60" s="5"/>
      <c r="L60" s="5"/>
      <c r="M60" s="5"/>
      <c r="N60" s="5"/>
    </row>
    <row x14ac:dyDescent="0.25" r="61" customHeight="1" ht="18.75">
      <c r="A61" s="5"/>
      <c r="B61" s="70" t="s">
        <v>82</v>
      </c>
      <c r="C61" s="4"/>
      <c r="D61" s="4"/>
      <c r="E61" s="4"/>
      <c r="F61" s="33"/>
      <c r="G61" s="33"/>
      <c r="H61" s="58"/>
      <c r="I61" s="5"/>
      <c r="J61" s="5"/>
      <c r="K61" s="5"/>
      <c r="L61" s="5"/>
      <c r="M61" s="5"/>
      <c r="N61" s="5"/>
    </row>
    <row x14ac:dyDescent="0.25" r="62" customHeight="1" ht="18.75">
      <c r="A62" s="5"/>
      <c r="B62" s="57">
        <f>Events!#REF!&amp;" GREEN"</f>
      </c>
      <c r="C62" s="10">
        <f>Events!#REF!</f>
      </c>
      <c r="D62" s="36">
        <f>SUM(D59,1)</f>
      </c>
      <c r="E62" s="4"/>
      <c r="F62" s="44" t="s">
        <v>83</v>
      </c>
      <c r="G62" s="33"/>
      <c r="H62" s="58"/>
      <c r="I62" s="5"/>
      <c r="J62" s="5"/>
      <c r="K62" s="5"/>
      <c r="L62" s="5"/>
      <c r="M62" s="5"/>
      <c r="N62" s="5"/>
    </row>
    <row x14ac:dyDescent="0.25" r="63" customHeight="1" ht="18.75">
      <c r="A63" s="5"/>
      <c r="B63" s="57">
        <f>Events!#REF!&amp;" RED"</f>
      </c>
      <c r="C63" s="10" t="s">
        <v>84</v>
      </c>
      <c r="D63" s="36">
        <f>SUM(D62,1)</f>
      </c>
      <c r="E63" s="4"/>
      <c r="F63" s="44" t="s">
        <v>85</v>
      </c>
      <c r="G63" s="33"/>
      <c r="H63" s="58"/>
      <c r="I63" s="5"/>
      <c r="J63" s="5"/>
      <c r="K63" s="5"/>
      <c r="L63" s="5"/>
      <c r="M63" s="5"/>
      <c r="N63" s="5"/>
    </row>
    <row x14ac:dyDescent="0.25" r="64" customHeight="1" ht="18.75">
      <c r="A64" s="5"/>
      <c r="B64" s="57">
        <f>Events!#REF!&amp;" GREEN"</f>
      </c>
      <c r="C64" s="10">
        <f>Events!#REF!</f>
      </c>
      <c r="D64" s="36">
        <f>SUM(D63,1)</f>
      </c>
      <c r="E64" s="4"/>
      <c r="F64" s="44" t="s">
        <v>83</v>
      </c>
      <c r="G64" s="33"/>
      <c r="H64" s="58"/>
      <c r="I64" s="5"/>
      <c r="J64" s="5"/>
      <c r="K64" s="5"/>
      <c r="L64" s="5"/>
      <c r="M64" s="5"/>
      <c r="N64" s="5"/>
    </row>
    <row x14ac:dyDescent="0.25" r="65" customHeight="1" ht="18.75">
      <c r="A65" s="5"/>
      <c r="B65" s="57">
        <f>Events!#REF!&amp;" RED"</f>
      </c>
      <c r="C65" s="10" t="s">
        <v>84</v>
      </c>
      <c r="D65" s="36">
        <f>SUM(D64,1)</f>
      </c>
      <c r="E65" s="4"/>
      <c r="F65" s="44" t="s">
        <v>85</v>
      </c>
      <c r="G65" s="33"/>
      <c r="H65" s="58"/>
      <c r="I65" s="5"/>
      <c r="J65" s="5"/>
      <c r="K65" s="5"/>
      <c r="L65" s="5"/>
      <c r="M65" s="5"/>
      <c r="N65" s="5"/>
    </row>
    <row x14ac:dyDescent="0.25" r="66" customHeight="1" ht="18.75">
      <c r="A66" s="5"/>
      <c r="B66" s="57">
        <f>Events!#REF!&amp;" GREEN"</f>
      </c>
      <c r="C66" s="10">
        <f>Events!#REF!</f>
      </c>
      <c r="D66" s="36">
        <f>SUM(D65,1)</f>
      </c>
      <c r="E66" s="4"/>
      <c r="F66" s="44" t="s">
        <v>83</v>
      </c>
      <c r="G66" s="33"/>
      <c r="H66" s="58"/>
      <c r="I66" s="5"/>
      <c r="J66" s="5"/>
      <c r="K66" s="5"/>
      <c r="L66" s="5"/>
      <c r="M66" s="5"/>
      <c r="N66" s="5"/>
    </row>
    <row x14ac:dyDescent="0.25" r="67" customHeight="1" ht="18.75">
      <c r="A67" s="5"/>
      <c r="B67" s="57">
        <f>Events!#REF!&amp;" RED"</f>
      </c>
      <c r="C67" s="10" t="s">
        <v>84</v>
      </c>
      <c r="D67" s="36">
        <f>SUM(D66,1)</f>
      </c>
      <c r="E67" s="4"/>
      <c r="F67" s="44" t="s">
        <v>85</v>
      </c>
      <c r="G67" s="33"/>
      <c r="H67" s="58"/>
      <c r="I67" s="5"/>
      <c r="J67" s="5"/>
      <c r="K67" s="5"/>
      <c r="L67" s="5"/>
      <c r="M67" s="5"/>
      <c r="N67" s="5"/>
    </row>
    <row x14ac:dyDescent="0.25" r="68" customHeight="1" ht="18.75">
      <c r="A68" s="5"/>
      <c r="B68" s="57">
        <f>Events!#REF!&amp;" GREEN"</f>
      </c>
      <c r="C68" s="10">
        <f>Events!#REF!</f>
      </c>
      <c r="D68" s="36">
        <f>SUM(D67,1)</f>
      </c>
      <c r="E68" s="4"/>
      <c r="F68" s="44" t="s">
        <v>83</v>
      </c>
      <c r="G68" s="33"/>
      <c r="H68" s="58"/>
      <c r="I68" s="5"/>
      <c r="J68" s="5"/>
      <c r="K68" s="5"/>
      <c r="L68" s="5"/>
      <c r="M68" s="5"/>
      <c r="N68" s="5"/>
    </row>
    <row x14ac:dyDescent="0.25" r="69" customHeight="1" ht="18.75">
      <c r="A69" s="5"/>
      <c r="B69" s="63">
        <f>Events!#REF!&amp;" RED"</f>
      </c>
      <c r="C69" s="64" t="s">
        <v>84</v>
      </c>
      <c r="D69" s="65">
        <f>SUM(D68,1)</f>
      </c>
      <c r="E69" s="66"/>
      <c r="F69" s="66" t="s">
        <v>85</v>
      </c>
      <c r="G69" s="66"/>
      <c r="H69" s="67"/>
      <c r="I69" s="5"/>
      <c r="J69" s="5"/>
      <c r="K69" s="5"/>
      <c r="L69" s="5"/>
      <c r="M69" s="5"/>
      <c r="N69" s="5"/>
    </row>
    <row x14ac:dyDescent="0.25" r="70" customHeight="1" ht="18.75">
      <c r="A70" s="5"/>
      <c r="B70" s="5"/>
      <c r="C70" s="4"/>
      <c r="D70" s="4"/>
      <c r="E70" s="4"/>
      <c r="F70" s="33"/>
      <c r="G70" s="33"/>
      <c r="H70" s="4"/>
      <c r="I70" s="5"/>
      <c r="J70" s="5"/>
      <c r="K70" s="5"/>
      <c r="L70" s="5"/>
      <c r="M70" s="5"/>
      <c r="N70" s="5"/>
    </row>
    <row x14ac:dyDescent="0.25" r="71" customHeight="1" ht="18.75">
      <c r="A71" s="5"/>
      <c r="B71" s="5"/>
      <c r="C71" s="4"/>
      <c r="D71" s="4"/>
      <c r="E71" s="4"/>
      <c r="F71" s="33"/>
      <c r="G71" s="33"/>
      <c r="H71" s="4"/>
      <c r="I71" s="5"/>
      <c r="J71" s="5"/>
      <c r="K71" s="5"/>
      <c r="L71" s="5"/>
      <c r="M71" s="5"/>
      <c r="N71" s="5"/>
    </row>
    <row x14ac:dyDescent="0.25" r="72" customHeight="1" ht="18.75">
      <c r="A72" s="5"/>
      <c r="B72" s="5"/>
      <c r="C72" s="4"/>
      <c r="D72" s="4"/>
      <c r="E72" s="4"/>
      <c r="F72" s="33"/>
      <c r="G72" s="33"/>
      <c r="H72" s="4"/>
      <c r="I72" s="5"/>
      <c r="J72" s="5"/>
      <c r="K72" s="5"/>
      <c r="L72" s="5"/>
      <c r="M72" s="5"/>
      <c r="N72" s="5"/>
    </row>
    <row x14ac:dyDescent="0.25" r="73" customHeight="1" ht="18.75">
      <c r="A73" s="5"/>
      <c r="B73" s="5"/>
      <c r="C73" s="4"/>
      <c r="D73" s="4"/>
      <c r="E73" s="4"/>
      <c r="F73" s="33"/>
      <c r="G73" s="33"/>
      <c r="H73" s="4"/>
      <c r="I73" s="5"/>
      <c r="J73" s="5"/>
      <c r="K73" s="5"/>
      <c r="L73" s="5"/>
      <c r="M73" s="5"/>
      <c r="N73" s="5"/>
    </row>
    <row x14ac:dyDescent="0.25" r="74" customHeight="1" ht="18.75">
      <c r="A74" s="5"/>
      <c r="B74" s="5"/>
      <c r="C74" s="4"/>
      <c r="D74" s="4"/>
      <c r="E74" s="4"/>
      <c r="F74" s="33"/>
      <c r="G74" s="33"/>
      <c r="H74" s="4"/>
      <c r="I74" s="5"/>
      <c r="J74" s="5"/>
      <c r="K74" s="5"/>
      <c r="L74" s="5"/>
      <c r="M74" s="5"/>
      <c r="N74" s="5"/>
    </row>
    <row x14ac:dyDescent="0.25" r="75" customHeight="1" ht="18.75">
      <c r="A75" s="5"/>
      <c r="B75" s="5"/>
      <c r="C75" s="4"/>
      <c r="D75" s="4"/>
      <c r="E75" s="4"/>
      <c r="F75" s="33"/>
      <c r="G75" s="33"/>
      <c r="H75" s="4"/>
      <c r="I75" s="5"/>
      <c r="J75" s="5"/>
      <c r="K75" s="5"/>
      <c r="L75" s="5"/>
      <c r="M75" s="5"/>
      <c r="N75" s="5"/>
    </row>
    <row x14ac:dyDescent="0.25" r="76" customHeight="1" ht="18.75">
      <c r="A76" s="5"/>
      <c r="B76" s="5"/>
      <c r="C76" s="4"/>
      <c r="D76" s="4"/>
      <c r="E76" s="4"/>
      <c r="F76" s="10"/>
      <c r="G76" s="10"/>
      <c r="H76" s="4"/>
      <c r="I76" s="5"/>
      <c r="J76" s="5"/>
      <c r="K76" s="5"/>
      <c r="L76" s="5"/>
      <c r="M76" s="5"/>
      <c r="N7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V73"/>
  <sheetViews>
    <sheetView workbookViewId="0"/>
  </sheetViews>
  <sheetFormatPr defaultRowHeight="15" x14ac:dyDescent="0.25"/>
  <cols>
    <col min="1" max="1" style="14" width="12.862142857142858" customWidth="1" bestFit="1"/>
    <col min="2" max="2" style="16" width="13.576428571428572" customWidth="1" bestFit="1"/>
    <col min="3" max="3" style="14" width="12.290714285714287" customWidth="1" bestFit="1"/>
    <col min="4" max="4" style="48" width="12.290714285714287" customWidth="1" bestFit="1"/>
    <col min="5" max="5" style="16" width="13.576428571428572" customWidth="1" bestFit="1"/>
    <col min="6" max="6" style="16" width="11.576428571428572" customWidth="1" bestFit="1"/>
    <col min="7" max="7" style="15" width="13.576428571428572" customWidth="1" bestFit="1"/>
    <col min="8" max="8" style="49" width="12.290714285714287" customWidth="1" bestFit="1"/>
    <col min="9" max="9" style="49" width="13.576428571428572" customWidth="1" bestFit="1"/>
    <col min="10" max="10" style="15" width="13.576428571428572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  <col min="30" max="30" style="15" width="13.576428571428572" customWidth="1" bestFit="1"/>
    <col min="31" max="31" style="15" width="13.576428571428572" customWidth="1" bestFit="1"/>
    <col min="32" max="32" style="15" width="13.576428571428572" customWidth="1" bestFit="1"/>
    <col min="33" max="33" style="15" width="13.576428571428572" customWidth="1" bestFit="1"/>
    <col min="34" max="34" style="15" width="13.576428571428572" customWidth="1" bestFit="1"/>
    <col min="35" max="35" style="15" width="13.576428571428572" customWidth="1" bestFit="1"/>
    <col min="36" max="36" style="15" width="13.576428571428572" customWidth="1" bestFit="1"/>
    <col min="37" max="37" style="15" width="13.576428571428572" customWidth="1" bestFit="1"/>
    <col min="38" max="38" style="15" width="13.576428571428572" customWidth="1" bestFit="1"/>
    <col min="39" max="39" style="15" width="13.576428571428572" customWidth="1" bestFit="1"/>
    <col min="40" max="40" style="15" width="13.576428571428572" customWidth="1" bestFit="1"/>
    <col min="41" max="41" style="15" width="13.576428571428572" customWidth="1" bestFit="1"/>
    <col min="42" max="42" style="15" width="13.576428571428572" customWidth="1" bestFit="1"/>
    <col min="43" max="43" style="15" width="13.576428571428572" customWidth="1" bestFit="1"/>
    <col min="44" max="44" style="15" width="13.576428571428572" customWidth="1" bestFit="1"/>
    <col min="45" max="45" style="15" width="13.576428571428572" customWidth="1" bestFit="1"/>
    <col min="46" max="46" style="15" width="13.576428571428572" customWidth="1" bestFit="1"/>
    <col min="47" max="47" style="15" width="13.576428571428572" customWidth="1" bestFit="1"/>
    <col min="48" max="48" style="15" width="13.576428571428572" customWidth="1" bestFit="1"/>
    <col min="49" max="49" style="15" width="13.576428571428572" customWidth="1" bestFit="1"/>
    <col min="50" max="50" style="15" width="13.576428571428572" customWidth="1" bestFit="1"/>
    <col min="51" max="51" style="15" width="13.576428571428572" customWidth="1" bestFit="1"/>
    <col min="52" max="52" style="15" width="13.576428571428572" customWidth="1" bestFit="1"/>
    <col min="53" max="53" style="15" width="13.576428571428572" customWidth="1" bestFit="1"/>
    <col min="54" max="54" style="15" width="13.576428571428572" customWidth="1" bestFit="1"/>
    <col min="55" max="55" style="15" width="13.576428571428572" customWidth="1" bestFit="1"/>
    <col min="56" max="56" style="15" width="13.576428571428572" customWidth="1" bestFit="1"/>
    <col min="57" max="57" style="15" width="13.576428571428572" customWidth="1" bestFit="1"/>
    <col min="58" max="58" style="15" width="13.576428571428572" customWidth="1" bestFit="1"/>
    <col min="59" max="59" style="15" width="13.576428571428572" customWidth="1" bestFit="1"/>
    <col min="60" max="60" style="15" width="13.576428571428572" customWidth="1" bestFit="1"/>
    <col min="61" max="61" style="15" width="13.576428571428572" customWidth="1" bestFit="1"/>
    <col min="62" max="62" style="15" width="13.576428571428572" customWidth="1" bestFit="1"/>
    <col min="63" max="63" style="15" width="13.576428571428572" customWidth="1" bestFit="1"/>
    <col min="64" max="64" style="15" width="13.576428571428572" customWidth="1" bestFit="1"/>
    <col min="65" max="65" style="15" width="13.576428571428572" customWidth="1" bestFit="1"/>
    <col min="66" max="66" style="15" width="13.576428571428572" customWidth="1" bestFit="1"/>
    <col min="67" max="67" style="15" width="13.576428571428572" customWidth="1" bestFit="1"/>
    <col min="68" max="68" style="15" width="13.576428571428572" customWidth="1" bestFit="1"/>
    <col min="69" max="69" style="15" width="13.576428571428572" customWidth="1" bestFit="1"/>
    <col min="70" max="70" style="15" width="13.576428571428572" customWidth="1" bestFit="1"/>
    <col min="71" max="71" style="15" width="13.576428571428572" customWidth="1" bestFit="1"/>
    <col min="72" max="72" style="15" width="13.576428571428572" customWidth="1" bestFit="1"/>
    <col min="73" max="73" style="15" width="13.576428571428572" customWidth="1" bestFit="1"/>
    <col min="74" max="74" style="15" width="13.576428571428572" customWidth="1" bestFit="1"/>
    <col min="75" max="75" style="15" width="13.576428571428572" customWidth="1" bestFit="1"/>
    <col min="76" max="76" style="15" width="13.576428571428572" customWidth="1" bestFit="1"/>
    <col min="77" max="77" style="15" width="13.576428571428572" customWidth="1" bestFit="1"/>
    <col min="78" max="78" style="15" width="13.576428571428572" customWidth="1" bestFit="1"/>
    <col min="79" max="79" style="15" width="13.576428571428572" customWidth="1" bestFit="1"/>
    <col min="80" max="80" style="15" width="13.576428571428572" customWidth="1" bestFit="1"/>
    <col min="81" max="81" style="15" width="13.576428571428572" customWidth="1" bestFit="1"/>
    <col min="82" max="82" style="15" width="13.576428571428572" customWidth="1" bestFit="1"/>
    <col min="83" max="83" style="15" width="13.576428571428572" customWidth="1" bestFit="1"/>
    <col min="84" max="84" style="15" width="13.576428571428572" customWidth="1" bestFit="1"/>
    <col min="85" max="85" style="15" width="13.576428571428572" customWidth="1" bestFit="1"/>
    <col min="86" max="86" style="15" width="13.576428571428572" customWidth="1" bestFit="1"/>
    <col min="87" max="87" style="15" width="13.576428571428572" customWidth="1" bestFit="1"/>
    <col min="88" max="88" style="15" width="13.576428571428572" customWidth="1" bestFit="1"/>
    <col min="89" max="89" style="15" width="13.576428571428572" customWidth="1" bestFit="1"/>
    <col min="90" max="90" style="15" width="13.576428571428572" customWidth="1" bestFit="1"/>
    <col min="91" max="91" style="15" width="13.576428571428572" customWidth="1" bestFit="1"/>
    <col min="92" max="92" style="15" width="13.576428571428572" customWidth="1" bestFit="1"/>
    <col min="93" max="93" style="15" width="13.576428571428572" customWidth="1" bestFit="1"/>
    <col min="94" max="94" style="15" width="13.576428571428572" customWidth="1" bestFit="1"/>
    <col min="95" max="95" style="15" width="13.576428571428572" customWidth="1" bestFit="1"/>
    <col min="96" max="96" style="15" width="13.576428571428572" customWidth="1" bestFit="1"/>
    <col min="97" max="97" style="15" width="13.576428571428572" customWidth="1" bestFit="1"/>
    <col min="98" max="98" style="15" width="13.576428571428572" customWidth="1" bestFit="1"/>
    <col min="99" max="99" style="15" width="13.576428571428572" customWidth="1" bestFit="1"/>
    <col min="100" max="100" style="15" width="13.576428571428572" customWidth="1" bestFit="1"/>
    <col min="101" max="101" style="15" width="13.576428571428572" customWidth="1" bestFit="1"/>
    <col min="102" max="102" style="15" width="13.576428571428572" customWidth="1" bestFit="1"/>
    <col min="103" max="103" style="15" width="13.576428571428572" customWidth="1" bestFit="1"/>
    <col min="104" max="104" style="15" width="13.576428571428572" customWidth="1" bestFit="1"/>
    <col min="105" max="105" style="15" width="13.576428571428572" customWidth="1" bestFit="1"/>
    <col min="106" max="106" style="15" width="13.576428571428572" customWidth="1" bestFit="1"/>
    <col min="107" max="107" style="15" width="13.576428571428572" customWidth="1" bestFit="1"/>
    <col min="108" max="108" style="15" width="13.576428571428572" customWidth="1" bestFit="1"/>
    <col min="109" max="109" style="15" width="13.576428571428572" customWidth="1" bestFit="1"/>
    <col min="110" max="110" style="15" width="13.576428571428572" customWidth="1" bestFit="1"/>
    <col min="111" max="111" style="15" width="13.576428571428572" customWidth="1" bestFit="1"/>
    <col min="112" max="112" style="15" width="13.576428571428572" customWidth="1" bestFit="1"/>
    <col min="113" max="113" style="15" width="13.576428571428572" customWidth="1" bestFit="1"/>
    <col min="114" max="114" style="15" width="13.576428571428572" customWidth="1" bestFit="1"/>
    <col min="115" max="115" style="15" width="13.576428571428572" customWidth="1" bestFit="1"/>
    <col min="116" max="116" style="15" width="13.576428571428572" customWidth="1" bestFit="1"/>
    <col min="117" max="117" style="15" width="13.576428571428572" customWidth="1" bestFit="1"/>
    <col min="118" max="118" style="15" width="13.576428571428572" customWidth="1" bestFit="1"/>
    <col min="119" max="119" style="15" width="13.576428571428572" customWidth="1" bestFit="1"/>
    <col min="120" max="120" style="15" width="13.576428571428572" customWidth="1" bestFit="1"/>
    <col min="121" max="121" style="15" width="13.576428571428572" customWidth="1" bestFit="1"/>
    <col min="122" max="122" style="15" width="13.576428571428572" customWidth="1" bestFit="1"/>
    <col min="123" max="123" style="15" width="13.576428571428572" customWidth="1" bestFit="1"/>
    <col min="124" max="124" style="15" width="13.576428571428572" customWidth="1" bestFit="1"/>
    <col min="125" max="125" style="15" width="13.576428571428572" customWidth="1" bestFit="1"/>
    <col min="126" max="126" style="15" width="13.576428571428572" customWidth="1" bestFit="1"/>
    <col min="127" max="127" style="15" width="13.576428571428572" customWidth="1" bestFit="1"/>
    <col min="128" max="128" style="15" width="13.576428571428572" customWidth="1" bestFit="1"/>
    <col min="129" max="129" style="15" width="13.576428571428572" customWidth="1" bestFit="1"/>
    <col min="130" max="130" style="15" width="13.576428571428572" customWidth="1" bestFit="1"/>
    <col min="131" max="131" style="15" width="13.576428571428572" customWidth="1" bestFit="1"/>
    <col min="132" max="132" style="15" width="13.576428571428572" customWidth="1" bestFit="1"/>
    <col min="133" max="133" style="15" width="13.576428571428572" customWidth="1" bestFit="1"/>
    <col min="134" max="134" style="15" width="13.576428571428572" customWidth="1" bestFit="1"/>
    <col min="135" max="135" style="15" width="13.576428571428572" customWidth="1" bestFit="1"/>
    <col min="136" max="136" style="15" width="13.576428571428572" customWidth="1" bestFit="1"/>
    <col min="137" max="137" style="15" width="13.576428571428572" customWidth="1" bestFit="1"/>
    <col min="138" max="138" style="15" width="13.576428571428572" customWidth="1" bestFit="1"/>
    <col min="139" max="139" style="15" width="13.576428571428572" customWidth="1" bestFit="1"/>
    <col min="140" max="140" style="15" width="13.576428571428572" customWidth="1" bestFit="1"/>
    <col min="141" max="141" style="15" width="13.576428571428572" customWidth="1" bestFit="1"/>
    <col min="142" max="142" style="15" width="13.576428571428572" customWidth="1" bestFit="1"/>
    <col min="143" max="143" style="15" width="13.576428571428572" customWidth="1" bestFit="1"/>
    <col min="144" max="144" style="15" width="13.576428571428572" customWidth="1" bestFit="1"/>
    <col min="145" max="145" style="15" width="13.576428571428572" customWidth="1" bestFit="1"/>
    <col min="146" max="146" style="15" width="13.576428571428572" customWidth="1" bestFit="1"/>
    <col min="147" max="147" style="15" width="13.576428571428572" customWidth="1" bestFit="1"/>
    <col min="148" max="148" style="15" width="13.576428571428572" customWidth="1" bestFit="1"/>
    <col min="149" max="149" style="15" width="13.576428571428572" customWidth="1" bestFit="1"/>
    <col min="150" max="150" style="15" width="13.576428571428572" customWidth="1" bestFit="1"/>
    <col min="151" max="151" style="15" width="13.576428571428572" customWidth="1" bestFit="1"/>
    <col min="152" max="152" style="15" width="13.576428571428572" customWidth="1" bestFit="1"/>
    <col min="153" max="153" style="15" width="13.576428571428572" customWidth="1" bestFit="1"/>
    <col min="154" max="154" style="15" width="13.576428571428572" customWidth="1" bestFit="1"/>
    <col min="155" max="155" style="15" width="13.576428571428572" customWidth="1" bestFit="1"/>
    <col min="156" max="156" style="15" width="13.576428571428572" customWidth="1" bestFit="1"/>
    <col min="157" max="157" style="15" width="13.576428571428572" customWidth="1" bestFit="1"/>
    <col min="158" max="158" style="15" width="13.576428571428572" customWidth="1" bestFit="1"/>
    <col min="159" max="159" style="15" width="13.576428571428572" customWidth="1" bestFit="1"/>
    <col min="160" max="160" style="15" width="13.576428571428572" customWidth="1" bestFit="1"/>
    <col min="161" max="161" style="15" width="13.576428571428572" customWidth="1" bestFit="1"/>
    <col min="162" max="162" style="15" width="13.576428571428572" customWidth="1" bestFit="1"/>
    <col min="163" max="163" style="15" width="13.576428571428572" customWidth="1" bestFit="1"/>
    <col min="164" max="164" style="15" width="13.576428571428572" customWidth="1" bestFit="1"/>
    <col min="165" max="165" style="15" width="13.576428571428572" customWidth="1" bestFit="1"/>
    <col min="166" max="166" style="15" width="13.576428571428572" customWidth="1" bestFit="1"/>
    <col min="167" max="167" style="15" width="13.576428571428572" customWidth="1" bestFit="1"/>
    <col min="168" max="168" style="15" width="13.576428571428572" customWidth="1" bestFit="1"/>
    <col min="169" max="169" style="15" width="13.576428571428572" customWidth="1" bestFit="1"/>
    <col min="170" max="170" style="15" width="13.576428571428572" customWidth="1" bestFit="1"/>
    <col min="171" max="171" style="15" width="13.576428571428572" customWidth="1" bestFit="1"/>
    <col min="172" max="172" style="15" width="13.576428571428572" customWidth="1" bestFit="1"/>
    <col min="173" max="173" style="15" width="13.576428571428572" customWidth="1" bestFit="1"/>
    <col min="174" max="174" style="15" width="13.576428571428572" customWidth="1" bestFit="1"/>
    <col min="175" max="175" style="15" width="13.576428571428572" customWidth="1" bestFit="1"/>
    <col min="176" max="176" style="15" width="13.576428571428572" customWidth="1" bestFit="1"/>
    <col min="177" max="177" style="15" width="13.576428571428572" customWidth="1" bestFit="1"/>
    <col min="178" max="178" style="15" width="13.576428571428572" customWidth="1" bestFit="1"/>
    <col min="179" max="179" style="15" width="13.576428571428572" customWidth="1" bestFit="1"/>
    <col min="180" max="180" style="15" width="13.576428571428572" customWidth="1" bestFit="1"/>
    <col min="181" max="181" style="15" width="13.576428571428572" customWidth="1" bestFit="1"/>
    <col min="182" max="182" style="15" width="13.576428571428572" customWidth="1" bestFit="1"/>
    <col min="183" max="183" style="15" width="13.576428571428572" customWidth="1" bestFit="1"/>
    <col min="184" max="184" style="15" width="13.576428571428572" customWidth="1" bestFit="1"/>
    <col min="185" max="185" style="15" width="13.576428571428572" customWidth="1" bestFit="1"/>
    <col min="186" max="186" style="15" width="13.576428571428572" customWidth="1" bestFit="1"/>
    <col min="187" max="187" style="15" width="13.576428571428572" customWidth="1" bestFit="1"/>
    <col min="188" max="188" style="15" width="13.576428571428572" customWidth="1" bestFit="1"/>
    <col min="189" max="189" style="15" width="13.576428571428572" customWidth="1" bestFit="1"/>
    <col min="190" max="190" style="15" width="13.576428571428572" customWidth="1" bestFit="1"/>
    <col min="191" max="191" style="15" width="13.576428571428572" customWidth="1" bestFit="1"/>
    <col min="192" max="192" style="15" width="13.576428571428572" customWidth="1" bestFit="1"/>
    <col min="193" max="193" style="15" width="13.576428571428572" customWidth="1" bestFit="1"/>
    <col min="194" max="194" style="15" width="13.576428571428572" customWidth="1" bestFit="1"/>
    <col min="195" max="195" style="15" width="13.576428571428572" customWidth="1" bestFit="1"/>
    <col min="196" max="196" style="15" width="13.576428571428572" customWidth="1" bestFit="1"/>
    <col min="197" max="197" style="15" width="13.576428571428572" customWidth="1" bestFit="1"/>
    <col min="198" max="198" style="15" width="13.576428571428572" customWidth="1" bestFit="1"/>
    <col min="199" max="199" style="15" width="13.576428571428572" customWidth="1" bestFit="1"/>
    <col min="200" max="200" style="15" width="13.576428571428572" customWidth="1" bestFit="1"/>
    <col min="201" max="201" style="15" width="13.576428571428572" customWidth="1" bestFit="1"/>
    <col min="202" max="202" style="15" width="13.576428571428572" customWidth="1" bestFit="1"/>
    <col min="203" max="203" style="15" width="13.576428571428572" customWidth="1" bestFit="1"/>
    <col min="204" max="204" style="15" width="13.576428571428572" customWidth="1" bestFit="1"/>
    <col min="205" max="205" style="15" width="13.576428571428572" customWidth="1" bestFit="1"/>
    <col min="206" max="206" style="15" width="13.576428571428572" customWidth="1" bestFit="1"/>
    <col min="207" max="207" style="15" width="13.576428571428572" customWidth="1" bestFit="1"/>
    <col min="208" max="208" style="15" width="13.576428571428572" customWidth="1" bestFit="1"/>
    <col min="209" max="209" style="15" width="13.576428571428572" customWidth="1" bestFit="1"/>
    <col min="210" max="210" style="15" width="13.576428571428572" customWidth="1" bestFit="1"/>
    <col min="211" max="211" style="15" width="13.576428571428572" customWidth="1" bestFit="1"/>
    <col min="212" max="212" style="15" width="13.576428571428572" customWidth="1" bestFit="1"/>
    <col min="213" max="213" style="15" width="13.576428571428572" customWidth="1" bestFit="1"/>
    <col min="214" max="214" style="15" width="13.576428571428572" customWidth="1" bestFit="1"/>
    <col min="215" max="215" style="15" width="13.576428571428572" customWidth="1" bestFit="1"/>
    <col min="216" max="216" style="15" width="13.576428571428572" customWidth="1" bestFit="1"/>
    <col min="217" max="217" style="15" width="13.576428571428572" customWidth="1" bestFit="1"/>
    <col min="218" max="218" style="15" width="13.576428571428572" customWidth="1" bestFit="1"/>
    <col min="219" max="219" style="15" width="13.576428571428572" customWidth="1" bestFit="1"/>
    <col min="220" max="220" style="15" width="13.576428571428572" customWidth="1" bestFit="1"/>
    <col min="221" max="221" style="15" width="13.576428571428572" customWidth="1" bestFit="1"/>
    <col min="222" max="222" style="15" width="13.576428571428572" customWidth="1" bestFit="1"/>
    <col min="223" max="223" style="15" width="13.576428571428572" customWidth="1" bestFit="1"/>
    <col min="224" max="224" style="15" width="13.576428571428572" customWidth="1" bestFit="1"/>
    <col min="225" max="225" style="15" width="13.576428571428572" customWidth="1" bestFit="1"/>
    <col min="226" max="226" style="15" width="13.576428571428572" customWidth="1" bestFit="1"/>
    <col min="227" max="227" style="15" width="13.576428571428572" customWidth="1" bestFit="1"/>
    <col min="228" max="228" style="15" width="13.576428571428572" customWidth="1" bestFit="1"/>
    <col min="229" max="229" style="15" width="13.576428571428572" customWidth="1" bestFit="1"/>
    <col min="230" max="230" style="15" width="13.576428571428572" customWidth="1" bestFit="1"/>
    <col min="231" max="231" style="15" width="13.576428571428572" customWidth="1" bestFit="1"/>
    <col min="232" max="232" style="15" width="13.576428571428572" customWidth="1" bestFit="1"/>
    <col min="233" max="233" style="15" width="13.576428571428572" customWidth="1" bestFit="1"/>
    <col min="234" max="234" style="15" width="13.576428571428572" customWidth="1" bestFit="1"/>
    <col min="235" max="235" style="15" width="13.576428571428572" customWidth="1" bestFit="1"/>
    <col min="236" max="236" style="15" width="13.576428571428572" customWidth="1" bestFit="1"/>
    <col min="237" max="237" style="15" width="13.576428571428572" customWidth="1" bestFit="1"/>
    <col min="238" max="238" style="15" width="13.576428571428572" customWidth="1" bestFit="1"/>
    <col min="239" max="239" style="15" width="13.576428571428572" customWidth="1" bestFit="1"/>
    <col min="240" max="240" style="15" width="13.576428571428572" customWidth="1" bestFit="1"/>
    <col min="241" max="241" style="15" width="13.576428571428572" customWidth="1" bestFit="1"/>
    <col min="242" max="242" style="15" width="13.576428571428572" customWidth="1" bestFit="1"/>
    <col min="243" max="243" style="15" width="13.576428571428572" customWidth="1" bestFit="1"/>
    <col min="244" max="244" style="15" width="13.576428571428572" customWidth="1" bestFit="1"/>
    <col min="245" max="245" style="15" width="13.576428571428572" customWidth="1" bestFit="1"/>
    <col min="246" max="246" style="15" width="13.576428571428572" customWidth="1" bestFit="1"/>
    <col min="247" max="247" style="15" width="13.576428571428572" customWidth="1" bestFit="1"/>
    <col min="248" max="248" style="15" width="13.576428571428572" customWidth="1" bestFit="1"/>
    <col min="249" max="249" style="15" width="13.576428571428572" customWidth="1" bestFit="1"/>
    <col min="250" max="250" style="15" width="13.576428571428572" customWidth="1" bestFit="1"/>
    <col min="251" max="251" style="15" width="13.576428571428572" customWidth="1" bestFit="1"/>
    <col min="252" max="252" style="15" width="13.576428571428572" customWidth="1" bestFit="1"/>
    <col min="253" max="253" style="15" width="13.576428571428572" customWidth="1" bestFit="1"/>
    <col min="254" max="254" style="15" width="13.576428571428572" customWidth="1" bestFit="1"/>
    <col min="255" max="255" style="15" width="13.576428571428572" customWidth="1" bestFit="1"/>
    <col min="256" max="256" style="15" width="13.576428571428572" customWidth="1" bestFit="1"/>
    <col min="257" max="257" style="15" width="12.862142857142858" customWidth="1" bestFit="1"/>
    <col min="258" max="258" style="15" width="13.576428571428572" customWidth="1" bestFit="1"/>
    <col min="259" max="259" style="15" width="12.290714285714287" customWidth="1" bestFit="1"/>
    <col min="260" max="260" style="15" width="22.433571428571426" customWidth="1" bestFit="1"/>
    <col min="261" max="261" style="15" width="13.576428571428572" customWidth="1" bestFit="1"/>
    <col min="262" max="262" style="15" width="13.576428571428572" customWidth="1" bestFit="1"/>
    <col min="263" max="263" style="15" width="13.576428571428572" customWidth="1" bestFit="1"/>
    <col min="264" max="264" style="15" width="12.290714285714287" customWidth="1" bestFit="1"/>
    <col min="265" max="265" style="15" width="13.576428571428572" customWidth="1" bestFit="1"/>
    <col min="266" max="266" style="15" width="13.576428571428572" customWidth="1" bestFit="1"/>
    <col min="267" max="267" style="15" width="13.576428571428572" customWidth="1" bestFit="1"/>
    <col min="268" max="268" style="15" width="13.576428571428572" customWidth="1" bestFit="1"/>
    <col min="269" max="269" style="15" width="13.576428571428572" customWidth="1" bestFit="1"/>
    <col min="270" max="270" style="15" width="13.576428571428572" customWidth="1" bestFit="1"/>
    <col min="271" max="271" style="15" width="13.576428571428572" customWidth="1" bestFit="1"/>
    <col min="272" max="272" style="15" width="13.576428571428572" customWidth="1" bestFit="1"/>
    <col min="273" max="273" style="15" width="13.576428571428572" customWidth="1" bestFit="1"/>
    <col min="274" max="274" style="15" width="13.576428571428572" customWidth="1" bestFit="1"/>
    <col min="275" max="275" style="15" width="13.576428571428572" customWidth="1" bestFit="1"/>
    <col min="276" max="276" style="15" width="13.576428571428572" customWidth="1" bestFit="1"/>
    <col min="277" max="277" style="15" width="13.576428571428572" customWidth="1" bestFit="1"/>
    <col min="278" max="278" style="15" width="13.576428571428572" customWidth="1" bestFit="1"/>
    <col min="279" max="279" style="15" width="13.576428571428572" customWidth="1" bestFit="1"/>
    <col min="280" max="280" style="15" width="13.576428571428572" customWidth="1" bestFit="1"/>
    <col min="281" max="281" style="15" width="13.576428571428572" customWidth="1" bestFit="1"/>
    <col min="282" max="282" style="15" width="13.576428571428572" customWidth="1" bestFit="1"/>
    <col min="283" max="283" style="15" width="13.576428571428572" customWidth="1" bestFit="1"/>
    <col min="284" max="284" style="15" width="13.576428571428572" customWidth="1" bestFit="1"/>
    <col min="285" max="285" style="15" width="13.576428571428572" customWidth="1" bestFit="1"/>
    <col min="286" max="286" style="15" width="13.576428571428572" customWidth="1" bestFit="1"/>
    <col min="287" max="287" style="15" width="13.576428571428572" customWidth="1" bestFit="1"/>
    <col min="288" max="288" style="15" width="13.576428571428572" customWidth="1" bestFit="1"/>
    <col min="289" max="289" style="15" width="13.576428571428572" customWidth="1" bestFit="1"/>
    <col min="290" max="290" style="15" width="13.576428571428572" customWidth="1" bestFit="1"/>
    <col min="291" max="291" style="15" width="13.576428571428572" customWidth="1" bestFit="1"/>
    <col min="292" max="292" style="15" width="13.576428571428572" customWidth="1" bestFit="1"/>
    <col min="293" max="293" style="15" width="13.576428571428572" customWidth="1" bestFit="1"/>
    <col min="294" max="294" style="15" width="13.576428571428572" customWidth="1" bestFit="1"/>
    <col min="295" max="295" style="15" width="13.576428571428572" customWidth="1" bestFit="1"/>
    <col min="296" max="296" style="15" width="13.576428571428572" customWidth="1" bestFit="1"/>
    <col min="297" max="297" style="15" width="13.576428571428572" customWidth="1" bestFit="1"/>
    <col min="298" max="298" style="15" width="13.576428571428572" customWidth="1" bestFit="1"/>
    <col min="299" max="299" style="15" width="13.576428571428572" customWidth="1" bestFit="1"/>
    <col min="300" max="300" style="15" width="13.576428571428572" customWidth="1" bestFit="1"/>
    <col min="301" max="301" style="15" width="13.576428571428572" customWidth="1" bestFit="1"/>
    <col min="302" max="302" style="15" width="13.576428571428572" customWidth="1" bestFit="1"/>
    <col min="303" max="303" style="15" width="13.576428571428572" customWidth="1" bestFit="1"/>
    <col min="304" max="304" style="15" width="13.576428571428572" customWidth="1" bestFit="1"/>
    <col min="305" max="305" style="15" width="13.576428571428572" customWidth="1" bestFit="1"/>
    <col min="306" max="306" style="15" width="13.576428571428572" customWidth="1" bestFit="1"/>
    <col min="307" max="307" style="15" width="13.576428571428572" customWidth="1" bestFit="1"/>
    <col min="308" max="308" style="15" width="13.576428571428572" customWidth="1" bestFit="1"/>
    <col min="309" max="309" style="15" width="13.576428571428572" customWidth="1" bestFit="1"/>
    <col min="310" max="310" style="15" width="13.576428571428572" customWidth="1" bestFit="1"/>
    <col min="311" max="311" style="15" width="13.576428571428572" customWidth="1" bestFit="1"/>
    <col min="312" max="312" style="15" width="13.576428571428572" customWidth="1" bestFit="1"/>
    <col min="313" max="313" style="15" width="13.576428571428572" customWidth="1" bestFit="1"/>
    <col min="314" max="314" style="15" width="13.576428571428572" customWidth="1" bestFit="1"/>
    <col min="315" max="315" style="15" width="13.576428571428572" customWidth="1" bestFit="1"/>
    <col min="316" max="316" style="15" width="13.576428571428572" customWidth="1" bestFit="1"/>
    <col min="317" max="317" style="15" width="13.576428571428572" customWidth="1" bestFit="1"/>
    <col min="318" max="318" style="15" width="13.576428571428572" customWidth="1" bestFit="1"/>
    <col min="319" max="319" style="15" width="13.576428571428572" customWidth="1" bestFit="1"/>
    <col min="320" max="320" style="15" width="13.576428571428572" customWidth="1" bestFit="1"/>
    <col min="321" max="321" style="15" width="13.576428571428572" customWidth="1" bestFit="1"/>
    <col min="322" max="322" style="15" width="13.576428571428572" customWidth="1" bestFit="1"/>
    <col min="323" max="323" style="15" width="13.576428571428572" customWidth="1" bestFit="1"/>
    <col min="324" max="324" style="15" width="13.576428571428572" customWidth="1" bestFit="1"/>
    <col min="325" max="325" style="15" width="13.576428571428572" customWidth="1" bestFit="1"/>
    <col min="326" max="326" style="15" width="13.576428571428572" customWidth="1" bestFit="1"/>
    <col min="327" max="327" style="15" width="13.576428571428572" customWidth="1" bestFit="1"/>
    <col min="328" max="328" style="15" width="13.576428571428572" customWidth="1" bestFit="1"/>
    <col min="329" max="329" style="15" width="13.576428571428572" customWidth="1" bestFit="1"/>
    <col min="330" max="330" style="15" width="13.576428571428572" customWidth="1" bestFit="1"/>
    <col min="331" max="331" style="15" width="13.576428571428572" customWidth="1" bestFit="1"/>
    <col min="332" max="332" style="15" width="13.576428571428572" customWidth="1" bestFit="1"/>
    <col min="333" max="333" style="15" width="13.576428571428572" customWidth="1" bestFit="1"/>
    <col min="334" max="334" style="15" width="13.576428571428572" customWidth="1" bestFit="1"/>
    <col min="335" max="335" style="15" width="13.576428571428572" customWidth="1" bestFit="1"/>
    <col min="336" max="336" style="15" width="13.576428571428572" customWidth="1" bestFit="1"/>
    <col min="337" max="337" style="15" width="13.576428571428572" customWidth="1" bestFit="1"/>
    <col min="338" max="338" style="15" width="13.576428571428572" customWidth="1" bestFit="1"/>
    <col min="339" max="339" style="15" width="13.576428571428572" customWidth="1" bestFit="1"/>
    <col min="340" max="340" style="15" width="13.576428571428572" customWidth="1" bestFit="1"/>
    <col min="341" max="341" style="15" width="13.576428571428572" customWidth="1" bestFit="1"/>
    <col min="342" max="342" style="15" width="13.576428571428572" customWidth="1" bestFit="1"/>
    <col min="343" max="343" style="15" width="13.576428571428572" customWidth="1" bestFit="1"/>
    <col min="344" max="344" style="15" width="13.576428571428572" customWidth="1" bestFit="1"/>
    <col min="345" max="345" style="15" width="13.576428571428572" customWidth="1" bestFit="1"/>
    <col min="346" max="346" style="15" width="13.576428571428572" customWidth="1" bestFit="1"/>
    <col min="347" max="347" style="15" width="13.576428571428572" customWidth="1" bestFit="1"/>
    <col min="348" max="348" style="15" width="13.576428571428572" customWidth="1" bestFit="1"/>
    <col min="349" max="349" style="15" width="13.576428571428572" customWidth="1" bestFit="1"/>
    <col min="350" max="350" style="15" width="13.576428571428572" customWidth="1" bestFit="1"/>
    <col min="351" max="351" style="15" width="13.576428571428572" customWidth="1" bestFit="1"/>
    <col min="352" max="352" style="15" width="13.576428571428572" customWidth="1" bestFit="1"/>
    <col min="353" max="353" style="15" width="13.576428571428572" customWidth="1" bestFit="1"/>
    <col min="354" max="354" style="15" width="13.576428571428572" customWidth="1" bestFit="1"/>
    <col min="355" max="355" style="15" width="13.576428571428572" customWidth="1" bestFit="1"/>
    <col min="356" max="356" style="15" width="13.576428571428572" customWidth="1" bestFit="1"/>
    <col min="357" max="357" style="15" width="13.576428571428572" customWidth="1" bestFit="1"/>
    <col min="358" max="358" style="15" width="13.576428571428572" customWidth="1" bestFit="1"/>
    <col min="359" max="359" style="15" width="13.576428571428572" customWidth="1" bestFit="1"/>
    <col min="360" max="360" style="15" width="13.576428571428572" customWidth="1" bestFit="1"/>
    <col min="361" max="361" style="15" width="13.576428571428572" customWidth="1" bestFit="1"/>
    <col min="362" max="362" style="15" width="13.576428571428572" customWidth="1" bestFit="1"/>
    <col min="363" max="363" style="15" width="13.576428571428572" customWidth="1" bestFit="1"/>
    <col min="364" max="364" style="15" width="13.576428571428572" customWidth="1" bestFit="1"/>
    <col min="365" max="365" style="15" width="13.576428571428572" customWidth="1" bestFit="1"/>
    <col min="366" max="366" style="15" width="13.576428571428572" customWidth="1" bestFit="1"/>
    <col min="367" max="367" style="15" width="13.576428571428572" customWidth="1" bestFit="1"/>
    <col min="368" max="368" style="15" width="13.576428571428572" customWidth="1" bestFit="1"/>
    <col min="369" max="369" style="15" width="13.576428571428572" customWidth="1" bestFit="1"/>
    <col min="370" max="370" style="15" width="13.576428571428572" customWidth="1" bestFit="1"/>
    <col min="371" max="371" style="15" width="13.576428571428572" customWidth="1" bestFit="1"/>
    <col min="372" max="372" style="15" width="13.576428571428572" customWidth="1" bestFit="1"/>
    <col min="373" max="373" style="15" width="13.576428571428572" customWidth="1" bestFit="1"/>
    <col min="374" max="374" style="15" width="13.576428571428572" customWidth="1" bestFit="1"/>
    <col min="375" max="375" style="15" width="13.576428571428572" customWidth="1" bestFit="1"/>
    <col min="376" max="376" style="15" width="13.576428571428572" customWidth="1" bestFit="1"/>
    <col min="377" max="377" style="15" width="13.576428571428572" customWidth="1" bestFit="1"/>
    <col min="378" max="378" style="15" width="13.576428571428572" customWidth="1" bestFit="1"/>
    <col min="379" max="379" style="15" width="13.576428571428572" customWidth="1" bestFit="1"/>
    <col min="380" max="380" style="15" width="13.576428571428572" customWidth="1" bestFit="1"/>
    <col min="381" max="381" style="15" width="13.576428571428572" customWidth="1" bestFit="1"/>
    <col min="382" max="382" style="15" width="13.576428571428572" customWidth="1" bestFit="1"/>
    <col min="383" max="383" style="15" width="13.576428571428572" customWidth="1" bestFit="1"/>
    <col min="384" max="384" style="15" width="13.576428571428572" customWidth="1" bestFit="1"/>
    <col min="385" max="385" style="15" width="13.576428571428572" customWidth="1" bestFit="1"/>
    <col min="386" max="386" style="15" width="13.576428571428572" customWidth="1" bestFit="1"/>
    <col min="387" max="387" style="15" width="13.576428571428572" customWidth="1" bestFit="1"/>
    <col min="388" max="388" style="15" width="13.576428571428572" customWidth="1" bestFit="1"/>
    <col min="389" max="389" style="15" width="13.576428571428572" customWidth="1" bestFit="1"/>
    <col min="390" max="390" style="15" width="13.576428571428572" customWidth="1" bestFit="1"/>
    <col min="391" max="391" style="15" width="13.576428571428572" customWidth="1" bestFit="1"/>
    <col min="392" max="392" style="15" width="13.576428571428572" customWidth="1" bestFit="1"/>
    <col min="393" max="393" style="15" width="13.576428571428572" customWidth="1" bestFit="1"/>
    <col min="394" max="394" style="15" width="13.576428571428572" customWidth="1" bestFit="1"/>
    <col min="395" max="395" style="15" width="13.576428571428572" customWidth="1" bestFit="1"/>
    <col min="396" max="396" style="15" width="13.576428571428572" customWidth="1" bestFit="1"/>
    <col min="397" max="397" style="15" width="13.576428571428572" customWidth="1" bestFit="1"/>
    <col min="398" max="398" style="15" width="13.576428571428572" customWidth="1" bestFit="1"/>
    <col min="399" max="399" style="15" width="13.576428571428572" customWidth="1" bestFit="1"/>
    <col min="400" max="400" style="15" width="13.576428571428572" customWidth="1" bestFit="1"/>
    <col min="401" max="401" style="15" width="13.576428571428572" customWidth="1" bestFit="1"/>
    <col min="402" max="402" style="15" width="13.576428571428572" customWidth="1" bestFit="1"/>
    <col min="403" max="403" style="15" width="13.576428571428572" customWidth="1" bestFit="1"/>
    <col min="404" max="404" style="15" width="13.576428571428572" customWidth="1" bestFit="1"/>
    <col min="405" max="405" style="15" width="13.576428571428572" customWidth="1" bestFit="1"/>
    <col min="406" max="406" style="15" width="13.576428571428572" customWidth="1" bestFit="1"/>
    <col min="407" max="407" style="15" width="13.576428571428572" customWidth="1" bestFit="1"/>
    <col min="408" max="408" style="15" width="13.576428571428572" customWidth="1" bestFit="1"/>
    <col min="409" max="409" style="15" width="13.576428571428572" customWidth="1" bestFit="1"/>
    <col min="410" max="410" style="15" width="13.576428571428572" customWidth="1" bestFit="1"/>
    <col min="411" max="411" style="15" width="13.576428571428572" customWidth="1" bestFit="1"/>
    <col min="412" max="412" style="15" width="13.576428571428572" customWidth="1" bestFit="1"/>
    <col min="413" max="413" style="15" width="13.576428571428572" customWidth="1" bestFit="1"/>
    <col min="414" max="414" style="15" width="13.576428571428572" customWidth="1" bestFit="1"/>
    <col min="415" max="415" style="15" width="13.576428571428572" customWidth="1" bestFit="1"/>
    <col min="416" max="416" style="15" width="13.576428571428572" customWidth="1" bestFit="1"/>
    <col min="417" max="417" style="15" width="13.576428571428572" customWidth="1" bestFit="1"/>
    <col min="418" max="418" style="15" width="13.576428571428572" customWidth="1" bestFit="1"/>
    <col min="419" max="419" style="15" width="13.576428571428572" customWidth="1" bestFit="1"/>
    <col min="420" max="420" style="15" width="13.576428571428572" customWidth="1" bestFit="1"/>
    <col min="421" max="421" style="15" width="13.576428571428572" customWidth="1" bestFit="1"/>
    <col min="422" max="422" style="15" width="13.576428571428572" customWidth="1" bestFit="1"/>
    <col min="423" max="423" style="15" width="13.576428571428572" customWidth="1" bestFit="1"/>
    <col min="424" max="424" style="15" width="13.576428571428572" customWidth="1" bestFit="1"/>
    <col min="425" max="425" style="15" width="13.576428571428572" customWidth="1" bestFit="1"/>
    <col min="426" max="426" style="15" width="13.576428571428572" customWidth="1" bestFit="1"/>
    <col min="427" max="427" style="15" width="13.576428571428572" customWidth="1" bestFit="1"/>
    <col min="428" max="428" style="15" width="13.576428571428572" customWidth="1" bestFit="1"/>
    <col min="429" max="429" style="15" width="13.576428571428572" customWidth="1" bestFit="1"/>
    <col min="430" max="430" style="15" width="13.576428571428572" customWidth="1" bestFit="1"/>
    <col min="431" max="431" style="15" width="13.576428571428572" customWidth="1" bestFit="1"/>
    <col min="432" max="432" style="15" width="13.576428571428572" customWidth="1" bestFit="1"/>
    <col min="433" max="433" style="15" width="13.576428571428572" customWidth="1" bestFit="1"/>
    <col min="434" max="434" style="15" width="13.576428571428572" customWidth="1" bestFit="1"/>
    <col min="435" max="435" style="15" width="13.576428571428572" customWidth="1" bestFit="1"/>
    <col min="436" max="436" style="15" width="13.576428571428572" customWidth="1" bestFit="1"/>
    <col min="437" max="437" style="15" width="13.576428571428572" customWidth="1" bestFit="1"/>
    <col min="438" max="438" style="15" width="13.576428571428572" customWidth="1" bestFit="1"/>
    <col min="439" max="439" style="15" width="13.576428571428572" customWidth="1" bestFit="1"/>
    <col min="440" max="440" style="15" width="13.576428571428572" customWidth="1" bestFit="1"/>
    <col min="441" max="441" style="15" width="13.576428571428572" customWidth="1" bestFit="1"/>
    <col min="442" max="442" style="15" width="13.576428571428572" customWidth="1" bestFit="1"/>
    <col min="443" max="443" style="15" width="13.576428571428572" customWidth="1" bestFit="1"/>
    <col min="444" max="444" style="15" width="13.576428571428572" customWidth="1" bestFit="1"/>
    <col min="445" max="445" style="15" width="13.576428571428572" customWidth="1" bestFit="1"/>
    <col min="446" max="446" style="15" width="13.576428571428572" customWidth="1" bestFit="1"/>
    <col min="447" max="447" style="15" width="13.576428571428572" customWidth="1" bestFit="1"/>
    <col min="448" max="448" style="15" width="13.576428571428572" customWidth="1" bestFit="1"/>
    <col min="449" max="449" style="15" width="13.576428571428572" customWidth="1" bestFit="1"/>
    <col min="450" max="450" style="15" width="13.576428571428572" customWidth="1" bestFit="1"/>
    <col min="451" max="451" style="15" width="13.576428571428572" customWidth="1" bestFit="1"/>
    <col min="452" max="452" style="15" width="13.576428571428572" customWidth="1" bestFit="1"/>
    <col min="453" max="453" style="15" width="13.576428571428572" customWidth="1" bestFit="1"/>
    <col min="454" max="454" style="15" width="13.576428571428572" customWidth="1" bestFit="1"/>
    <col min="455" max="455" style="15" width="13.576428571428572" customWidth="1" bestFit="1"/>
    <col min="456" max="456" style="15" width="13.576428571428572" customWidth="1" bestFit="1"/>
    <col min="457" max="457" style="15" width="13.576428571428572" customWidth="1" bestFit="1"/>
    <col min="458" max="458" style="15" width="13.576428571428572" customWidth="1" bestFit="1"/>
    <col min="459" max="459" style="15" width="13.576428571428572" customWidth="1" bestFit="1"/>
    <col min="460" max="460" style="15" width="13.576428571428572" customWidth="1" bestFit="1"/>
    <col min="461" max="461" style="15" width="13.576428571428572" customWidth="1" bestFit="1"/>
    <col min="462" max="462" style="15" width="13.576428571428572" customWidth="1" bestFit="1"/>
    <col min="463" max="463" style="15" width="13.576428571428572" customWidth="1" bestFit="1"/>
    <col min="464" max="464" style="15" width="13.576428571428572" customWidth="1" bestFit="1"/>
    <col min="465" max="465" style="15" width="13.576428571428572" customWidth="1" bestFit="1"/>
    <col min="466" max="466" style="15" width="13.576428571428572" customWidth="1" bestFit="1"/>
    <col min="467" max="467" style="15" width="13.576428571428572" customWidth="1" bestFit="1"/>
    <col min="468" max="468" style="15" width="13.576428571428572" customWidth="1" bestFit="1"/>
    <col min="469" max="469" style="15" width="13.576428571428572" customWidth="1" bestFit="1"/>
    <col min="470" max="470" style="15" width="13.576428571428572" customWidth="1" bestFit="1"/>
    <col min="471" max="471" style="15" width="13.576428571428572" customWidth="1" bestFit="1"/>
    <col min="472" max="472" style="15" width="13.576428571428572" customWidth="1" bestFit="1"/>
    <col min="473" max="473" style="15" width="13.576428571428572" customWidth="1" bestFit="1"/>
    <col min="474" max="474" style="15" width="13.576428571428572" customWidth="1" bestFit="1"/>
    <col min="475" max="475" style="15" width="13.576428571428572" customWidth="1" bestFit="1"/>
    <col min="476" max="476" style="15" width="13.576428571428572" customWidth="1" bestFit="1"/>
    <col min="477" max="477" style="15" width="13.576428571428572" customWidth="1" bestFit="1"/>
    <col min="478" max="478" style="15" width="13.576428571428572" customWidth="1" bestFit="1"/>
    <col min="479" max="479" style="15" width="13.576428571428572" customWidth="1" bestFit="1"/>
    <col min="480" max="480" style="15" width="13.576428571428572" customWidth="1" bestFit="1"/>
    <col min="481" max="481" style="15" width="13.576428571428572" customWidth="1" bestFit="1"/>
    <col min="482" max="482" style="15" width="13.576428571428572" customWidth="1" bestFit="1"/>
    <col min="483" max="483" style="15" width="13.576428571428572" customWidth="1" bestFit="1"/>
    <col min="484" max="484" style="15" width="13.576428571428572" customWidth="1" bestFit="1"/>
    <col min="485" max="485" style="15" width="13.576428571428572" customWidth="1" bestFit="1"/>
    <col min="486" max="486" style="15" width="13.576428571428572" customWidth="1" bestFit="1"/>
    <col min="487" max="487" style="15" width="13.576428571428572" customWidth="1" bestFit="1"/>
    <col min="488" max="488" style="15" width="13.576428571428572" customWidth="1" bestFit="1"/>
    <col min="489" max="489" style="15" width="13.576428571428572" customWidth="1" bestFit="1"/>
    <col min="490" max="490" style="15" width="13.576428571428572" customWidth="1" bestFit="1"/>
    <col min="491" max="491" style="15" width="13.576428571428572" customWidth="1" bestFit="1"/>
    <col min="492" max="492" style="15" width="13.576428571428572" customWidth="1" bestFit="1"/>
    <col min="493" max="493" style="15" width="13.576428571428572" customWidth="1" bestFit="1"/>
    <col min="494" max="494" style="15" width="13.576428571428572" customWidth="1" bestFit="1"/>
    <col min="495" max="495" style="15" width="13.576428571428572" customWidth="1" bestFit="1"/>
    <col min="496" max="496" style="15" width="13.576428571428572" customWidth="1" bestFit="1"/>
    <col min="497" max="497" style="15" width="13.576428571428572" customWidth="1" bestFit="1"/>
    <col min="498" max="498" style="15" width="13.576428571428572" customWidth="1" bestFit="1"/>
    <col min="499" max="499" style="15" width="13.576428571428572" customWidth="1" bestFit="1"/>
    <col min="500" max="500" style="15" width="13.576428571428572" customWidth="1" bestFit="1"/>
    <col min="501" max="501" style="15" width="13.576428571428572" customWidth="1" bestFit="1"/>
    <col min="502" max="502" style="15" width="13.576428571428572" customWidth="1" bestFit="1"/>
    <col min="503" max="503" style="15" width="13.576428571428572" customWidth="1" bestFit="1"/>
    <col min="504" max="504" style="15" width="13.576428571428572" customWidth="1" bestFit="1"/>
    <col min="505" max="505" style="15" width="13.576428571428572" customWidth="1" bestFit="1"/>
    <col min="506" max="506" style="15" width="13.576428571428572" customWidth="1" bestFit="1"/>
    <col min="507" max="507" style="15" width="13.576428571428572" customWidth="1" bestFit="1"/>
    <col min="508" max="508" style="15" width="13.576428571428572" customWidth="1" bestFit="1"/>
    <col min="509" max="509" style="15" width="13.576428571428572" customWidth="1" bestFit="1"/>
    <col min="510" max="510" style="15" width="13.576428571428572" customWidth="1" bestFit="1"/>
    <col min="511" max="511" style="15" width="13.576428571428572" customWidth="1" bestFit="1"/>
    <col min="512" max="512" style="15" width="13.576428571428572" customWidth="1" bestFit="1"/>
    <col min="513" max="513" style="15" width="12.862142857142858" customWidth="1" bestFit="1"/>
    <col min="514" max="514" style="15" width="13.576428571428572" customWidth="1" bestFit="1"/>
    <col min="515" max="515" style="15" width="12.290714285714287" customWidth="1" bestFit="1"/>
    <col min="516" max="516" style="15" width="22.433571428571426" customWidth="1" bestFit="1"/>
    <col min="517" max="517" style="15" width="13.576428571428572" customWidth="1" bestFit="1"/>
    <col min="518" max="518" style="15" width="13.576428571428572" customWidth="1" bestFit="1"/>
    <col min="519" max="519" style="15" width="13.576428571428572" customWidth="1" bestFit="1"/>
    <col min="520" max="520" style="15" width="12.290714285714287" customWidth="1" bestFit="1"/>
    <col min="521" max="521" style="15" width="13.576428571428572" customWidth="1" bestFit="1"/>
    <col min="522" max="522" style="15" width="13.576428571428572" customWidth="1" bestFit="1"/>
    <col min="523" max="523" style="15" width="13.576428571428572" customWidth="1" bestFit="1"/>
    <col min="524" max="524" style="15" width="13.576428571428572" customWidth="1" bestFit="1"/>
    <col min="525" max="525" style="15" width="13.576428571428572" customWidth="1" bestFit="1"/>
    <col min="526" max="526" style="15" width="13.576428571428572" customWidth="1" bestFit="1"/>
    <col min="527" max="527" style="15" width="13.576428571428572" customWidth="1" bestFit="1"/>
    <col min="528" max="528" style="15" width="13.576428571428572" customWidth="1" bestFit="1"/>
    <col min="529" max="529" style="15" width="13.576428571428572" customWidth="1" bestFit="1"/>
    <col min="530" max="530" style="15" width="13.576428571428572" customWidth="1" bestFit="1"/>
    <col min="531" max="531" style="15" width="13.576428571428572" customWidth="1" bestFit="1"/>
    <col min="532" max="532" style="15" width="13.576428571428572" customWidth="1" bestFit="1"/>
    <col min="533" max="533" style="15" width="13.576428571428572" customWidth="1" bestFit="1"/>
    <col min="534" max="534" style="15" width="13.576428571428572" customWidth="1" bestFit="1"/>
    <col min="535" max="535" style="15" width="13.576428571428572" customWidth="1" bestFit="1"/>
    <col min="536" max="536" style="15" width="13.576428571428572" customWidth="1" bestFit="1"/>
    <col min="537" max="537" style="15" width="13.576428571428572" customWidth="1" bestFit="1"/>
    <col min="538" max="538" style="15" width="13.576428571428572" customWidth="1" bestFit="1"/>
    <col min="539" max="539" style="15" width="13.576428571428572" customWidth="1" bestFit="1"/>
    <col min="540" max="540" style="15" width="13.576428571428572" customWidth="1" bestFit="1"/>
    <col min="541" max="541" style="15" width="13.576428571428572" customWidth="1" bestFit="1"/>
    <col min="542" max="542" style="15" width="13.576428571428572" customWidth="1" bestFit="1"/>
    <col min="543" max="543" style="15" width="13.576428571428572" customWidth="1" bestFit="1"/>
    <col min="544" max="544" style="15" width="13.576428571428572" customWidth="1" bestFit="1"/>
    <col min="545" max="545" style="15" width="13.576428571428572" customWidth="1" bestFit="1"/>
    <col min="546" max="546" style="15" width="13.576428571428572" customWidth="1" bestFit="1"/>
    <col min="547" max="547" style="15" width="13.576428571428572" customWidth="1" bestFit="1"/>
    <col min="548" max="548" style="15" width="13.576428571428572" customWidth="1" bestFit="1"/>
    <col min="549" max="549" style="15" width="13.576428571428572" customWidth="1" bestFit="1"/>
    <col min="550" max="550" style="15" width="13.576428571428572" customWidth="1" bestFit="1"/>
    <col min="551" max="551" style="15" width="13.576428571428572" customWidth="1" bestFit="1"/>
    <col min="552" max="552" style="15" width="13.576428571428572" customWidth="1" bestFit="1"/>
    <col min="553" max="553" style="15" width="13.576428571428572" customWidth="1" bestFit="1"/>
    <col min="554" max="554" style="15" width="13.576428571428572" customWidth="1" bestFit="1"/>
    <col min="555" max="555" style="15" width="13.576428571428572" customWidth="1" bestFit="1"/>
    <col min="556" max="556" style="15" width="13.576428571428572" customWidth="1" bestFit="1"/>
    <col min="557" max="557" style="15" width="13.576428571428572" customWidth="1" bestFit="1"/>
    <col min="558" max="558" style="15" width="13.576428571428572" customWidth="1" bestFit="1"/>
    <col min="559" max="559" style="15" width="13.576428571428572" customWidth="1" bestFit="1"/>
    <col min="560" max="560" style="15" width="13.576428571428572" customWidth="1" bestFit="1"/>
    <col min="561" max="561" style="15" width="13.576428571428572" customWidth="1" bestFit="1"/>
    <col min="562" max="562" style="15" width="13.576428571428572" customWidth="1" bestFit="1"/>
    <col min="563" max="563" style="15" width="13.576428571428572" customWidth="1" bestFit="1"/>
    <col min="564" max="564" style="15" width="13.576428571428572" customWidth="1" bestFit="1"/>
    <col min="565" max="565" style="15" width="13.576428571428572" customWidth="1" bestFit="1"/>
    <col min="566" max="566" style="15" width="13.576428571428572" customWidth="1" bestFit="1"/>
    <col min="567" max="567" style="15" width="13.576428571428572" customWidth="1" bestFit="1"/>
    <col min="568" max="568" style="15" width="13.576428571428572" customWidth="1" bestFit="1"/>
    <col min="569" max="569" style="15" width="13.576428571428572" customWidth="1" bestFit="1"/>
    <col min="570" max="570" style="15" width="13.576428571428572" customWidth="1" bestFit="1"/>
    <col min="571" max="571" style="15" width="13.576428571428572" customWidth="1" bestFit="1"/>
    <col min="572" max="572" style="15" width="13.576428571428572" customWidth="1" bestFit="1"/>
    <col min="573" max="573" style="15" width="13.576428571428572" customWidth="1" bestFit="1"/>
    <col min="574" max="574" style="15" width="13.576428571428572" customWidth="1" bestFit="1"/>
    <col min="575" max="575" style="15" width="13.576428571428572" customWidth="1" bestFit="1"/>
    <col min="576" max="576" style="15" width="13.576428571428572" customWidth="1" bestFit="1"/>
    <col min="577" max="577" style="15" width="13.576428571428572" customWidth="1" bestFit="1"/>
    <col min="578" max="578" style="15" width="13.576428571428572" customWidth="1" bestFit="1"/>
    <col min="579" max="579" style="15" width="13.576428571428572" customWidth="1" bestFit="1"/>
    <col min="580" max="580" style="15" width="13.576428571428572" customWidth="1" bestFit="1"/>
    <col min="581" max="581" style="15" width="13.576428571428572" customWidth="1" bestFit="1"/>
    <col min="582" max="582" style="15" width="13.576428571428572" customWidth="1" bestFit="1"/>
    <col min="583" max="583" style="15" width="13.576428571428572" customWidth="1" bestFit="1"/>
    <col min="584" max="584" style="15" width="13.576428571428572" customWidth="1" bestFit="1"/>
    <col min="585" max="585" style="15" width="13.576428571428572" customWidth="1" bestFit="1"/>
    <col min="586" max="586" style="15" width="13.576428571428572" customWidth="1" bestFit="1"/>
    <col min="587" max="587" style="15" width="13.576428571428572" customWidth="1" bestFit="1"/>
    <col min="588" max="588" style="15" width="13.576428571428572" customWidth="1" bestFit="1"/>
    <col min="589" max="589" style="15" width="13.576428571428572" customWidth="1" bestFit="1"/>
    <col min="590" max="590" style="15" width="13.576428571428572" customWidth="1" bestFit="1"/>
    <col min="591" max="591" style="15" width="13.576428571428572" customWidth="1" bestFit="1"/>
    <col min="592" max="592" style="15" width="13.576428571428572" customWidth="1" bestFit="1"/>
    <col min="593" max="593" style="15" width="13.576428571428572" customWidth="1" bestFit="1"/>
    <col min="594" max="594" style="15" width="13.576428571428572" customWidth="1" bestFit="1"/>
    <col min="595" max="595" style="15" width="13.576428571428572" customWidth="1" bestFit="1"/>
    <col min="596" max="596" style="15" width="13.576428571428572" customWidth="1" bestFit="1"/>
    <col min="597" max="597" style="15" width="13.576428571428572" customWidth="1" bestFit="1"/>
    <col min="598" max="598" style="15" width="13.576428571428572" customWidth="1" bestFit="1"/>
    <col min="599" max="599" style="15" width="13.576428571428572" customWidth="1" bestFit="1"/>
    <col min="600" max="600" style="15" width="13.576428571428572" customWidth="1" bestFit="1"/>
    <col min="601" max="601" style="15" width="13.576428571428572" customWidth="1" bestFit="1"/>
    <col min="602" max="602" style="15" width="13.576428571428572" customWidth="1" bestFit="1"/>
    <col min="603" max="603" style="15" width="13.576428571428572" customWidth="1" bestFit="1"/>
    <col min="604" max="604" style="15" width="13.576428571428572" customWidth="1" bestFit="1"/>
    <col min="605" max="605" style="15" width="13.576428571428572" customWidth="1" bestFit="1"/>
    <col min="606" max="606" style="15" width="13.576428571428572" customWidth="1" bestFit="1"/>
    <col min="607" max="607" style="15" width="13.576428571428572" customWidth="1" bestFit="1"/>
    <col min="608" max="608" style="15" width="13.576428571428572" customWidth="1" bestFit="1"/>
    <col min="609" max="609" style="15" width="13.576428571428572" customWidth="1" bestFit="1"/>
    <col min="610" max="610" style="15" width="13.576428571428572" customWidth="1" bestFit="1"/>
    <col min="611" max="611" style="15" width="13.576428571428572" customWidth="1" bestFit="1"/>
    <col min="612" max="612" style="15" width="13.576428571428572" customWidth="1" bestFit="1"/>
    <col min="613" max="613" style="15" width="13.576428571428572" customWidth="1" bestFit="1"/>
    <col min="614" max="614" style="15" width="13.576428571428572" customWidth="1" bestFit="1"/>
    <col min="615" max="615" style="15" width="13.576428571428572" customWidth="1" bestFit="1"/>
    <col min="616" max="616" style="15" width="13.576428571428572" customWidth="1" bestFit="1"/>
    <col min="617" max="617" style="15" width="13.576428571428572" customWidth="1" bestFit="1"/>
    <col min="618" max="618" style="15" width="13.576428571428572" customWidth="1" bestFit="1"/>
    <col min="619" max="619" style="15" width="13.576428571428572" customWidth="1" bestFit="1"/>
    <col min="620" max="620" style="15" width="13.576428571428572" customWidth="1" bestFit="1"/>
    <col min="621" max="621" style="15" width="13.576428571428572" customWidth="1" bestFit="1"/>
    <col min="622" max="622" style="15" width="13.576428571428572" customWidth="1" bestFit="1"/>
    <col min="623" max="623" style="15" width="13.576428571428572" customWidth="1" bestFit="1"/>
    <col min="624" max="624" style="15" width="13.576428571428572" customWidth="1" bestFit="1"/>
    <col min="625" max="625" style="15" width="13.576428571428572" customWidth="1" bestFit="1"/>
    <col min="626" max="626" style="15" width="13.576428571428572" customWidth="1" bestFit="1"/>
    <col min="627" max="627" style="15" width="13.576428571428572" customWidth="1" bestFit="1"/>
    <col min="628" max="628" style="15" width="13.576428571428572" customWidth="1" bestFit="1"/>
    <col min="629" max="629" style="15" width="13.576428571428572" customWidth="1" bestFit="1"/>
    <col min="630" max="630" style="15" width="13.576428571428572" customWidth="1" bestFit="1"/>
    <col min="631" max="631" style="15" width="13.576428571428572" customWidth="1" bestFit="1"/>
    <col min="632" max="632" style="15" width="13.576428571428572" customWidth="1" bestFit="1"/>
    <col min="633" max="633" style="15" width="13.576428571428572" customWidth="1" bestFit="1"/>
    <col min="634" max="634" style="15" width="13.576428571428572" customWidth="1" bestFit="1"/>
    <col min="635" max="635" style="15" width="13.576428571428572" customWidth="1" bestFit="1"/>
    <col min="636" max="636" style="15" width="13.576428571428572" customWidth="1" bestFit="1"/>
    <col min="637" max="637" style="15" width="13.576428571428572" customWidth="1" bestFit="1"/>
    <col min="638" max="638" style="15" width="13.576428571428572" customWidth="1" bestFit="1"/>
    <col min="639" max="639" style="15" width="13.576428571428572" customWidth="1" bestFit="1"/>
    <col min="640" max="640" style="15" width="13.576428571428572" customWidth="1" bestFit="1"/>
    <col min="641" max="641" style="15" width="13.576428571428572" customWidth="1" bestFit="1"/>
    <col min="642" max="642" style="15" width="13.576428571428572" customWidth="1" bestFit="1"/>
    <col min="643" max="643" style="15" width="13.576428571428572" customWidth="1" bestFit="1"/>
    <col min="644" max="644" style="15" width="13.576428571428572" customWidth="1" bestFit="1"/>
    <col min="645" max="645" style="15" width="13.576428571428572" customWidth="1" bestFit="1"/>
    <col min="646" max="646" style="15" width="13.576428571428572" customWidth="1" bestFit="1"/>
    <col min="647" max="647" style="15" width="13.576428571428572" customWidth="1" bestFit="1"/>
    <col min="648" max="648" style="15" width="13.576428571428572" customWidth="1" bestFit="1"/>
    <col min="649" max="649" style="15" width="13.576428571428572" customWidth="1" bestFit="1"/>
    <col min="650" max="650" style="15" width="13.576428571428572" customWidth="1" bestFit="1"/>
    <col min="651" max="651" style="15" width="13.576428571428572" customWidth="1" bestFit="1"/>
    <col min="652" max="652" style="15" width="13.576428571428572" customWidth="1" bestFit="1"/>
    <col min="653" max="653" style="15" width="13.576428571428572" customWidth="1" bestFit="1"/>
    <col min="654" max="654" style="15" width="13.576428571428572" customWidth="1" bestFit="1"/>
    <col min="655" max="655" style="15" width="13.576428571428572" customWidth="1" bestFit="1"/>
    <col min="656" max="656" style="15" width="13.576428571428572" customWidth="1" bestFit="1"/>
    <col min="657" max="657" style="15" width="13.576428571428572" customWidth="1" bestFit="1"/>
    <col min="658" max="658" style="15" width="13.576428571428572" customWidth="1" bestFit="1"/>
    <col min="659" max="659" style="15" width="13.576428571428572" customWidth="1" bestFit="1"/>
    <col min="660" max="660" style="15" width="13.576428571428572" customWidth="1" bestFit="1"/>
    <col min="661" max="661" style="15" width="13.576428571428572" customWidth="1" bestFit="1"/>
    <col min="662" max="662" style="15" width="13.576428571428572" customWidth="1" bestFit="1"/>
    <col min="663" max="663" style="15" width="13.576428571428572" customWidth="1" bestFit="1"/>
    <col min="664" max="664" style="15" width="13.576428571428572" customWidth="1" bestFit="1"/>
    <col min="665" max="665" style="15" width="13.576428571428572" customWidth="1" bestFit="1"/>
    <col min="666" max="666" style="15" width="13.576428571428572" customWidth="1" bestFit="1"/>
    <col min="667" max="667" style="15" width="13.576428571428572" customWidth="1" bestFit="1"/>
    <col min="668" max="668" style="15" width="13.576428571428572" customWidth="1" bestFit="1"/>
    <col min="669" max="669" style="15" width="13.576428571428572" customWidth="1" bestFit="1"/>
    <col min="670" max="670" style="15" width="13.576428571428572" customWidth="1" bestFit="1"/>
    <col min="671" max="671" style="15" width="13.576428571428572" customWidth="1" bestFit="1"/>
    <col min="672" max="672" style="15" width="13.576428571428572" customWidth="1" bestFit="1"/>
    <col min="673" max="673" style="15" width="13.576428571428572" customWidth="1" bestFit="1"/>
    <col min="674" max="674" style="15" width="13.576428571428572" customWidth="1" bestFit="1"/>
    <col min="675" max="675" style="15" width="13.576428571428572" customWidth="1" bestFit="1"/>
    <col min="676" max="676" style="15" width="13.576428571428572" customWidth="1" bestFit="1"/>
    <col min="677" max="677" style="15" width="13.576428571428572" customWidth="1" bestFit="1"/>
    <col min="678" max="678" style="15" width="13.576428571428572" customWidth="1" bestFit="1"/>
    <col min="679" max="679" style="15" width="13.576428571428572" customWidth="1" bestFit="1"/>
    <col min="680" max="680" style="15" width="13.576428571428572" customWidth="1" bestFit="1"/>
    <col min="681" max="681" style="15" width="13.576428571428572" customWidth="1" bestFit="1"/>
    <col min="682" max="682" style="15" width="13.576428571428572" customWidth="1" bestFit="1"/>
    <col min="683" max="683" style="15" width="13.576428571428572" customWidth="1" bestFit="1"/>
    <col min="684" max="684" style="15" width="13.576428571428572" customWidth="1" bestFit="1"/>
    <col min="685" max="685" style="15" width="13.576428571428572" customWidth="1" bestFit="1"/>
    <col min="686" max="686" style="15" width="13.576428571428572" customWidth="1" bestFit="1"/>
    <col min="687" max="687" style="15" width="13.576428571428572" customWidth="1" bestFit="1"/>
    <col min="688" max="688" style="15" width="13.576428571428572" customWidth="1" bestFit="1"/>
    <col min="689" max="689" style="15" width="13.576428571428572" customWidth="1" bestFit="1"/>
    <col min="690" max="690" style="15" width="13.576428571428572" customWidth="1" bestFit="1"/>
    <col min="691" max="691" style="15" width="13.576428571428572" customWidth="1" bestFit="1"/>
    <col min="692" max="692" style="15" width="13.576428571428572" customWidth="1" bestFit="1"/>
    <col min="693" max="693" style="15" width="13.576428571428572" customWidth="1" bestFit="1"/>
    <col min="694" max="694" style="15" width="13.576428571428572" customWidth="1" bestFit="1"/>
    <col min="695" max="695" style="15" width="13.576428571428572" customWidth="1" bestFit="1"/>
    <col min="696" max="696" style="15" width="13.576428571428572" customWidth="1" bestFit="1"/>
    <col min="697" max="697" style="15" width="13.576428571428572" customWidth="1" bestFit="1"/>
    <col min="698" max="698" style="15" width="13.576428571428572" customWidth="1" bestFit="1"/>
    <col min="699" max="699" style="15" width="13.576428571428572" customWidth="1" bestFit="1"/>
    <col min="700" max="700" style="15" width="13.576428571428572" customWidth="1" bestFit="1"/>
    <col min="701" max="701" style="15" width="13.576428571428572" customWidth="1" bestFit="1"/>
    <col min="702" max="702" style="15" width="13.576428571428572" customWidth="1" bestFit="1"/>
    <col min="703" max="703" style="15" width="13.576428571428572" customWidth="1" bestFit="1"/>
    <col min="704" max="704" style="15" width="13.576428571428572" customWidth="1" bestFit="1"/>
    <col min="705" max="705" style="15" width="13.576428571428572" customWidth="1" bestFit="1"/>
    <col min="706" max="706" style="15" width="13.576428571428572" customWidth="1" bestFit="1"/>
    <col min="707" max="707" style="15" width="13.576428571428572" customWidth="1" bestFit="1"/>
    <col min="708" max="708" style="15" width="13.576428571428572" customWidth="1" bestFit="1"/>
    <col min="709" max="709" style="15" width="13.576428571428572" customWidth="1" bestFit="1"/>
    <col min="710" max="710" style="15" width="13.576428571428572" customWidth="1" bestFit="1"/>
    <col min="711" max="711" style="15" width="13.576428571428572" customWidth="1" bestFit="1"/>
    <col min="712" max="712" style="15" width="13.576428571428572" customWidth="1" bestFit="1"/>
    <col min="713" max="713" style="15" width="13.576428571428572" customWidth="1" bestFit="1"/>
    <col min="714" max="714" style="15" width="13.576428571428572" customWidth="1" bestFit="1"/>
    <col min="715" max="715" style="15" width="13.576428571428572" customWidth="1" bestFit="1"/>
    <col min="716" max="716" style="15" width="13.576428571428572" customWidth="1" bestFit="1"/>
    <col min="717" max="717" style="15" width="13.576428571428572" customWidth="1" bestFit="1"/>
    <col min="718" max="718" style="15" width="13.576428571428572" customWidth="1" bestFit="1"/>
    <col min="719" max="719" style="15" width="13.576428571428572" customWidth="1" bestFit="1"/>
    <col min="720" max="720" style="15" width="13.576428571428572" customWidth="1" bestFit="1"/>
    <col min="721" max="721" style="15" width="13.576428571428572" customWidth="1" bestFit="1"/>
    <col min="722" max="722" style="15" width="13.576428571428572" customWidth="1" bestFit="1"/>
    <col min="723" max="723" style="15" width="13.576428571428572" customWidth="1" bestFit="1"/>
    <col min="724" max="724" style="15" width="13.576428571428572" customWidth="1" bestFit="1"/>
    <col min="725" max="725" style="15" width="13.576428571428572" customWidth="1" bestFit="1"/>
    <col min="726" max="726" style="15" width="13.576428571428572" customWidth="1" bestFit="1"/>
    <col min="727" max="727" style="15" width="13.576428571428572" customWidth="1" bestFit="1"/>
    <col min="728" max="728" style="15" width="13.576428571428572" customWidth="1" bestFit="1"/>
    <col min="729" max="729" style="15" width="13.576428571428572" customWidth="1" bestFit="1"/>
    <col min="730" max="730" style="15" width="13.576428571428572" customWidth="1" bestFit="1"/>
    <col min="731" max="731" style="15" width="13.576428571428572" customWidth="1" bestFit="1"/>
    <col min="732" max="732" style="15" width="13.576428571428572" customWidth="1" bestFit="1"/>
    <col min="733" max="733" style="15" width="13.576428571428572" customWidth="1" bestFit="1"/>
    <col min="734" max="734" style="15" width="13.576428571428572" customWidth="1" bestFit="1"/>
    <col min="735" max="735" style="15" width="13.576428571428572" customWidth="1" bestFit="1"/>
    <col min="736" max="736" style="15" width="13.576428571428572" customWidth="1" bestFit="1"/>
    <col min="737" max="737" style="15" width="13.576428571428572" customWidth="1" bestFit="1"/>
    <col min="738" max="738" style="15" width="13.576428571428572" customWidth="1" bestFit="1"/>
    <col min="739" max="739" style="15" width="13.576428571428572" customWidth="1" bestFit="1"/>
    <col min="740" max="740" style="15" width="13.576428571428572" customWidth="1" bestFit="1"/>
    <col min="741" max="741" style="15" width="13.576428571428572" customWidth="1" bestFit="1"/>
    <col min="742" max="742" style="15" width="13.576428571428572" customWidth="1" bestFit="1"/>
    <col min="743" max="743" style="15" width="13.576428571428572" customWidth="1" bestFit="1"/>
    <col min="744" max="744" style="15" width="13.576428571428572" customWidth="1" bestFit="1"/>
    <col min="745" max="745" style="15" width="13.576428571428572" customWidth="1" bestFit="1"/>
    <col min="746" max="746" style="15" width="13.576428571428572" customWidth="1" bestFit="1"/>
    <col min="747" max="747" style="15" width="13.576428571428572" customWidth="1" bestFit="1"/>
    <col min="748" max="748" style="15" width="13.576428571428572" customWidth="1" bestFit="1"/>
    <col min="749" max="749" style="15" width="13.576428571428572" customWidth="1" bestFit="1"/>
    <col min="750" max="750" style="15" width="13.576428571428572" customWidth="1" bestFit="1"/>
    <col min="751" max="751" style="15" width="13.576428571428572" customWidth="1" bestFit="1"/>
    <col min="752" max="752" style="15" width="13.576428571428572" customWidth="1" bestFit="1"/>
    <col min="753" max="753" style="15" width="13.576428571428572" customWidth="1" bestFit="1"/>
    <col min="754" max="754" style="15" width="13.576428571428572" customWidth="1" bestFit="1"/>
    <col min="755" max="755" style="15" width="13.576428571428572" customWidth="1" bestFit="1"/>
    <col min="756" max="756" style="15" width="13.576428571428572" customWidth="1" bestFit="1"/>
    <col min="757" max="757" style="15" width="13.576428571428572" customWidth="1" bestFit="1"/>
    <col min="758" max="758" style="15" width="13.576428571428572" customWidth="1" bestFit="1"/>
    <col min="759" max="759" style="15" width="13.576428571428572" customWidth="1" bestFit="1"/>
    <col min="760" max="760" style="15" width="13.576428571428572" customWidth="1" bestFit="1"/>
    <col min="761" max="761" style="15" width="13.576428571428572" customWidth="1" bestFit="1"/>
    <col min="762" max="762" style="15" width="13.576428571428572" customWidth="1" bestFit="1"/>
    <col min="763" max="763" style="15" width="13.576428571428572" customWidth="1" bestFit="1"/>
    <col min="764" max="764" style="15" width="13.576428571428572" customWidth="1" bestFit="1"/>
    <col min="765" max="765" style="15" width="13.576428571428572" customWidth="1" bestFit="1"/>
    <col min="766" max="766" style="15" width="13.576428571428572" customWidth="1" bestFit="1"/>
    <col min="767" max="767" style="15" width="13.576428571428572" customWidth="1" bestFit="1"/>
    <col min="768" max="768" style="15" width="13.576428571428572" customWidth="1" bestFit="1"/>
    <col min="769" max="769" style="15" width="12.862142857142858" customWidth="1" bestFit="1"/>
    <col min="770" max="770" style="15" width="13.576428571428572" customWidth="1" bestFit="1"/>
    <col min="771" max="771" style="15" width="12.290714285714287" customWidth="1" bestFit="1"/>
    <col min="772" max="772" style="15" width="22.433571428571426" customWidth="1" bestFit="1"/>
    <col min="773" max="773" style="15" width="13.576428571428572" customWidth="1" bestFit="1"/>
    <col min="774" max="774" style="15" width="13.576428571428572" customWidth="1" bestFit="1"/>
    <col min="775" max="775" style="15" width="13.576428571428572" customWidth="1" bestFit="1"/>
    <col min="776" max="776" style="15" width="12.290714285714287" customWidth="1" bestFit="1"/>
  </cols>
  <sheetData>
    <row x14ac:dyDescent="0.25" r="1" customHeight="1" ht="18.75">
      <c r="A1" s="23" t="s">
        <v>56</v>
      </c>
      <c r="B1" s="28"/>
      <c r="C1" s="30"/>
      <c r="D1" s="30"/>
      <c r="E1" s="39" t="s">
        <v>31</v>
      </c>
      <c r="F1" s="30"/>
      <c r="G1" s="31"/>
      <c r="H1" s="40">
        <f>Issue!A4</f>
        <v>25569.041666666668</v>
      </c>
      <c r="I1" s="40"/>
      <c r="J1" s="41">
        <f>Issue!B4</f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</row>
    <row x14ac:dyDescent="0.25" r="2" customHeight="1" ht="12.75">
      <c r="A2" s="23"/>
      <c r="B2" s="28"/>
      <c r="C2" s="30"/>
      <c r="D2" s="30"/>
      <c r="E2" s="39"/>
      <c r="F2" s="30"/>
      <c r="G2" s="31"/>
      <c r="H2" s="40"/>
      <c r="I2" s="10"/>
      <c r="J2" s="31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</row>
    <row x14ac:dyDescent="0.25" r="3" customHeight="1" ht="12.75">
      <c r="A3" s="23"/>
      <c r="B3" s="28"/>
      <c r="C3" s="30"/>
      <c r="D3" s="30"/>
      <c r="E3" s="39"/>
      <c r="F3" s="30"/>
      <c r="G3" s="31"/>
      <c r="H3" s="40"/>
      <c r="I3" s="10"/>
      <c r="J3" s="3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</row>
    <row x14ac:dyDescent="0.25" r="4" customHeight="1" ht="12.75">
      <c r="A4" s="23"/>
      <c r="B4" s="28"/>
      <c r="C4" s="30"/>
      <c r="D4" s="30"/>
      <c r="E4" s="39"/>
      <c r="F4" s="30"/>
      <c r="G4" s="31"/>
      <c r="H4" s="40"/>
      <c r="I4" s="10"/>
      <c r="J4" s="3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</row>
    <row x14ac:dyDescent="0.25" r="5" customHeight="1" ht="12.75">
      <c r="A5" s="23"/>
      <c r="B5" s="28"/>
      <c r="C5" s="30"/>
      <c r="D5" s="30"/>
      <c r="E5" s="39"/>
      <c r="F5" s="30"/>
      <c r="G5" s="31"/>
      <c r="H5" s="40"/>
      <c r="I5" s="10"/>
      <c r="J5" s="3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</row>
    <row x14ac:dyDescent="0.25" r="6" customHeight="1" ht="12.75">
      <c r="A6" s="23"/>
      <c r="B6" s="28"/>
      <c r="C6" s="30"/>
      <c r="D6" s="30"/>
      <c r="E6" s="39"/>
      <c r="F6" s="30"/>
      <c r="G6" s="31"/>
      <c r="H6" s="40"/>
      <c r="I6" s="10"/>
      <c r="J6" s="3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</row>
    <row x14ac:dyDescent="0.25" r="7" customHeight="1" ht="12.75">
      <c r="A7" s="23"/>
      <c r="B7" s="28"/>
      <c r="C7" s="30"/>
      <c r="D7" s="30"/>
      <c r="E7" s="39"/>
      <c r="F7" s="30"/>
      <c r="G7" s="31"/>
      <c r="H7" s="40"/>
      <c r="I7" s="10"/>
      <c r="J7" s="3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</row>
    <row x14ac:dyDescent="0.25" r="8" customHeight="1" ht="12.75">
      <c r="A8" s="23"/>
      <c r="B8" s="28"/>
      <c r="C8" s="30"/>
      <c r="D8" s="30"/>
      <c r="E8" s="39"/>
      <c r="F8" s="30"/>
      <c r="G8" s="31"/>
      <c r="H8" s="40"/>
      <c r="I8" s="10"/>
      <c r="J8" s="3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</row>
    <row x14ac:dyDescent="0.25" r="9" customHeight="1" ht="14.25">
      <c r="A9" s="33"/>
      <c r="B9" s="28" t="s">
        <v>32</v>
      </c>
      <c r="C9" s="30" t="s">
        <v>33</v>
      </c>
      <c r="D9" s="30" t="s">
        <v>34</v>
      </c>
      <c r="E9" s="30"/>
      <c r="F9" s="30"/>
      <c r="G9" s="31"/>
      <c r="H9" s="30"/>
      <c r="I9" s="30"/>
      <c r="J9" s="3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</row>
    <row x14ac:dyDescent="0.25" r="10" customHeight="1" ht="18.75">
      <c r="A10" s="33"/>
      <c r="B10" s="28" t="s">
        <v>57</v>
      </c>
      <c r="C10" s="30">
        <v>1</v>
      </c>
      <c r="D10" s="30">
        <v>2</v>
      </c>
      <c r="E10" s="30">
        <v>3</v>
      </c>
      <c r="F10" s="30">
        <v>4</v>
      </c>
      <c r="G10" s="31"/>
      <c r="H10" s="30"/>
      <c r="I10" s="30"/>
      <c r="J10" s="3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</row>
    <row x14ac:dyDescent="0.25" r="11" customHeight="1" ht="18.75">
      <c r="A11" s="28" t="s">
        <v>48</v>
      </c>
      <c r="B11" s="28" t="s">
        <v>40</v>
      </c>
      <c r="C11" s="30">
        <v>17</v>
      </c>
      <c r="D11" s="30">
        <v>16</v>
      </c>
      <c r="E11" s="30">
        <v>15</v>
      </c>
      <c r="F11" s="30">
        <v>14</v>
      </c>
      <c r="G11" s="31"/>
      <c r="H11" s="30"/>
      <c r="I11" s="30"/>
      <c r="J11" s="3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</row>
    <row x14ac:dyDescent="0.25" r="12" customHeight="1" ht="18.75">
      <c r="A12" s="28"/>
      <c r="B12" s="28"/>
      <c r="C12" s="30" t="s">
        <v>58</v>
      </c>
      <c r="D12" s="30"/>
      <c r="E12" s="30"/>
      <c r="F12" s="30"/>
      <c r="G12" s="26" t="s">
        <v>32</v>
      </c>
      <c r="H12" s="10"/>
      <c r="I12" s="10"/>
      <c r="J12" s="26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</row>
    <row x14ac:dyDescent="0.25" r="13" customHeight="1" ht="18.75">
      <c r="A13" s="28">
        <v>1</v>
      </c>
      <c r="B13" s="28">
        <v>1</v>
      </c>
      <c r="C13" s="42">
        <v>1</v>
      </c>
      <c r="D13" s="42">
        <f>C13+1</f>
      </c>
      <c r="E13" s="42">
        <f>D13+1</f>
      </c>
      <c r="F13" s="42">
        <f>E13+1</f>
      </c>
      <c r="G13" s="26"/>
      <c r="H13" s="10"/>
      <c r="I13" s="10"/>
      <c r="J13" s="2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</row>
    <row x14ac:dyDescent="0.25" r="14" customHeight="1" ht="18.75">
      <c r="A14" s="28">
        <f>A13+1</f>
      </c>
      <c r="B14" s="28">
        <v>2</v>
      </c>
      <c r="C14" s="42">
        <f>C13+4</f>
      </c>
      <c r="D14" s="42">
        <f>C14+1</f>
      </c>
      <c r="E14" s="42">
        <f>D14+1</f>
      </c>
      <c r="F14" s="42">
        <f>E14+1</f>
      </c>
      <c r="G14" s="26"/>
      <c r="H14" s="10"/>
      <c r="I14" s="10"/>
      <c r="J14" s="2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</row>
    <row x14ac:dyDescent="0.25" r="15" customHeight="1" ht="18.75">
      <c r="A15" s="28">
        <f>A14+1</f>
      </c>
      <c r="B15" s="28">
        <v>3</v>
      </c>
      <c r="C15" s="42">
        <f>C14+4</f>
      </c>
      <c r="D15" s="42">
        <f>C15+1</f>
      </c>
      <c r="E15" s="42">
        <f>D15+1</f>
      </c>
      <c r="F15" s="42">
        <f>E15+1</f>
      </c>
      <c r="G15" s="26"/>
      <c r="H15" s="10"/>
      <c r="I15" s="10"/>
      <c r="J15" s="2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</row>
    <row x14ac:dyDescent="0.25" r="16" customHeight="1" ht="18.75">
      <c r="A16" s="28">
        <f>A15+1</f>
      </c>
      <c r="B16" s="28">
        <v>4</v>
      </c>
      <c r="C16" s="42">
        <f>C15+4</f>
      </c>
      <c r="D16" s="42">
        <f>C16+1</f>
      </c>
      <c r="E16" s="42">
        <f>D16+1</f>
      </c>
      <c r="F16" s="42">
        <f>E16+1</f>
      </c>
      <c r="G16" s="26"/>
      <c r="H16" s="10"/>
      <c r="I16" s="10"/>
      <c r="J16" s="2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</row>
    <row x14ac:dyDescent="0.25" r="17" customHeight="1" ht="18.75">
      <c r="A17" s="28">
        <f>A16+1</f>
      </c>
      <c r="B17" s="28">
        <v>5</v>
      </c>
      <c r="C17" s="42">
        <f>C16+4</f>
      </c>
      <c r="D17" s="42">
        <f>C17+1</f>
      </c>
      <c r="E17" s="42">
        <f>D17+1</f>
      </c>
      <c r="F17" s="42">
        <f>E17+1</f>
      </c>
      <c r="G17" s="26"/>
      <c r="H17" s="10"/>
      <c r="I17" s="10"/>
      <c r="J17" s="2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</row>
    <row x14ac:dyDescent="0.25" r="18" customHeight="1" ht="18.75">
      <c r="A18" s="28">
        <f>A17+1</f>
      </c>
      <c r="B18" s="28">
        <v>6</v>
      </c>
      <c r="C18" s="42">
        <f>C17+4</f>
      </c>
      <c r="D18" s="42">
        <f>C18+1</f>
      </c>
      <c r="E18" s="42">
        <f>D18+1</f>
      </c>
      <c r="F18" s="42">
        <f>E18+1</f>
      </c>
      <c r="G18" s="26"/>
      <c r="H18" s="10"/>
      <c r="I18" s="10"/>
      <c r="J18" s="2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</row>
    <row x14ac:dyDescent="0.25" r="19" customHeight="1" ht="18.75">
      <c r="A19" s="28">
        <f>A18+1</f>
      </c>
      <c r="B19" s="28">
        <v>7</v>
      </c>
      <c r="C19" s="42">
        <f>C18+4</f>
      </c>
      <c r="D19" s="42">
        <f>C19+1</f>
      </c>
      <c r="E19" s="42">
        <f>D19+1</f>
      </c>
      <c r="F19" s="42">
        <f>E19+1</f>
      </c>
      <c r="G19" s="26"/>
      <c r="H19" s="10"/>
      <c r="I19" s="10"/>
      <c r="J19" s="2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</row>
    <row x14ac:dyDescent="0.25" r="20" customHeight="1" ht="18.75">
      <c r="A20" s="28">
        <f>A19+1</f>
      </c>
      <c r="B20" s="28">
        <v>8</v>
      </c>
      <c r="C20" s="42">
        <f>C19+4</f>
      </c>
      <c r="D20" s="42">
        <f>C20+1</f>
      </c>
      <c r="E20" s="42">
        <f>D20+1</f>
      </c>
      <c r="F20" s="42">
        <f>E20+1</f>
      </c>
      <c r="G20" s="26"/>
      <c r="H20" s="10"/>
      <c r="I20" s="10"/>
      <c r="J20" s="2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</row>
    <row x14ac:dyDescent="0.25" r="21" customHeight="1" ht="18.75">
      <c r="A21" s="28"/>
      <c r="B21" s="24"/>
      <c r="C21" s="10"/>
      <c r="D21" s="10"/>
      <c r="E21" s="10"/>
      <c r="F21" s="4"/>
      <c r="G21" s="26"/>
      <c r="H21" s="10"/>
      <c r="I21" s="10"/>
      <c r="J21" s="2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</row>
    <row x14ac:dyDescent="0.25" r="22" customHeight="1" ht="18.75">
      <c r="A22" s="28"/>
      <c r="B22" s="24"/>
      <c r="C22" s="10"/>
      <c r="D22" s="10"/>
      <c r="E22" s="10"/>
      <c r="F22" s="4"/>
      <c r="G22" s="26"/>
      <c r="H22" s="10"/>
      <c r="I22" s="10"/>
      <c r="J22" s="2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</row>
    <row x14ac:dyDescent="0.25" r="23" customHeight="1" ht="18.75">
      <c r="A23" s="28"/>
      <c r="B23" s="24"/>
      <c r="C23" s="10"/>
      <c r="D23" s="10"/>
      <c r="E23" s="10"/>
      <c r="F23" s="4"/>
      <c r="G23" s="26"/>
      <c r="H23" s="10"/>
      <c r="I23" s="10"/>
      <c r="J23" s="2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</row>
    <row x14ac:dyDescent="0.25" r="24" customHeight="1" ht="18.75">
      <c r="A24" s="30" t="s">
        <v>59</v>
      </c>
      <c r="B24" s="30" t="s">
        <v>60</v>
      </c>
      <c r="C24" s="24" t="s">
        <v>46</v>
      </c>
      <c r="D24" s="43"/>
      <c r="E24" s="30" t="s">
        <v>61</v>
      </c>
      <c r="F24" s="4"/>
      <c r="G24" s="5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</row>
    <row x14ac:dyDescent="0.25" r="25" customHeight="1" ht="18.75">
      <c r="A25" s="10" t="s">
        <v>62</v>
      </c>
      <c r="B25" s="2">
        <v>1</v>
      </c>
      <c r="C25" s="44">
        <f>Events!D5</f>
      </c>
      <c r="D25" s="43"/>
      <c r="E25" s="10">
        <f>Events!F5</f>
      </c>
      <c r="F25" s="4"/>
      <c r="G25" s="5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</row>
    <row x14ac:dyDescent="0.25" r="26" customHeight="1" ht="18.75">
      <c r="A26" s="10">
        <f>A25</f>
      </c>
      <c r="B26" s="45">
        <v>2</v>
      </c>
      <c r="C26" s="44">
        <f>Events!D6</f>
      </c>
      <c r="D26" s="43"/>
      <c r="E26" s="10">
        <f>Events!F6</f>
      </c>
      <c r="F26" s="4"/>
      <c r="G26" s="5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</row>
    <row x14ac:dyDescent="0.25" r="27" customHeight="1" ht="18.75">
      <c r="A27" s="10">
        <f>A26</f>
      </c>
      <c r="B27" s="45">
        <v>3</v>
      </c>
      <c r="C27" s="44">
        <f>Events!D7</f>
      </c>
      <c r="D27" s="43"/>
      <c r="E27" s="10">
        <f>Events!F7</f>
      </c>
      <c r="F27" s="4"/>
      <c r="G27" s="5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</row>
    <row x14ac:dyDescent="0.25" r="28" customHeight="1" ht="18.75">
      <c r="A28" s="10">
        <f>A27</f>
      </c>
      <c r="B28" s="45">
        <v>4</v>
      </c>
      <c r="C28" s="44">
        <f>Events!D8</f>
      </c>
      <c r="D28" s="43"/>
      <c r="E28" s="10">
        <f>Events!F8</f>
      </c>
      <c r="F28" s="4"/>
      <c r="G28" s="5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</row>
    <row x14ac:dyDescent="0.25" r="29" customHeight="1" ht="18.75">
      <c r="A29" s="10">
        <f>A28</f>
      </c>
      <c r="B29" s="45">
        <v>5</v>
      </c>
      <c r="C29" s="44">
        <f>Events!D20</f>
      </c>
      <c r="D29" s="10"/>
      <c r="E29" s="10">
        <v>201</v>
      </c>
      <c r="F29" s="4"/>
      <c r="G29" s="26"/>
      <c r="H29" s="10"/>
      <c r="I29" s="10"/>
      <c r="J29" s="26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</row>
    <row x14ac:dyDescent="0.25" r="30" customHeight="1" ht="18.75">
      <c r="A30" s="10">
        <f>A29</f>
      </c>
      <c r="B30" s="45">
        <v>6</v>
      </c>
      <c r="C30" s="33">
        <f>Events!D21</f>
      </c>
      <c r="D30" s="43"/>
      <c r="E30" s="10">
        <v>202</v>
      </c>
      <c r="F30" s="4"/>
      <c r="G30" s="5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</row>
    <row x14ac:dyDescent="0.25" r="31" customHeight="1" ht="18.75" hidden="1">
      <c r="A31" s="33"/>
      <c r="B31" s="4"/>
      <c r="C31" s="33" t="s">
        <v>60</v>
      </c>
      <c r="D31" s="43" t="s">
        <v>60</v>
      </c>
      <c r="E31" s="43" t="s">
        <v>60</v>
      </c>
      <c r="F31" s="10" t="s">
        <v>60</v>
      </c>
      <c r="G31" s="5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</row>
    <row x14ac:dyDescent="0.25" r="32" customHeight="1" ht="18.75" hidden="1">
      <c r="A32" s="33"/>
      <c r="B32" s="4"/>
      <c r="C32" s="33" t="s">
        <v>63</v>
      </c>
      <c r="D32" s="43" t="s">
        <v>64</v>
      </c>
      <c r="E32" s="43" t="s">
        <v>63</v>
      </c>
      <c r="F32" s="10" t="s">
        <v>64</v>
      </c>
      <c r="G32" s="5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</row>
    <row x14ac:dyDescent="0.25" r="33" customHeight="1" ht="18.75" hidden="1">
      <c r="A33" s="33"/>
      <c r="B33" s="4"/>
      <c r="C33" s="33" t="s">
        <v>60</v>
      </c>
      <c r="D33" s="43" t="s">
        <v>60</v>
      </c>
      <c r="E33" s="43" t="s">
        <v>60</v>
      </c>
      <c r="F33" s="10" t="s">
        <v>60</v>
      </c>
      <c r="G33" s="5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5"/>
      <c r="NE33" s="5"/>
      <c r="NF33" s="5"/>
      <c r="NG33" s="5"/>
      <c r="NH33" s="5"/>
      <c r="NI33" s="5"/>
      <c r="NJ33" s="5"/>
      <c r="NK33" s="5"/>
      <c r="NL33" s="5"/>
      <c r="NM33" s="5"/>
      <c r="NN33" s="5"/>
      <c r="NO33" s="5"/>
      <c r="NP33" s="5"/>
      <c r="NQ33" s="5"/>
      <c r="NR33" s="5"/>
      <c r="NS33" s="5"/>
      <c r="NT33" s="5"/>
      <c r="NU33" s="5"/>
      <c r="NV33" s="5"/>
      <c r="NW33" s="5"/>
      <c r="NX33" s="5"/>
      <c r="NY33" s="5"/>
      <c r="NZ33" s="5"/>
      <c r="OA33" s="5"/>
      <c r="OB33" s="5"/>
      <c r="OC33" s="5"/>
      <c r="OD33" s="5"/>
      <c r="OE33" s="5"/>
      <c r="OF33" s="5"/>
      <c r="OG33" s="5"/>
      <c r="OH33" s="5"/>
      <c r="OI33" s="5"/>
      <c r="OJ33" s="5"/>
      <c r="OK33" s="5"/>
      <c r="OL33" s="5"/>
      <c r="OM33" s="5"/>
      <c r="ON33" s="5"/>
      <c r="OO33" s="5"/>
      <c r="OP33" s="5"/>
      <c r="OQ33" s="5"/>
      <c r="OR33" s="5"/>
      <c r="OS33" s="5"/>
      <c r="OT33" s="5"/>
      <c r="OU33" s="5"/>
      <c r="OV33" s="5"/>
      <c r="OW33" s="5"/>
      <c r="OX33" s="5"/>
      <c r="OY33" s="5"/>
      <c r="OZ33" s="5"/>
      <c r="PA33" s="5"/>
      <c r="PB33" s="5"/>
      <c r="PC33" s="5"/>
      <c r="PD33" s="5"/>
      <c r="PE33" s="5"/>
      <c r="PF33" s="5"/>
      <c r="PG33" s="5"/>
      <c r="PH33" s="5"/>
      <c r="PI33" s="5"/>
      <c r="PJ33" s="5"/>
      <c r="PK33" s="5"/>
      <c r="PL33" s="5"/>
      <c r="PM33" s="5"/>
      <c r="PN33" s="5"/>
      <c r="PO33" s="5"/>
      <c r="PP33" s="5"/>
      <c r="PQ33" s="5"/>
      <c r="PR33" s="5"/>
      <c r="PS33" s="5"/>
      <c r="PT33" s="5"/>
      <c r="PU33" s="5"/>
      <c r="PV33" s="5"/>
      <c r="PW33" s="5"/>
      <c r="PX33" s="5"/>
      <c r="PY33" s="5"/>
      <c r="PZ33" s="5"/>
      <c r="QA33" s="5"/>
      <c r="QB33" s="5"/>
      <c r="QC33" s="5"/>
      <c r="QD33" s="5"/>
      <c r="QE33" s="5"/>
      <c r="QF33" s="5"/>
      <c r="QG33" s="5"/>
      <c r="QH33" s="5"/>
      <c r="QI33" s="5"/>
      <c r="QJ33" s="5"/>
      <c r="QK33" s="5"/>
      <c r="QL33" s="5"/>
      <c r="QM33" s="5"/>
      <c r="QN33" s="5"/>
      <c r="QO33" s="5"/>
      <c r="QP33" s="5"/>
      <c r="QQ33" s="5"/>
      <c r="QR33" s="5"/>
      <c r="QS33" s="5"/>
      <c r="QT33" s="5"/>
      <c r="QU33" s="5"/>
      <c r="QV33" s="5"/>
      <c r="QW33" s="5"/>
      <c r="QX33" s="5"/>
      <c r="QY33" s="5"/>
      <c r="QZ33" s="5"/>
      <c r="RA33" s="5"/>
      <c r="RB33" s="5"/>
      <c r="RC33" s="5"/>
      <c r="RD33" s="5"/>
      <c r="RE33" s="5"/>
      <c r="RF33" s="5"/>
      <c r="RG33" s="5"/>
      <c r="RH33" s="5"/>
      <c r="RI33" s="5"/>
      <c r="RJ33" s="5"/>
      <c r="RK33" s="5"/>
      <c r="RL33" s="5"/>
      <c r="RM33" s="5"/>
      <c r="RN33" s="5"/>
      <c r="RO33" s="5"/>
      <c r="RP33" s="5"/>
      <c r="RQ33" s="5"/>
      <c r="RR33" s="5"/>
      <c r="RS33" s="5"/>
      <c r="RT33" s="5"/>
      <c r="RU33" s="5"/>
      <c r="RV33" s="5"/>
      <c r="RW33" s="5"/>
      <c r="RX33" s="5"/>
      <c r="RY33" s="5"/>
      <c r="RZ33" s="5"/>
      <c r="SA33" s="5"/>
      <c r="SB33" s="5"/>
      <c r="SC33" s="5"/>
      <c r="SD33" s="5"/>
      <c r="SE33" s="5"/>
      <c r="SF33" s="5"/>
      <c r="SG33" s="5"/>
      <c r="SH33" s="5"/>
      <c r="SI33" s="5"/>
      <c r="SJ33" s="5"/>
      <c r="SK33" s="5"/>
      <c r="SL33" s="5"/>
      <c r="SM33" s="5"/>
      <c r="SN33" s="5"/>
      <c r="SO33" s="5"/>
      <c r="SP33" s="5"/>
      <c r="SQ33" s="5"/>
      <c r="SR33" s="5"/>
      <c r="SS33" s="5"/>
      <c r="ST33" s="5"/>
      <c r="SU33" s="5"/>
      <c r="SV33" s="5"/>
      <c r="SW33" s="5"/>
      <c r="SX33" s="5"/>
      <c r="SY33" s="5"/>
      <c r="SZ33" s="5"/>
      <c r="TA33" s="5"/>
      <c r="TB33" s="5"/>
      <c r="TC33" s="5"/>
      <c r="TD33" s="5"/>
      <c r="TE33" s="5"/>
      <c r="TF33" s="5"/>
      <c r="TG33" s="5"/>
      <c r="TH33" s="5"/>
      <c r="TI33" s="5"/>
      <c r="TJ33" s="5"/>
      <c r="TK33" s="5"/>
      <c r="TL33" s="5"/>
      <c r="TM33" s="5"/>
      <c r="TN33" s="5"/>
      <c r="TO33" s="5"/>
      <c r="TP33" s="5"/>
      <c r="TQ33" s="5"/>
      <c r="TR33" s="5"/>
      <c r="TS33" s="5"/>
      <c r="TT33" s="5"/>
      <c r="TU33" s="5"/>
      <c r="TV33" s="5"/>
      <c r="TW33" s="5"/>
      <c r="TX33" s="5"/>
      <c r="TY33" s="5"/>
      <c r="TZ33" s="5"/>
      <c r="UA33" s="5"/>
      <c r="UB33" s="5"/>
      <c r="UC33" s="5"/>
      <c r="UD33" s="5"/>
      <c r="UE33" s="5"/>
      <c r="UF33" s="5"/>
      <c r="UG33" s="5"/>
      <c r="UH33" s="5"/>
      <c r="UI33" s="5"/>
      <c r="UJ33" s="5"/>
      <c r="UK33" s="5"/>
      <c r="UL33" s="5"/>
      <c r="UM33" s="5"/>
      <c r="UN33" s="5"/>
      <c r="UO33" s="5"/>
      <c r="UP33" s="5"/>
      <c r="UQ33" s="5"/>
      <c r="UR33" s="5"/>
      <c r="US33" s="5"/>
      <c r="UT33" s="5"/>
      <c r="UU33" s="5"/>
      <c r="UV33" s="5"/>
      <c r="UW33" s="5"/>
      <c r="UX33" s="5"/>
      <c r="UY33" s="5"/>
      <c r="UZ33" s="5"/>
      <c r="VA33" s="5"/>
      <c r="VB33" s="5"/>
      <c r="VC33" s="5"/>
      <c r="VD33" s="5"/>
      <c r="VE33" s="5"/>
      <c r="VF33" s="5"/>
      <c r="VG33" s="5"/>
      <c r="VH33" s="5"/>
      <c r="VI33" s="5"/>
      <c r="VJ33" s="5"/>
      <c r="VK33" s="5"/>
      <c r="VL33" s="5"/>
      <c r="VM33" s="5"/>
      <c r="VN33" s="5"/>
      <c r="VO33" s="5"/>
      <c r="VP33" s="5"/>
      <c r="VQ33" s="5"/>
      <c r="VR33" s="5"/>
      <c r="VS33" s="5"/>
      <c r="VT33" s="5"/>
      <c r="VU33" s="5"/>
      <c r="VV33" s="5"/>
      <c r="VW33" s="5"/>
      <c r="VX33" s="5"/>
      <c r="VY33" s="5"/>
      <c r="VZ33" s="5"/>
      <c r="WA33" s="5"/>
      <c r="WB33" s="5"/>
      <c r="WC33" s="5"/>
      <c r="WD33" s="5"/>
      <c r="WE33" s="5"/>
      <c r="WF33" s="5"/>
      <c r="WG33" s="5"/>
      <c r="WH33" s="5"/>
      <c r="WI33" s="5"/>
      <c r="WJ33" s="5"/>
      <c r="WK33" s="5"/>
      <c r="WL33" s="5"/>
      <c r="WM33" s="5"/>
      <c r="WN33" s="5"/>
      <c r="WO33" s="5"/>
      <c r="WP33" s="5"/>
      <c r="WQ33" s="5"/>
      <c r="WR33" s="5"/>
      <c r="WS33" s="5"/>
      <c r="WT33" s="5"/>
      <c r="WU33" s="5"/>
      <c r="WV33" s="5"/>
      <c r="WW33" s="5"/>
      <c r="WX33" s="5"/>
      <c r="WY33" s="5"/>
      <c r="WZ33" s="5"/>
      <c r="XA33" s="5"/>
      <c r="XB33" s="5"/>
      <c r="XC33" s="5"/>
      <c r="XD33" s="5"/>
      <c r="XE33" s="5"/>
      <c r="XF33" s="5"/>
      <c r="XG33" s="5"/>
      <c r="XH33" s="5"/>
      <c r="XI33" s="5"/>
      <c r="XJ33" s="5"/>
      <c r="XK33" s="5"/>
      <c r="XL33" s="5"/>
      <c r="XM33" s="5"/>
      <c r="XN33" s="5"/>
      <c r="XO33" s="5"/>
      <c r="XP33" s="5"/>
      <c r="XQ33" s="5"/>
      <c r="XR33" s="5"/>
      <c r="XS33" s="5"/>
      <c r="XT33" s="5"/>
      <c r="XU33" s="5"/>
      <c r="XV33" s="5"/>
      <c r="XW33" s="5"/>
      <c r="XX33" s="5"/>
      <c r="XY33" s="5"/>
      <c r="XZ33" s="5"/>
      <c r="YA33" s="5"/>
      <c r="YB33" s="5"/>
      <c r="YC33" s="5"/>
      <c r="YD33" s="5"/>
      <c r="YE33" s="5"/>
      <c r="YF33" s="5"/>
      <c r="YG33" s="5"/>
      <c r="YH33" s="5"/>
      <c r="YI33" s="5"/>
      <c r="YJ33" s="5"/>
      <c r="YK33" s="5"/>
      <c r="YL33" s="5"/>
      <c r="YM33" s="5"/>
      <c r="YN33" s="5"/>
      <c r="YO33" s="5"/>
      <c r="YP33" s="5"/>
      <c r="YQ33" s="5"/>
      <c r="YR33" s="5"/>
      <c r="YS33" s="5"/>
      <c r="YT33" s="5"/>
      <c r="YU33" s="5"/>
      <c r="YV33" s="5"/>
      <c r="YW33" s="5"/>
      <c r="YX33" s="5"/>
      <c r="YY33" s="5"/>
      <c r="YZ33" s="5"/>
      <c r="ZA33" s="5"/>
      <c r="ZB33" s="5"/>
      <c r="ZC33" s="5"/>
      <c r="ZD33" s="5"/>
      <c r="ZE33" s="5"/>
      <c r="ZF33" s="5"/>
      <c r="ZG33" s="5"/>
      <c r="ZH33" s="5"/>
      <c r="ZI33" s="5"/>
      <c r="ZJ33" s="5"/>
      <c r="ZK33" s="5"/>
      <c r="ZL33" s="5"/>
      <c r="ZM33" s="5"/>
      <c r="ZN33" s="5"/>
      <c r="ZO33" s="5"/>
      <c r="ZP33" s="5"/>
      <c r="ZQ33" s="5"/>
      <c r="ZR33" s="5"/>
      <c r="ZS33" s="5"/>
      <c r="ZT33" s="5"/>
      <c r="ZU33" s="5"/>
      <c r="ZV33" s="5"/>
      <c r="ZW33" s="5"/>
      <c r="ZX33" s="5"/>
      <c r="ZY33" s="5"/>
      <c r="ZZ33" s="5"/>
      <c r="AAA33" s="5"/>
      <c r="AAB33" s="5"/>
      <c r="AAC33" s="5"/>
      <c r="AAD33" s="5"/>
      <c r="AAE33" s="5"/>
      <c r="AAF33" s="5"/>
      <c r="AAG33" s="5"/>
      <c r="AAH33" s="5"/>
      <c r="AAI33" s="5"/>
      <c r="AAJ33" s="5"/>
      <c r="AAK33" s="5"/>
      <c r="AAL33" s="5"/>
      <c r="AAM33" s="5"/>
      <c r="AAN33" s="5"/>
      <c r="AAO33" s="5"/>
      <c r="AAP33" s="5"/>
      <c r="AAQ33" s="5"/>
      <c r="AAR33" s="5"/>
      <c r="AAS33" s="5"/>
      <c r="AAT33" s="5"/>
      <c r="AAU33" s="5"/>
      <c r="AAV33" s="5"/>
      <c r="AAW33" s="5"/>
      <c r="AAX33" s="5"/>
      <c r="AAY33" s="5"/>
      <c r="AAZ33" s="5"/>
      <c r="ABA33" s="5"/>
      <c r="ABB33" s="5"/>
      <c r="ABC33" s="5"/>
      <c r="ABD33" s="5"/>
      <c r="ABE33" s="5"/>
      <c r="ABF33" s="5"/>
      <c r="ABG33" s="5"/>
      <c r="ABH33" s="5"/>
      <c r="ABI33" s="5"/>
      <c r="ABJ33" s="5"/>
      <c r="ABK33" s="5"/>
      <c r="ABL33" s="5"/>
      <c r="ABM33" s="5"/>
      <c r="ABN33" s="5"/>
      <c r="ABO33" s="5"/>
      <c r="ABP33" s="5"/>
      <c r="ABQ33" s="5"/>
      <c r="ABR33" s="5"/>
      <c r="ABS33" s="5"/>
      <c r="ABT33" s="5"/>
      <c r="ABU33" s="5"/>
      <c r="ABV33" s="5"/>
      <c r="ABW33" s="5"/>
      <c r="ABX33" s="5"/>
      <c r="ABY33" s="5"/>
      <c r="ABZ33" s="5"/>
      <c r="ACA33" s="5"/>
      <c r="ACB33" s="5"/>
      <c r="ACC33" s="5"/>
      <c r="ACD33" s="5"/>
      <c r="ACE33" s="5"/>
      <c r="ACF33" s="5"/>
      <c r="ACG33" s="5"/>
      <c r="ACH33" s="5"/>
      <c r="ACI33" s="5"/>
      <c r="ACJ33" s="5"/>
      <c r="ACK33" s="5"/>
      <c r="ACL33" s="5"/>
      <c r="ACM33" s="5"/>
      <c r="ACN33" s="5"/>
      <c r="ACO33" s="5"/>
      <c r="ACP33" s="5"/>
      <c r="ACQ33" s="5"/>
      <c r="ACR33" s="5"/>
      <c r="ACS33" s="5"/>
      <c r="ACT33" s="5"/>
      <c r="ACU33" s="5"/>
      <c r="ACV33" s="5"/>
    </row>
    <row x14ac:dyDescent="0.25" r="34" customHeight="1" ht="18.75" hidden="1">
      <c r="A34" s="33"/>
      <c r="B34" s="4"/>
      <c r="C34" s="33" t="s">
        <v>60</v>
      </c>
      <c r="D34" s="43" t="s">
        <v>60</v>
      </c>
      <c r="E34" s="43" t="s">
        <v>60</v>
      </c>
      <c r="F34" s="10" t="s">
        <v>60</v>
      </c>
      <c r="G34" s="5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</row>
    <row x14ac:dyDescent="0.25" r="35" customHeight="1" ht="18.75" hidden="1">
      <c r="A35" s="33"/>
      <c r="B35" s="4"/>
      <c r="C35" s="33"/>
      <c r="D35" s="43"/>
      <c r="E35" s="43" t="s">
        <v>65</v>
      </c>
      <c r="F35" s="10" t="s">
        <v>63</v>
      </c>
      <c r="G35" s="5" t="s">
        <v>63</v>
      </c>
      <c r="H35" s="46" t="s">
        <v>63</v>
      </c>
      <c r="I35" s="47" t="s">
        <v>63</v>
      </c>
      <c r="J35" s="5" t="s">
        <v>63</v>
      </c>
      <c r="K35" s="5" t="s">
        <v>63</v>
      </c>
      <c r="L35" s="5" t="s">
        <v>63</v>
      </c>
      <c r="M35" s="5" t="s">
        <v>63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5"/>
      <c r="NE35" s="5"/>
      <c r="NF35" s="5"/>
      <c r="NG35" s="5"/>
      <c r="NH35" s="5"/>
      <c r="NI35" s="5"/>
      <c r="NJ35" s="5"/>
      <c r="NK35" s="5"/>
      <c r="NL35" s="5"/>
      <c r="NM35" s="5"/>
      <c r="NN35" s="5"/>
      <c r="NO35" s="5"/>
      <c r="NP35" s="5"/>
      <c r="NQ35" s="5"/>
      <c r="NR35" s="5"/>
      <c r="NS35" s="5"/>
      <c r="NT35" s="5"/>
      <c r="NU35" s="5"/>
      <c r="NV35" s="5"/>
      <c r="NW35" s="5"/>
      <c r="NX35" s="5"/>
      <c r="NY35" s="5"/>
      <c r="NZ35" s="5"/>
      <c r="OA35" s="5"/>
      <c r="OB35" s="5"/>
      <c r="OC35" s="5"/>
      <c r="OD35" s="5"/>
      <c r="OE35" s="5"/>
      <c r="OF35" s="5"/>
      <c r="OG35" s="5"/>
      <c r="OH35" s="5"/>
      <c r="OI35" s="5"/>
      <c r="OJ35" s="5"/>
      <c r="OK35" s="5"/>
      <c r="OL35" s="5"/>
      <c r="OM35" s="5"/>
      <c r="ON35" s="5"/>
      <c r="OO35" s="5"/>
      <c r="OP35" s="5"/>
      <c r="OQ35" s="5"/>
      <c r="OR35" s="5"/>
      <c r="OS35" s="5"/>
      <c r="OT35" s="5"/>
      <c r="OU35" s="5"/>
      <c r="OV35" s="5"/>
      <c r="OW35" s="5"/>
      <c r="OX35" s="5"/>
      <c r="OY35" s="5"/>
      <c r="OZ35" s="5"/>
      <c r="PA35" s="5"/>
      <c r="PB35" s="5"/>
      <c r="PC35" s="5"/>
      <c r="PD35" s="5"/>
      <c r="PE35" s="5"/>
      <c r="PF35" s="5"/>
      <c r="PG35" s="5"/>
      <c r="PH35" s="5"/>
      <c r="PI35" s="5"/>
      <c r="PJ35" s="5"/>
      <c r="PK35" s="5"/>
      <c r="PL35" s="5"/>
      <c r="PM35" s="5"/>
      <c r="PN35" s="5"/>
      <c r="PO35" s="5"/>
      <c r="PP35" s="5"/>
      <c r="PQ35" s="5"/>
      <c r="PR35" s="5"/>
      <c r="PS35" s="5"/>
      <c r="PT35" s="5"/>
      <c r="PU35" s="5"/>
      <c r="PV35" s="5"/>
      <c r="PW35" s="5"/>
      <c r="PX35" s="5"/>
      <c r="PY35" s="5"/>
      <c r="PZ35" s="5"/>
      <c r="QA35" s="5"/>
      <c r="QB35" s="5"/>
      <c r="QC35" s="5"/>
      <c r="QD35" s="5"/>
      <c r="QE35" s="5"/>
      <c r="QF35" s="5"/>
      <c r="QG35" s="5"/>
      <c r="QH35" s="5"/>
      <c r="QI35" s="5"/>
      <c r="QJ35" s="5"/>
      <c r="QK35" s="5"/>
      <c r="QL35" s="5"/>
      <c r="QM35" s="5"/>
      <c r="QN35" s="5"/>
      <c r="QO35" s="5"/>
      <c r="QP35" s="5"/>
      <c r="QQ35" s="5"/>
      <c r="QR35" s="5"/>
      <c r="QS35" s="5"/>
      <c r="QT35" s="5"/>
      <c r="QU35" s="5"/>
      <c r="QV35" s="5"/>
      <c r="QW35" s="5"/>
      <c r="QX35" s="5"/>
      <c r="QY35" s="5"/>
      <c r="QZ35" s="5"/>
      <c r="RA35" s="5"/>
      <c r="RB35" s="5"/>
      <c r="RC35" s="5"/>
      <c r="RD35" s="5"/>
      <c r="RE35" s="5"/>
      <c r="RF35" s="5"/>
      <c r="RG35" s="5"/>
      <c r="RH35" s="5"/>
      <c r="RI35" s="5"/>
      <c r="RJ35" s="5"/>
      <c r="RK35" s="5"/>
      <c r="RL35" s="5"/>
      <c r="RM35" s="5"/>
      <c r="RN35" s="5"/>
      <c r="RO35" s="5"/>
      <c r="RP35" s="5"/>
      <c r="RQ35" s="5"/>
      <c r="RR35" s="5"/>
      <c r="RS35" s="5"/>
      <c r="RT35" s="5"/>
      <c r="RU35" s="5"/>
      <c r="RV35" s="5"/>
      <c r="RW35" s="5"/>
      <c r="RX35" s="5"/>
      <c r="RY35" s="5"/>
      <c r="RZ35" s="5"/>
      <c r="SA35" s="5"/>
      <c r="SB35" s="5"/>
      <c r="SC35" s="5"/>
      <c r="SD35" s="5"/>
      <c r="SE35" s="5"/>
      <c r="SF35" s="5"/>
      <c r="SG35" s="5"/>
      <c r="SH35" s="5"/>
      <c r="SI35" s="5"/>
      <c r="SJ35" s="5"/>
      <c r="SK35" s="5"/>
      <c r="SL35" s="5"/>
      <c r="SM35" s="5"/>
      <c r="SN35" s="5"/>
      <c r="SO35" s="5"/>
      <c r="SP35" s="5"/>
      <c r="SQ35" s="5"/>
      <c r="SR35" s="5"/>
      <c r="SS35" s="5"/>
      <c r="ST35" s="5"/>
      <c r="SU35" s="5"/>
      <c r="SV35" s="5"/>
      <c r="SW35" s="5"/>
      <c r="SX35" s="5"/>
      <c r="SY35" s="5"/>
      <c r="SZ35" s="5"/>
      <c r="TA35" s="5"/>
      <c r="TB35" s="5"/>
      <c r="TC35" s="5"/>
      <c r="TD35" s="5"/>
      <c r="TE35" s="5"/>
      <c r="TF35" s="5"/>
      <c r="TG35" s="5"/>
      <c r="TH35" s="5"/>
      <c r="TI35" s="5"/>
      <c r="TJ35" s="5"/>
      <c r="TK35" s="5"/>
      <c r="TL35" s="5"/>
      <c r="TM35" s="5"/>
      <c r="TN35" s="5"/>
      <c r="TO35" s="5"/>
      <c r="TP35" s="5"/>
      <c r="TQ35" s="5"/>
      <c r="TR35" s="5"/>
      <c r="TS35" s="5"/>
      <c r="TT35" s="5"/>
      <c r="TU35" s="5"/>
      <c r="TV35" s="5"/>
      <c r="TW35" s="5"/>
      <c r="TX35" s="5"/>
      <c r="TY35" s="5"/>
      <c r="TZ35" s="5"/>
      <c r="UA35" s="5"/>
      <c r="UB35" s="5"/>
      <c r="UC35" s="5"/>
      <c r="UD35" s="5"/>
      <c r="UE35" s="5"/>
      <c r="UF35" s="5"/>
      <c r="UG35" s="5"/>
      <c r="UH35" s="5"/>
      <c r="UI35" s="5"/>
      <c r="UJ35" s="5"/>
      <c r="UK35" s="5"/>
      <c r="UL35" s="5"/>
      <c r="UM35" s="5"/>
      <c r="UN35" s="5"/>
      <c r="UO35" s="5"/>
      <c r="UP35" s="5"/>
      <c r="UQ35" s="5"/>
      <c r="UR35" s="5"/>
      <c r="US35" s="5"/>
      <c r="UT35" s="5"/>
      <c r="UU35" s="5"/>
      <c r="UV35" s="5"/>
      <c r="UW35" s="5"/>
      <c r="UX35" s="5"/>
      <c r="UY35" s="5"/>
      <c r="UZ35" s="5"/>
      <c r="VA35" s="5"/>
      <c r="VB35" s="5"/>
      <c r="VC35" s="5"/>
      <c r="VD35" s="5"/>
      <c r="VE35" s="5"/>
      <c r="VF35" s="5"/>
      <c r="VG35" s="5"/>
      <c r="VH35" s="5"/>
      <c r="VI35" s="5"/>
      <c r="VJ35" s="5"/>
      <c r="VK35" s="5"/>
      <c r="VL35" s="5"/>
      <c r="VM35" s="5"/>
      <c r="VN35" s="5"/>
      <c r="VO35" s="5"/>
      <c r="VP35" s="5"/>
      <c r="VQ35" s="5"/>
      <c r="VR35" s="5"/>
      <c r="VS35" s="5"/>
      <c r="VT35" s="5"/>
      <c r="VU35" s="5"/>
      <c r="VV35" s="5"/>
      <c r="VW35" s="5"/>
      <c r="VX35" s="5"/>
      <c r="VY35" s="5"/>
      <c r="VZ35" s="5"/>
      <c r="WA35" s="5"/>
      <c r="WB35" s="5"/>
      <c r="WC35" s="5"/>
      <c r="WD35" s="5"/>
      <c r="WE35" s="5"/>
      <c r="WF35" s="5"/>
      <c r="WG35" s="5"/>
      <c r="WH35" s="5"/>
      <c r="WI35" s="5"/>
      <c r="WJ35" s="5"/>
      <c r="WK35" s="5"/>
      <c r="WL35" s="5"/>
      <c r="WM35" s="5"/>
      <c r="WN35" s="5"/>
      <c r="WO35" s="5"/>
      <c r="WP35" s="5"/>
      <c r="WQ35" s="5"/>
      <c r="WR35" s="5"/>
      <c r="WS35" s="5"/>
      <c r="WT35" s="5"/>
      <c r="WU35" s="5"/>
      <c r="WV35" s="5"/>
      <c r="WW35" s="5"/>
      <c r="WX35" s="5"/>
      <c r="WY35" s="5"/>
      <c r="WZ35" s="5"/>
      <c r="XA35" s="5"/>
      <c r="XB35" s="5"/>
      <c r="XC35" s="5"/>
      <c r="XD35" s="5"/>
      <c r="XE35" s="5"/>
      <c r="XF35" s="5"/>
      <c r="XG35" s="5"/>
      <c r="XH35" s="5"/>
      <c r="XI35" s="5"/>
      <c r="XJ35" s="5"/>
      <c r="XK35" s="5"/>
      <c r="XL35" s="5"/>
      <c r="XM35" s="5"/>
      <c r="XN35" s="5"/>
      <c r="XO35" s="5"/>
      <c r="XP35" s="5"/>
      <c r="XQ35" s="5"/>
      <c r="XR35" s="5"/>
      <c r="XS35" s="5"/>
      <c r="XT35" s="5"/>
      <c r="XU35" s="5"/>
      <c r="XV35" s="5"/>
      <c r="XW35" s="5"/>
      <c r="XX35" s="5"/>
      <c r="XY35" s="5"/>
      <c r="XZ35" s="5"/>
      <c r="YA35" s="5"/>
      <c r="YB35" s="5"/>
      <c r="YC35" s="5"/>
      <c r="YD35" s="5"/>
      <c r="YE35" s="5"/>
      <c r="YF35" s="5"/>
      <c r="YG35" s="5"/>
      <c r="YH35" s="5"/>
      <c r="YI35" s="5"/>
      <c r="YJ35" s="5"/>
      <c r="YK35" s="5"/>
      <c r="YL35" s="5"/>
      <c r="YM35" s="5"/>
      <c r="YN35" s="5"/>
      <c r="YO35" s="5"/>
      <c r="YP35" s="5"/>
      <c r="YQ35" s="5"/>
      <c r="YR35" s="5"/>
      <c r="YS35" s="5"/>
      <c r="YT35" s="5"/>
      <c r="YU35" s="5"/>
      <c r="YV35" s="5"/>
      <c r="YW35" s="5"/>
      <c r="YX35" s="5"/>
      <c r="YY35" s="5"/>
      <c r="YZ35" s="5"/>
      <c r="ZA35" s="5"/>
      <c r="ZB35" s="5"/>
      <c r="ZC35" s="5"/>
      <c r="ZD35" s="5"/>
      <c r="ZE35" s="5"/>
      <c r="ZF35" s="5"/>
      <c r="ZG35" s="5"/>
      <c r="ZH35" s="5"/>
      <c r="ZI35" s="5"/>
      <c r="ZJ35" s="5"/>
      <c r="ZK35" s="5"/>
      <c r="ZL35" s="5"/>
      <c r="ZM35" s="5"/>
      <c r="ZN35" s="5"/>
      <c r="ZO35" s="5"/>
      <c r="ZP35" s="5"/>
      <c r="ZQ35" s="5"/>
      <c r="ZR35" s="5"/>
      <c r="ZS35" s="5"/>
      <c r="ZT35" s="5"/>
      <c r="ZU35" s="5"/>
      <c r="ZV35" s="5"/>
      <c r="ZW35" s="5"/>
      <c r="ZX35" s="5"/>
      <c r="ZY35" s="5"/>
      <c r="ZZ35" s="5"/>
      <c r="AAA35" s="5"/>
      <c r="AAB35" s="5"/>
      <c r="AAC35" s="5"/>
      <c r="AAD35" s="5"/>
      <c r="AAE35" s="5"/>
      <c r="AAF35" s="5"/>
      <c r="AAG35" s="5"/>
      <c r="AAH35" s="5"/>
      <c r="AAI35" s="5"/>
      <c r="AAJ35" s="5"/>
      <c r="AAK35" s="5"/>
      <c r="AAL35" s="5"/>
      <c r="AAM35" s="5"/>
      <c r="AAN35" s="5"/>
      <c r="AAO35" s="5"/>
      <c r="AAP35" s="5"/>
      <c r="AAQ35" s="5"/>
      <c r="AAR35" s="5"/>
      <c r="AAS35" s="5"/>
      <c r="AAT35" s="5"/>
      <c r="AAU35" s="5"/>
      <c r="AAV35" s="5"/>
      <c r="AAW35" s="5"/>
      <c r="AAX35" s="5"/>
      <c r="AAY35" s="5"/>
      <c r="AAZ35" s="5"/>
      <c r="ABA35" s="5"/>
      <c r="ABB35" s="5"/>
      <c r="ABC35" s="5"/>
      <c r="ABD35" s="5"/>
      <c r="ABE35" s="5"/>
      <c r="ABF35" s="5"/>
      <c r="ABG35" s="5"/>
      <c r="ABH35" s="5"/>
      <c r="ABI35" s="5"/>
      <c r="ABJ35" s="5"/>
      <c r="ABK35" s="5"/>
      <c r="ABL35" s="5"/>
      <c r="ABM35" s="5"/>
      <c r="ABN35" s="5"/>
      <c r="ABO35" s="5"/>
      <c r="ABP35" s="5"/>
      <c r="ABQ35" s="5"/>
      <c r="ABR35" s="5"/>
      <c r="ABS35" s="5"/>
      <c r="ABT35" s="5"/>
      <c r="ABU35" s="5"/>
      <c r="ABV35" s="5"/>
      <c r="ABW35" s="5"/>
      <c r="ABX35" s="5"/>
      <c r="ABY35" s="5"/>
      <c r="ABZ35" s="5"/>
      <c r="ACA35" s="5"/>
      <c r="ACB35" s="5"/>
      <c r="ACC35" s="5"/>
      <c r="ACD35" s="5"/>
      <c r="ACE35" s="5"/>
      <c r="ACF35" s="5"/>
      <c r="ACG35" s="5"/>
      <c r="ACH35" s="5"/>
      <c r="ACI35" s="5"/>
      <c r="ACJ35" s="5"/>
      <c r="ACK35" s="5"/>
      <c r="ACL35" s="5"/>
      <c r="ACM35" s="5"/>
      <c r="ACN35" s="5"/>
      <c r="ACO35" s="5"/>
      <c r="ACP35" s="5"/>
      <c r="ACQ35" s="5"/>
      <c r="ACR35" s="5"/>
      <c r="ACS35" s="5"/>
      <c r="ACT35" s="5"/>
      <c r="ACU35" s="5"/>
      <c r="ACV35" s="5"/>
    </row>
    <row x14ac:dyDescent="0.25" r="36" customHeight="1" ht="18.75">
      <c r="A36" s="33"/>
      <c r="B36" s="4"/>
      <c r="C36" s="33"/>
      <c r="D36" s="43"/>
      <c r="E36" s="4"/>
      <c r="F36" s="4"/>
      <c r="G36" s="5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</row>
    <row x14ac:dyDescent="0.25" r="37" customHeight="1" ht="18.75">
      <c r="A37" s="33"/>
      <c r="B37" s="4"/>
      <c r="C37" s="33"/>
      <c r="D37" s="43"/>
      <c r="E37" s="4"/>
      <c r="F37" s="4"/>
      <c r="G37" s="5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  <c r="NV37" s="5"/>
      <c r="NW37" s="5"/>
      <c r="NX37" s="5"/>
      <c r="NY37" s="5"/>
      <c r="NZ37" s="5"/>
      <c r="OA37" s="5"/>
      <c r="OB37" s="5"/>
      <c r="OC37" s="5"/>
      <c r="OD37" s="5"/>
      <c r="OE37" s="5"/>
      <c r="OF37" s="5"/>
      <c r="OG37" s="5"/>
      <c r="OH37" s="5"/>
      <c r="OI37" s="5"/>
      <c r="OJ37" s="5"/>
      <c r="OK37" s="5"/>
      <c r="OL37" s="5"/>
      <c r="OM37" s="5"/>
      <c r="ON37" s="5"/>
      <c r="OO37" s="5"/>
      <c r="OP37" s="5"/>
      <c r="OQ37" s="5"/>
      <c r="OR37" s="5"/>
      <c r="OS37" s="5"/>
      <c r="OT37" s="5"/>
      <c r="OU37" s="5"/>
      <c r="OV37" s="5"/>
      <c r="OW37" s="5"/>
      <c r="OX37" s="5"/>
      <c r="OY37" s="5"/>
      <c r="OZ37" s="5"/>
      <c r="PA37" s="5"/>
      <c r="PB37" s="5"/>
      <c r="PC37" s="5"/>
      <c r="PD37" s="5"/>
      <c r="PE37" s="5"/>
      <c r="PF37" s="5"/>
      <c r="PG37" s="5"/>
      <c r="PH37" s="5"/>
      <c r="PI37" s="5"/>
      <c r="PJ37" s="5"/>
      <c r="PK37" s="5"/>
      <c r="PL37" s="5"/>
      <c r="PM37" s="5"/>
      <c r="PN37" s="5"/>
      <c r="PO37" s="5"/>
      <c r="PP37" s="5"/>
      <c r="PQ37" s="5"/>
      <c r="PR37" s="5"/>
      <c r="PS37" s="5"/>
      <c r="PT37" s="5"/>
      <c r="PU37" s="5"/>
      <c r="PV37" s="5"/>
      <c r="PW37" s="5"/>
      <c r="PX37" s="5"/>
      <c r="PY37" s="5"/>
      <c r="PZ37" s="5"/>
      <c r="QA37" s="5"/>
      <c r="QB37" s="5"/>
      <c r="QC37" s="5"/>
      <c r="QD37" s="5"/>
      <c r="QE37" s="5"/>
      <c r="QF37" s="5"/>
      <c r="QG37" s="5"/>
      <c r="QH37" s="5"/>
      <c r="QI37" s="5"/>
      <c r="QJ37" s="5"/>
      <c r="QK37" s="5"/>
      <c r="QL37" s="5"/>
      <c r="QM37" s="5"/>
      <c r="QN37" s="5"/>
      <c r="QO37" s="5"/>
      <c r="QP37" s="5"/>
      <c r="QQ37" s="5"/>
      <c r="QR37" s="5"/>
      <c r="QS37" s="5"/>
      <c r="QT37" s="5"/>
      <c r="QU37" s="5"/>
      <c r="QV37" s="5"/>
      <c r="QW37" s="5"/>
      <c r="QX37" s="5"/>
      <c r="QY37" s="5"/>
      <c r="QZ37" s="5"/>
      <c r="RA37" s="5"/>
      <c r="RB37" s="5"/>
      <c r="RC37" s="5"/>
      <c r="RD37" s="5"/>
      <c r="RE37" s="5"/>
      <c r="RF37" s="5"/>
      <c r="RG37" s="5"/>
      <c r="RH37" s="5"/>
      <c r="RI37" s="5"/>
      <c r="RJ37" s="5"/>
      <c r="RK37" s="5"/>
      <c r="RL37" s="5"/>
      <c r="RM37" s="5"/>
      <c r="RN37" s="5"/>
      <c r="RO37" s="5"/>
      <c r="RP37" s="5"/>
      <c r="RQ37" s="5"/>
      <c r="RR37" s="5"/>
      <c r="RS37" s="5"/>
      <c r="RT37" s="5"/>
      <c r="RU37" s="5"/>
      <c r="RV37" s="5"/>
      <c r="RW37" s="5"/>
      <c r="RX37" s="5"/>
      <c r="RY37" s="5"/>
      <c r="RZ37" s="5"/>
      <c r="SA37" s="5"/>
      <c r="SB37" s="5"/>
      <c r="SC37" s="5"/>
      <c r="SD37" s="5"/>
      <c r="SE37" s="5"/>
      <c r="SF37" s="5"/>
      <c r="SG37" s="5"/>
      <c r="SH37" s="5"/>
      <c r="SI37" s="5"/>
      <c r="SJ37" s="5"/>
      <c r="SK37" s="5"/>
      <c r="SL37" s="5"/>
      <c r="SM37" s="5"/>
      <c r="SN37" s="5"/>
      <c r="SO37" s="5"/>
      <c r="SP37" s="5"/>
      <c r="SQ37" s="5"/>
      <c r="SR37" s="5"/>
      <c r="SS37" s="5"/>
      <c r="ST37" s="5"/>
      <c r="SU37" s="5"/>
      <c r="SV37" s="5"/>
      <c r="SW37" s="5"/>
      <c r="SX37" s="5"/>
      <c r="SY37" s="5"/>
      <c r="SZ37" s="5"/>
      <c r="TA37" s="5"/>
      <c r="TB37" s="5"/>
      <c r="TC37" s="5"/>
      <c r="TD37" s="5"/>
      <c r="TE37" s="5"/>
      <c r="TF37" s="5"/>
      <c r="TG37" s="5"/>
      <c r="TH37" s="5"/>
      <c r="TI37" s="5"/>
      <c r="TJ37" s="5"/>
      <c r="TK37" s="5"/>
      <c r="TL37" s="5"/>
      <c r="TM37" s="5"/>
      <c r="TN37" s="5"/>
      <c r="TO37" s="5"/>
      <c r="TP37" s="5"/>
      <c r="TQ37" s="5"/>
      <c r="TR37" s="5"/>
      <c r="TS37" s="5"/>
      <c r="TT37" s="5"/>
      <c r="TU37" s="5"/>
      <c r="TV37" s="5"/>
      <c r="TW37" s="5"/>
      <c r="TX37" s="5"/>
      <c r="TY37" s="5"/>
      <c r="TZ37" s="5"/>
      <c r="UA37" s="5"/>
      <c r="UB37" s="5"/>
      <c r="UC37" s="5"/>
      <c r="UD37" s="5"/>
      <c r="UE37" s="5"/>
      <c r="UF37" s="5"/>
      <c r="UG37" s="5"/>
      <c r="UH37" s="5"/>
      <c r="UI37" s="5"/>
      <c r="UJ37" s="5"/>
      <c r="UK37" s="5"/>
      <c r="UL37" s="5"/>
      <c r="UM37" s="5"/>
      <c r="UN37" s="5"/>
      <c r="UO37" s="5"/>
      <c r="UP37" s="5"/>
      <c r="UQ37" s="5"/>
      <c r="UR37" s="5"/>
      <c r="US37" s="5"/>
      <c r="UT37" s="5"/>
      <c r="UU37" s="5"/>
      <c r="UV37" s="5"/>
      <c r="UW37" s="5"/>
      <c r="UX37" s="5"/>
      <c r="UY37" s="5"/>
      <c r="UZ37" s="5"/>
      <c r="VA37" s="5"/>
      <c r="VB37" s="5"/>
      <c r="VC37" s="5"/>
      <c r="VD37" s="5"/>
      <c r="VE37" s="5"/>
      <c r="VF37" s="5"/>
      <c r="VG37" s="5"/>
      <c r="VH37" s="5"/>
      <c r="VI37" s="5"/>
      <c r="VJ37" s="5"/>
      <c r="VK37" s="5"/>
      <c r="VL37" s="5"/>
      <c r="VM37" s="5"/>
      <c r="VN37" s="5"/>
      <c r="VO37" s="5"/>
      <c r="VP37" s="5"/>
      <c r="VQ37" s="5"/>
      <c r="VR37" s="5"/>
      <c r="VS37" s="5"/>
      <c r="VT37" s="5"/>
      <c r="VU37" s="5"/>
      <c r="VV37" s="5"/>
      <c r="VW37" s="5"/>
      <c r="VX37" s="5"/>
      <c r="VY37" s="5"/>
      <c r="VZ37" s="5"/>
      <c r="WA37" s="5"/>
      <c r="WB37" s="5"/>
      <c r="WC37" s="5"/>
      <c r="WD37" s="5"/>
      <c r="WE37" s="5"/>
      <c r="WF37" s="5"/>
      <c r="WG37" s="5"/>
      <c r="WH37" s="5"/>
      <c r="WI37" s="5"/>
      <c r="WJ37" s="5"/>
      <c r="WK37" s="5"/>
      <c r="WL37" s="5"/>
      <c r="WM37" s="5"/>
      <c r="WN37" s="5"/>
      <c r="WO37" s="5"/>
      <c r="WP37" s="5"/>
      <c r="WQ37" s="5"/>
      <c r="WR37" s="5"/>
      <c r="WS37" s="5"/>
      <c r="WT37" s="5"/>
      <c r="WU37" s="5"/>
      <c r="WV37" s="5"/>
      <c r="WW37" s="5"/>
      <c r="WX37" s="5"/>
      <c r="WY37" s="5"/>
      <c r="WZ37" s="5"/>
      <c r="XA37" s="5"/>
      <c r="XB37" s="5"/>
      <c r="XC37" s="5"/>
      <c r="XD37" s="5"/>
      <c r="XE37" s="5"/>
      <c r="XF37" s="5"/>
      <c r="XG37" s="5"/>
      <c r="XH37" s="5"/>
      <c r="XI37" s="5"/>
      <c r="XJ37" s="5"/>
      <c r="XK37" s="5"/>
      <c r="XL37" s="5"/>
      <c r="XM37" s="5"/>
      <c r="XN37" s="5"/>
      <c r="XO37" s="5"/>
      <c r="XP37" s="5"/>
      <c r="XQ37" s="5"/>
      <c r="XR37" s="5"/>
      <c r="XS37" s="5"/>
      <c r="XT37" s="5"/>
      <c r="XU37" s="5"/>
      <c r="XV37" s="5"/>
      <c r="XW37" s="5"/>
      <c r="XX37" s="5"/>
      <c r="XY37" s="5"/>
      <c r="XZ37" s="5"/>
      <c r="YA37" s="5"/>
      <c r="YB37" s="5"/>
      <c r="YC37" s="5"/>
      <c r="YD37" s="5"/>
      <c r="YE37" s="5"/>
      <c r="YF37" s="5"/>
      <c r="YG37" s="5"/>
      <c r="YH37" s="5"/>
      <c r="YI37" s="5"/>
      <c r="YJ37" s="5"/>
      <c r="YK37" s="5"/>
      <c r="YL37" s="5"/>
      <c r="YM37" s="5"/>
      <c r="YN37" s="5"/>
      <c r="YO37" s="5"/>
      <c r="YP37" s="5"/>
      <c r="YQ37" s="5"/>
      <c r="YR37" s="5"/>
      <c r="YS37" s="5"/>
      <c r="YT37" s="5"/>
      <c r="YU37" s="5"/>
      <c r="YV37" s="5"/>
      <c r="YW37" s="5"/>
      <c r="YX37" s="5"/>
      <c r="YY37" s="5"/>
      <c r="YZ37" s="5"/>
      <c r="ZA37" s="5"/>
      <c r="ZB37" s="5"/>
      <c r="ZC37" s="5"/>
      <c r="ZD37" s="5"/>
      <c r="ZE37" s="5"/>
      <c r="ZF37" s="5"/>
      <c r="ZG37" s="5"/>
      <c r="ZH37" s="5"/>
      <c r="ZI37" s="5"/>
      <c r="ZJ37" s="5"/>
      <c r="ZK37" s="5"/>
      <c r="ZL37" s="5"/>
      <c r="ZM37" s="5"/>
      <c r="ZN37" s="5"/>
      <c r="ZO37" s="5"/>
      <c r="ZP37" s="5"/>
      <c r="ZQ37" s="5"/>
      <c r="ZR37" s="5"/>
      <c r="ZS37" s="5"/>
      <c r="ZT37" s="5"/>
      <c r="ZU37" s="5"/>
      <c r="ZV37" s="5"/>
      <c r="ZW37" s="5"/>
      <c r="ZX37" s="5"/>
      <c r="ZY37" s="5"/>
      <c r="ZZ37" s="5"/>
      <c r="AAA37" s="5"/>
      <c r="AAB37" s="5"/>
      <c r="AAC37" s="5"/>
      <c r="AAD37" s="5"/>
      <c r="AAE37" s="5"/>
      <c r="AAF37" s="5"/>
      <c r="AAG37" s="5"/>
      <c r="AAH37" s="5"/>
      <c r="AAI37" s="5"/>
      <c r="AAJ37" s="5"/>
      <c r="AAK37" s="5"/>
      <c r="AAL37" s="5"/>
      <c r="AAM37" s="5"/>
      <c r="AAN37" s="5"/>
      <c r="AAO37" s="5"/>
      <c r="AAP37" s="5"/>
      <c r="AAQ37" s="5"/>
      <c r="AAR37" s="5"/>
      <c r="AAS37" s="5"/>
      <c r="AAT37" s="5"/>
      <c r="AAU37" s="5"/>
      <c r="AAV37" s="5"/>
      <c r="AAW37" s="5"/>
      <c r="AAX37" s="5"/>
      <c r="AAY37" s="5"/>
      <c r="AAZ37" s="5"/>
      <c r="ABA37" s="5"/>
      <c r="ABB37" s="5"/>
      <c r="ABC37" s="5"/>
      <c r="ABD37" s="5"/>
      <c r="ABE37" s="5"/>
      <c r="ABF37" s="5"/>
      <c r="ABG37" s="5"/>
      <c r="ABH37" s="5"/>
      <c r="ABI37" s="5"/>
      <c r="ABJ37" s="5"/>
      <c r="ABK37" s="5"/>
      <c r="ABL37" s="5"/>
      <c r="ABM37" s="5"/>
      <c r="ABN37" s="5"/>
      <c r="ABO37" s="5"/>
      <c r="ABP37" s="5"/>
      <c r="ABQ37" s="5"/>
      <c r="ABR37" s="5"/>
      <c r="ABS37" s="5"/>
      <c r="ABT37" s="5"/>
      <c r="ABU37" s="5"/>
      <c r="ABV37" s="5"/>
      <c r="ABW37" s="5"/>
      <c r="ABX37" s="5"/>
      <c r="ABY37" s="5"/>
      <c r="ABZ37" s="5"/>
      <c r="ACA37" s="5"/>
      <c r="ACB37" s="5"/>
      <c r="ACC37" s="5"/>
      <c r="ACD37" s="5"/>
      <c r="ACE37" s="5"/>
      <c r="ACF37" s="5"/>
      <c r="ACG37" s="5"/>
      <c r="ACH37" s="5"/>
      <c r="ACI37" s="5"/>
      <c r="ACJ37" s="5"/>
      <c r="ACK37" s="5"/>
      <c r="ACL37" s="5"/>
      <c r="ACM37" s="5"/>
      <c r="ACN37" s="5"/>
      <c r="ACO37" s="5"/>
      <c r="ACP37" s="5"/>
      <c r="ACQ37" s="5"/>
      <c r="ACR37" s="5"/>
      <c r="ACS37" s="5"/>
      <c r="ACT37" s="5"/>
      <c r="ACU37" s="5"/>
      <c r="ACV37" s="5"/>
    </row>
    <row x14ac:dyDescent="0.25" r="38" customHeight="1" ht="18.75">
      <c r="A38" s="33"/>
      <c r="B38" s="4"/>
      <c r="C38" s="33"/>
      <c r="D38" s="43"/>
      <c r="E38" s="4"/>
      <c r="F38" s="4"/>
      <c r="G38" s="5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  <c r="NV38" s="5"/>
      <c r="NW38" s="5"/>
      <c r="NX38" s="5"/>
      <c r="NY38" s="5"/>
      <c r="NZ38" s="5"/>
      <c r="OA38" s="5"/>
      <c r="OB38" s="5"/>
      <c r="OC38" s="5"/>
      <c r="OD38" s="5"/>
      <c r="OE38" s="5"/>
      <c r="OF38" s="5"/>
      <c r="OG38" s="5"/>
      <c r="OH38" s="5"/>
      <c r="OI38" s="5"/>
      <c r="OJ38" s="5"/>
      <c r="OK38" s="5"/>
      <c r="OL38" s="5"/>
      <c r="OM38" s="5"/>
      <c r="ON38" s="5"/>
      <c r="OO38" s="5"/>
      <c r="OP38" s="5"/>
      <c r="OQ38" s="5"/>
      <c r="OR38" s="5"/>
      <c r="OS38" s="5"/>
      <c r="OT38" s="5"/>
      <c r="OU38" s="5"/>
      <c r="OV38" s="5"/>
      <c r="OW38" s="5"/>
      <c r="OX38" s="5"/>
      <c r="OY38" s="5"/>
      <c r="OZ38" s="5"/>
      <c r="PA38" s="5"/>
      <c r="PB38" s="5"/>
      <c r="PC38" s="5"/>
      <c r="PD38" s="5"/>
      <c r="PE38" s="5"/>
      <c r="PF38" s="5"/>
      <c r="PG38" s="5"/>
      <c r="PH38" s="5"/>
      <c r="PI38" s="5"/>
      <c r="PJ38" s="5"/>
      <c r="PK38" s="5"/>
      <c r="PL38" s="5"/>
      <c r="PM38" s="5"/>
      <c r="PN38" s="5"/>
      <c r="PO38" s="5"/>
      <c r="PP38" s="5"/>
      <c r="PQ38" s="5"/>
      <c r="PR38" s="5"/>
      <c r="PS38" s="5"/>
      <c r="PT38" s="5"/>
      <c r="PU38" s="5"/>
      <c r="PV38" s="5"/>
      <c r="PW38" s="5"/>
      <c r="PX38" s="5"/>
      <c r="PY38" s="5"/>
      <c r="PZ38" s="5"/>
      <c r="QA38" s="5"/>
      <c r="QB38" s="5"/>
      <c r="QC38" s="5"/>
      <c r="QD38" s="5"/>
      <c r="QE38" s="5"/>
      <c r="QF38" s="5"/>
      <c r="QG38" s="5"/>
      <c r="QH38" s="5"/>
      <c r="QI38" s="5"/>
      <c r="QJ38" s="5"/>
      <c r="QK38" s="5"/>
      <c r="QL38" s="5"/>
      <c r="QM38" s="5"/>
      <c r="QN38" s="5"/>
      <c r="QO38" s="5"/>
      <c r="QP38" s="5"/>
      <c r="QQ38" s="5"/>
      <c r="QR38" s="5"/>
      <c r="QS38" s="5"/>
      <c r="QT38" s="5"/>
      <c r="QU38" s="5"/>
      <c r="QV38" s="5"/>
      <c r="QW38" s="5"/>
      <c r="QX38" s="5"/>
      <c r="QY38" s="5"/>
      <c r="QZ38" s="5"/>
      <c r="RA38" s="5"/>
      <c r="RB38" s="5"/>
      <c r="RC38" s="5"/>
      <c r="RD38" s="5"/>
      <c r="RE38" s="5"/>
      <c r="RF38" s="5"/>
      <c r="RG38" s="5"/>
      <c r="RH38" s="5"/>
      <c r="RI38" s="5"/>
      <c r="RJ38" s="5"/>
      <c r="RK38" s="5"/>
      <c r="RL38" s="5"/>
      <c r="RM38" s="5"/>
      <c r="RN38" s="5"/>
      <c r="RO38" s="5"/>
      <c r="RP38" s="5"/>
      <c r="RQ38" s="5"/>
      <c r="RR38" s="5"/>
      <c r="RS38" s="5"/>
      <c r="RT38" s="5"/>
      <c r="RU38" s="5"/>
      <c r="RV38" s="5"/>
      <c r="RW38" s="5"/>
      <c r="RX38" s="5"/>
      <c r="RY38" s="5"/>
      <c r="RZ38" s="5"/>
      <c r="SA38" s="5"/>
      <c r="SB38" s="5"/>
      <c r="SC38" s="5"/>
      <c r="SD38" s="5"/>
      <c r="SE38" s="5"/>
      <c r="SF38" s="5"/>
      <c r="SG38" s="5"/>
      <c r="SH38" s="5"/>
      <c r="SI38" s="5"/>
      <c r="SJ38" s="5"/>
      <c r="SK38" s="5"/>
      <c r="SL38" s="5"/>
      <c r="SM38" s="5"/>
      <c r="SN38" s="5"/>
      <c r="SO38" s="5"/>
      <c r="SP38" s="5"/>
      <c r="SQ38" s="5"/>
      <c r="SR38" s="5"/>
      <c r="SS38" s="5"/>
      <c r="ST38" s="5"/>
      <c r="SU38" s="5"/>
      <c r="SV38" s="5"/>
      <c r="SW38" s="5"/>
      <c r="SX38" s="5"/>
      <c r="SY38" s="5"/>
      <c r="SZ38" s="5"/>
      <c r="TA38" s="5"/>
      <c r="TB38" s="5"/>
      <c r="TC38" s="5"/>
      <c r="TD38" s="5"/>
      <c r="TE38" s="5"/>
      <c r="TF38" s="5"/>
      <c r="TG38" s="5"/>
      <c r="TH38" s="5"/>
      <c r="TI38" s="5"/>
      <c r="TJ38" s="5"/>
      <c r="TK38" s="5"/>
      <c r="TL38" s="5"/>
      <c r="TM38" s="5"/>
      <c r="TN38" s="5"/>
      <c r="TO38" s="5"/>
      <c r="TP38" s="5"/>
      <c r="TQ38" s="5"/>
      <c r="TR38" s="5"/>
      <c r="TS38" s="5"/>
      <c r="TT38" s="5"/>
      <c r="TU38" s="5"/>
      <c r="TV38" s="5"/>
      <c r="TW38" s="5"/>
      <c r="TX38" s="5"/>
      <c r="TY38" s="5"/>
      <c r="TZ38" s="5"/>
      <c r="UA38" s="5"/>
      <c r="UB38" s="5"/>
      <c r="UC38" s="5"/>
      <c r="UD38" s="5"/>
      <c r="UE38" s="5"/>
      <c r="UF38" s="5"/>
      <c r="UG38" s="5"/>
      <c r="UH38" s="5"/>
      <c r="UI38" s="5"/>
      <c r="UJ38" s="5"/>
      <c r="UK38" s="5"/>
      <c r="UL38" s="5"/>
      <c r="UM38" s="5"/>
      <c r="UN38" s="5"/>
      <c r="UO38" s="5"/>
      <c r="UP38" s="5"/>
      <c r="UQ38" s="5"/>
      <c r="UR38" s="5"/>
      <c r="US38" s="5"/>
      <c r="UT38" s="5"/>
      <c r="UU38" s="5"/>
      <c r="UV38" s="5"/>
      <c r="UW38" s="5"/>
      <c r="UX38" s="5"/>
      <c r="UY38" s="5"/>
      <c r="UZ38" s="5"/>
      <c r="VA38" s="5"/>
      <c r="VB38" s="5"/>
      <c r="VC38" s="5"/>
      <c r="VD38" s="5"/>
      <c r="VE38" s="5"/>
      <c r="VF38" s="5"/>
      <c r="VG38" s="5"/>
      <c r="VH38" s="5"/>
      <c r="VI38" s="5"/>
      <c r="VJ38" s="5"/>
      <c r="VK38" s="5"/>
      <c r="VL38" s="5"/>
      <c r="VM38" s="5"/>
      <c r="VN38" s="5"/>
      <c r="VO38" s="5"/>
      <c r="VP38" s="5"/>
      <c r="VQ38" s="5"/>
      <c r="VR38" s="5"/>
      <c r="VS38" s="5"/>
      <c r="VT38" s="5"/>
      <c r="VU38" s="5"/>
      <c r="VV38" s="5"/>
      <c r="VW38" s="5"/>
      <c r="VX38" s="5"/>
      <c r="VY38" s="5"/>
      <c r="VZ38" s="5"/>
      <c r="WA38" s="5"/>
      <c r="WB38" s="5"/>
      <c r="WC38" s="5"/>
      <c r="WD38" s="5"/>
      <c r="WE38" s="5"/>
      <c r="WF38" s="5"/>
      <c r="WG38" s="5"/>
      <c r="WH38" s="5"/>
      <c r="WI38" s="5"/>
      <c r="WJ38" s="5"/>
      <c r="WK38" s="5"/>
      <c r="WL38" s="5"/>
      <c r="WM38" s="5"/>
      <c r="WN38" s="5"/>
      <c r="WO38" s="5"/>
      <c r="WP38" s="5"/>
      <c r="WQ38" s="5"/>
      <c r="WR38" s="5"/>
      <c r="WS38" s="5"/>
      <c r="WT38" s="5"/>
      <c r="WU38" s="5"/>
      <c r="WV38" s="5"/>
      <c r="WW38" s="5"/>
      <c r="WX38" s="5"/>
      <c r="WY38" s="5"/>
      <c r="WZ38" s="5"/>
      <c r="XA38" s="5"/>
      <c r="XB38" s="5"/>
      <c r="XC38" s="5"/>
      <c r="XD38" s="5"/>
      <c r="XE38" s="5"/>
      <c r="XF38" s="5"/>
      <c r="XG38" s="5"/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s="5"/>
      <c r="XS38" s="5"/>
      <c r="XT38" s="5"/>
      <c r="XU38" s="5"/>
      <c r="XV38" s="5"/>
      <c r="XW38" s="5"/>
      <c r="XX38" s="5"/>
      <c r="XY38" s="5"/>
      <c r="XZ38" s="5"/>
      <c r="YA38" s="5"/>
      <c r="YB38" s="5"/>
      <c r="YC38" s="5"/>
      <c r="YD38" s="5"/>
      <c r="YE38" s="5"/>
      <c r="YF38" s="5"/>
      <c r="YG38" s="5"/>
      <c r="YH38" s="5"/>
      <c r="YI38" s="5"/>
      <c r="YJ38" s="5"/>
      <c r="YK38" s="5"/>
      <c r="YL38" s="5"/>
      <c r="YM38" s="5"/>
      <c r="YN38" s="5"/>
      <c r="YO38" s="5"/>
      <c r="YP38" s="5"/>
      <c r="YQ38" s="5"/>
      <c r="YR38" s="5"/>
      <c r="YS38" s="5"/>
      <c r="YT38" s="5"/>
      <c r="YU38" s="5"/>
      <c r="YV38" s="5"/>
      <c r="YW38" s="5"/>
      <c r="YX38" s="5"/>
      <c r="YY38" s="5"/>
      <c r="YZ38" s="5"/>
      <c r="ZA38" s="5"/>
      <c r="ZB38" s="5"/>
      <c r="ZC38" s="5"/>
      <c r="ZD38" s="5"/>
      <c r="ZE38" s="5"/>
      <c r="ZF38" s="5"/>
      <c r="ZG38" s="5"/>
      <c r="ZH38" s="5"/>
      <c r="ZI38" s="5"/>
      <c r="ZJ38" s="5"/>
      <c r="ZK38" s="5"/>
      <c r="ZL38" s="5"/>
      <c r="ZM38" s="5"/>
      <c r="ZN38" s="5"/>
      <c r="ZO38" s="5"/>
      <c r="ZP38" s="5"/>
      <c r="ZQ38" s="5"/>
      <c r="ZR38" s="5"/>
      <c r="ZS38" s="5"/>
      <c r="ZT38" s="5"/>
      <c r="ZU38" s="5"/>
      <c r="ZV38" s="5"/>
      <c r="ZW38" s="5"/>
      <c r="ZX38" s="5"/>
      <c r="ZY38" s="5"/>
      <c r="ZZ38" s="5"/>
      <c r="AAA38" s="5"/>
      <c r="AAB38" s="5"/>
      <c r="AAC38" s="5"/>
      <c r="AAD38" s="5"/>
      <c r="AAE38" s="5"/>
      <c r="AAF38" s="5"/>
      <c r="AAG38" s="5"/>
      <c r="AAH38" s="5"/>
      <c r="AAI38" s="5"/>
      <c r="AAJ38" s="5"/>
      <c r="AAK38" s="5"/>
      <c r="AAL38" s="5"/>
      <c r="AAM38" s="5"/>
      <c r="AAN38" s="5"/>
      <c r="AAO38" s="5"/>
      <c r="AAP38" s="5"/>
      <c r="AAQ38" s="5"/>
      <c r="AAR38" s="5"/>
      <c r="AAS38" s="5"/>
      <c r="AAT38" s="5"/>
      <c r="AAU38" s="5"/>
      <c r="AAV38" s="5"/>
      <c r="AAW38" s="5"/>
      <c r="AAX38" s="5"/>
      <c r="AAY38" s="5"/>
      <c r="AAZ38" s="5"/>
      <c r="ABA38" s="5"/>
      <c r="ABB38" s="5"/>
      <c r="ABC38" s="5"/>
      <c r="ABD38" s="5"/>
      <c r="ABE38" s="5"/>
      <c r="ABF38" s="5"/>
      <c r="ABG38" s="5"/>
      <c r="ABH38" s="5"/>
      <c r="ABI38" s="5"/>
      <c r="ABJ38" s="5"/>
      <c r="ABK38" s="5"/>
      <c r="ABL38" s="5"/>
      <c r="ABM38" s="5"/>
      <c r="ABN38" s="5"/>
      <c r="ABO38" s="5"/>
      <c r="ABP38" s="5"/>
      <c r="ABQ38" s="5"/>
      <c r="ABR38" s="5"/>
      <c r="ABS38" s="5"/>
      <c r="ABT38" s="5"/>
      <c r="ABU38" s="5"/>
      <c r="ABV38" s="5"/>
      <c r="ABW38" s="5"/>
      <c r="ABX38" s="5"/>
      <c r="ABY38" s="5"/>
      <c r="ABZ38" s="5"/>
      <c r="ACA38" s="5"/>
      <c r="ACB38" s="5"/>
      <c r="ACC38" s="5"/>
      <c r="ACD38" s="5"/>
      <c r="ACE38" s="5"/>
      <c r="ACF38" s="5"/>
      <c r="ACG38" s="5"/>
      <c r="ACH38" s="5"/>
      <c r="ACI38" s="5"/>
      <c r="ACJ38" s="5"/>
      <c r="ACK38" s="5"/>
      <c r="ACL38" s="5"/>
      <c r="ACM38" s="5"/>
      <c r="ACN38" s="5"/>
      <c r="ACO38" s="5"/>
      <c r="ACP38" s="5"/>
      <c r="ACQ38" s="5"/>
      <c r="ACR38" s="5"/>
      <c r="ACS38" s="5"/>
      <c r="ACT38" s="5"/>
      <c r="ACU38" s="5"/>
      <c r="ACV38" s="5"/>
    </row>
    <row x14ac:dyDescent="0.25" r="39" customHeight="1" ht="18.75">
      <c r="A39" s="33"/>
      <c r="B39" s="4"/>
      <c r="C39" s="33"/>
      <c r="D39" s="43"/>
      <c r="E39" s="4"/>
      <c r="F39" s="4"/>
      <c r="G39" s="5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  <c r="NV39" s="5"/>
      <c r="NW39" s="5"/>
      <c r="NX39" s="5"/>
      <c r="NY39" s="5"/>
      <c r="NZ39" s="5"/>
      <c r="OA39" s="5"/>
      <c r="OB39" s="5"/>
      <c r="OC39" s="5"/>
      <c r="OD39" s="5"/>
      <c r="OE39" s="5"/>
      <c r="OF39" s="5"/>
      <c r="OG39" s="5"/>
      <c r="OH39" s="5"/>
      <c r="OI39" s="5"/>
      <c r="OJ39" s="5"/>
      <c r="OK39" s="5"/>
      <c r="OL39" s="5"/>
      <c r="OM39" s="5"/>
      <c r="ON39" s="5"/>
      <c r="OO39" s="5"/>
      <c r="OP39" s="5"/>
      <c r="OQ39" s="5"/>
      <c r="OR39" s="5"/>
      <c r="OS39" s="5"/>
      <c r="OT39" s="5"/>
      <c r="OU39" s="5"/>
      <c r="OV39" s="5"/>
      <c r="OW39" s="5"/>
      <c r="OX39" s="5"/>
      <c r="OY39" s="5"/>
      <c r="OZ39" s="5"/>
      <c r="PA39" s="5"/>
      <c r="PB39" s="5"/>
      <c r="PC39" s="5"/>
      <c r="PD39" s="5"/>
      <c r="PE39" s="5"/>
      <c r="PF39" s="5"/>
      <c r="PG39" s="5"/>
      <c r="PH39" s="5"/>
      <c r="PI39" s="5"/>
      <c r="PJ39" s="5"/>
      <c r="PK39" s="5"/>
      <c r="PL39" s="5"/>
      <c r="PM39" s="5"/>
      <c r="PN39" s="5"/>
      <c r="PO39" s="5"/>
      <c r="PP39" s="5"/>
      <c r="PQ39" s="5"/>
      <c r="PR39" s="5"/>
      <c r="PS39" s="5"/>
      <c r="PT39" s="5"/>
      <c r="PU39" s="5"/>
      <c r="PV39" s="5"/>
      <c r="PW39" s="5"/>
      <c r="PX39" s="5"/>
      <c r="PY39" s="5"/>
      <c r="PZ39" s="5"/>
      <c r="QA39" s="5"/>
      <c r="QB39" s="5"/>
      <c r="QC39" s="5"/>
      <c r="QD39" s="5"/>
      <c r="QE39" s="5"/>
      <c r="QF39" s="5"/>
      <c r="QG39" s="5"/>
      <c r="QH39" s="5"/>
      <c r="QI39" s="5"/>
      <c r="QJ39" s="5"/>
      <c r="QK39" s="5"/>
      <c r="QL39" s="5"/>
      <c r="QM39" s="5"/>
      <c r="QN39" s="5"/>
      <c r="QO39" s="5"/>
      <c r="QP39" s="5"/>
      <c r="QQ39" s="5"/>
      <c r="QR39" s="5"/>
      <c r="QS39" s="5"/>
      <c r="QT39" s="5"/>
      <c r="QU39" s="5"/>
      <c r="QV39" s="5"/>
      <c r="QW39" s="5"/>
      <c r="QX39" s="5"/>
      <c r="QY39" s="5"/>
      <c r="QZ39" s="5"/>
      <c r="RA39" s="5"/>
      <c r="RB39" s="5"/>
      <c r="RC39" s="5"/>
      <c r="RD39" s="5"/>
      <c r="RE39" s="5"/>
      <c r="RF39" s="5"/>
      <c r="RG39" s="5"/>
      <c r="RH39" s="5"/>
      <c r="RI39" s="5"/>
      <c r="RJ39" s="5"/>
      <c r="RK39" s="5"/>
      <c r="RL39" s="5"/>
      <c r="RM39" s="5"/>
      <c r="RN39" s="5"/>
      <c r="RO39" s="5"/>
      <c r="RP39" s="5"/>
      <c r="RQ39" s="5"/>
      <c r="RR39" s="5"/>
      <c r="RS39" s="5"/>
      <c r="RT39" s="5"/>
      <c r="RU39" s="5"/>
      <c r="RV39" s="5"/>
      <c r="RW39" s="5"/>
      <c r="RX39" s="5"/>
      <c r="RY39" s="5"/>
      <c r="RZ39" s="5"/>
      <c r="SA39" s="5"/>
      <c r="SB39" s="5"/>
      <c r="SC39" s="5"/>
      <c r="SD39" s="5"/>
      <c r="SE39" s="5"/>
      <c r="SF39" s="5"/>
      <c r="SG39" s="5"/>
      <c r="SH39" s="5"/>
      <c r="SI39" s="5"/>
      <c r="SJ39" s="5"/>
      <c r="SK39" s="5"/>
      <c r="SL39" s="5"/>
      <c r="SM39" s="5"/>
      <c r="SN39" s="5"/>
      <c r="SO39" s="5"/>
      <c r="SP39" s="5"/>
      <c r="SQ39" s="5"/>
      <c r="SR39" s="5"/>
      <c r="SS39" s="5"/>
      <c r="ST39" s="5"/>
      <c r="SU39" s="5"/>
      <c r="SV39" s="5"/>
      <c r="SW39" s="5"/>
      <c r="SX39" s="5"/>
      <c r="SY39" s="5"/>
      <c r="SZ39" s="5"/>
      <c r="TA39" s="5"/>
      <c r="TB39" s="5"/>
      <c r="TC39" s="5"/>
      <c r="TD39" s="5"/>
      <c r="TE39" s="5"/>
      <c r="TF39" s="5"/>
      <c r="TG39" s="5"/>
      <c r="TH39" s="5"/>
      <c r="TI39" s="5"/>
      <c r="TJ39" s="5"/>
      <c r="TK39" s="5"/>
      <c r="TL39" s="5"/>
      <c r="TM39" s="5"/>
      <c r="TN39" s="5"/>
      <c r="TO39" s="5"/>
      <c r="TP39" s="5"/>
      <c r="TQ39" s="5"/>
      <c r="TR39" s="5"/>
      <c r="TS39" s="5"/>
      <c r="TT39" s="5"/>
      <c r="TU39" s="5"/>
      <c r="TV39" s="5"/>
      <c r="TW39" s="5"/>
      <c r="TX39" s="5"/>
      <c r="TY39" s="5"/>
      <c r="TZ39" s="5"/>
      <c r="UA39" s="5"/>
      <c r="UB39" s="5"/>
      <c r="UC39" s="5"/>
      <c r="UD39" s="5"/>
      <c r="UE39" s="5"/>
      <c r="UF39" s="5"/>
      <c r="UG39" s="5"/>
      <c r="UH39" s="5"/>
      <c r="UI39" s="5"/>
      <c r="UJ39" s="5"/>
      <c r="UK39" s="5"/>
      <c r="UL39" s="5"/>
      <c r="UM39" s="5"/>
      <c r="UN39" s="5"/>
      <c r="UO39" s="5"/>
      <c r="UP39" s="5"/>
      <c r="UQ39" s="5"/>
      <c r="UR39" s="5"/>
      <c r="US39" s="5"/>
      <c r="UT39" s="5"/>
      <c r="UU39" s="5"/>
      <c r="UV39" s="5"/>
      <c r="UW39" s="5"/>
      <c r="UX39" s="5"/>
      <c r="UY39" s="5"/>
      <c r="UZ39" s="5"/>
      <c r="VA39" s="5"/>
      <c r="VB39" s="5"/>
      <c r="VC39" s="5"/>
      <c r="VD39" s="5"/>
      <c r="VE39" s="5"/>
      <c r="VF39" s="5"/>
      <c r="VG39" s="5"/>
      <c r="VH39" s="5"/>
      <c r="VI39" s="5"/>
      <c r="VJ39" s="5"/>
      <c r="VK39" s="5"/>
      <c r="VL39" s="5"/>
      <c r="VM39" s="5"/>
      <c r="VN39" s="5"/>
      <c r="VO39" s="5"/>
      <c r="VP39" s="5"/>
      <c r="VQ39" s="5"/>
      <c r="VR39" s="5"/>
      <c r="VS39" s="5"/>
      <c r="VT39" s="5"/>
      <c r="VU39" s="5"/>
      <c r="VV39" s="5"/>
      <c r="VW39" s="5"/>
      <c r="VX39" s="5"/>
      <c r="VY39" s="5"/>
      <c r="VZ39" s="5"/>
      <c r="WA39" s="5"/>
      <c r="WB39" s="5"/>
      <c r="WC39" s="5"/>
      <c r="WD39" s="5"/>
      <c r="WE39" s="5"/>
      <c r="WF39" s="5"/>
      <c r="WG39" s="5"/>
      <c r="WH39" s="5"/>
      <c r="WI39" s="5"/>
      <c r="WJ39" s="5"/>
      <c r="WK39" s="5"/>
      <c r="WL39" s="5"/>
      <c r="WM39" s="5"/>
      <c r="WN39" s="5"/>
      <c r="WO39" s="5"/>
      <c r="WP39" s="5"/>
      <c r="WQ39" s="5"/>
      <c r="WR39" s="5"/>
      <c r="WS39" s="5"/>
      <c r="WT39" s="5"/>
      <c r="WU39" s="5"/>
      <c r="WV39" s="5"/>
      <c r="WW39" s="5"/>
      <c r="WX39" s="5"/>
      <c r="WY39" s="5"/>
      <c r="WZ39" s="5"/>
      <c r="XA39" s="5"/>
      <c r="XB39" s="5"/>
      <c r="XC39" s="5"/>
      <c r="XD39" s="5"/>
      <c r="XE39" s="5"/>
      <c r="XF39" s="5"/>
      <c r="XG39" s="5"/>
      <c r="XH39" s="5"/>
      <c r="XI39" s="5"/>
      <c r="XJ39" s="5"/>
      <c r="XK39" s="5"/>
      <c r="XL39" s="5"/>
      <c r="XM39" s="5"/>
      <c r="XN39" s="5"/>
      <c r="XO39" s="5"/>
      <c r="XP39" s="5"/>
      <c r="XQ39" s="5"/>
      <c r="XR39" s="5"/>
      <c r="XS39" s="5"/>
      <c r="XT39" s="5"/>
      <c r="XU39" s="5"/>
      <c r="XV39" s="5"/>
      <c r="XW39" s="5"/>
      <c r="XX39" s="5"/>
      <c r="XY39" s="5"/>
      <c r="XZ39" s="5"/>
      <c r="YA39" s="5"/>
      <c r="YB39" s="5"/>
      <c r="YC39" s="5"/>
      <c r="YD39" s="5"/>
      <c r="YE39" s="5"/>
      <c r="YF39" s="5"/>
      <c r="YG39" s="5"/>
      <c r="YH39" s="5"/>
      <c r="YI39" s="5"/>
      <c r="YJ39" s="5"/>
      <c r="YK39" s="5"/>
      <c r="YL39" s="5"/>
      <c r="YM39" s="5"/>
      <c r="YN39" s="5"/>
      <c r="YO39" s="5"/>
      <c r="YP39" s="5"/>
      <c r="YQ39" s="5"/>
      <c r="YR39" s="5"/>
      <c r="YS39" s="5"/>
      <c r="YT39" s="5"/>
      <c r="YU39" s="5"/>
      <c r="YV39" s="5"/>
      <c r="YW39" s="5"/>
      <c r="YX39" s="5"/>
      <c r="YY39" s="5"/>
      <c r="YZ39" s="5"/>
      <c r="ZA39" s="5"/>
      <c r="ZB39" s="5"/>
      <c r="ZC39" s="5"/>
      <c r="ZD39" s="5"/>
      <c r="ZE39" s="5"/>
      <c r="ZF39" s="5"/>
      <c r="ZG39" s="5"/>
      <c r="ZH39" s="5"/>
      <c r="ZI39" s="5"/>
      <c r="ZJ39" s="5"/>
      <c r="ZK39" s="5"/>
      <c r="ZL39" s="5"/>
      <c r="ZM39" s="5"/>
      <c r="ZN39" s="5"/>
      <c r="ZO39" s="5"/>
      <c r="ZP39" s="5"/>
      <c r="ZQ39" s="5"/>
      <c r="ZR39" s="5"/>
      <c r="ZS39" s="5"/>
      <c r="ZT39" s="5"/>
      <c r="ZU39" s="5"/>
      <c r="ZV39" s="5"/>
      <c r="ZW39" s="5"/>
      <c r="ZX39" s="5"/>
      <c r="ZY39" s="5"/>
      <c r="ZZ39" s="5"/>
      <c r="AAA39" s="5"/>
      <c r="AAB39" s="5"/>
      <c r="AAC39" s="5"/>
      <c r="AAD39" s="5"/>
      <c r="AAE39" s="5"/>
      <c r="AAF39" s="5"/>
      <c r="AAG39" s="5"/>
      <c r="AAH39" s="5"/>
      <c r="AAI39" s="5"/>
      <c r="AAJ39" s="5"/>
      <c r="AAK39" s="5"/>
      <c r="AAL39" s="5"/>
      <c r="AAM39" s="5"/>
      <c r="AAN39" s="5"/>
      <c r="AAO39" s="5"/>
      <c r="AAP39" s="5"/>
      <c r="AAQ39" s="5"/>
      <c r="AAR39" s="5"/>
      <c r="AAS39" s="5"/>
      <c r="AAT39" s="5"/>
      <c r="AAU39" s="5"/>
      <c r="AAV39" s="5"/>
      <c r="AAW39" s="5"/>
      <c r="AAX39" s="5"/>
      <c r="AAY39" s="5"/>
      <c r="AAZ39" s="5"/>
      <c r="ABA39" s="5"/>
      <c r="ABB39" s="5"/>
      <c r="ABC39" s="5"/>
      <c r="ABD39" s="5"/>
      <c r="ABE39" s="5"/>
      <c r="ABF39" s="5"/>
      <c r="ABG39" s="5"/>
      <c r="ABH39" s="5"/>
      <c r="ABI39" s="5"/>
      <c r="ABJ39" s="5"/>
      <c r="ABK39" s="5"/>
      <c r="ABL39" s="5"/>
      <c r="ABM39" s="5"/>
      <c r="ABN39" s="5"/>
      <c r="ABO39" s="5"/>
      <c r="ABP39" s="5"/>
      <c r="ABQ39" s="5"/>
      <c r="ABR39" s="5"/>
      <c r="ABS39" s="5"/>
      <c r="ABT39" s="5"/>
      <c r="ABU39" s="5"/>
      <c r="ABV39" s="5"/>
      <c r="ABW39" s="5"/>
      <c r="ABX39" s="5"/>
      <c r="ABY39" s="5"/>
      <c r="ABZ39" s="5"/>
      <c r="ACA39" s="5"/>
      <c r="ACB39" s="5"/>
      <c r="ACC39" s="5"/>
      <c r="ACD39" s="5"/>
      <c r="ACE39" s="5"/>
      <c r="ACF39" s="5"/>
      <c r="ACG39" s="5"/>
      <c r="ACH39" s="5"/>
      <c r="ACI39" s="5"/>
      <c r="ACJ39" s="5"/>
      <c r="ACK39" s="5"/>
      <c r="ACL39" s="5"/>
      <c r="ACM39" s="5"/>
      <c r="ACN39" s="5"/>
      <c r="ACO39" s="5"/>
      <c r="ACP39" s="5"/>
      <c r="ACQ39" s="5"/>
      <c r="ACR39" s="5"/>
      <c r="ACS39" s="5"/>
      <c r="ACT39" s="5"/>
      <c r="ACU39" s="5"/>
      <c r="ACV39" s="5"/>
    </row>
    <row x14ac:dyDescent="0.25" r="40" customHeight="1" ht="18.75">
      <c r="A40" s="33"/>
      <c r="B40" s="4"/>
      <c r="C40" s="33"/>
      <c r="D40" s="43"/>
      <c r="E40" s="4"/>
      <c r="F40" s="4"/>
      <c r="G40" s="5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  <c r="NV40" s="5"/>
      <c r="NW40" s="5"/>
      <c r="NX40" s="5"/>
      <c r="NY40" s="5"/>
      <c r="NZ40" s="5"/>
      <c r="OA40" s="5"/>
      <c r="OB40" s="5"/>
      <c r="OC40" s="5"/>
      <c r="OD40" s="5"/>
      <c r="OE40" s="5"/>
      <c r="OF40" s="5"/>
      <c r="OG40" s="5"/>
      <c r="OH40" s="5"/>
      <c r="OI40" s="5"/>
      <c r="OJ40" s="5"/>
      <c r="OK40" s="5"/>
      <c r="OL40" s="5"/>
      <c r="OM40" s="5"/>
      <c r="ON40" s="5"/>
      <c r="OO40" s="5"/>
      <c r="OP40" s="5"/>
      <c r="OQ40" s="5"/>
      <c r="OR40" s="5"/>
      <c r="OS40" s="5"/>
      <c r="OT40" s="5"/>
      <c r="OU40" s="5"/>
      <c r="OV40" s="5"/>
      <c r="OW40" s="5"/>
      <c r="OX40" s="5"/>
      <c r="OY40" s="5"/>
      <c r="OZ40" s="5"/>
      <c r="PA40" s="5"/>
      <c r="PB40" s="5"/>
      <c r="PC40" s="5"/>
      <c r="PD40" s="5"/>
      <c r="PE40" s="5"/>
      <c r="PF40" s="5"/>
      <c r="PG40" s="5"/>
      <c r="PH40" s="5"/>
      <c r="PI40" s="5"/>
      <c r="PJ40" s="5"/>
      <c r="PK40" s="5"/>
      <c r="PL40" s="5"/>
      <c r="PM40" s="5"/>
      <c r="PN40" s="5"/>
      <c r="PO40" s="5"/>
      <c r="PP40" s="5"/>
      <c r="PQ40" s="5"/>
      <c r="PR40" s="5"/>
      <c r="PS40" s="5"/>
      <c r="PT40" s="5"/>
      <c r="PU40" s="5"/>
      <c r="PV40" s="5"/>
      <c r="PW40" s="5"/>
      <c r="PX40" s="5"/>
      <c r="PY40" s="5"/>
      <c r="PZ40" s="5"/>
      <c r="QA40" s="5"/>
      <c r="QB40" s="5"/>
      <c r="QC40" s="5"/>
      <c r="QD40" s="5"/>
      <c r="QE40" s="5"/>
      <c r="QF40" s="5"/>
      <c r="QG40" s="5"/>
      <c r="QH40" s="5"/>
      <c r="QI40" s="5"/>
      <c r="QJ40" s="5"/>
      <c r="QK40" s="5"/>
      <c r="QL40" s="5"/>
      <c r="QM40" s="5"/>
      <c r="QN40" s="5"/>
      <c r="QO40" s="5"/>
      <c r="QP40" s="5"/>
      <c r="QQ40" s="5"/>
      <c r="QR40" s="5"/>
      <c r="QS40" s="5"/>
      <c r="QT40" s="5"/>
      <c r="QU40" s="5"/>
      <c r="QV40" s="5"/>
      <c r="QW40" s="5"/>
      <c r="QX40" s="5"/>
      <c r="QY40" s="5"/>
      <c r="QZ40" s="5"/>
      <c r="RA40" s="5"/>
      <c r="RB40" s="5"/>
      <c r="RC40" s="5"/>
      <c r="RD40" s="5"/>
      <c r="RE40" s="5"/>
      <c r="RF40" s="5"/>
      <c r="RG40" s="5"/>
      <c r="RH40" s="5"/>
      <c r="RI40" s="5"/>
      <c r="RJ40" s="5"/>
      <c r="RK40" s="5"/>
      <c r="RL40" s="5"/>
      <c r="RM40" s="5"/>
      <c r="RN40" s="5"/>
      <c r="RO40" s="5"/>
      <c r="RP40" s="5"/>
      <c r="RQ40" s="5"/>
      <c r="RR40" s="5"/>
      <c r="RS40" s="5"/>
      <c r="RT40" s="5"/>
      <c r="RU40" s="5"/>
      <c r="RV40" s="5"/>
      <c r="RW40" s="5"/>
      <c r="RX40" s="5"/>
      <c r="RY40" s="5"/>
      <c r="RZ40" s="5"/>
      <c r="SA40" s="5"/>
      <c r="SB40" s="5"/>
      <c r="SC40" s="5"/>
      <c r="SD40" s="5"/>
      <c r="SE40" s="5"/>
      <c r="SF40" s="5"/>
      <c r="SG40" s="5"/>
      <c r="SH40" s="5"/>
      <c r="SI40" s="5"/>
      <c r="SJ40" s="5"/>
      <c r="SK40" s="5"/>
      <c r="SL40" s="5"/>
      <c r="SM40" s="5"/>
      <c r="SN40" s="5"/>
      <c r="SO40" s="5"/>
      <c r="SP40" s="5"/>
      <c r="SQ40" s="5"/>
      <c r="SR40" s="5"/>
      <c r="SS40" s="5"/>
      <c r="ST40" s="5"/>
      <c r="SU40" s="5"/>
      <c r="SV40" s="5"/>
      <c r="SW40" s="5"/>
      <c r="SX40" s="5"/>
      <c r="SY40" s="5"/>
      <c r="SZ40" s="5"/>
      <c r="TA40" s="5"/>
      <c r="TB40" s="5"/>
      <c r="TC40" s="5"/>
      <c r="TD40" s="5"/>
      <c r="TE40" s="5"/>
      <c r="TF40" s="5"/>
      <c r="TG40" s="5"/>
      <c r="TH40" s="5"/>
      <c r="TI40" s="5"/>
      <c r="TJ40" s="5"/>
      <c r="TK40" s="5"/>
      <c r="TL40" s="5"/>
      <c r="TM40" s="5"/>
      <c r="TN40" s="5"/>
      <c r="TO40" s="5"/>
      <c r="TP40" s="5"/>
      <c r="TQ40" s="5"/>
      <c r="TR40" s="5"/>
      <c r="TS40" s="5"/>
      <c r="TT40" s="5"/>
      <c r="TU40" s="5"/>
      <c r="TV40" s="5"/>
      <c r="TW40" s="5"/>
      <c r="TX40" s="5"/>
      <c r="TY40" s="5"/>
      <c r="TZ40" s="5"/>
      <c r="UA40" s="5"/>
      <c r="UB40" s="5"/>
      <c r="UC40" s="5"/>
      <c r="UD40" s="5"/>
      <c r="UE40" s="5"/>
      <c r="UF40" s="5"/>
      <c r="UG40" s="5"/>
      <c r="UH40" s="5"/>
      <c r="UI40" s="5"/>
      <c r="UJ40" s="5"/>
      <c r="UK40" s="5"/>
      <c r="UL40" s="5"/>
      <c r="UM40" s="5"/>
      <c r="UN40" s="5"/>
      <c r="UO40" s="5"/>
      <c r="UP40" s="5"/>
      <c r="UQ40" s="5"/>
      <c r="UR40" s="5"/>
      <c r="US40" s="5"/>
      <c r="UT40" s="5"/>
      <c r="UU40" s="5"/>
      <c r="UV40" s="5"/>
      <c r="UW40" s="5"/>
      <c r="UX40" s="5"/>
      <c r="UY40" s="5"/>
      <c r="UZ40" s="5"/>
      <c r="VA40" s="5"/>
      <c r="VB40" s="5"/>
      <c r="VC40" s="5"/>
      <c r="VD40" s="5"/>
      <c r="VE40" s="5"/>
      <c r="VF40" s="5"/>
      <c r="VG40" s="5"/>
      <c r="VH40" s="5"/>
      <c r="VI40" s="5"/>
      <c r="VJ40" s="5"/>
      <c r="VK40" s="5"/>
      <c r="VL40" s="5"/>
      <c r="VM40" s="5"/>
      <c r="VN40" s="5"/>
      <c r="VO40" s="5"/>
      <c r="VP40" s="5"/>
      <c r="VQ40" s="5"/>
      <c r="VR40" s="5"/>
      <c r="VS40" s="5"/>
      <c r="VT40" s="5"/>
      <c r="VU40" s="5"/>
      <c r="VV40" s="5"/>
      <c r="VW40" s="5"/>
      <c r="VX40" s="5"/>
      <c r="VY40" s="5"/>
      <c r="VZ40" s="5"/>
      <c r="WA40" s="5"/>
      <c r="WB40" s="5"/>
      <c r="WC40" s="5"/>
      <c r="WD40" s="5"/>
      <c r="WE40" s="5"/>
      <c r="WF40" s="5"/>
      <c r="WG40" s="5"/>
      <c r="WH40" s="5"/>
      <c r="WI40" s="5"/>
      <c r="WJ40" s="5"/>
      <c r="WK40" s="5"/>
      <c r="WL40" s="5"/>
      <c r="WM40" s="5"/>
      <c r="WN40" s="5"/>
      <c r="WO40" s="5"/>
      <c r="WP40" s="5"/>
      <c r="WQ40" s="5"/>
      <c r="WR40" s="5"/>
      <c r="WS40" s="5"/>
      <c r="WT40" s="5"/>
      <c r="WU40" s="5"/>
      <c r="WV40" s="5"/>
      <c r="WW40" s="5"/>
      <c r="WX40" s="5"/>
      <c r="WY40" s="5"/>
      <c r="WZ40" s="5"/>
      <c r="XA40" s="5"/>
      <c r="XB40" s="5"/>
      <c r="XC40" s="5"/>
      <c r="XD40" s="5"/>
      <c r="XE40" s="5"/>
      <c r="XF40" s="5"/>
      <c r="XG40" s="5"/>
      <c r="XH40" s="5"/>
      <c r="XI40" s="5"/>
      <c r="XJ40" s="5"/>
      <c r="XK40" s="5"/>
      <c r="XL40" s="5"/>
      <c r="XM40" s="5"/>
      <c r="XN40" s="5"/>
      <c r="XO40" s="5"/>
      <c r="XP40" s="5"/>
      <c r="XQ40" s="5"/>
      <c r="XR40" s="5"/>
      <c r="XS40" s="5"/>
      <c r="XT40" s="5"/>
      <c r="XU40" s="5"/>
      <c r="XV40" s="5"/>
      <c r="XW40" s="5"/>
      <c r="XX40" s="5"/>
      <c r="XY40" s="5"/>
      <c r="XZ40" s="5"/>
      <c r="YA40" s="5"/>
      <c r="YB40" s="5"/>
      <c r="YC40" s="5"/>
      <c r="YD40" s="5"/>
      <c r="YE40" s="5"/>
      <c r="YF40" s="5"/>
      <c r="YG40" s="5"/>
      <c r="YH40" s="5"/>
      <c r="YI40" s="5"/>
      <c r="YJ40" s="5"/>
      <c r="YK40" s="5"/>
      <c r="YL40" s="5"/>
      <c r="YM40" s="5"/>
      <c r="YN40" s="5"/>
      <c r="YO40" s="5"/>
      <c r="YP40" s="5"/>
      <c r="YQ40" s="5"/>
      <c r="YR40" s="5"/>
      <c r="YS40" s="5"/>
      <c r="YT40" s="5"/>
      <c r="YU40" s="5"/>
      <c r="YV40" s="5"/>
      <c r="YW40" s="5"/>
      <c r="YX40" s="5"/>
      <c r="YY40" s="5"/>
      <c r="YZ40" s="5"/>
      <c r="ZA40" s="5"/>
      <c r="ZB40" s="5"/>
      <c r="ZC40" s="5"/>
      <c r="ZD40" s="5"/>
      <c r="ZE40" s="5"/>
      <c r="ZF40" s="5"/>
      <c r="ZG40" s="5"/>
      <c r="ZH40" s="5"/>
      <c r="ZI40" s="5"/>
      <c r="ZJ40" s="5"/>
      <c r="ZK40" s="5"/>
      <c r="ZL40" s="5"/>
      <c r="ZM40" s="5"/>
      <c r="ZN40" s="5"/>
      <c r="ZO40" s="5"/>
      <c r="ZP40" s="5"/>
      <c r="ZQ40" s="5"/>
      <c r="ZR40" s="5"/>
      <c r="ZS40" s="5"/>
      <c r="ZT40" s="5"/>
      <c r="ZU40" s="5"/>
      <c r="ZV40" s="5"/>
      <c r="ZW40" s="5"/>
      <c r="ZX40" s="5"/>
      <c r="ZY40" s="5"/>
      <c r="ZZ40" s="5"/>
      <c r="AAA40" s="5"/>
      <c r="AAB40" s="5"/>
      <c r="AAC40" s="5"/>
      <c r="AAD40" s="5"/>
      <c r="AAE40" s="5"/>
      <c r="AAF40" s="5"/>
      <c r="AAG40" s="5"/>
      <c r="AAH40" s="5"/>
      <c r="AAI40" s="5"/>
      <c r="AAJ40" s="5"/>
      <c r="AAK40" s="5"/>
      <c r="AAL40" s="5"/>
      <c r="AAM40" s="5"/>
      <c r="AAN40" s="5"/>
      <c r="AAO40" s="5"/>
      <c r="AAP40" s="5"/>
      <c r="AAQ40" s="5"/>
      <c r="AAR40" s="5"/>
      <c r="AAS40" s="5"/>
      <c r="AAT40" s="5"/>
      <c r="AAU40" s="5"/>
      <c r="AAV40" s="5"/>
      <c r="AAW40" s="5"/>
      <c r="AAX40" s="5"/>
      <c r="AAY40" s="5"/>
      <c r="AAZ40" s="5"/>
      <c r="ABA40" s="5"/>
      <c r="ABB40" s="5"/>
      <c r="ABC40" s="5"/>
      <c r="ABD40" s="5"/>
      <c r="ABE40" s="5"/>
      <c r="ABF40" s="5"/>
      <c r="ABG40" s="5"/>
      <c r="ABH40" s="5"/>
      <c r="ABI40" s="5"/>
      <c r="ABJ40" s="5"/>
      <c r="ABK40" s="5"/>
      <c r="ABL40" s="5"/>
      <c r="ABM40" s="5"/>
      <c r="ABN40" s="5"/>
      <c r="ABO40" s="5"/>
      <c r="ABP40" s="5"/>
      <c r="ABQ40" s="5"/>
      <c r="ABR40" s="5"/>
      <c r="ABS40" s="5"/>
      <c r="ABT40" s="5"/>
      <c r="ABU40" s="5"/>
      <c r="ABV40" s="5"/>
      <c r="ABW40" s="5"/>
      <c r="ABX40" s="5"/>
      <c r="ABY40" s="5"/>
      <c r="ABZ40" s="5"/>
      <c r="ACA40" s="5"/>
      <c r="ACB40" s="5"/>
      <c r="ACC40" s="5"/>
      <c r="ACD40" s="5"/>
      <c r="ACE40" s="5"/>
      <c r="ACF40" s="5"/>
      <c r="ACG40" s="5"/>
      <c r="ACH40" s="5"/>
      <c r="ACI40" s="5"/>
      <c r="ACJ40" s="5"/>
      <c r="ACK40" s="5"/>
      <c r="ACL40" s="5"/>
      <c r="ACM40" s="5"/>
      <c r="ACN40" s="5"/>
      <c r="ACO40" s="5"/>
      <c r="ACP40" s="5"/>
      <c r="ACQ40" s="5"/>
      <c r="ACR40" s="5"/>
      <c r="ACS40" s="5"/>
      <c r="ACT40" s="5"/>
      <c r="ACU40" s="5"/>
      <c r="ACV40" s="5"/>
    </row>
    <row x14ac:dyDescent="0.25" r="41" customHeight="1" ht="18.75">
      <c r="A41" s="33"/>
      <c r="B41" s="4"/>
      <c r="C41" s="33"/>
      <c r="D41" s="43"/>
      <c r="E41" s="4"/>
      <c r="F41" s="4"/>
      <c r="G41" s="5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</row>
    <row x14ac:dyDescent="0.25" r="42" customHeight="1" ht="18.75">
      <c r="A42" s="10"/>
      <c r="B42" s="10"/>
      <c r="C42" s="10"/>
      <c r="D42" s="44"/>
      <c r="E42" s="4"/>
      <c r="F42" s="4"/>
      <c r="G42" s="5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  <c r="NV42" s="5"/>
      <c r="NW42" s="5"/>
      <c r="NX42" s="5"/>
      <c r="NY42" s="5"/>
      <c r="NZ42" s="5"/>
      <c r="OA42" s="5"/>
      <c r="OB42" s="5"/>
      <c r="OC42" s="5"/>
      <c r="OD42" s="5"/>
      <c r="OE42" s="5"/>
      <c r="OF42" s="5"/>
      <c r="OG42" s="5"/>
      <c r="OH42" s="5"/>
      <c r="OI42" s="5"/>
      <c r="OJ42" s="5"/>
      <c r="OK42" s="5"/>
      <c r="OL42" s="5"/>
      <c r="OM42" s="5"/>
      <c r="ON42" s="5"/>
      <c r="OO42" s="5"/>
      <c r="OP42" s="5"/>
      <c r="OQ42" s="5"/>
      <c r="OR42" s="5"/>
      <c r="OS42" s="5"/>
      <c r="OT42" s="5"/>
      <c r="OU42" s="5"/>
      <c r="OV42" s="5"/>
      <c r="OW42" s="5"/>
      <c r="OX42" s="5"/>
      <c r="OY42" s="5"/>
      <c r="OZ42" s="5"/>
      <c r="PA42" s="5"/>
      <c r="PB42" s="5"/>
      <c r="PC42" s="5"/>
      <c r="PD42" s="5"/>
      <c r="PE42" s="5"/>
      <c r="PF42" s="5"/>
      <c r="PG42" s="5"/>
      <c r="PH42" s="5"/>
      <c r="PI42" s="5"/>
      <c r="PJ42" s="5"/>
      <c r="PK42" s="5"/>
      <c r="PL42" s="5"/>
      <c r="PM42" s="5"/>
      <c r="PN42" s="5"/>
      <c r="PO42" s="5"/>
      <c r="PP42" s="5"/>
      <c r="PQ42" s="5"/>
      <c r="PR42" s="5"/>
      <c r="PS42" s="5"/>
      <c r="PT42" s="5"/>
      <c r="PU42" s="5"/>
      <c r="PV42" s="5"/>
      <c r="PW42" s="5"/>
      <c r="PX42" s="5"/>
      <c r="PY42" s="5"/>
      <c r="PZ42" s="5"/>
      <c r="QA42" s="5"/>
      <c r="QB42" s="5"/>
      <c r="QC42" s="5"/>
      <c r="QD42" s="5"/>
      <c r="QE42" s="5"/>
      <c r="QF42" s="5"/>
      <c r="QG42" s="5"/>
      <c r="QH42" s="5"/>
      <c r="QI42" s="5"/>
      <c r="QJ42" s="5"/>
      <c r="QK42" s="5"/>
      <c r="QL42" s="5"/>
      <c r="QM42" s="5"/>
      <c r="QN42" s="5"/>
      <c r="QO42" s="5"/>
      <c r="QP42" s="5"/>
      <c r="QQ42" s="5"/>
      <c r="QR42" s="5"/>
      <c r="QS42" s="5"/>
      <c r="QT42" s="5"/>
      <c r="QU42" s="5"/>
      <c r="QV42" s="5"/>
      <c r="QW42" s="5"/>
      <c r="QX42" s="5"/>
      <c r="QY42" s="5"/>
      <c r="QZ42" s="5"/>
      <c r="RA42" s="5"/>
      <c r="RB42" s="5"/>
      <c r="RC42" s="5"/>
      <c r="RD42" s="5"/>
      <c r="RE42" s="5"/>
      <c r="RF42" s="5"/>
      <c r="RG42" s="5"/>
      <c r="RH42" s="5"/>
      <c r="RI42" s="5"/>
      <c r="RJ42" s="5"/>
      <c r="RK42" s="5"/>
      <c r="RL42" s="5"/>
      <c r="RM42" s="5"/>
      <c r="RN42" s="5"/>
      <c r="RO42" s="5"/>
      <c r="RP42" s="5"/>
      <c r="RQ42" s="5"/>
      <c r="RR42" s="5"/>
      <c r="RS42" s="5"/>
      <c r="RT42" s="5"/>
      <c r="RU42" s="5"/>
      <c r="RV42" s="5"/>
      <c r="RW42" s="5"/>
      <c r="RX42" s="5"/>
      <c r="RY42" s="5"/>
      <c r="RZ42" s="5"/>
      <c r="SA42" s="5"/>
      <c r="SB42" s="5"/>
      <c r="SC42" s="5"/>
      <c r="SD42" s="5"/>
      <c r="SE42" s="5"/>
      <c r="SF42" s="5"/>
      <c r="SG42" s="5"/>
      <c r="SH42" s="5"/>
      <c r="SI42" s="5"/>
      <c r="SJ42" s="5"/>
      <c r="SK42" s="5"/>
      <c r="SL42" s="5"/>
      <c r="SM42" s="5"/>
      <c r="SN42" s="5"/>
      <c r="SO42" s="5"/>
      <c r="SP42" s="5"/>
      <c r="SQ42" s="5"/>
      <c r="SR42" s="5"/>
      <c r="SS42" s="5"/>
      <c r="ST42" s="5"/>
      <c r="SU42" s="5"/>
      <c r="SV42" s="5"/>
      <c r="SW42" s="5"/>
      <c r="SX42" s="5"/>
      <c r="SY42" s="5"/>
      <c r="SZ42" s="5"/>
      <c r="TA42" s="5"/>
      <c r="TB42" s="5"/>
      <c r="TC42" s="5"/>
      <c r="TD42" s="5"/>
      <c r="TE42" s="5"/>
      <c r="TF42" s="5"/>
      <c r="TG42" s="5"/>
      <c r="TH42" s="5"/>
      <c r="TI42" s="5"/>
      <c r="TJ42" s="5"/>
      <c r="TK42" s="5"/>
      <c r="TL42" s="5"/>
      <c r="TM42" s="5"/>
      <c r="TN42" s="5"/>
      <c r="TO42" s="5"/>
      <c r="TP42" s="5"/>
      <c r="TQ42" s="5"/>
      <c r="TR42" s="5"/>
      <c r="TS42" s="5"/>
      <c r="TT42" s="5"/>
      <c r="TU42" s="5"/>
      <c r="TV42" s="5"/>
      <c r="TW42" s="5"/>
      <c r="TX42" s="5"/>
      <c r="TY42" s="5"/>
      <c r="TZ42" s="5"/>
      <c r="UA42" s="5"/>
      <c r="UB42" s="5"/>
      <c r="UC42" s="5"/>
      <c r="UD42" s="5"/>
      <c r="UE42" s="5"/>
      <c r="UF42" s="5"/>
      <c r="UG42" s="5"/>
      <c r="UH42" s="5"/>
      <c r="UI42" s="5"/>
      <c r="UJ42" s="5"/>
      <c r="UK42" s="5"/>
      <c r="UL42" s="5"/>
      <c r="UM42" s="5"/>
      <c r="UN42" s="5"/>
      <c r="UO42" s="5"/>
      <c r="UP42" s="5"/>
      <c r="UQ42" s="5"/>
      <c r="UR42" s="5"/>
      <c r="US42" s="5"/>
      <c r="UT42" s="5"/>
      <c r="UU42" s="5"/>
      <c r="UV42" s="5"/>
      <c r="UW42" s="5"/>
      <c r="UX42" s="5"/>
      <c r="UY42" s="5"/>
      <c r="UZ42" s="5"/>
      <c r="VA42" s="5"/>
      <c r="VB42" s="5"/>
      <c r="VC42" s="5"/>
      <c r="VD42" s="5"/>
      <c r="VE42" s="5"/>
      <c r="VF42" s="5"/>
      <c r="VG42" s="5"/>
      <c r="VH42" s="5"/>
      <c r="VI42" s="5"/>
      <c r="VJ42" s="5"/>
      <c r="VK42" s="5"/>
      <c r="VL42" s="5"/>
      <c r="VM42" s="5"/>
      <c r="VN42" s="5"/>
      <c r="VO42" s="5"/>
      <c r="VP42" s="5"/>
      <c r="VQ42" s="5"/>
      <c r="VR42" s="5"/>
      <c r="VS42" s="5"/>
      <c r="VT42" s="5"/>
      <c r="VU42" s="5"/>
      <c r="VV42" s="5"/>
      <c r="VW42" s="5"/>
      <c r="VX42" s="5"/>
      <c r="VY42" s="5"/>
      <c r="VZ42" s="5"/>
      <c r="WA42" s="5"/>
      <c r="WB42" s="5"/>
      <c r="WC42" s="5"/>
      <c r="WD42" s="5"/>
      <c r="WE42" s="5"/>
      <c r="WF42" s="5"/>
      <c r="WG42" s="5"/>
      <c r="WH42" s="5"/>
      <c r="WI42" s="5"/>
      <c r="WJ42" s="5"/>
      <c r="WK42" s="5"/>
      <c r="WL42" s="5"/>
      <c r="WM42" s="5"/>
      <c r="WN42" s="5"/>
      <c r="WO42" s="5"/>
      <c r="WP42" s="5"/>
      <c r="WQ42" s="5"/>
      <c r="WR42" s="5"/>
      <c r="WS42" s="5"/>
      <c r="WT42" s="5"/>
      <c r="WU42" s="5"/>
      <c r="WV42" s="5"/>
      <c r="WW42" s="5"/>
      <c r="WX42" s="5"/>
      <c r="WY42" s="5"/>
      <c r="WZ42" s="5"/>
      <c r="XA42" s="5"/>
      <c r="XB42" s="5"/>
      <c r="XC42" s="5"/>
      <c r="XD42" s="5"/>
      <c r="XE42" s="5"/>
      <c r="XF42" s="5"/>
      <c r="XG42" s="5"/>
      <c r="XH42" s="5"/>
      <c r="XI42" s="5"/>
      <c r="XJ42" s="5"/>
      <c r="XK42" s="5"/>
      <c r="XL42" s="5"/>
      <c r="XM42" s="5"/>
      <c r="XN42" s="5"/>
      <c r="XO42" s="5"/>
      <c r="XP42" s="5"/>
      <c r="XQ42" s="5"/>
      <c r="XR42" s="5"/>
      <c r="XS42" s="5"/>
      <c r="XT42" s="5"/>
      <c r="XU42" s="5"/>
      <c r="XV42" s="5"/>
      <c r="XW42" s="5"/>
      <c r="XX42" s="5"/>
      <c r="XY42" s="5"/>
      <c r="XZ42" s="5"/>
      <c r="YA42" s="5"/>
      <c r="YB42" s="5"/>
      <c r="YC42" s="5"/>
      <c r="YD42" s="5"/>
      <c r="YE42" s="5"/>
      <c r="YF42" s="5"/>
      <c r="YG42" s="5"/>
      <c r="YH42" s="5"/>
      <c r="YI42" s="5"/>
      <c r="YJ42" s="5"/>
      <c r="YK42" s="5"/>
      <c r="YL42" s="5"/>
      <c r="YM42" s="5"/>
      <c r="YN42" s="5"/>
      <c r="YO42" s="5"/>
      <c r="YP42" s="5"/>
      <c r="YQ42" s="5"/>
      <c r="YR42" s="5"/>
      <c r="YS42" s="5"/>
      <c r="YT42" s="5"/>
      <c r="YU42" s="5"/>
      <c r="YV42" s="5"/>
      <c r="YW42" s="5"/>
      <c r="YX42" s="5"/>
      <c r="YY42" s="5"/>
      <c r="YZ42" s="5"/>
      <c r="ZA42" s="5"/>
      <c r="ZB42" s="5"/>
      <c r="ZC42" s="5"/>
      <c r="ZD42" s="5"/>
      <c r="ZE42" s="5"/>
      <c r="ZF42" s="5"/>
      <c r="ZG42" s="5"/>
      <c r="ZH42" s="5"/>
      <c r="ZI42" s="5"/>
      <c r="ZJ42" s="5"/>
      <c r="ZK42" s="5"/>
      <c r="ZL42" s="5"/>
      <c r="ZM42" s="5"/>
      <c r="ZN42" s="5"/>
      <c r="ZO42" s="5"/>
      <c r="ZP42" s="5"/>
      <c r="ZQ42" s="5"/>
      <c r="ZR42" s="5"/>
      <c r="ZS42" s="5"/>
      <c r="ZT42" s="5"/>
      <c r="ZU42" s="5"/>
      <c r="ZV42" s="5"/>
      <c r="ZW42" s="5"/>
      <c r="ZX42" s="5"/>
      <c r="ZY42" s="5"/>
      <c r="ZZ42" s="5"/>
      <c r="AAA42" s="5"/>
      <c r="AAB42" s="5"/>
      <c r="AAC42" s="5"/>
      <c r="AAD42" s="5"/>
      <c r="AAE42" s="5"/>
      <c r="AAF42" s="5"/>
      <c r="AAG42" s="5"/>
      <c r="AAH42" s="5"/>
      <c r="AAI42" s="5"/>
      <c r="AAJ42" s="5"/>
      <c r="AAK42" s="5"/>
      <c r="AAL42" s="5"/>
      <c r="AAM42" s="5"/>
      <c r="AAN42" s="5"/>
      <c r="AAO42" s="5"/>
      <c r="AAP42" s="5"/>
      <c r="AAQ42" s="5"/>
      <c r="AAR42" s="5"/>
      <c r="AAS42" s="5"/>
      <c r="AAT42" s="5"/>
      <c r="AAU42" s="5"/>
      <c r="AAV42" s="5"/>
      <c r="AAW42" s="5"/>
      <c r="AAX42" s="5"/>
      <c r="AAY42" s="5"/>
      <c r="AAZ42" s="5"/>
      <c r="ABA42" s="5"/>
      <c r="ABB42" s="5"/>
      <c r="ABC42" s="5"/>
      <c r="ABD42" s="5"/>
      <c r="ABE42" s="5"/>
      <c r="ABF42" s="5"/>
      <c r="ABG42" s="5"/>
      <c r="ABH42" s="5"/>
      <c r="ABI42" s="5"/>
      <c r="ABJ42" s="5"/>
      <c r="ABK42" s="5"/>
      <c r="ABL42" s="5"/>
      <c r="ABM42" s="5"/>
      <c r="ABN42" s="5"/>
      <c r="ABO42" s="5"/>
      <c r="ABP42" s="5"/>
      <c r="ABQ42" s="5"/>
      <c r="ABR42" s="5"/>
      <c r="ABS42" s="5"/>
      <c r="ABT42" s="5"/>
      <c r="ABU42" s="5"/>
      <c r="ABV42" s="5"/>
      <c r="ABW42" s="5"/>
      <c r="ABX42" s="5"/>
      <c r="ABY42" s="5"/>
      <c r="ABZ42" s="5"/>
      <c r="ACA42" s="5"/>
      <c r="ACB42" s="5"/>
      <c r="ACC42" s="5"/>
      <c r="ACD42" s="5"/>
      <c r="ACE42" s="5"/>
      <c r="ACF42" s="5"/>
      <c r="ACG42" s="5"/>
      <c r="ACH42" s="5"/>
      <c r="ACI42" s="5"/>
      <c r="ACJ42" s="5"/>
      <c r="ACK42" s="5"/>
      <c r="ACL42" s="5"/>
      <c r="ACM42" s="5"/>
      <c r="ACN42" s="5"/>
      <c r="ACO42" s="5"/>
      <c r="ACP42" s="5"/>
      <c r="ACQ42" s="5"/>
      <c r="ACR42" s="5"/>
      <c r="ACS42" s="5"/>
      <c r="ACT42" s="5"/>
      <c r="ACU42" s="5"/>
      <c r="ACV42" s="5"/>
    </row>
    <row x14ac:dyDescent="0.25" r="43" customHeight="1" ht="18.75">
      <c r="A43" s="10"/>
      <c r="B43" s="4"/>
      <c r="C43" s="10"/>
      <c r="D43" s="44"/>
      <c r="E43" s="4"/>
      <c r="F43" s="4"/>
      <c r="G43" s="5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/>
      <c r="PW43" s="5"/>
      <c r="PX43" s="5"/>
      <c r="PY43" s="5"/>
      <c r="PZ43" s="5"/>
      <c r="QA43" s="5"/>
      <c r="QB43" s="5"/>
      <c r="QC43" s="5"/>
      <c r="QD43" s="5"/>
      <c r="QE43" s="5"/>
      <c r="QF43" s="5"/>
      <c r="QG43" s="5"/>
      <c r="QH43" s="5"/>
      <c r="QI43" s="5"/>
      <c r="QJ43" s="5"/>
      <c r="QK43" s="5"/>
      <c r="QL43" s="5"/>
      <c r="QM43" s="5"/>
      <c r="QN43" s="5"/>
      <c r="QO43" s="5"/>
      <c r="QP43" s="5"/>
      <c r="QQ43" s="5"/>
      <c r="QR43" s="5"/>
      <c r="QS43" s="5"/>
      <c r="QT43" s="5"/>
      <c r="QU43" s="5"/>
      <c r="QV43" s="5"/>
      <c r="QW43" s="5"/>
      <c r="QX43" s="5"/>
      <c r="QY43" s="5"/>
      <c r="QZ43" s="5"/>
      <c r="RA43" s="5"/>
      <c r="RB43" s="5"/>
      <c r="RC43" s="5"/>
      <c r="RD43" s="5"/>
      <c r="RE43" s="5"/>
      <c r="RF43" s="5"/>
      <c r="RG43" s="5"/>
      <c r="RH43" s="5"/>
      <c r="RI43" s="5"/>
      <c r="RJ43" s="5"/>
      <c r="RK43" s="5"/>
      <c r="RL43" s="5"/>
      <c r="RM43" s="5"/>
      <c r="RN43" s="5"/>
      <c r="RO43" s="5"/>
      <c r="RP43" s="5"/>
      <c r="RQ43" s="5"/>
      <c r="RR43" s="5"/>
      <c r="RS43" s="5"/>
      <c r="RT43" s="5"/>
      <c r="RU43" s="5"/>
      <c r="RV43" s="5"/>
      <c r="RW43" s="5"/>
      <c r="RX43" s="5"/>
      <c r="RY43" s="5"/>
      <c r="RZ43" s="5"/>
      <c r="SA43" s="5"/>
      <c r="SB43" s="5"/>
      <c r="SC43" s="5"/>
      <c r="SD43" s="5"/>
      <c r="SE43" s="5"/>
      <c r="SF43" s="5"/>
      <c r="SG43" s="5"/>
      <c r="SH43" s="5"/>
      <c r="SI43" s="5"/>
      <c r="SJ43" s="5"/>
      <c r="SK43" s="5"/>
      <c r="SL43" s="5"/>
      <c r="SM43" s="5"/>
      <c r="SN43" s="5"/>
      <c r="SO43" s="5"/>
      <c r="SP43" s="5"/>
      <c r="SQ43" s="5"/>
      <c r="SR43" s="5"/>
      <c r="SS43" s="5"/>
      <c r="ST43" s="5"/>
      <c r="SU43" s="5"/>
      <c r="SV43" s="5"/>
      <c r="SW43" s="5"/>
      <c r="SX43" s="5"/>
      <c r="SY43" s="5"/>
      <c r="SZ43" s="5"/>
      <c r="TA43" s="5"/>
      <c r="TB43" s="5"/>
      <c r="TC43" s="5"/>
      <c r="TD43" s="5"/>
      <c r="TE43" s="5"/>
      <c r="TF43" s="5"/>
      <c r="TG43" s="5"/>
      <c r="TH43" s="5"/>
      <c r="TI43" s="5"/>
      <c r="TJ43" s="5"/>
      <c r="TK43" s="5"/>
      <c r="TL43" s="5"/>
      <c r="TM43" s="5"/>
      <c r="TN43" s="5"/>
      <c r="TO43" s="5"/>
      <c r="TP43" s="5"/>
      <c r="TQ43" s="5"/>
      <c r="TR43" s="5"/>
      <c r="TS43" s="5"/>
      <c r="TT43" s="5"/>
      <c r="TU43" s="5"/>
      <c r="TV43" s="5"/>
      <c r="TW43" s="5"/>
      <c r="TX43" s="5"/>
      <c r="TY43" s="5"/>
      <c r="TZ43" s="5"/>
      <c r="UA43" s="5"/>
      <c r="UB43" s="5"/>
      <c r="UC43" s="5"/>
      <c r="UD43" s="5"/>
      <c r="UE43" s="5"/>
      <c r="UF43" s="5"/>
      <c r="UG43" s="5"/>
      <c r="UH43" s="5"/>
      <c r="UI43" s="5"/>
      <c r="UJ43" s="5"/>
      <c r="UK43" s="5"/>
      <c r="UL43" s="5"/>
      <c r="UM43" s="5"/>
      <c r="UN43" s="5"/>
      <c r="UO43" s="5"/>
      <c r="UP43" s="5"/>
      <c r="UQ43" s="5"/>
      <c r="UR43" s="5"/>
      <c r="US43" s="5"/>
      <c r="UT43" s="5"/>
      <c r="UU43" s="5"/>
      <c r="UV43" s="5"/>
      <c r="UW43" s="5"/>
      <c r="UX43" s="5"/>
      <c r="UY43" s="5"/>
      <c r="UZ43" s="5"/>
      <c r="VA43" s="5"/>
      <c r="VB43" s="5"/>
      <c r="VC43" s="5"/>
      <c r="VD43" s="5"/>
      <c r="VE43" s="5"/>
      <c r="VF43" s="5"/>
      <c r="VG43" s="5"/>
      <c r="VH43" s="5"/>
      <c r="VI43" s="5"/>
      <c r="VJ43" s="5"/>
      <c r="VK43" s="5"/>
      <c r="VL43" s="5"/>
      <c r="VM43" s="5"/>
      <c r="VN43" s="5"/>
      <c r="VO43" s="5"/>
      <c r="VP43" s="5"/>
      <c r="VQ43" s="5"/>
      <c r="VR43" s="5"/>
      <c r="VS43" s="5"/>
      <c r="VT43" s="5"/>
      <c r="VU43" s="5"/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s="5"/>
      <c r="XS43" s="5"/>
      <c r="XT43" s="5"/>
      <c r="XU43" s="5"/>
      <c r="XV43" s="5"/>
      <c r="XW43" s="5"/>
      <c r="XX43" s="5"/>
      <c r="XY43" s="5"/>
      <c r="XZ43" s="5"/>
      <c r="YA43" s="5"/>
      <c r="YB43" s="5"/>
      <c r="YC43" s="5"/>
      <c r="YD43" s="5"/>
      <c r="YE43" s="5"/>
      <c r="YF43" s="5"/>
      <c r="YG43" s="5"/>
      <c r="YH43" s="5"/>
      <c r="YI43" s="5"/>
      <c r="YJ43" s="5"/>
      <c r="YK43" s="5"/>
      <c r="YL43" s="5"/>
      <c r="YM43" s="5"/>
      <c r="YN43" s="5"/>
      <c r="YO43" s="5"/>
      <c r="YP43" s="5"/>
      <c r="YQ43" s="5"/>
      <c r="YR43" s="5"/>
      <c r="YS43" s="5"/>
      <c r="YT43" s="5"/>
      <c r="YU43" s="5"/>
      <c r="YV43" s="5"/>
      <c r="YW43" s="5"/>
      <c r="YX43" s="5"/>
      <c r="YY43" s="5"/>
      <c r="YZ43" s="5"/>
      <c r="ZA43" s="5"/>
      <c r="ZB43" s="5"/>
      <c r="ZC43" s="5"/>
      <c r="ZD43" s="5"/>
      <c r="ZE43" s="5"/>
      <c r="ZF43" s="5"/>
      <c r="ZG43" s="5"/>
      <c r="ZH43" s="5"/>
      <c r="ZI43" s="5"/>
      <c r="ZJ43" s="5"/>
      <c r="ZK43" s="5"/>
      <c r="ZL43" s="5"/>
      <c r="ZM43" s="5"/>
      <c r="ZN43" s="5"/>
      <c r="ZO43" s="5"/>
      <c r="ZP43" s="5"/>
      <c r="ZQ43" s="5"/>
      <c r="ZR43" s="5"/>
      <c r="ZS43" s="5"/>
      <c r="ZT43" s="5"/>
      <c r="ZU43" s="5"/>
      <c r="ZV43" s="5"/>
      <c r="ZW43" s="5"/>
      <c r="ZX43" s="5"/>
      <c r="ZY43" s="5"/>
      <c r="ZZ43" s="5"/>
      <c r="AAA43" s="5"/>
      <c r="AAB43" s="5"/>
      <c r="AAC43" s="5"/>
      <c r="AAD43" s="5"/>
      <c r="AAE43" s="5"/>
      <c r="AAF43" s="5"/>
      <c r="AAG43" s="5"/>
      <c r="AAH43" s="5"/>
      <c r="AAI43" s="5"/>
      <c r="AAJ43" s="5"/>
      <c r="AAK43" s="5"/>
      <c r="AAL43" s="5"/>
      <c r="AAM43" s="5"/>
      <c r="AAN43" s="5"/>
      <c r="AAO43" s="5"/>
      <c r="AAP43" s="5"/>
      <c r="AAQ43" s="5"/>
      <c r="AAR43" s="5"/>
      <c r="AAS43" s="5"/>
      <c r="AAT43" s="5"/>
      <c r="AAU43" s="5"/>
      <c r="AAV43" s="5"/>
      <c r="AAW43" s="5"/>
      <c r="AAX43" s="5"/>
      <c r="AAY43" s="5"/>
      <c r="AAZ43" s="5"/>
      <c r="ABA43" s="5"/>
      <c r="ABB43" s="5"/>
      <c r="ABC43" s="5"/>
      <c r="ABD43" s="5"/>
      <c r="ABE43" s="5"/>
      <c r="ABF43" s="5"/>
      <c r="ABG43" s="5"/>
      <c r="ABH43" s="5"/>
      <c r="ABI43" s="5"/>
      <c r="ABJ43" s="5"/>
      <c r="ABK43" s="5"/>
      <c r="ABL43" s="5"/>
      <c r="ABM43" s="5"/>
      <c r="ABN43" s="5"/>
      <c r="ABO43" s="5"/>
      <c r="ABP43" s="5"/>
      <c r="ABQ43" s="5"/>
      <c r="ABR43" s="5"/>
      <c r="ABS43" s="5"/>
      <c r="ABT43" s="5"/>
      <c r="ABU43" s="5"/>
      <c r="ABV43" s="5"/>
      <c r="ABW43" s="5"/>
      <c r="ABX43" s="5"/>
      <c r="ABY43" s="5"/>
      <c r="ABZ43" s="5"/>
      <c r="ACA43" s="5"/>
      <c r="ACB43" s="5"/>
      <c r="ACC43" s="5"/>
      <c r="ACD43" s="5"/>
      <c r="ACE43" s="5"/>
      <c r="ACF43" s="5"/>
      <c r="ACG43" s="5"/>
      <c r="ACH43" s="5"/>
      <c r="ACI43" s="5"/>
      <c r="ACJ43" s="5"/>
      <c r="ACK43" s="5"/>
      <c r="ACL43" s="5"/>
      <c r="ACM43" s="5"/>
      <c r="ACN43" s="5"/>
      <c r="ACO43" s="5"/>
      <c r="ACP43" s="5"/>
      <c r="ACQ43" s="5"/>
      <c r="ACR43" s="5"/>
      <c r="ACS43" s="5"/>
      <c r="ACT43" s="5"/>
      <c r="ACU43" s="5"/>
      <c r="ACV43" s="5"/>
    </row>
    <row x14ac:dyDescent="0.25" r="44" customHeight="1" ht="18.75">
      <c r="A44" s="10"/>
      <c r="B44" s="4"/>
      <c r="C44" s="10"/>
      <c r="D44" s="44"/>
      <c r="E44" s="4"/>
      <c r="F44" s="4"/>
      <c r="G44" s="5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  <c r="NV44" s="5"/>
      <c r="NW44" s="5"/>
      <c r="NX44" s="5"/>
      <c r="NY44" s="5"/>
      <c r="NZ44" s="5"/>
      <c r="OA44" s="5"/>
      <c r="OB44" s="5"/>
      <c r="OC44" s="5"/>
      <c r="OD44" s="5"/>
      <c r="OE44" s="5"/>
      <c r="OF44" s="5"/>
      <c r="OG44" s="5"/>
      <c r="OH44" s="5"/>
      <c r="OI44" s="5"/>
      <c r="OJ44" s="5"/>
      <c r="OK44" s="5"/>
      <c r="OL44" s="5"/>
      <c r="OM44" s="5"/>
      <c r="ON44" s="5"/>
      <c r="OO44" s="5"/>
      <c r="OP44" s="5"/>
      <c r="OQ44" s="5"/>
      <c r="OR44" s="5"/>
      <c r="OS44" s="5"/>
      <c r="OT44" s="5"/>
      <c r="OU44" s="5"/>
      <c r="OV44" s="5"/>
      <c r="OW44" s="5"/>
      <c r="OX44" s="5"/>
      <c r="OY44" s="5"/>
      <c r="OZ44" s="5"/>
      <c r="PA44" s="5"/>
      <c r="PB44" s="5"/>
      <c r="PC44" s="5"/>
      <c r="PD44" s="5"/>
      <c r="PE44" s="5"/>
      <c r="PF44" s="5"/>
      <c r="PG44" s="5"/>
      <c r="PH44" s="5"/>
      <c r="PI44" s="5"/>
      <c r="PJ44" s="5"/>
      <c r="PK44" s="5"/>
      <c r="PL44" s="5"/>
      <c r="PM44" s="5"/>
      <c r="PN44" s="5"/>
      <c r="PO44" s="5"/>
      <c r="PP44" s="5"/>
      <c r="PQ44" s="5"/>
      <c r="PR44" s="5"/>
      <c r="PS44" s="5"/>
      <c r="PT44" s="5"/>
      <c r="PU44" s="5"/>
      <c r="PV44" s="5"/>
      <c r="PW44" s="5"/>
      <c r="PX44" s="5"/>
      <c r="PY44" s="5"/>
      <c r="PZ44" s="5"/>
      <c r="QA44" s="5"/>
      <c r="QB44" s="5"/>
      <c r="QC44" s="5"/>
      <c r="QD44" s="5"/>
      <c r="QE44" s="5"/>
      <c r="QF44" s="5"/>
      <c r="QG44" s="5"/>
      <c r="QH44" s="5"/>
      <c r="QI44" s="5"/>
      <c r="QJ44" s="5"/>
      <c r="QK44" s="5"/>
      <c r="QL44" s="5"/>
      <c r="QM44" s="5"/>
      <c r="QN44" s="5"/>
      <c r="QO44" s="5"/>
      <c r="QP44" s="5"/>
      <c r="QQ44" s="5"/>
      <c r="QR44" s="5"/>
      <c r="QS44" s="5"/>
      <c r="QT44" s="5"/>
      <c r="QU44" s="5"/>
      <c r="QV44" s="5"/>
      <c r="QW44" s="5"/>
      <c r="QX44" s="5"/>
      <c r="QY44" s="5"/>
      <c r="QZ44" s="5"/>
      <c r="RA44" s="5"/>
      <c r="RB44" s="5"/>
      <c r="RC44" s="5"/>
      <c r="RD44" s="5"/>
      <c r="RE44" s="5"/>
      <c r="RF44" s="5"/>
      <c r="RG44" s="5"/>
      <c r="RH44" s="5"/>
      <c r="RI44" s="5"/>
      <c r="RJ44" s="5"/>
      <c r="RK44" s="5"/>
      <c r="RL44" s="5"/>
      <c r="RM44" s="5"/>
      <c r="RN44" s="5"/>
      <c r="RO44" s="5"/>
      <c r="RP44" s="5"/>
      <c r="RQ44" s="5"/>
      <c r="RR44" s="5"/>
      <c r="RS44" s="5"/>
      <c r="RT44" s="5"/>
      <c r="RU44" s="5"/>
      <c r="RV44" s="5"/>
      <c r="RW44" s="5"/>
      <c r="RX44" s="5"/>
      <c r="RY44" s="5"/>
      <c r="RZ44" s="5"/>
      <c r="SA44" s="5"/>
      <c r="SB44" s="5"/>
      <c r="SC44" s="5"/>
      <c r="SD44" s="5"/>
      <c r="SE44" s="5"/>
      <c r="SF44" s="5"/>
      <c r="SG44" s="5"/>
      <c r="SH44" s="5"/>
      <c r="SI44" s="5"/>
      <c r="SJ44" s="5"/>
      <c r="SK44" s="5"/>
      <c r="SL44" s="5"/>
      <c r="SM44" s="5"/>
      <c r="SN44" s="5"/>
      <c r="SO44" s="5"/>
      <c r="SP44" s="5"/>
      <c r="SQ44" s="5"/>
      <c r="SR44" s="5"/>
      <c r="SS44" s="5"/>
      <c r="ST44" s="5"/>
      <c r="SU44" s="5"/>
      <c r="SV44" s="5"/>
      <c r="SW44" s="5"/>
      <c r="SX44" s="5"/>
      <c r="SY44" s="5"/>
      <c r="SZ44" s="5"/>
      <c r="TA44" s="5"/>
      <c r="TB44" s="5"/>
      <c r="TC44" s="5"/>
      <c r="TD44" s="5"/>
      <c r="TE44" s="5"/>
      <c r="TF44" s="5"/>
      <c r="TG44" s="5"/>
      <c r="TH44" s="5"/>
      <c r="TI44" s="5"/>
      <c r="TJ44" s="5"/>
      <c r="TK44" s="5"/>
      <c r="TL44" s="5"/>
      <c r="TM44" s="5"/>
      <c r="TN44" s="5"/>
      <c r="TO44" s="5"/>
      <c r="TP44" s="5"/>
      <c r="TQ44" s="5"/>
      <c r="TR44" s="5"/>
      <c r="TS44" s="5"/>
      <c r="TT44" s="5"/>
      <c r="TU44" s="5"/>
      <c r="TV44" s="5"/>
      <c r="TW44" s="5"/>
      <c r="TX44" s="5"/>
      <c r="TY44" s="5"/>
      <c r="TZ44" s="5"/>
      <c r="UA44" s="5"/>
      <c r="UB44" s="5"/>
      <c r="UC44" s="5"/>
      <c r="UD44" s="5"/>
      <c r="UE44" s="5"/>
      <c r="UF44" s="5"/>
      <c r="UG44" s="5"/>
      <c r="UH44" s="5"/>
      <c r="UI44" s="5"/>
      <c r="UJ44" s="5"/>
      <c r="UK44" s="5"/>
      <c r="UL44" s="5"/>
      <c r="UM44" s="5"/>
      <c r="UN44" s="5"/>
      <c r="UO44" s="5"/>
      <c r="UP44" s="5"/>
      <c r="UQ44" s="5"/>
      <c r="UR44" s="5"/>
      <c r="US44" s="5"/>
      <c r="UT44" s="5"/>
      <c r="UU44" s="5"/>
      <c r="UV44" s="5"/>
      <c r="UW44" s="5"/>
      <c r="UX44" s="5"/>
      <c r="UY44" s="5"/>
      <c r="UZ44" s="5"/>
      <c r="VA44" s="5"/>
      <c r="VB44" s="5"/>
      <c r="VC44" s="5"/>
      <c r="VD44" s="5"/>
      <c r="VE44" s="5"/>
      <c r="VF44" s="5"/>
      <c r="VG44" s="5"/>
      <c r="VH44" s="5"/>
      <c r="VI44" s="5"/>
      <c r="VJ44" s="5"/>
      <c r="VK44" s="5"/>
      <c r="VL44" s="5"/>
      <c r="VM44" s="5"/>
      <c r="VN44" s="5"/>
      <c r="VO44" s="5"/>
      <c r="VP44" s="5"/>
      <c r="VQ44" s="5"/>
      <c r="VR44" s="5"/>
      <c r="VS44" s="5"/>
      <c r="VT44" s="5"/>
      <c r="VU44" s="5"/>
      <c r="VV44" s="5"/>
      <c r="VW44" s="5"/>
      <c r="VX44" s="5"/>
      <c r="VY44" s="5"/>
      <c r="VZ44" s="5"/>
      <c r="WA44" s="5"/>
      <c r="WB44" s="5"/>
      <c r="WC44" s="5"/>
      <c r="WD44" s="5"/>
      <c r="WE44" s="5"/>
      <c r="WF44" s="5"/>
      <c r="WG44" s="5"/>
      <c r="WH44" s="5"/>
      <c r="WI44" s="5"/>
      <c r="WJ44" s="5"/>
      <c r="WK44" s="5"/>
      <c r="WL44" s="5"/>
      <c r="WM44" s="5"/>
      <c r="WN44" s="5"/>
      <c r="WO44" s="5"/>
      <c r="WP44" s="5"/>
      <c r="WQ44" s="5"/>
      <c r="WR44" s="5"/>
      <c r="WS44" s="5"/>
      <c r="WT44" s="5"/>
      <c r="WU44" s="5"/>
      <c r="WV44" s="5"/>
      <c r="WW44" s="5"/>
      <c r="WX44" s="5"/>
      <c r="WY44" s="5"/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s="5"/>
      <c r="XS44" s="5"/>
      <c r="XT44" s="5"/>
      <c r="XU44" s="5"/>
      <c r="XV44" s="5"/>
      <c r="XW44" s="5"/>
      <c r="XX44" s="5"/>
      <c r="XY44" s="5"/>
      <c r="XZ44" s="5"/>
      <c r="YA44" s="5"/>
      <c r="YB44" s="5"/>
      <c r="YC44" s="5"/>
      <c r="YD44" s="5"/>
      <c r="YE44" s="5"/>
      <c r="YF44" s="5"/>
      <c r="YG44" s="5"/>
      <c r="YH44" s="5"/>
      <c r="YI44" s="5"/>
      <c r="YJ44" s="5"/>
      <c r="YK44" s="5"/>
      <c r="YL44" s="5"/>
      <c r="YM44" s="5"/>
      <c r="YN44" s="5"/>
      <c r="YO44" s="5"/>
      <c r="YP44" s="5"/>
      <c r="YQ44" s="5"/>
      <c r="YR44" s="5"/>
      <c r="YS44" s="5"/>
      <c r="YT44" s="5"/>
      <c r="YU44" s="5"/>
      <c r="YV44" s="5"/>
      <c r="YW44" s="5"/>
      <c r="YX44" s="5"/>
      <c r="YY44" s="5"/>
      <c r="YZ44" s="5"/>
      <c r="ZA44" s="5"/>
      <c r="ZB44" s="5"/>
      <c r="ZC44" s="5"/>
      <c r="ZD44" s="5"/>
      <c r="ZE44" s="5"/>
      <c r="ZF44" s="5"/>
      <c r="ZG44" s="5"/>
      <c r="ZH44" s="5"/>
      <c r="ZI44" s="5"/>
      <c r="ZJ44" s="5"/>
      <c r="ZK44" s="5"/>
      <c r="ZL44" s="5"/>
      <c r="ZM44" s="5"/>
      <c r="ZN44" s="5"/>
      <c r="ZO44" s="5"/>
      <c r="ZP44" s="5"/>
      <c r="ZQ44" s="5"/>
      <c r="ZR44" s="5"/>
      <c r="ZS44" s="5"/>
      <c r="ZT44" s="5"/>
      <c r="ZU44" s="5"/>
      <c r="ZV44" s="5"/>
      <c r="ZW44" s="5"/>
      <c r="ZX44" s="5"/>
      <c r="ZY44" s="5"/>
      <c r="ZZ44" s="5"/>
      <c r="AAA44" s="5"/>
      <c r="AAB44" s="5"/>
      <c r="AAC44" s="5"/>
      <c r="AAD44" s="5"/>
      <c r="AAE44" s="5"/>
      <c r="AAF44" s="5"/>
      <c r="AAG44" s="5"/>
      <c r="AAH44" s="5"/>
      <c r="AAI44" s="5"/>
      <c r="AAJ44" s="5"/>
      <c r="AAK44" s="5"/>
      <c r="AAL44" s="5"/>
      <c r="AAM44" s="5"/>
      <c r="AAN44" s="5"/>
      <c r="AAO44" s="5"/>
      <c r="AAP44" s="5"/>
      <c r="AAQ44" s="5"/>
      <c r="AAR44" s="5"/>
      <c r="AAS44" s="5"/>
      <c r="AAT44" s="5"/>
      <c r="AAU44" s="5"/>
      <c r="AAV44" s="5"/>
      <c r="AAW44" s="5"/>
      <c r="AAX44" s="5"/>
      <c r="AAY44" s="5"/>
      <c r="AAZ44" s="5"/>
      <c r="ABA44" s="5"/>
      <c r="ABB44" s="5"/>
      <c r="ABC44" s="5"/>
      <c r="ABD44" s="5"/>
      <c r="ABE44" s="5"/>
      <c r="ABF44" s="5"/>
      <c r="ABG44" s="5"/>
      <c r="ABH44" s="5"/>
      <c r="ABI44" s="5"/>
      <c r="ABJ44" s="5"/>
      <c r="ABK44" s="5"/>
      <c r="ABL44" s="5"/>
      <c r="ABM44" s="5"/>
      <c r="ABN44" s="5"/>
      <c r="ABO44" s="5"/>
      <c r="ABP44" s="5"/>
      <c r="ABQ44" s="5"/>
      <c r="ABR44" s="5"/>
      <c r="ABS44" s="5"/>
      <c r="ABT44" s="5"/>
      <c r="ABU44" s="5"/>
      <c r="ABV44" s="5"/>
      <c r="ABW44" s="5"/>
      <c r="ABX44" s="5"/>
      <c r="ABY44" s="5"/>
      <c r="ABZ44" s="5"/>
      <c r="ACA44" s="5"/>
      <c r="ACB44" s="5"/>
      <c r="ACC44" s="5"/>
      <c r="ACD44" s="5"/>
      <c r="ACE44" s="5"/>
      <c r="ACF44" s="5"/>
      <c r="ACG44" s="5"/>
      <c r="ACH44" s="5"/>
      <c r="ACI44" s="5"/>
      <c r="ACJ44" s="5"/>
      <c r="ACK44" s="5"/>
      <c r="ACL44" s="5"/>
      <c r="ACM44" s="5"/>
      <c r="ACN44" s="5"/>
      <c r="ACO44" s="5"/>
      <c r="ACP44" s="5"/>
      <c r="ACQ44" s="5"/>
      <c r="ACR44" s="5"/>
      <c r="ACS44" s="5"/>
      <c r="ACT44" s="5"/>
      <c r="ACU44" s="5"/>
      <c r="ACV44" s="5"/>
    </row>
    <row x14ac:dyDescent="0.25" r="45" customHeight="1" ht="18.75">
      <c r="A45" s="10"/>
      <c r="B45" s="4"/>
      <c r="C45" s="10"/>
      <c r="D45" s="44"/>
      <c r="E45" s="4"/>
      <c r="F45" s="4"/>
      <c r="G45" s="5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</row>
    <row x14ac:dyDescent="0.25" r="46" customHeight="1" ht="18.75">
      <c r="A46" s="10"/>
      <c r="B46" s="4"/>
      <c r="C46" s="10"/>
      <c r="D46" s="44"/>
      <c r="E46" s="4"/>
      <c r="F46" s="4"/>
      <c r="G46" s="5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s="5"/>
      <c r="XS46" s="5"/>
      <c r="XT46" s="5"/>
      <c r="XU46" s="5"/>
      <c r="XV46" s="5"/>
      <c r="XW46" s="5"/>
      <c r="XX46" s="5"/>
      <c r="XY46" s="5"/>
      <c r="XZ46" s="5"/>
      <c r="YA46" s="5"/>
      <c r="YB46" s="5"/>
      <c r="YC46" s="5"/>
      <c r="YD46" s="5"/>
      <c r="YE46" s="5"/>
      <c r="YF46" s="5"/>
      <c r="YG46" s="5"/>
      <c r="YH46" s="5"/>
      <c r="YI46" s="5"/>
      <c r="YJ46" s="5"/>
      <c r="YK46" s="5"/>
      <c r="YL46" s="5"/>
      <c r="YM46" s="5"/>
      <c r="YN46" s="5"/>
      <c r="YO46" s="5"/>
      <c r="YP46" s="5"/>
      <c r="YQ46" s="5"/>
      <c r="YR46" s="5"/>
      <c r="YS46" s="5"/>
      <c r="YT46" s="5"/>
      <c r="YU46" s="5"/>
      <c r="YV46" s="5"/>
      <c r="YW46" s="5"/>
      <c r="YX46" s="5"/>
      <c r="YY46" s="5"/>
      <c r="YZ46" s="5"/>
      <c r="ZA46" s="5"/>
      <c r="ZB46" s="5"/>
      <c r="ZC46" s="5"/>
      <c r="ZD46" s="5"/>
      <c r="ZE46" s="5"/>
      <c r="ZF46" s="5"/>
      <c r="ZG46" s="5"/>
      <c r="ZH46" s="5"/>
      <c r="ZI46" s="5"/>
      <c r="ZJ46" s="5"/>
      <c r="ZK46" s="5"/>
      <c r="ZL46" s="5"/>
      <c r="ZM46" s="5"/>
      <c r="ZN46" s="5"/>
      <c r="ZO46" s="5"/>
      <c r="ZP46" s="5"/>
      <c r="ZQ46" s="5"/>
      <c r="ZR46" s="5"/>
      <c r="ZS46" s="5"/>
      <c r="ZT46" s="5"/>
      <c r="ZU46" s="5"/>
      <c r="ZV46" s="5"/>
      <c r="ZW46" s="5"/>
      <c r="ZX46" s="5"/>
      <c r="ZY46" s="5"/>
      <c r="ZZ46" s="5"/>
      <c r="AAA46" s="5"/>
      <c r="AAB46" s="5"/>
      <c r="AAC46" s="5"/>
      <c r="AAD46" s="5"/>
      <c r="AAE46" s="5"/>
      <c r="AAF46" s="5"/>
      <c r="AAG46" s="5"/>
      <c r="AAH46" s="5"/>
      <c r="AAI46" s="5"/>
      <c r="AAJ46" s="5"/>
      <c r="AAK46" s="5"/>
      <c r="AAL46" s="5"/>
      <c r="AAM46" s="5"/>
      <c r="AAN46" s="5"/>
      <c r="AAO46" s="5"/>
      <c r="AAP46" s="5"/>
      <c r="AAQ46" s="5"/>
      <c r="AAR46" s="5"/>
      <c r="AAS46" s="5"/>
      <c r="AAT46" s="5"/>
      <c r="AAU46" s="5"/>
      <c r="AAV46" s="5"/>
      <c r="AAW46" s="5"/>
      <c r="AAX46" s="5"/>
      <c r="AAY46" s="5"/>
      <c r="AAZ46" s="5"/>
      <c r="ABA46" s="5"/>
      <c r="ABB46" s="5"/>
      <c r="ABC46" s="5"/>
      <c r="ABD46" s="5"/>
      <c r="ABE46" s="5"/>
      <c r="ABF46" s="5"/>
      <c r="ABG46" s="5"/>
      <c r="ABH46" s="5"/>
      <c r="ABI46" s="5"/>
      <c r="ABJ46" s="5"/>
      <c r="ABK46" s="5"/>
      <c r="ABL46" s="5"/>
      <c r="ABM46" s="5"/>
      <c r="ABN46" s="5"/>
      <c r="ABO46" s="5"/>
      <c r="ABP46" s="5"/>
      <c r="ABQ46" s="5"/>
      <c r="ABR46" s="5"/>
      <c r="ABS46" s="5"/>
      <c r="ABT46" s="5"/>
      <c r="ABU46" s="5"/>
      <c r="ABV46" s="5"/>
      <c r="ABW46" s="5"/>
      <c r="ABX46" s="5"/>
      <c r="ABY46" s="5"/>
      <c r="ABZ46" s="5"/>
      <c r="ACA46" s="5"/>
      <c r="ACB46" s="5"/>
      <c r="ACC46" s="5"/>
      <c r="ACD46" s="5"/>
      <c r="ACE46" s="5"/>
      <c r="ACF46" s="5"/>
      <c r="ACG46" s="5"/>
      <c r="ACH46" s="5"/>
      <c r="ACI46" s="5"/>
      <c r="ACJ46" s="5"/>
      <c r="ACK46" s="5"/>
      <c r="ACL46" s="5"/>
      <c r="ACM46" s="5"/>
      <c r="ACN46" s="5"/>
      <c r="ACO46" s="5"/>
      <c r="ACP46" s="5"/>
      <c r="ACQ46" s="5"/>
      <c r="ACR46" s="5"/>
      <c r="ACS46" s="5"/>
      <c r="ACT46" s="5"/>
      <c r="ACU46" s="5"/>
      <c r="ACV46" s="5"/>
    </row>
    <row x14ac:dyDescent="0.25" r="47" customHeight="1" ht="18.75">
      <c r="A47" s="10"/>
      <c r="B47" s="4"/>
      <c r="C47" s="10"/>
      <c r="D47" s="44"/>
      <c r="E47" s="4"/>
      <c r="F47" s="4"/>
      <c r="G47" s="5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5"/>
      <c r="NE47" s="5"/>
      <c r="NF47" s="5"/>
      <c r="NG47" s="5"/>
      <c r="NH47" s="5"/>
      <c r="NI47" s="5"/>
      <c r="NJ47" s="5"/>
      <c r="NK47" s="5"/>
      <c r="NL47" s="5"/>
      <c r="NM47" s="5"/>
      <c r="NN47" s="5"/>
      <c r="NO47" s="5"/>
      <c r="NP47" s="5"/>
      <c r="NQ47" s="5"/>
      <c r="NR47" s="5"/>
      <c r="NS47" s="5"/>
      <c r="NT47" s="5"/>
      <c r="NU47" s="5"/>
      <c r="NV47" s="5"/>
      <c r="NW47" s="5"/>
      <c r="NX47" s="5"/>
      <c r="NY47" s="5"/>
      <c r="NZ47" s="5"/>
      <c r="OA47" s="5"/>
      <c r="OB47" s="5"/>
      <c r="OC47" s="5"/>
      <c r="OD47" s="5"/>
      <c r="OE47" s="5"/>
      <c r="OF47" s="5"/>
      <c r="OG47" s="5"/>
      <c r="OH47" s="5"/>
      <c r="OI47" s="5"/>
      <c r="OJ47" s="5"/>
      <c r="OK47" s="5"/>
      <c r="OL47" s="5"/>
      <c r="OM47" s="5"/>
      <c r="ON47" s="5"/>
      <c r="OO47" s="5"/>
      <c r="OP47" s="5"/>
      <c r="OQ47" s="5"/>
      <c r="OR47" s="5"/>
      <c r="OS47" s="5"/>
      <c r="OT47" s="5"/>
      <c r="OU47" s="5"/>
      <c r="OV47" s="5"/>
      <c r="OW47" s="5"/>
      <c r="OX47" s="5"/>
      <c r="OY47" s="5"/>
      <c r="OZ47" s="5"/>
      <c r="PA47" s="5"/>
      <c r="PB47" s="5"/>
      <c r="PC47" s="5"/>
      <c r="PD47" s="5"/>
      <c r="PE47" s="5"/>
      <c r="PF47" s="5"/>
      <c r="PG47" s="5"/>
      <c r="PH47" s="5"/>
      <c r="PI47" s="5"/>
      <c r="PJ47" s="5"/>
      <c r="PK47" s="5"/>
      <c r="PL47" s="5"/>
      <c r="PM47" s="5"/>
      <c r="PN47" s="5"/>
      <c r="PO47" s="5"/>
      <c r="PP47" s="5"/>
      <c r="PQ47" s="5"/>
      <c r="PR47" s="5"/>
      <c r="PS47" s="5"/>
      <c r="PT47" s="5"/>
      <c r="PU47" s="5"/>
      <c r="PV47" s="5"/>
      <c r="PW47" s="5"/>
      <c r="PX47" s="5"/>
      <c r="PY47" s="5"/>
      <c r="PZ47" s="5"/>
      <c r="QA47" s="5"/>
      <c r="QB47" s="5"/>
      <c r="QC47" s="5"/>
      <c r="QD47" s="5"/>
      <c r="QE47" s="5"/>
      <c r="QF47" s="5"/>
      <c r="QG47" s="5"/>
      <c r="QH47" s="5"/>
      <c r="QI47" s="5"/>
      <c r="QJ47" s="5"/>
      <c r="QK47" s="5"/>
      <c r="QL47" s="5"/>
      <c r="QM47" s="5"/>
      <c r="QN47" s="5"/>
      <c r="QO47" s="5"/>
      <c r="QP47" s="5"/>
      <c r="QQ47" s="5"/>
      <c r="QR47" s="5"/>
      <c r="QS47" s="5"/>
      <c r="QT47" s="5"/>
      <c r="QU47" s="5"/>
      <c r="QV47" s="5"/>
      <c r="QW47" s="5"/>
      <c r="QX47" s="5"/>
      <c r="QY47" s="5"/>
      <c r="QZ47" s="5"/>
      <c r="RA47" s="5"/>
      <c r="RB47" s="5"/>
      <c r="RC47" s="5"/>
      <c r="RD47" s="5"/>
      <c r="RE47" s="5"/>
      <c r="RF47" s="5"/>
      <c r="RG47" s="5"/>
      <c r="RH47" s="5"/>
      <c r="RI47" s="5"/>
      <c r="RJ47" s="5"/>
      <c r="RK47" s="5"/>
      <c r="RL47" s="5"/>
      <c r="RM47" s="5"/>
      <c r="RN47" s="5"/>
      <c r="RO47" s="5"/>
      <c r="RP47" s="5"/>
      <c r="RQ47" s="5"/>
      <c r="RR47" s="5"/>
      <c r="RS47" s="5"/>
      <c r="RT47" s="5"/>
      <c r="RU47" s="5"/>
      <c r="RV47" s="5"/>
      <c r="RW47" s="5"/>
      <c r="RX47" s="5"/>
      <c r="RY47" s="5"/>
      <c r="RZ47" s="5"/>
      <c r="SA47" s="5"/>
      <c r="SB47" s="5"/>
      <c r="SC47" s="5"/>
      <c r="SD47" s="5"/>
      <c r="SE47" s="5"/>
      <c r="SF47" s="5"/>
      <c r="SG47" s="5"/>
      <c r="SH47" s="5"/>
      <c r="SI47" s="5"/>
      <c r="SJ47" s="5"/>
      <c r="SK47" s="5"/>
      <c r="SL47" s="5"/>
      <c r="SM47" s="5"/>
      <c r="SN47" s="5"/>
      <c r="SO47" s="5"/>
      <c r="SP47" s="5"/>
      <c r="SQ47" s="5"/>
      <c r="SR47" s="5"/>
      <c r="SS47" s="5"/>
      <c r="ST47" s="5"/>
      <c r="SU47" s="5"/>
      <c r="SV47" s="5"/>
      <c r="SW47" s="5"/>
      <c r="SX47" s="5"/>
      <c r="SY47" s="5"/>
      <c r="SZ47" s="5"/>
      <c r="TA47" s="5"/>
      <c r="TB47" s="5"/>
      <c r="TC47" s="5"/>
      <c r="TD47" s="5"/>
      <c r="TE47" s="5"/>
      <c r="TF47" s="5"/>
      <c r="TG47" s="5"/>
      <c r="TH47" s="5"/>
      <c r="TI47" s="5"/>
      <c r="TJ47" s="5"/>
      <c r="TK47" s="5"/>
      <c r="TL47" s="5"/>
      <c r="TM47" s="5"/>
      <c r="TN47" s="5"/>
      <c r="TO47" s="5"/>
      <c r="TP47" s="5"/>
      <c r="TQ47" s="5"/>
      <c r="TR47" s="5"/>
      <c r="TS47" s="5"/>
      <c r="TT47" s="5"/>
      <c r="TU47" s="5"/>
      <c r="TV47" s="5"/>
      <c r="TW47" s="5"/>
      <c r="TX47" s="5"/>
      <c r="TY47" s="5"/>
      <c r="TZ47" s="5"/>
      <c r="UA47" s="5"/>
      <c r="UB47" s="5"/>
      <c r="UC47" s="5"/>
      <c r="UD47" s="5"/>
      <c r="UE47" s="5"/>
      <c r="UF47" s="5"/>
      <c r="UG47" s="5"/>
      <c r="UH47" s="5"/>
      <c r="UI47" s="5"/>
      <c r="UJ47" s="5"/>
      <c r="UK47" s="5"/>
      <c r="UL47" s="5"/>
      <c r="UM47" s="5"/>
      <c r="UN47" s="5"/>
      <c r="UO47" s="5"/>
      <c r="UP47" s="5"/>
      <c r="UQ47" s="5"/>
      <c r="UR47" s="5"/>
      <c r="US47" s="5"/>
      <c r="UT47" s="5"/>
      <c r="UU47" s="5"/>
      <c r="UV47" s="5"/>
      <c r="UW47" s="5"/>
      <c r="UX47" s="5"/>
      <c r="UY47" s="5"/>
      <c r="UZ47" s="5"/>
      <c r="VA47" s="5"/>
      <c r="VB47" s="5"/>
      <c r="VC47" s="5"/>
      <c r="VD47" s="5"/>
      <c r="VE47" s="5"/>
      <c r="VF47" s="5"/>
      <c r="VG47" s="5"/>
      <c r="VH47" s="5"/>
      <c r="VI47" s="5"/>
      <c r="VJ47" s="5"/>
      <c r="VK47" s="5"/>
      <c r="VL47" s="5"/>
      <c r="VM47" s="5"/>
      <c r="VN47" s="5"/>
      <c r="VO47" s="5"/>
      <c r="VP47" s="5"/>
      <c r="VQ47" s="5"/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s="5"/>
      <c r="XS47" s="5"/>
      <c r="XT47" s="5"/>
      <c r="XU47" s="5"/>
      <c r="XV47" s="5"/>
      <c r="XW47" s="5"/>
      <c r="XX47" s="5"/>
      <c r="XY47" s="5"/>
      <c r="XZ47" s="5"/>
      <c r="YA47" s="5"/>
      <c r="YB47" s="5"/>
      <c r="YC47" s="5"/>
      <c r="YD47" s="5"/>
      <c r="YE47" s="5"/>
      <c r="YF47" s="5"/>
      <c r="YG47" s="5"/>
      <c r="YH47" s="5"/>
      <c r="YI47" s="5"/>
      <c r="YJ47" s="5"/>
      <c r="YK47" s="5"/>
      <c r="YL47" s="5"/>
      <c r="YM47" s="5"/>
      <c r="YN47" s="5"/>
      <c r="YO47" s="5"/>
      <c r="YP47" s="5"/>
      <c r="YQ47" s="5"/>
      <c r="YR47" s="5"/>
      <c r="YS47" s="5"/>
      <c r="YT47" s="5"/>
      <c r="YU47" s="5"/>
      <c r="YV47" s="5"/>
      <c r="YW47" s="5"/>
      <c r="YX47" s="5"/>
      <c r="YY47" s="5"/>
      <c r="YZ47" s="5"/>
      <c r="ZA47" s="5"/>
      <c r="ZB47" s="5"/>
      <c r="ZC47" s="5"/>
      <c r="ZD47" s="5"/>
      <c r="ZE47" s="5"/>
      <c r="ZF47" s="5"/>
      <c r="ZG47" s="5"/>
      <c r="ZH47" s="5"/>
      <c r="ZI47" s="5"/>
      <c r="ZJ47" s="5"/>
      <c r="ZK47" s="5"/>
      <c r="ZL47" s="5"/>
      <c r="ZM47" s="5"/>
      <c r="ZN47" s="5"/>
      <c r="ZO47" s="5"/>
      <c r="ZP47" s="5"/>
      <c r="ZQ47" s="5"/>
      <c r="ZR47" s="5"/>
      <c r="ZS47" s="5"/>
      <c r="ZT47" s="5"/>
      <c r="ZU47" s="5"/>
      <c r="ZV47" s="5"/>
      <c r="ZW47" s="5"/>
      <c r="ZX47" s="5"/>
      <c r="ZY47" s="5"/>
      <c r="ZZ47" s="5"/>
      <c r="AAA47" s="5"/>
      <c r="AAB47" s="5"/>
      <c r="AAC47" s="5"/>
      <c r="AAD47" s="5"/>
      <c r="AAE47" s="5"/>
      <c r="AAF47" s="5"/>
      <c r="AAG47" s="5"/>
      <c r="AAH47" s="5"/>
      <c r="AAI47" s="5"/>
      <c r="AAJ47" s="5"/>
      <c r="AAK47" s="5"/>
      <c r="AAL47" s="5"/>
      <c r="AAM47" s="5"/>
      <c r="AAN47" s="5"/>
      <c r="AAO47" s="5"/>
      <c r="AAP47" s="5"/>
      <c r="AAQ47" s="5"/>
      <c r="AAR47" s="5"/>
      <c r="AAS47" s="5"/>
      <c r="AAT47" s="5"/>
      <c r="AAU47" s="5"/>
      <c r="AAV47" s="5"/>
      <c r="AAW47" s="5"/>
      <c r="AAX47" s="5"/>
      <c r="AAY47" s="5"/>
      <c r="AAZ47" s="5"/>
      <c r="ABA47" s="5"/>
      <c r="ABB47" s="5"/>
      <c r="ABC47" s="5"/>
      <c r="ABD47" s="5"/>
      <c r="ABE47" s="5"/>
      <c r="ABF47" s="5"/>
      <c r="ABG47" s="5"/>
      <c r="ABH47" s="5"/>
      <c r="ABI47" s="5"/>
      <c r="ABJ47" s="5"/>
      <c r="ABK47" s="5"/>
      <c r="ABL47" s="5"/>
      <c r="ABM47" s="5"/>
      <c r="ABN47" s="5"/>
      <c r="ABO47" s="5"/>
      <c r="ABP47" s="5"/>
      <c r="ABQ47" s="5"/>
      <c r="ABR47" s="5"/>
      <c r="ABS47" s="5"/>
      <c r="ABT47" s="5"/>
      <c r="ABU47" s="5"/>
      <c r="ABV47" s="5"/>
      <c r="ABW47" s="5"/>
      <c r="ABX47" s="5"/>
      <c r="ABY47" s="5"/>
      <c r="ABZ47" s="5"/>
      <c r="ACA47" s="5"/>
      <c r="ACB47" s="5"/>
      <c r="ACC47" s="5"/>
      <c r="ACD47" s="5"/>
      <c r="ACE47" s="5"/>
      <c r="ACF47" s="5"/>
      <c r="ACG47" s="5"/>
      <c r="ACH47" s="5"/>
      <c r="ACI47" s="5"/>
      <c r="ACJ47" s="5"/>
      <c r="ACK47" s="5"/>
      <c r="ACL47" s="5"/>
      <c r="ACM47" s="5"/>
      <c r="ACN47" s="5"/>
      <c r="ACO47" s="5"/>
      <c r="ACP47" s="5"/>
      <c r="ACQ47" s="5"/>
      <c r="ACR47" s="5"/>
      <c r="ACS47" s="5"/>
      <c r="ACT47" s="5"/>
      <c r="ACU47" s="5"/>
      <c r="ACV47" s="5"/>
    </row>
    <row x14ac:dyDescent="0.25" r="48" customHeight="1" ht="18.75">
      <c r="A48" s="10"/>
      <c r="B48" s="4"/>
      <c r="C48" s="10"/>
      <c r="D48" s="44"/>
      <c r="E48" s="4"/>
      <c r="F48" s="4"/>
      <c r="G48" s="5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5"/>
      <c r="NE48" s="5"/>
      <c r="NF48" s="5"/>
      <c r="NG48" s="5"/>
      <c r="NH48" s="5"/>
      <c r="NI48" s="5"/>
      <c r="NJ48" s="5"/>
      <c r="NK48" s="5"/>
      <c r="NL48" s="5"/>
      <c r="NM48" s="5"/>
      <c r="NN48" s="5"/>
      <c r="NO48" s="5"/>
      <c r="NP48" s="5"/>
      <c r="NQ48" s="5"/>
      <c r="NR48" s="5"/>
      <c r="NS48" s="5"/>
      <c r="NT48" s="5"/>
      <c r="NU48" s="5"/>
      <c r="NV48" s="5"/>
      <c r="NW48" s="5"/>
      <c r="NX48" s="5"/>
      <c r="NY48" s="5"/>
      <c r="NZ48" s="5"/>
      <c r="OA48" s="5"/>
      <c r="OB48" s="5"/>
      <c r="OC48" s="5"/>
      <c r="OD48" s="5"/>
      <c r="OE48" s="5"/>
      <c r="OF48" s="5"/>
      <c r="OG48" s="5"/>
      <c r="OH48" s="5"/>
      <c r="OI48" s="5"/>
      <c r="OJ48" s="5"/>
      <c r="OK48" s="5"/>
      <c r="OL48" s="5"/>
      <c r="OM48" s="5"/>
      <c r="ON48" s="5"/>
      <c r="OO48" s="5"/>
      <c r="OP48" s="5"/>
      <c r="OQ48" s="5"/>
      <c r="OR48" s="5"/>
      <c r="OS48" s="5"/>
      <c r="OT48" s="5"/>
      <c r="OU48" s="5"/>
      <c r="OV48" s="5"/>
      <c r="OW48" s="5"/>
      <c r="OX48" s="5"/>
      <c r="OY48" s="5"/>
      <c r="OZ48" s="5"/>
      <c r="PA48" s="5"/>
      <c r="PB48" s="5"/>
      <c r="PC48" s="5"/>
      <c r="PD48" s="5"/>
      <c r="PE48" s="5"/>
      <c r="PF48" s="5"/>
      <c r="PG48" s="5"/>
      <c r="PH48" s="5"/>
      <c r="PI48" s="5"/>
      <c r="PJ48" s="5"/>
      <c r="PK48" s="5"/>
      <c r="PL48" s="5"/>
      <c r="PM48" s="5"/>
      <c r="PN48" s="5"/>
      <c r="PO48" s="5"/>
      <c r="PP48" s="5"/>
      <c r="PQ48" s="5"/>
      <c r="PR48" s="5"/>
      <c r="PS48" s="5"/>
      <c r="PT48" s="5"/>
      <c r="PU48" s="5"/>
      <c r="PV48" s="5"/>
      <c r="PW48" s="5"/>
      <c r="PX48" s="5"/>
      <c r="PY48" s="5"/>
      <c r="PZ48" s="5"/>
      <c r="QA48" s="5"/>
      <c r="QB48" s="5"/>
      <c r="QC48" s="5"/>
      <c r="QD48" s="5"/>
      <c r="QE48" s="5"/>
      <c r="QF48" s="5"/>
      <c r="QG48" s="5"/>
      <c r="QH48" s="5"/>
      <c r="QI48" s="5"/>
      <c r="QJ48" s="5"/>
      <c r="QK48" s="5"/>
      <c r="QL48" s="5"/>
      <c r="QM48" s="5"/>
      <c r="QN48" s="5"/>
      <c r="QO48" s="5"/>
      <c r="QP48" s="5"/>
      <c r="QQ48" s="5"/>
      <c r="QR48" s="5"/>
      <c r="QS48" s="5"/>
      <c r="QT48" s="5"/>
      <c r="QU48" s="5"/>
      <c r="QV48" s="5"/>
      <c r="QW48" s="5"/>
      <c r="QX48" s="5"/>
      <c r="QY48" s="5"/>
      <c r="QZ48" s="5"/>
      <c r="RA48" s="5"/>
      <c r="RB48" s="5"/>
      <c r="RC48" s="5"/>
      <c r="RD48" s="5"/>
      <c r="RE48" s="5"/>
      <c r="RF48" s="5"/>
      <c r="RG48" s="5"/>
      <c r="RH48" s="5"/>
      <c r="RI48" s="5"/>
      <c r="RJ48" s="5"/>
      <c r="RK48" s="5"/>
      <c r="RL48" s="5"/>
      <c r="RM48" s="5"/>
      <c r="RN48" s="5"/>
      <c r="RO48" s="5"/>
      <c r="RP48" s="5"/>
      <c r="RQ48" s="5"/>
      <c r="RR48" s="5"/>
      <c r="RS48" s="5"/>
      <c r="RT48" s="5"/>
      <c r="RU48" s="5"/>
      <c r="RV48" s="5"/>
      <c r="RW48" s="5"/>
      <c r="RX48" s="5"/>
      <c r="RY48" s="5"/>
      <c r="RZ48" s="5"/>
      <c r="SA48" s="5"/>
      <c r="SB48" s="5"/>
      <c r="SC48" s="5"/>
      <c r="SD48" s="5"/>
      <c r="SE48" s="5"/>
      <c r="SF48" s="5"/>
      <c r="SG48" s="5"/>
      <c r="SH48" s="5"/>
      <c r="SI48" s="5"/>
      <c r="SJ48" s="5"/>
      <c r="SK48" s="5"/>
      <c r="SL48" s="5"/>
      <c r="SM48" s="5"/>
      <c r="SN48" s="5"/>
      <c r="SO48" s="5"/>
      <c r="SP48" s="5"/>
      <c r="SQ48" s="5"/>
      <c r="SR48" s="5"/>
      <c r="SS48" s="5"/>
      <c r="ST48" s="5"/>
      <c r="SU48" s="5"/>
      <c r="SV48" s="5"/>
      <c r="SW48" s="5"/>
      <c r="SX48" s="5"/>
      <c r="SY48" s="5"/>
      <c r="SZ48" s="5"/>
      <c r="TA48" s="5"/>
      <c r="TB48" s="5"/>
      <c r="TC48" s="5"/>
      <c r="TD48" s="5"/>
      <c r="TE48" s="5"/>
      <c r="TF48" s="5"/>
      <c r="TG48" s="5"/>
      <c r="TH48" s="5"/>
      <c r="TI48" s="5"/>
      <c r="TJ48" s="5"/>
      <c r="TK48" s="5"/>
      <c r="TL48" s="5"/>
      <c r="TM48" s="5"/>
      <c r="TN48" s="5"/>
      <c r="TO48" s="5"/>
      <c r="TP48" s="5"/>
      <c r="TQ48" s="5"/>
      <c r="TR48" s="5"/>
      <c r="TS48" s="5"/>
      <c r="TT48" s="5"/>
      <c r="TU48" s="5"/>
      <c r="TV48" s="5"/>
      <c r="TW48" s="5"/>
      <c r="TX48" s="5"/>
      <c r="TY48" s="5"/>
      <c r="TZ48" s="5"/>
      <c r="UA48" s="5"/>
      <c r="UB48" s="5"/>
      <c r="UC48" s="5"/>
      <c r="UD48" s="5"/>
      <c r="UE48" s="5"/>
      <c r="UF48" s="5"/>
      <c r="UG48" s="5"/>
      <c r="UH48" s="5"/>
      <c r="UI48" s="5"/>
      <c r="UJ48" s="5"/>
      <c r="UK48" s="5"/>
      <c r="UL48" s="5"/>
      <c r="UM48" s="5"/>
      <c r="UN48" s="5"/>
      <c r="UO48" s="5"/>
      <c r="UP48" s="5"/>
      <c r="UQ48" s="5"/>
      <c r="UR48" s="5"/>
      <c r="US48" s="5"/>
      <c r="UT48" s="5"/>
      <c r="UU48" s="5"/>
      <c r="UV48" s="5"/>
      <c r="UW48" s="5"/>
      <c r="UX48" s="5"/>
      <c r="UY48" s="5"/>
      <c r="UZ48" s="5"/>
      <c r="VA48" s="5"/>
      <c r="VB48" s="5"/>
      <c r="VC48" s="5"/>
      <c r="VD48" s="5"/>
      <c r="VE48" s="5"/>
      <c r="VF48" s="5"/>
      <c r="VG48" s="5"/>
      <c r="VH48" s="5"/>
      <c r="VI48" s="5"/>
      <c r="VJ48" s="5"/>
      <c r="VK48" s="5"/>
      <c r="VL48" s="5"/>
      <c r="VM48" s="5"/>
      <c r="VN48" s="5"/>
      <c r="VO48" s="5"/>
      <c r="VP48" s="5"/>
      <c r="VQ48" s="5"/>
      <c r="VR48" s="5"/>
      <c r="VS48" s="5"/>
      <c r="VT48" s="5"/>
      <c r="VU48" s="5"/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s="5"/>
      <c r="XS48" s="5"/>
      <c r="XT48" s="5"/>
      <c r="XU48" s="5"/>
      <c r="XV48" s="5"/>
      <c r="XW48" s="5"/>
      <c r="XX48" s="5"/>
      <c r="XY48" s="5"/>
      <c r="XZ48" s="5"/>
      <c r="YA48" s="5"/>
      <c r="YB48" s="5"/>
      <c r="YC48" s="5"/>
      <c r="YD48" s="5"/>
      <c r="YE48" s="5"/>
      <c r="YF48" s="5"/>
      <c r="YG48" s="5"/>
      <c r="YH48" s="5"/>
      <c r="YI48" s="5"/>
      <c r="YJ48" s="5"/>
      <c r="YK48" s="5"/>
      <c r="YL48" s="5"/>
      <c r="YM48" s="5"/>
      <c r="YN48" s="5"/>
      <c r="YO48" s="5"/>
      <c r="YP48" s="5"/>
      <c r="YQ48" s="5"/>
      <c r="YR48" s="5"/>
      <c r="YS48" s="5"/>
      <c r="YT48" s="5"/>
      <c r="YU48" s="5"/>
      <c r="YV48" s="5"/>
      <c r="YW48" s="5"/>
      <c r="YX48" s="5"/>
      <c r="YY48" s="5"/>
      <c r="YZ48" s="5"/>
      <c r="ZA48" s="5"/>
      <c r="ZB48" s="5"/>
      <c r="ZC48" s="5"/>
      <c r="ZD48" s="5"/>
      <c r="ZE48" s="5"/>
      <c r="ZF48" s="5"/>
      <c r="ZG48" s="5"/>
      <c r="ZH48" s="5"/>
      <c r="ZI48" s="5"/>
      <c r="ZJ48" s="5"/>
      <c r="ZK48" s="5"/>
      <c r="ZL48" s="5"/>
      <c r="ZM48" s="5"/>
      <c r="ZN48" s="5"/>
      <c r="ZO48" s="5"/>
      <c r="ZP48" s="5"/>
      <c r="ZQ48" s="5"/>
      <c r="ZR48" s="5"/>
      <c r="ZS48" s="5"/>
      <c r="ZT48" s="5"/>
      <c r="ZU48" s="5"/>
      <c r="ZV48" s="5"/>
      <c r="ZW48" s="5"/>
      <c r="ZX48" s="5"/>
      <c r="ZY48" s="5"/>
      <c r="ZZ48" s="5"/>
      <c r="AAA48" s="5"/>
      <c r="AAB48" s="5"/>
      <c r="AAC48" s="5"/>
      <c r="AAD48" s="5"/>
      <c r="AAE48" s="5"/>
      <c r="AAF48" s="5"/>
      <c r="AAG48" s="5"/>
      <c r="AAH48" s="5"/>
      <c r="AAI48" s="5"/>
      <c r="AAJ48" s="5"/>
      <c r="AAK48" s="5"/>
      <c r="AAL48" s="5"/>
      <c r="AAM48" s="5"/>
      <c r="AAN48" s="5"/>
      <c r="AAO48" s="5"/>
      <c r="AAP48" s="5"/>
      <c r="AAQ48" s="5"/>
      <c r="AAR48" s="5"/>
      <c r="AAS48" s="5"/>
      <c r="AAT48" s="5"/>
      <c r="AAU48" s="5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</row>
    <row x14ac:dyDescent="0.25" r="49" customHeight="1" ht="18.75">
      <c r="A49" s="10"/>
      <c r="B49" s="4"/>
      <c r="C49" s="10"/>
      <c r="D49" s="44"/>
      <c r="E49" s="4"/>
      <c r="F49" s="4"/>
      <c r="G49" s="5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5"/>
      <c r="NE49" s="5"/>
      <c r="NF49" s="5"/>
      <c r="NG49" s="5"/>
      <c r="NH49" s="5"/>
      <c r="NI49" s="5"/>
      <c r="NJ49" s="5"/>
      <c r="NK49" s="5"/>
      <c r="NL49" s="5"/>
      <c r="NM49" s="5"/>
      <c r="NN49" s="5"/>
      <c r="NO49" s="5"/>
      <c r="NP49" s="5"/>
      <c r="NQ49" s="5"/>
      <c r="NR49" s="5"/>
      <c r="NS49" s="5"/>
      <c r="NT49" s="5"/>
      <c r="NU49" s="5"/>
      <c r="NV49" s="5"/>
      <c r="NW49" s="5"/>
      <c r="NX49" s="5"/>
      <c r="NY49" s="5"/>
      <c r="NZ49" s="5"/>
      <c r="OA49" s="5"/>
      <c r="OB49" s="5"/>
      <c r="OC49" s="5"/>
      <c r="OD49" s="5"/>
      <c r="OE49" s="5"/>
      <c r="OF49" s="5"/>
      <c r="OG49" s="5"/>
      <c r="OH49" s="5"/>
      <c r="OI49" s="5"/>
      <c r="OJ49" s="5"/>
      <c r="OK49" s="5"/>
      <c r="OL49" s="5"/>
      <c r="OM49" s="5"/>
      <c r="ON49" s="5"/>
      <c r="OO49" s="5"/>
      <c r="OP49" s="5"/>
      <c r="OQ49" s="5"/>
      <c r="OR49" s="5"/>
      <c r="OS49" s="5"/>
      <c r="OT49" s="5"/>
      <c r="OU49" s="5"/>
      <c r="OV49" s="5"/>
      <c r="OW49" s="5"/>
      <c r="OX49" s="5"/>
      <c r="OY49" s="5"/>
      <c r="OZ49" s="5"/>
      <c r="PA49" s="5"/>
      <c r="PB49" s="5"/>
      <c r="PC49" s="5"/>
      <c r="PD49" s="5"/>
      <c r="PE49" s="5"/>
      <c r="PF49" s="5"/>
      <c r="PG49" s="5"/>
      <c r="PH49" s="5"/>
      <c r="PI49" s="5"/>
      <c r="PJ49" s="5"/>
      <c r="PK49" s="5"/>
      <c r="PL49" s="5"/>
      <c r="PM49" s="5"/>
      <c r="PN49" s="5"/>
      <c r="PO49" s="5"/>
      <c r="PP49" s="5"/>
      <c r="PQ49" s="5"/>
      <c r="PR49" s="5"/>
      <c r="PS49" s="5"/>
      <c r="PT49" s="5"/>
      <c r="PU49" s="5"/>
      <c r="PV49" s="5"/>
      <c r="PW49" s="5"/>
      <c r="PX49" s="5"/>
      <c r="PY49" s="5"/>
      <c r="PZ49" s="5"/>
      <c r="QA49" s="5"/>
      <c r="QB49" s="5"/>
      <c r="QC49" s="5"/>
      <c r="QD49" s="5"/>
      <c r="QE49" s="5"/>
      <c r="QF49" s="5"/>
      <c r="QG49" s="5"/>
      <c r="QH49" s="5"/>
      <c r="QI49" s="5"/>
      <c r="QJ49" s="5"/>
      <c r="QK49" s="5"/>
      <c r="QL49" s="5"/>
      <c r="QM49" s="5"/>
      <c r="QN49" s="5"/>
      <c r="QO49" s="5"/>
      <c r="QP49" s="5"/>
      <c r="QQ49" s="5"/>
      <c r="QR49" s="5"/>
      <c r="QS49" s="5"/>
      <c r="QT49" s="5"/>
      <c r="QU49" s="5"/>
      <c r="QV49" s="5"/>
      <c r="QW49" s="5"/>
      <c r="QX49" s="5"/>
      <c r="QY49" s="5"/>
      <c r="QZ49" s="5"/>
      <c r="RA49" s="5"/>
      <c r="RB49" s="5"/>
      <c r="RC49" s="5"/>
      <c r="RD49" s="5"/>
      <c r="RE49" s="5"/>
      <c r="RF49" s="5"/>
      <c r="RG49" s="5"/>
      <c r="RH49" s="5"/>
      <c r="RI49" s="5"/>
      <c r="RJ49" s="5"/>
      <c r="RK49" s="5"/>
      <c r="RL49" s="5"/>
      <c r="RM49" s="5"/>
      <c r="RN49" s="5"/>
      <c r="RO49" s="5"/>
      <c r="RP49" s="5"/>
      <c r="RQ49" s="5"/>
      <c r="RR49" s="5"/>
      <c r="RS49" s="5"/>
      <c r="RT49" s="5"/>
      <c r="RU49" s="5"/>
      <c r="RV49" s="5"/>
      <c r="RW49" s="5"/>
      <c r="RX49" s="5"/>
      <c r="RY49" s="5"/>
      <c r="RZ49" s="5"/>
      <c r="SA49" s="5"/>
      <c r="SB49" s="5"/>
      <c r="SC49" s="5"/>
      <c r="SD49" s="5"/>
      <c r="SE49" s="5"/>
      <c r="SF49" s="5"/>
      <c r="SG49" s="5"/>
      <c r="SH49" s="5"/>
      <c r="SI49" s="5"/>
      <c r="SJ49" s="5"/>
      <c r="SK49" s="5"/>
      <c r="SL49" s="5"/>
      <c r="SM49" s="5"/>
      <c r="SN49" s="5"/>
      <c r="SO49" s="5"/>
      <c r="SP49" s="5"/>
      <c r="SQ49" s="5"/>
      <c r="SR49" s="5"/>
      <c r="SS49" s="5"/>
      <c r="ST49" s="5"/>
      <c r="SU49" s="5"/>
      <c r="SV49" s="5"/>
      <c r="SW49" s="5"/>
      <c r="SX49" s="5"/>
      <c r="SY49" s="5"/>
      <c r="SZ49" s="5"/>
      <c r="TA49" s="5"/>
      <c r="TB49" s="5"/>
      <c r="TC49" s="5"/>
      <c r="TD49" s="5"/>
      <c r="TE49" s="5"/>
      <c r="TF49" s="5"/>
      <c r="TG49" s="5"/>
      <c r="TH49" s="5"/>
      <c r="TI49" s="5"/>
      <c r="TJ49" s="5"/>
      <c r="TK49" s="5"/>
      <c r="TL49" s="5"/>
      <c r="TM49" s="5"/>
      <c r="TN49" s="5"/>
      <c r="TO49" s="5"/>
      <c r="TP49" s="5"/>
      <c r="TQ49" s="5"/>
      <c r="TR49" s="5"/>
      <c r="TS49" s="5"/>
      <c r="TT49" s="5"/>
      <c r="TU49" s="5"/>
      <c r="TV49" s="5"/>
      <c r="TW49" s="5"/>
      <c r="TX49" s="5"/>
      <c r="TY49" s="5"/>
      <c r="TZ49" s="5"/>
      <c r="UA49" s="5"/>
      <c r="UB49" s="5"/>
      <c r="UC49" s="5"/>
      <c r="UD49" s="5"/>
      <c r="UE49" s="5"/>
      <c r="UF49" s="5"/>
      <c r="UG49" s="5"/>
      <c r="UH49" s="5"/>
      <c r="UI49" s="5"/>
      <c r="UJ49" s="5"/>
      <c r="UK49" s="5"/>
      <c r="UL49" s="5"/>
      <c r="UM49" s="5"/>
      <c r="UN49" s="5"/>
      <c r="UO49" s="5"/>
      <c r="UP49" s="5"/>
      <c r="UQ49" s="5"/>
      <c r="UR49" s="5"/>
      <c r="US49" s="5"/>
      <c r="UT49" s="5"/>
      <c r="UU49" s="5"/>
      <c r="UV49" s="5"/>
      <c r="UW49" s="5"/>
      <c r="UX49" s="5"/>
      <c r="UY49" s="5"/>
      <c r="UZ49" s="5"/>
      <c r="VA49" s="5"/>
      <c r="VB49" s="5"/>
      <c r="VC49" s="5"/>
      <c r="VD49" s="5"/>
      <c r="VE49" s="5"/>
      <c r="VF49" s="5"/>
      <c r="VG49" s="5"/>
      <c r="VH49" s="5"/>
      <c r="VI49" s="5"/>
      <c r="VJ49" s="5"/>
      <c r="VK49" s="5"/>
      <c r="VL49" s="5"/>
      <c r="VM49" s="5"/>
      <c r="VN49" s="5"/>
      <c r="VO49" s="5"/>
      <c r="VP49" s="5"/>
      <c r="VQ49" s="5"/>
      <c r="VR49" s="5"/>
      <c r="VS49" s="5"/>
      <c r="VT49" s="5"/>
      <c r="VU49" s="5"/>
      <c r="VV49" s="5"/>
      <c r="VW49" s="5"/>
      <c r="VX49" s="5"/>
      <c r="VY49" s="5"/>
      <c r="VZ49" s="5"/>
      <c r="WA49" s="5"/>
      <c r="WB49" s="5"/>
      <c r="WC49" s="5"/>
      <c r="WD49" s="5"/>
      <c r="WE49" s="5"/>
      <c r="WF49" s="5"/>
      <c r="WG49" s="5"/>
      <c r="WH49" s="5"/>
      <c r="WI49" s="5"/>
      <c r="WJ49" s="5"/>
      <c r="WK49" s="5"/>
      <c r="WL49" s="5"/>
      <c r="WM49" s="5"/>
      <c r="WN49" s="5"/>
      <c r="WO49" s="5"/>
      <c r="WP49" s="5"/>
      <c r="WQ49" s="5"/>
      <c r="WR49" s="5"/>
      <c r="WS49" s="5"/>
      <c r="WT49" s="5"/>
      <c r="WU49" s="5"/>
      <c r="WV49" s="5"/>
      <c r="WW49" s="5"/>
      <c r="WX49" s="5"/>
      <c r="WY49" s="5"/>
      <c r="WZ49" s="5"/>
      <c r="XA49" s="5"/>
      <c r="XB49" s="5"/>
      <c r="XC49" s="5"/>
      <c r="XD49" s="5"/>
      <c r="XE49" s="5"/>
      <c r="XF49" s="5"/>
      <c r="XG49" s="5"/>
      <c r="XH49" s="5"/>
      <c r="XI49" s="5"/>
      <c r="XJ49" s="5"/>
      <c r="XK49" s="5"/>
      <c r="XL49" s="5"/>
      <c r="XM49" s="5"/>
      <c r="XN49" s="5"/>
      <c r="XO49" s="5"/>
      <c r="XP49" s="5"/>
      <c r="XQ49" s="5"/>
      <c r="XR49" s="5"/>
      <c r="XS49" s="5"/>
      <c r="XT49" s="5"/>
      <c r="XU49" s="5"/>
      <c r="XV49" s="5"/>
      <c r="XW49" s="5"/>
      <c r="XX49" s="5"/>
      <c r="XY49" s="5"/>
      <c r="XZ49" s="5"/>
      <c r="YA49" s="5"/>
      <c r="YB49" s="5"/>
      <c r="YC49" s="5"/>
      <c r="YD49" s="5"/>
      <c r="YE49" s="5"/>
      <c r="YF49" s="5"/>
      <c r="YG49" s="5"/>
      <c r="YH49" s="5"/>
      <c r="YI49" s="5"/>
      <c r="YJ49" s="5"/>
      <c r="YK49" s="5"/>
      <c r="YL49" s="5"/>
      <c r="YM49" s="5"/>
      <c r="YN49" s="5"/>
      <c r="YO49" s="5"/>
      <c r="YP49" s="5"/>
      <c r="YQ49" s="5"/>
      <c r="YR49" s="5"/>
      <c r="YS49" s="5"/>
      <c r="YT49" s="5"/>
      <c r="YU49" s="5"/>
      <c r="YV49" s="5"/>
      <c r="YW49" s="5"/>
      <c r="YX49" s="5"/>
      <c r="YY49" s="5"/>
      <c r="YZ49" s="5"/>
      <c r="ZA49" s="5"/>
      <c r="ZB49" s="5"/>
      <c r="ZC49" s="5"/>
      <c r="ZD49" s="5"/>
      <c r="ZE49" s="5"/>
      <c r="ZF49" s="5"/>
      <c r="ZG49" s="5"/>
      <c r="ZH49" s="5"/>
      <c r="ZI49" s="5"/>
      <c r="ZJ49" s="5"/>
      <c r="ZK49" s="5"/>
      <c r="ZL49" s="5"/>
      <c r="ZM49" s="5"/>
      <c r="ZN49" s="5"/>
      <c r="ZO49" s="5"/>
      <c r="ZP49" s="5"/>
      <c r="ZQ49" s="5"/>
      <c r="ZR49" s="5"/>
      <c r="ZS49" s="5"/>
      <c r="ZT49" s="5"/>
      <c r="ZU49" s="5"/>
      <c r="ZV49" s="5"/>
      <c r="ZW49" s="5"/>
      <c r="ZX49" s="5"/>
      <c r="ZY49" s="5"/>
      <c r="ZZ49" s="5"/>
      <c r="AAA49" s="5"/>
      <c r="AAB49" s="5"/>
      <c r="AAC49" s="5"/>
      <c r="AAD49" s="5"/>
      <c r="AAE49" s="5"/>
      <c r="AAF49" s="5"/>
      <c r="AAG49" s="5"/>
      <c r="AAH49" s="5"/>
      <c r="AAI49" s="5"/>
      <c r="AAJ49" s="5"/>
      <c r="AAK49" s="5"/>
      <c r="AAL49" s="5"/>
      <c r="AAM49" s="5"/>
      <c r="AAN49" s="5"/>
      <c r="AAO49" s="5"/>
      <c r="AAP49" s="5"/>
      <c r="AAQ49" s="5"/>
      <c r="AAR49" s="5"/>
      <c r="AAS49" s="5"/>
      <c r="AAT49" s="5"/>
      <c r="AAU49" s="5"/>
      <c r="AAV49" s="5"/>
      <c r="AAW49" s="5"/>
      <c r="AAX49" s="5"/>
      <c r="AAY49" s="5"/>
      <c r="AAZ49" s="5"/>
      <c r="ABA49" s="5"/>
      <c r="ABB49" s="5"/>
      <c r="ABC49" s="5"/>
      <c r="ABD49" s="5"/>
      <c r="ABE49" s="5"/>
      <c r="ABF49" s="5"/>
      <c r="ABG49" s="5"/>
      <c r="ABH49" s="5"/>
      <c r="ABI49" s="5"/>
      <c r="ABJ49" s="5"/>
      <c r="ABK49" s="5"/>
      <c r="ABL49" s="5"/>
      <c r="ABM49" s="5"/>
      <c r="ABN49" s="5"/>
      <c r="ABO49" s="5"/>
      <c r="ABP49" s="5"/>
      <c r="ABQ49" s="5"/>
      <c r="ABR49" s="5"/>
      <c r="ABS49" s="5"/>
      <c r="ABT49" s="5"/>
      <c r="ABU49" s="5"/>
      <c r="ABV49" s="5"/>
      <c r="ABW49" s="5"/>
      <c r="ABX49" s="5"/>
      <c r="ABY49" s="5"/>
      <c r="ABZ49" s="5"/>
      <c r="ACA49" s="5"/>
      <c r="ACB49" s="5"/>
      <c r="ACC49" s="5"/>
      <c r="ACD49" s="5"/>
      <c r="ACE49" s="5"/>
      <c r="ACF49" s="5"/>
      <c r="ACG49" s="5"/>
      <c r="ACH49" s="5"/>
      <c r="ACI49" s="5"/>
      <c r="ACJ49" s="5"/>
      <c r="ACK49" s="5"/>
      <c r="ACL49" s="5"/>
      <c r="ACM49" s="5"/>
      <c r="ACN49" s="5"/>
      <c r="ACO49" s="5"/>
      <c r="ACP49" s="5"/>
      <c r="ACQ49" s="5"/>
      <c r="ACR49" s="5"/>
      <c r="ACS49" s="5"/>
      <c r="ACT49" s="5"/>
      <c r="ACU49" s="5"/>
      <c r="ACV49" s="5"/>
    </row>
    <row x14ac:dyDescent="0.25" r="50" customHeight="1" ht="18.75">
      <c r="A50" s="10"/>
      <c r="B50" s="4"/>
      <c r="C50" s="10"/>
      <c r="D50" s="44"/>
      <c r="E50" s="4"/>
      <c r="F50" s="4"/>
      <c r="G50" s="5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5"/>
      <c r="NE50" s="5"/>
      <c r="NF50" s="5"/>
      <c r="NG50" s="5"/>
      <c r="NH50" s="5"/>
      <c r="NI50" s="5"/>
      <c r="NJ50" s="5"/>
      <c r="NK50" s="5"/>
      <c r="NL50" s="5"/>
      <c r="NM50" s="5"/>
      <c r="NN50" s="5"/>
      <c r="NO50" s="5"/>
      <c r="NP50" s="5"/>
      <c r="NQ50" s="5"/>
      <c r="NR50" s="5"/>
      <c r="NS50" s="5"/>
      <c r="NT50" s="5"/>
      <c r="NU50" s="5"/>
      <c r="NV50" s="5"/>
      <c r="NW50" s="5"/>
      <c r="NX50" s="5"/>
      <c r="NY50" s="5"/>
      <c r="NZ50" s="5"/>
      <c r="OA50" s="5"/>
      <c r="OB50" s="5"/>
      <c r="OC50" s="5"/>
      <c r="OD50" s="5"/>
      <c r="OE50" s="5"/>
      <c r="OF50" s="5"/>
      <c r="OG50" s="5"/>
      <c r="OH50" s="5"/>
      <c r="OI50" s="5"/>
      <c r="OJ50" s="5"/>
      <c r="OK50" s="5"/>
      <c r="OL50" s="5"/>
      <c r="OM50" s="5"/>
      <c r="ON50" s="5"/>
      <c r="OO50" s="5"/>
      <c r="OP50" s="5"/>
      <c r="OQ50" s="5"/>
      <c r="OR50" s="5"/>
      <c r="OS50" s="5"/>
      <c r="OT50" s="5"/>
      <c r="OU50" s="5"/>
      <c r="OV50" s="5"/>
      <c r="OW50" s="5"/>
      <c r="OX50" s="5"/>
      <c r="OY50" s="5"/>
      <c r="OZ50" s="5"/>
      <c r="PA50" s="5"/>
      <c r="PB50" s="5"/>
      <c r="PC50" s="5"/>
      <c r="PD50" s="5"/>
      <c r="PE50" s="5"/>
      <c r="PF50" s="5"/>
      <c r="PG50" s="5"/>
      <c r="PH50" s="5"/>
      <c r="PI50" s="5"/>
      <c r="PJ50" s="5"/>
      <c r="PK50" s="5"/>
      <c r="PL50" s="5"/>
      <c r="PM50" s="5"/>
      <c r="PN50" s="5"/>
      <c r="PO50" s="5"/>
      <c r="PP50" s="5"/>
      <c r="PQ50" s="5"/>
      <c r="PR50" s="5"/>
      <c r="PS50" s="5"/>
      <c r="PT50" s="5"/>
      <c r="PU50" s="5"/>
      <c r="PV50" s="5"/>
      <c r="PW50" s="5"/>
      <c r="PX50" s="5"/>
      <c r="PY50" s="5"/>
      <c r="PZ50" s="5"/>
      <c r="QA50" s="5"/>
      <c r="QB50" s="5"/>
      <c r="QC50" s="5"/>
      <c r="QD50" s="5"/>
      <c r="QE50" s="5"/>
      <c r="QF50" s="5"/>
      <c r="QG50" s="5"/>
      <c r="QH50" s="5"/>
      <c r="QI50" s="5"/>
      <c r="QJ50" s="5"/>
      <c r="QK50" s="5"/>
      <c r="QL50" s="5"/>
      <c r="QM50" s="5"/>
      <c r="QN50" s="5"/>
      <c r="QO50" s="5"/>
      <c r="QP50" s="5"/>
      <c r="QQ50" s="5"/>
      <c r="QR50" s="5"/>
      <c r="QS50" s="5"/>
      <c r="QT50" s="5"/>
      <c r="QU50" s="5"/>
      <c r="QV50" s="5"/>
      <c r="QW50" s="5"/>
      <c r="QX50" s="5"/>
      <c r="QY50" s="5"/>
      <c r="QZ50" s="5"/>
      <c r="RA50" s="5"/>
      <c r="RB50" s="5"/>
      <c r="RC50" s="5"/>
      <c r="RD50" s="5"/>
      <c r="RE50" s="5"/>
      <c r="RF50" s="5"/>
      <c r="RG50" s="5"/>
      <c r="RH50" s="5"/>
      <c r="RI50" s="5"/>
      <c r="RJ50" s="5"/>
      <c r="RK50" s="5"/>
      <c r="RL50" s="5"/>
      <c r="RM50" s="5"/>
      <c r="RN50" s="5"/>
      <c r="RO50" s="5"/>
      <c r="RP50" s="5"/>
      <c r="RQ50" s="5"/>
      <c r="RR50" s="5"/>
      <c r="RS50" s="5"/>
      <c r="RT50" s="5"/>
      <c r="RU50" s="5"/>
      <c r="RV50" s="5"/>
      <c r="RW50" s="5"/>
      <c r="RX50" s="5"/>
      <c r="RY50" s="5"/>
      <c r="RZ50" s="5"/>
      <c r="SA50" s="5"/>
      <c r="SB50" s="5"/>
      <c r="SC50" s="5"/>
      <c r="SD50" s="5"/>
      <c r="SE50" s="5"/>
      <c r="SF50" s="5"/>
      <c r="SG50" s="5"/>
      <c r="SH50" s="5"/>
      <c r="SI50" s="5"/>
      <c r="SJ50" s="5"/>
      <c r="SK50" s="5"/>
      <c r="SL50" s="5"/>
      <c r="SM50" s="5"/>
      <c r="SN50" s="5"/>
      <c r="SO50" s="5"/>
      <c r="SP50" s="5"/>
      <c r="SQ50" s="5"/>
      <c r="SR50" s="5"/>
      <c r="SS50" s="5"/>
      <c r="ST50" s="5"/>
      <c r="SU50" s="5"/>
      <c r="SV50" s="5"/>
      <c r="SW50" s="5"/>
      <c r="SX50" s="5"/>
      <c r="SY50" s="5"/>
      <c r="SZ50" s="5"/>
      <c r="TA50" s="5"/>
      <c r="TB50" s="5"/>
      <c r="TC50" s="5"/>
      <c r="TD50" s="5"/>
      <c r="TE50" s="5"/>
      <c r="TF50" s="5"/>
      <c r="TG50" s="5"/>
      <c r="TH50" s="5"/>
      <c r="TI50" s="5"/>
      <c r="TJ50" s="5"/>
      <c r="TK50" s="5"/>
      <c r="TL50" s="5"/>
      <c r="TM50" s="5"/>
      <c r="TN50" s="5"/>
      <c r="TO50" s="5"/>
      <c r="TP50" s="5"/>
      <c r="TQ50" s="5"/>
      <c r="TR50" s="5"/>
      <c r="TS50" s="5"/>
      <c r="TT50" s="5"/>
      <c r="TU50" s="5"/>
      <c r="TV50" s="5"/>
      <c r="TW50" s="5"/>
      <c r="TX50" s="5"/>
      <c r="TY50" s="5"/>
      <c r="TZ50" s="5"/>
      <c r="UA50" s="5"/>
      <c r="UB50" s="5"/>
      <c r="UC50" s="5"/>
      <c r="UD50" s="5"/>
      <c r="UE50" s="5"/>
      <c r="UF50" s="5"/>
      <c r="UG50" s="5"/>
      <c r="UH50" s="5"/>
      <c r="UI50" s="5"/>
      <c r="UJ50" s="5"/>
      <c r="UK50" s="5"/>
      <c r="UL50" s="5"/>
      <c r="UM50" s="5"/>
      <c r="UN50" s="5"/>
      <c r="UO50" s="5"/>
      <c r="UP50" s="5"/>
      <c r="UQ50" s="5"/>
      <c r="UR50" s="5"/>
      <c r="US50" s="5"/>
      <c r="UT50" s="5"/>
      <c r="UU50" s="5"/>
      <c r="UV50" s="5"/>
      <c r="UW50" s="5"/>
      <c r="UX50" s="5"/>
      <c r="UY50" s="5"/>
      <c r="UZ50" s="5"/>
      <c r="VA50" s="5"/>
      <c r="VB50" s="5"/>
      <c r="VC50" s="5"/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s="5"/>
      <c r="XS50" s="5"/>
      <c r="XT50" s="5"/>
      <c r="XU50" s="5"/>
      <c r="XV50" s="5"/>
      <c r="XW50" s="5"/>
      <c r="XX50" s="5"/>
      <c r="XY50" s="5"/>
      <c r="XZ50" s="5"/>
      <c r="YA50" s="5"/>
      <c r="YB50" s="5"/>
      <c r="YC50" s="5"/>
      <c r="YD50" s="5"/>
      <c r="YE50" s="5"/>
      <c r="YF50" s="5"/>
      <c r="YG50" s="5"/>
      <c r="YH50" s="5"/>
      <c r="YI50" s="5"/>
      <c r="YJ50" s="5"/>
      <c r="YK50" s="5"/>
      <c r="YL50" s="5"/>
      <c r="YM50" s="5"/>
      <c r="YN50" s="5"/>
      <c r="YO50" s="5"/>
      <c r="YP50" s="5"/>
      <c r="YQ50" s="5"/>
      <c r="YR50" s="5"/>
      <c r="YS50" s="5"/>
      <c r="YT50" s="5"/>
      <c r="YU50" s="5"/>
      <c r="YV50" s="5"/>
      <c r="YW50" s="5"/>
      <c r="YX50" s="5"/>
      <c r="YY50" s="5"/>
      <c r="YZ50" s="5"/>
      <c r="ZA50" s="5"/>
      <c r="ZB50" s="5"/>
      <c r="ZC50" s="5"/>
      <c r="ZD50" s="5"/>
      <c r="ZE50" s="5"/>
      <c r="ZF50" s="5"/>
      <c r="ZG50" s="5"/>
      <c r="ZH50" s="5"/>
      <c r="ZI50" s="5"/>
      <c r="ZJ50" s="5"/>
      <c r="ZK50" s="5"/>
      <c r="ZL50" s="5"/>
      <c r="ZM50" s="5"/>
      <c r="ZN50" s="5"/>
      <c r="ZO50" s="5"/>
      <c r="ZP50" s="5"/>
      <c r="ZQ50" s="5"/>
      <c r="ZR50" s="5"/>
      <c r="ZS50" s="5"/>
      <c r="ZT50" s="5"/>
      <c r="ZU50" s="5"/>
      <c r="ZV50" s="5"/>
      <c r="ZW50" s="5"/>
      <c r="ZX50" s="5"/>
      <c r="ZY50" s="5"/>
      <c r="ZZ50" s="5"/>
      <c r="AAA50" s="5"/>
      <c r="AAB50" s="5"/>
      <c r="AAC50" s="5"/>
      <c r="AAD50" s="5"/>
      <c r="AAE50" s="5"/>
      <c r="AAF50" s="5"/>
      <c r="AAG50" s="5"/>
      <c r="AAH50" s="5"/>
      <c r="AAI50" s="5"/>
      <c r="AAJ50" s="5"/>
      <c r="AAK50" s="5"/>
      <c r="AAL50" s="5"/>
      <c r="AAM50" s="5"/>
      <c r="AAN50" s="5"/>
      <c r="AAO50" s="5"/>
      <c r="AAP50" s="5"/>
      <c r="AAQ50" s="5"/>
      <c r="AAR50" s="5"/>
      <c r="AAS50" s="5"/>
      <c r="AAT50" s="5"/>
      <c r="AAU50" s="5"/>
      <c r="AAV50" s="5"/>
      <c r="AAW50" s="5"/>
      <c r="AAX50" s="5"/>
      <c r="AAY50" s="5"/>
      <c r="AAZ50" s="5"/>
      <c r="ABA50" s="5"/>
      <c r="ABB50" s="5"/>
      <c r="ABC50" s="5"/>
      <c r="ABD50" s="5"/>
      <c r="ABE50" s="5"/>
      <c r="ABF50" s="5"/>
      <c r="ABG50" s="5"/>
      <c r="ABH50" s="5"/>
      <c r="ABI50" s="5"/>
      <c r="ABJ50" s="5"/>
      <c r="ABK50" s="5"/>
      <c r="ABL50" s="5"/>
      <c r="ABM50" s="5"/>
      <c r="ABN50" s="5"/>
      <c r="ABO50" s="5"/>
      <c r="ABP50" s="5"/>
      <c r="ABQ50" s="5"/>
      <c r="ABR50" s="5"/>
      <c r="ABS50" s="5"/>
      <c r="ABT50" s="5"/>
      <c r="ABU50" s="5"/>
      <c r="ABV50" s="5"/>
      <c r="ABW50" s="5"/>
      <c r="ABX50" s="5"/>
      <c r="ABY50" s="5"/>
      <c r="ABZ50" s="5"/>
      <c r="ACA50" s="5"/>
      <c r="ACB50" s="5"/>
      <c r="ACC50" s="5"/>
      <c r="ACD50" s="5"/>
      <c r="ACE50" s="5"/>
      <c r="ACF50" s="5"/>
      <c r="ACG50" s="5"/>
      <c r="ACH50" s="5"/>
      <c r="ACI50" s="5"/>
      <c r="ACJ50" s="5"/>
      <c r="ACK50" s="5"/>
      <c r="ACL50" s="5"/>
      <c r="ACM50" s="5"/>
      <c r="ACN50" s="5"/>
      <c r="ACO50" s="5"/>
      <c r="ACP50" s="5"/>
      <c r="ACQ50" s="5"/>
      <c r="ACR50" s="5"/>
      <c r="ACS50" s="5"/>
      <c r="ACT50" s="5"/>
      <c r="ACU50" s="5"/>
      <c r="ACV50" s="5"/>
    </row>
    <row x14ac:dyDescent="0.25" r="51" customHeight="1" ht="18.75">
      <c r="A51" s="10"/>
      <c r="B51" s="4"/>
      <c r="C51" s="10"/>
      <c r="D51" s="44"/>
      <c r="E51" s="4"/>
      <c r="F51" s="4"/>
      <c r="G51" s="5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5"/>
      <c r="NE51" s="5"/>
      <c r="NF51" s="5"/>
      <c r="NG51" s="5"/>
      <c r="NH51" s="5"/>
      <c r="NI51" s="5"/>
      <c r="NJ51" s="5"/>
      <c r="NK51" s="5"/>
      <c r="NL51" s="5"/>
      <c r="NM51" s="5"/>
      <c r="NN51" s="5"/>
      <c r="NO51" s="5"/>
      <c r="NP51" s="5"/>
      <c r="NQ51" s="5"/>
      <c r="NR51" s="5"/>
      <c r="NS51" s="5"/>
      <c r="NT51" s="5"/>
      <c r="NU51" s="5"/>
      <c r="NV51" s="5"/>
      <c r="NW51" s="5"/>
      <c r="NX51" s="5"/>
      <c r="NY51" s="5"/>
      <c r="NZ51" s="5"/>
      <c r="OA51" s="5"/>
      <c r="OB51" s="5"/>
      <c r="OC51" s="5"/>
      <c r="OD51" s="5"/>
      <c r="OE51" s="5"/>
      <c r="OF51" s="5"/>
      <c r="OG51" s="5"/>
      <c r="OH51" s="5"/>
      <c r="OI51" s="5"/>
      <c r="OJ51" s="5"/>
      <c r="OK51" s="5"/>
      <c r="OL51" s="5"/>
      <c r="OM51" s="5"/>
      <c r="ON51" s="5"/>
      <c r="OO51" s="5"/>
      <c r="OP51" s="5"/>
      <c r="OQ51" s="5"/>
      <c r="OR51" s="5"/>
      <c r="OS51" s="5"/>
      <c r="OT51" s="5"/>
      <c r="OU51" s="5"/>
      <c r="OV51" s="5"/>
      <c r="OW51" s="5"/>
      <c r="OX51" s="5"/>
      <c r="OY51" s="5"/>
      <c r="OZ51" s="5"/>
      <c r="PA51" s="5"/>
      <c r="PB51" s="5"/>
      <c r="PC51" s="5"/>
      <c r="PD51" s="5"/>
      <c r="PE51" s="5"/>
      <c r="PF51" s="5"/>
      <c r="PG51" s="5"/>
      <c r="PH51" s="5"/>
      <c r="PI51" s="5"/>
      <c r="PJ51" s="5"/>
      <c r="PK51" s="5"/>
      <c r="PL51" s="5"/>
      <c r="PM51" s="5"/>
      <c r="PN51" s="5"/>
      <c r="PO51" s="5"/>
      <c r="PP51" s="5"/>
      <c r="PQ51" s="5"/>
      <c r="PR51" s="5"/>
      <c r="PS51" s="5"/>
      <c r="PT51" s="5"/>
      <c r="PU51" s="5"/>
      <c r="PV51" s="5"/>
      <c r="PW51" s="5"/>
      <c r="PX51" s="5"/>
      <c r="PY51" s="5"/>
      <c r="PZ51" s="5"/>
      <c r="QA51" s="5"/>
      <c r="QB51" s="5"/>
      <c r="QC51" s="5"/>
      <c r="QD51" s="5"/>
      <c r="QE51" s="5"/>
      <c r="QF51" s="5"/>
      <c r="QG51" s="5"/>
      <c r="QH51" s="5"/>
      <c r="QI51" s="5"/>
      <c r="QJ51" s="5"/>
      <c r="QK51" s="5"/>
      <c r="QL51" s="5"/>
      <c r="QM51" s="5"/>
      <c r="QN51" s="5"/>
      <c r="QO51" s="5"/>
      <c r="QP51" s="5"/>
      <c r="QQ51" s="5"/>
      <c r="QR51" s="5"/>
      <c r="QS51" s="5"/>
      <c r="QT51" s="5"/>
      <c r="QU51" s="5"/>
      <c r="QV51" s="5"/>
      <c r="QW51" s="5"/>
      <c r="QX51" s="5"/>
      <c r="QY51" s="5"/>
      <c r="QZ51" s="5"/>
      <c r="RA51" s="5"/>
      <c r="RB51" s="5"/>
      <c r="RC51" s="5"/>
      <c r="RD51" s="5"/>
      <c r="RE51" s="5"/>
      <c r="RF51" s="5"/>
      <c r="RG51" s="5"/>
      <c r="RH51" s="5"/>
      <c r="RI51" s="5"/>
      <c r="RJ51" s="5"/>
      <c r="RK51" s="5"/>
      <c r="RL51" s="5"/>
      <c r="RM51" s="5"/>
      <c r="RN51" s="5"/>
      <c r="RO51" s="5"/>
      <c r="RP51" s="5"/>
      <c r="RQ51" s="5"/>
      <c r="RR51" s="5"/>
      <c r="RS51" s="5"/>
      <c r="RT51" s="5"/>
      <c r="RU51" s="5"/>
      <c r="RV51" s="5"/>
      <c r="RW51" s="5"/>
      <c r="RX51" s="5"/>
      <c r="RY51" s="5"/>
      <c r="RZ51" s="5"/>
      <c r="SA51" s="5"/>
      <c r="SB51" s="5"/>
      <c r="SC51" s="5"/>
      <c r="SD51" s="5"/>
      <c r="SE51" s="5"/>
      <c r="SF51" s="5"/>
      <c r="SG51" s="5"/>
      <c r="SH51" s="5"/>
      <c r="SI51" s="5"/>
      <c r="SJ51" s="5"/>
      <c r="SK51" s="5"/>
      <c r="SL51" s="5"/>
      <c r="SM51" s="5"/>
      <c r="SN51" s="5"/>
      <c r="SO51" s="5"/>
      <c r="SP51" s="5"/>
      <c r="SQ51" s="5"/>
      <c r="SR51" s="5"/>
      <c r="SS51" s="5"/>
      <c r="ST51" s="5"/>
      <c r="SU51" s="5"/>
      <c r="SV51" s="5"/>
      <c r="SW51" s="5"/>
      <c r="SX51" s="5"/>
      <c r="SY51" s="5"/>
      <c r="SZ51" s="5"/>
      <c r="TA51" s="5"/>
      <c r="TB51" s="5"/>
      <c r="TC51" s="5"/>
      <c r="TD51" s="5"/>
      <c r="TE51" s="5"/>
      <c r="TF51" s="5"/>
      <c r="TG51" s="5"/>
      <c r="TH51" s="5"/>
      <c r="TI51" s="5"/>
      <c r="TJ51" s="5"/>
      <c r="TK51" s="5"/>
      <c r="TL51" s="5"/>
      <c r="TM51" s="5"/>
      <c r="TN51" s="5"/>
      <c r="TO51" s="5"/>
      <c r="TP51" s="5"/>
      <c r="TQ51" s="5"/>
      <c r="TR51" s="5"/>
      <c r="TS51" s="5"/>
      <c r="TT51" s="5"/>
      <c r="TU51" s="5"/>
      <c r="TV51" s="5"/>
      <c r="TW51" s="5"/>
      <c r="TX51" s="5"/>
      <c r="TY51" s="5"/>
      <c r="TZ51" s="5"/>
      <c r="UA51" s="5"/>
      <c r="UB51" s="5"/>
      <c r="UC51" s="5"/>
      <c r="UD51" s="5"/>
      <c r="UE51" s="5"/>
      <c r="UF51" s="5"/>
      <c r="UG51" s="5"/>
      <c r="UH51" s="5"/>
      <c r="UI51" s="5"/>
      <c r="UJ51" s="5"/>
      <c r="UK51" s="5"/>
      <c r="UL51" s="5"/>
      <c r="UM51" s="5"/>
      <c r="UN51" s="5"/>
      <c r="UO51" s="5"/>
      <c r="UP51" s="5"/>
      <c r="UQ51" s="5"/>
      <c r="UR51" s="5"/>
      <c r="US51" s="5"/>
      <c r="UT51" s="5"/>
      <c r="UU51" s="5"/>
      <c r="UV51" s="5"/>
      <c r="UW51" s="5"/>
      <c r="UX51" s="5"/>
      <c r="UY51" s="5"/>
      <c r="UZ51" s="5"/>
      <c r="VA51" s="5"/>
      <c r="VB51" s="5"/>
      <c r="VC51" s="5"/>
      <c r="VD51" s="5"/>
      <c r="VE51" s="5"/>
      <c r="VF51" s="5"/>
      <c r="VG51" s="5"/>
      <c r="VH51" s="5"/>
      <c r="VI51" s="5"/>
      <c r="VJ51" s="5"/>
      <c r="VK51" s="5"/>
      <c r="VL51" s="5"/>
      <c r="VM51" s="5"/>
      <c r="VN51" s="5"/>
      <c r="VO51" s="5"/>
      <c r="VP51" s="5"/>
      <c r="VQ51" s="5"/>
      <c r="VR51" s="5"/>
      <c r="VS51" s="5"/>
      <c r="VT51" s="5"/>
      <c r="VU51" s="5"/>
      <c r="VV51" s="5"/>
      <c r="VW51" s="5"/>
      <c r="VX51" s="5"/>
      <c r="VY51" s="5"/>
      <c r="VZ51" s="5"/>
      <c r="WA51" s="5"/>
      <c r="WB51" s="5"/>
      <c r="WC51" s="5"/>
      <c r="WD51" s="5"/>
      <c r="WE51" s="5"/>
      <c r="WF51" s="5"/>
      <c r="WG51" s="5"/>
      <c r="WH51" s="5"/>
      <c r="WI51" s="5"/>
      <c r="WJ51" s="5"/>
      <c r="WK51" s="5"/>
      <c r="WL51" s="5"/>
      <c r="WM51" s="5"/>
      <c r="WN51" s="5"/>
      <c r="WO51" s="5"/>
      <c r="WP51" s="5"/>
      <c r="WQ51" s="5"/>
      <c r="WR51" s="5"/>
      <c r="WS51" s="5"/>
      <c r="WT51" s="5"/>
      <c r="WU51" s="5"/>
      <c r="WV51" s="5"/>
      <c r="WW51" s="5"/>
      <c r="WX51" s="5"/>
      <c r="WY51" s="5"/>
      <c r="WZ51" s="5"/>
      <c r="XA51" s="5"/>
      <c r="XB51" s="5"/>
      <c r="XC51" s="5"/>
      <c r="XD51" s="5"/>
      <c r="XE51" s="5"/>
      <c r="XF51" s="5"/>
      <c r="XG51" s="5"/>
      <c r="XH51" s="5"/>
      <c r="XI51" s="5"/>
      <c r="XJ51" s="5"/>
      <c r="XK51" s="5"/>
      <c r="XL51" s="5"/>
      <c r="XM51" s="5"/>
      <c r="XN51" s="5"/>
      <c r="XO51" s="5"/>
      <c r="XP51" s="5"/>
      <c r="XQ51" s="5"/>
      <c r="XR51" s="5"/>
      <c r="XS51" s="5"/>
      <c r="XT51" s="5"/>
      <c r="XU51" s="5"/>
      <c r="XV51" s="5"/>
      <c r="XW51" s="5"/>
      <c r="XX51" s="5"/>
      <c r="XY51" s="5"/>
      <c r="XZ51" s="5"/>
      <c r="YA51" s="5"/>
      <c r="YB51" s="5"/>
      <c r="YC51" s="5"/>
      <c r="YD51" s="5"/>
      <c r="YE51" s="5"/>
      <c r="YF51" s="5"/>
      <c r="YG51" s="5"/>
      <c r="YH51" s="5"/>
      <c r="YI51" s="5"/>
      <c r="YJ51" s="5"/>
      <c r="YK51" s="5"/>
      <c r="YL51" s="5"/>
      <c r="YM51" s="5"/>
      <c r="YN51" s="5"/>
      <c r="YO51" s="5"/>
      <c r="YP51" s="5"/>
      <c r="YQ51" s="5"/>
      <c r="YR51" s="5"/>
      <c r="YS51" s="5"/>
      <c r="YT51" s="5"/>
      <c r="YU51" s="5"/>
      <c r="YV51" s="5"/>
      <c r="YW51" s="5"/>
      <c r="YX51" s="5"/>
      <c r="YY51" s="5"/>
      <c r="YZ51" s="5"/>
      <c r="ZA51" s="5"/>
      <c r="ZB51" s="5"/>
      <c r="ZC51" s="5"/>
      <c r="ZD51" s="5"/>
      <c r="ZE51" s="5"/>
      <c r="ZF51" s="5"/>
      <c r="ZG51" s="5"/>
      <c r="ZH51" s="5"/>
      <c r="ZI51" s="5"/>
      <c r="ZJ51" s="5"/>
      <c r="ZK51" s="5"/>
      <c r="ZL51" s="5"/>
      <c r="ZM51" s="5"/>
      <c r="ZN51" s="5"/>
      <c r="ZO51" s="5"/>
      <c r="ZP51" s="5"/>
      <c r="ZQ51" s="5"/>
      <c r="ZR51" s="5"/>
      <c r="ZS51" s="5"/>
      <c r="ZT51" s="5"/>
      <c r="ZU51" s="5"/>
      <c r="ZV51" s="5"/>
      <c r="ZW51" s="5"/>
      <c r="ZX51" s="5"/>
      <c r="ZY51" s="5"/>
      <c r="ZZ51" s="5"/>
      <c r="AAA51" s="5"/>
      <c r="AAB51" s="5"/>
      <c r="AAC51" s="5"/>
      <c r="AAD51" s="5"/>
      <c r="AAE51" s="5"/>
      <c r="AAF51" s="5"/>
      <c r="AAG51" s="5"/>
      <c r="AAH51" s="5"/>
      <c r="AAI51" s="5"/>
      <c r="AAJ51" s="5"/>
      <c r="AAK51" s="5"/>
      <c r="AAL51" s="5"/>
      <c r="AAM51" s="5"/>
      <c r="AAN51" s="5"/>
      <c r="AAO51" s="5"/>
      <c r="AAP51" s="5"/>
      <c r="AAQ51" s="5"/>
      <c r="AAR51" s="5"/>
      <c r="AAS51" s="5"/>
      <c r="AAT51" s="5"/>
      <c r="AAU51" s="5"/>
      <c r="AAV51" s="5"/>
      <c r="AAW51" s="5"/>
      <c r="AAX51" s="5"/>
      <c r="AAY51" s="5"/>
      <c r="AAZ51" s="5"/>
      <c r="ABA51" s="5"/>
      <c r="ABB51" s="5"/>
      <c r="ABC51" s="5"/>
      <c r="ABD51" s="5"/>
      <c r="ABE51" s="5"/>
      <c r="ABF51" s="5"/>
      <c r="ABG51" s="5"/>
      <c r="ABH51" s="5"/>
      <c r="ABI51" s="5"/>
      <c r="ABJ51" s="5"/>
      <c r="ABK51" s="5"/>
      <c r="ABL51" s="5"/>
      <c r="ABM51" s="5"/>
      <c r="ABN51" s="5"/>
      <c r="ABO51" s="5"/>
      <c r="ABP51" s="5"/>
      <c r="ABQ51" s="5"/>
      <c r="ABR51" s="5"/>
      <c r="ABS51" s="5"/>
      <c r="ABT51" s="5"/>
      <c r="ABU51" s="5"/>
      <c r="ABV51" s="5"/>
      <c r="ABW51" s="5"/>
      <c r="ABX51" s="5"/>
      <c r="ABY51" s="5"/>
      <c r="ABZ51" s="5"/>
      <c r="ACA51" s="5"/>
      <c r="ACB51" s="5"/>
      <c r="ACC51" s="5"/>
      <c r="ACD51" s="5"/>
      <c r="ACE51" s="5"/>
      <c r="ACF51" s="5"/>
      <c r="ACG51" s="5"/>
      <c r="ACH51" s="5"/>
      <c r="ACI51" s="5"/>
      <c r="ACJ51" s="5"/>
      <c r="ACK51" s="5"/>
      <c r="ACL51" s="5"/>
      <c r="ACM51" s="5"/>
      <c r="ACN51" s="5"/>
      <c r="ACO51" s="5"/>
      <c r="ACP51" s="5"/>
      <c r="ACQ51" s="5"/>
      <c r="ACR51" s="5"/>
      <c r="ACS51" s="5"/>
      <c r="ACT51" s="5"/>
      <c r="ACU51" s="5"/>
      <c r="ACV51" s="5"/>
    </row>
    <row x14ac:dyDescent="0.25" r="52" customHeight="1" ht="18.75">
      <c r="A52" s="10"/>
      <c r="B52" s="4"/>
      <c r="C52" s="10"/>
      <c r="D52" s="44"/>
      <c r="E52" s="4"/>
      <c r="F52" s="4"/>
      <c r="G52" s="5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PZ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QY52" s="5"/>
      <c r="QZ52" s="5"/>
      <c r="RA52" s="5"/>
      <c r="RB52" s="5"/>
      <c r="RC52" s="5"/>
      <c r="RD52" s="5"/>
      <c r="RE52" s="5"/>
      <c r="RF52" s="5"/>
      <c r="RG52" s="5"/>
      <c r="RH52" s="5"/>
      <c r="RI52" s="5"/>
      <c r="RJ52" s="5"/>
      <c r="RK52" s="5"/>
      <c r="RL52" s="5"/>
      <c r="RM52" s="5"/>
      <c r="RN52" s="5"/>
      <c r="RO52" s="5"/>
      <c r="RP52" s="5"/>
      <c r="RQ52" s="5"/>
      <c r="RR52" s="5"/>
      <c r="RS52" s="5"/>
      <c r="RT52" s="5"/>
      <c r="RU52" s="5"/>
      <c r="RV52" s="5"/>
      <c r="RW52" s="5"/>
      <c r="RX52" s="5"/>
      <c r="RY52" s="5"/>
      <c r="RZ52" s="5"/>
      <c r="SA52" s="5"/>
      <c r="SB52" s="5"/>
      <c r="SC52" s="5"/>
      <c r="SD52" s="5"/>
      <c r="SE52" s="5"/>
      <c r="SF52" s="5"/>
      <c r="SG52" s="5"/>
      <c r="SH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G52" s="5"/>
      <c r="ABH52" s="5"/>
      <c r="ABI52" s="5"/>
      <c r="ABJ52" s="5"/>
      <c r="ABK52" s="5"/>
      <c r="ABL52" s="5"/>
      <c r="ABM52" s="5"/>
      <c r="ABN52" s="5"/>
      <c r="ABO52" s="5"/>
      <c r="ABP52" s="5"/>
      <c r="ABQ52" s="5"/>
      <c r="ABR52" s="5"/>
      <c r="ABS52" s="5"/>
      <c r="ABT52" s="5"/>
      <c r="ABU52" s="5"/>
      <c r="ABV52" s="5"/>
      <c r="ABW52" s="5"/>
      <c r="ABX52" s="5"/>
      <c r="ABY52" s="5"/>
      <c r="ABZ52" s="5"/>
      <c r="ACA52" s="5"/>
      <c r="ACB52" s="5"/>
      <c r="ACC52" s="5"/>
      <c r="ACD52" s="5"/>
      <c r="ACE52" s="5"/>
      <c r="ACF52" s="5"/>
      <c r="ACG52" s="5"/>
      <c r="ACH52" s="5"/>
      <c r="ACI52" s="5"/>
      <c r="ACJ52" s="5"/>
      <c r="ACK52" s="5"/>
      <c r="ACL52" s="5"/>
      <c r="ACM52" s="5"/>
      <c r="ACN52" s="5"/>
      <c r="ACO52" s="5"/>
      <c r="ACP52" s="5"/>
      <c r="ACQ52" s="5"/>
      <c r="ACR52" s="5"/>
      <c r="ACS52" s="5"/>
      <c r="ACT52" s="5"/>
      <c r="ACU52" s="5"/>
      <c r="ACV52" s="5"/>
    </row>
    <row x14ac:dyDescent="0.25" r="53" customHeight="1" ht="18.75">
      <c r="A53" s="10"/>
      <c r="B53" s="4"/>
      <c r="C53" s="10"/>
      <c r="D53" s="44"/>
      <c r="E53" s="4"/>
      <c r="F53" s="4"/>
      <c r="G53" s="5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5"/>
      <c r="NE53" s="5"/>
      <c r="NF53" s="5"/>
      <c r="NG53" s="5"/>
      <c r="NH53" s="5"/>
      <c r="NI53" s="5"/>
      <c r="NJ53" s="5"/>
      <c r="NK53" s="5"/>
      <c r="NL53" s="5"/>
      <c r="NM53" s="5"/>
      <c r="NN53" s="5"/>
      <c r="NO53" s="5"/>
      <c r="NP53" s="5"/>
      <c r="NQ53" s="5"/>
      <c r="NR53" s="5"/>
      <c r="NS53" s="5"/>
      <c r="NT53" s="5"/>
      <c r="NU53" s="5"/>
      <c r="NV53" s="5"/>
      <c r="NW53" s="5"/>
      <c r="NX53" s="5"/>
      <c r="NY53" s="5"/>
      <c r="NZ53" s="5"/>
      <c r="OA53" s="5"/>
      <c r="OB53" s="5"/>
      <c r="OC53" s="5"/>
      <c r="OD53" s="5"/>
      <c r="OE53" s="5"/>
      <c r="OF53" s="5"/>
      <c r="OG53" s="5"/>
      <c r="OH53" s="5"/>
      <c r="OI53" s="5"/>
      <c r="OJ53" s="5"/>
      <c r="OK53" s="5"/>
      <c r="OL53" s="5"/>
      <c r="OM53" s="5"/>
      <c r="ON53" s="5"/>
      <c r="OO53" s="5"/>
      <c r="OP53" s="5"/>
      <c r="OQ53" s="5"/>
      <c r="OR53" s="5"/>
      <c r="OS53" s="5"/>
      <c r="OT53" s="5"/>
      <c r="OU53" s="5"/>
      <c r="OV53" s="5"/>
      <c r="OW53" s="5"/>
      <c r="OX53" s="5"/>
      <c r="OY53" s="5"/>
      <c r="OZ53" s="5"/>
      <c r="PA53" s="5"/>
      <c r="PB53" s="5"/>
      <c r="PC53" s="5"/>
      <c r="PD53" s="5"/>
      <c r="PE53" s="5"/>
      <c r="PF53" s="5"/>
      <c r="PG53" s="5"/>
      <c r="PH53" s="5"/>
      <c r="PI53" s="5"/>
      <c r="PJ53" s="5"/>
      <c r="PK53" s="5"/>
      <c r="PL53" s="5"/>
      <c r="PM53" s="5"/>
      <c r="PN53" s="5"/>
      <c r="PO53" s="5"/>
      <c r="PP53" s="5"/>
      <c r="PQ53" s="5"/>
      <c r="PR53" s="5"/>
      <c r="PS53" s="5"/>
      <c r="PT53" s="5"/>
      <c r="PU53" s="5"/>
      <c r="PV53" s="5"/>
      <c r="PW53" s="5"/>
      <c r="PX53" s="5"/>
      <c r="PY53" s="5"/>
      <c r="PZ53" s="5"/>
      <c r="QA53" s="5"/>
      <c r="QB53" s="5"/>
      <c r="QC53" s="5"/>
      <c r="QD53" s="5"/>
      <c r="QE53" s="5"/>
      <c r="QF53" s="5"/>
      <c r="QG53" s="5"/>
      <c r="QH53" s="5"/>
      <c r="QI53" s="5"/>
      <c r="QJ53" s="5"/>
      <c r="QK53" s="5"/>
      <c r="QL53" s="5"/>
      <c r="QM53" s="5"/>
      <c r="QN53" s="5"/>
      <c r="QO53" s="5"/>
      <c r="QP53" s="5"/>
      <c r="QQ53" s="5"/>
      <c r="QR53" s="5"/>
      <c r="QS53" s="5"/>
      <c r="QT53" s="5"/>
      <c r="QU53" s="5"/>
      <c r="QV53" s="5"/>
      <c r="QW53" s="5"/>
      <c r="QX53" s="5"/>
      <c r="QY53" s="5"/>
      <c r="QZ53" s="5"/>
      <c r="RA53" s="5"/>
      <c r="RB53" s="5"/>
      <c r="RC53" s="5"/>
      <c r="RD53" s="5"/>
      <c r="RE53" s="5"/>
      <c r="RF53" s="5"/>
      <c r="RG53" s="5"/>
      <c r="RH53" s="5"/>
      <c r="RI53" s="5"/>
      <c r="RJ53" s="5"/>
      <c r="RK53" s="5"/>
      <c r="RL53" s="5"/>
      <c r="RM53" s="5"/>
      <c r="RN53" s="5"/>
      <c r="RO53" s="5"/>
      <c r="RP53" s="5"/>
      <c r="RQ53" s="5"/>
      <c r="RR53" s="5"/>
      <c r="RS53" s="5"/>
      <c r="RT53" s="5"/>
      <c r="RU53" s="5"/>
      <c r="RV53" s="5"/>
      <c r="RW53" s="5"/>
      <c r="RX53" s="5"/>
      <c r="RY53" s="5"/>
      <c r="RZ53" s="5"/>
      <c r="SA53" s="5"/>
      <c r="SB53" s="5"/>
      <c r="SC53" s="5"/>
      <c r="SD53" s="5"/>
      <c r="SE53" s="5"/>
      <c r="SF53" s="5"/>
      <c r="SG53" s="5"/>
      <c r="SH53" s="5"/>
      <c r="SI53" s="5"/>
      <c r="SJ53" s="5"/>
      <c r="SK53" s="5"/>
      <c r="SL53" s="5"/>
      <c r="SM53" s="5"/>
      <c r="SN53" s="5"/>
      <c r="SO53" s="5"/>
      <c r="SP53" s="5"/>
      <c r="SQ53" s="5"/>
      <c r="SR53" s="5"/>
      <c r="SS53" s="5"/>
      <c r="ST53" s="5"/>
      <c r="SU53" s="5"/>
      <c r="SV53" s="5"/>
      <c r="SW53" s="5"/>
      <c r="SX53" s="5"/>
      <c r="SY53" s="5"/>
      <c r="SZ53" s="5"/>
      <c r="TA53" s="5"/>
      <c r="TB53" s="5"/>
      <c r="TC53" s="5"/>
      <c r="TD53" s="5"/>
      <c r="TE53" s="5"/>
      <c r="TF53" s="5"/>
      <c r="TG53" s="5"/>
      <c r="TH53" s="5"/>
      <c r="TI53" s="5"/>
      <c r="TJ53" s="5"/>
      <c r="TK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ZR53" s="5"/>
      <c r="ZS53" s="5"/>
      <c r="ZT53" s="5"/>
      <c r="ZU53" s="5"/>
      <c r="ZV53" s="5"/>
      <c r="ZW53" s="5"/>
      <c r="ZX53" s="5"/>
      <c r="ZY53" s="5"/>
      <c r="ZZ53" s="5"/>
      <c r="AAA53" s="5"/>
      <c r="AAB53" s="5"/>
      <c r="AAC53" s="5"/>
      <c r="AAD53" s="5"/>
      <c r="AAE53" s="5"/>
      <c r="AAF53" s="5"/>
      <c r="AAG53" s="5"/>
      <c r="AAH53" s="5"/>
      <c r="AAI53" s="5"/>
      <c r="AAJ53" s="5"/>
      <c r="AAK53" s="5"/>
      <c r="AAL53" s="5"/>
      <c r="AAM53" s="5"/>
      <c r="AAN53" s="5"/>
      <c r="AAO53" s="5"/>
      <c r="AAP53" s="5"/>
      <c r="AAQ53" s="5"/>
      <c r="AAR53" s="5"/>
      <c r="AAS53" s="5"/>
      <c r="AAT53" s="5"/>
      <c r="AAU53" s="5"/>
      <c r="AAV53" s="5"/>
      <c r="AAW53" s="5"/>
      <c r="AAX53" s="5"/>
      <c r="AAY53" s="5"/>
      <c r="AAZ53" s="5"/>
      <c r="ABA53" s="5"/>
      <c r="ABB53" s="5"/>
      <c r="ABC53" s="5"/>
      <c r="ABD53" s="5"/>
      <c r="ABE53" s="5"/>
      <c r="ABF53" s="5"/>
      <c r="ABG53" s="5"/>
      <c r="ABH53" s="5"/>
      <c r="ABI53" s="5"/>
      <c r="ABJ53" s="5"/>
      <c r="ABK53" s="5"/>
      <c r="ABL53" s="5"/>
      <c r="ABM53" s="5"/>
      <c r="ABN53" s="5"/>
      <c r="ABO53" s="5"/>
      <c r="ABP53" s="5"/>
      <c r="ABQ53" s="5"/>
      <c r="ABR53" s="5"/>
      <c r="ABS53" s="5"/>
      <c r="ABT53" s="5"/>
      <c r="ABU53" s="5"/>
      <c r="ABV53" s="5"/>
      <c r="ABW53" s="5"/>
      <c r="ABX53" s="5"/>
      <c r="ABY53" s="5"/>
      <c r="ABZ53" s="5"/>
      <c r="ACA53" s="5"/>
      <c r="ACB53" s="5"/>
      <c r="ACC53" s="5"/>
      <c r="ACD53" s="5"/>
      <c r="ACE53" s="5"/>
      <c r="ACF53" s="5"/>
      <c r="ACG53" s="5"/>
      <c r="ACH53" s="5"/>
      <c r="ACI53" s="5"/>
      <c r="ACJ53" s="5"/>
      <c r="ACK53" s="5"/>
      <c r="ACL53" s="5"/>
      <c r="ACM53" s="5"/>
      <c r="ACN53" s="5"/>
      <c r="ACO53" s="5"/>
      <c r="ACP53" s="5"/>
      <c r="ACQ53" s="5"/>
      <c r="ACR53" s="5"/>
      <c r="ACS53" s="5"/>
      <c r="ACT53" s="5"/>
      <c r="ACU53" s="5"/>
      <c r="ACV53" s="5"/>
    </row>
    <row x14ac:dyDescent="0.25" r="54" customHeight="1" ht="18.75">
      <c r="A54" s="10"/>
      <c r="B54" s="4"/>
      <c r="C54" s="10"/>
      <c r="D54" s="44"/>
      <c r="E54" s="4"/>
      <c r="F54" s="4"/>
      <c r="G54" s="5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</row>
    <row x14ac:dyDescent="0.25" r="55" customHeight="1" ht="18.75">
      <c r="A55" s="10"/>
      <c r="B55" s="4"/>
      <c r="C55" s="10"/>
      <c r="D55" s="44"/>
      <c r="E55" s="4"/>
      <c r="F55" s="4"/>
      <c r="G55" s="5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</row>
    <row x14ac:dyDescent="0.25" r="56" customHeight="1" ht="18.75">
      <c r="A56" s="10"/>
      <c r="B56" s="4"/>
      <c r="C56" s="10"/>
      <c r="D56" s="44"/>
      <c r="E56" s="4"/>
      <c r="F56" s="4"/>
      <c r="G56" s="5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</row>
    <row x14ac:dyDescent="0.25" r="57" customHeight="1" ht="18.75">
      <c r="A57" s="10"/>
      <c r="B57" s="4"/>
      <c r="C57" s="10"/>
      <c r="D57" s="44"/>
      <c r="E57" s="4"/>
      <c r="F57" s="4"/>
      <c r="G57" s="5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PZ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QY57" s="5"/>
      <c r="QZ57" s="5"/>
      <c r="RA57" s="5"/>
      <c r="RB57" s="5"/>
      <c r="RC57" s="5"/>
      <c r="RD57" s="5"/>
      <c r="RE57" s="5"/>
      <c r="RF57" s="5"/>
      <c r="RG57" s="5"/>
      <c r="RH57" s="5"/>
      <c r="RI57" s="5"/>
      <c r="RJ57" s="5"/>
      <c r="RK57" s="5"/>
      <c r="RL57" s="5"/>
      <c r="RM57" s="5"/>
      <c r="RN57" s="5"/>
      <c r="RO57" s="5"/>
      <c r="RP57" s="5"/>
      <c r="RQ57" s="5"/>
      <c r="RR57" s="5"/>
      <c r="RS57" s="5"/>
      <c r="RT57" s="5"/>
      <c r="RU57" s="5"/>
      <c r="RV57" s="5"/>
      <c r="RW57" s="5"/>
      <c r="RX57" s="5"/>
      <c r="RY57" s="5"/>
      <c r="RZ57" s="5"/>
      <c r="SA57" s="5"/>
      <c r="SB57" s="5"/>
      <c r="SC57" s="5"/>
      <c r="SD57" s="5"/>
      <c r="SE57" s="5"/>
      <c r="SF57" s="5"/>
      <c r="SG57" s="5"/>
      <c r="SH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G57" s="5"/>
      <c r="ABH57" s="5"/>
      <c r="ABI57" s="5"/>
      <c r="ABJ57" s="5"/>
      <c r="ABK57" s="5"/>
      <c r="ABL57" s="5"/>
      <c r="ABM57" s="5"/>
      <c r="ABN57" s="5"/>
      <c r="ABO57" s="5"/>
      <c r="ABP57" s="5"/>
      <c r="ABQ57" s="5"/>
      <c r="ABR57" s="5"/>
      <c r="ABS57" s="5"/>
      <c r="ABT57" s="5"/>
      <c r="ABU57" s="5"/>
      <c r="ABV57" s="5"/>
      <c r="ABW57" s="5"/>
      <c r="ABX57" s="5"/>
      <c r="ABY57" s="5"/>
      <c r="ABZ57" s="5"/>
      <c r="ACA57" s="5"/>
      <c r="ACB57" s="5"/>
      <c r="ACC57" s="5"/>
      <c r="ACD57" s="5"/>
      <c r="ACE57" s="5"/>
      <c r="ACF57" s="5"/>
      <c r="ACG57" s="5"/>
      <c r="ACH57" s="5"/>
      <c r="ACI57" s="5"/>
      <c r="ACJ57" s="5"/>
      <c r="ACK57" s="5"/>
      <c r="ACL57" s="5"/>
      <c r="ACM57" s="5"/>
      <c r="ACN57" s="5"/>
      <c r="ACO57" s="5"/>
      <c r="ACP57" s="5"/>
      <c r="ACQ57" s="5"/>
      <c r="ACR57" s="5"/>
      <c r="ACS57" s="5"/>
      <c r="ACT57" s="5"/>
      <c r="ACU57" s="5"/>
      <c r="ACV57" s="5"/>
    </row>
    <row x14ac:dyDescent="0.25" r="58" customHeight="1" ht="18.75">
      <c r="A58" s="10"/>
      <c r="B58" s="4"/>
      <c r="C58" s="10"/>
      <c r="D58" s="44"/>
      <c r="E58" s="4"/>
      <c r="F58" s="4"/>
      <c r="G58" s="5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PZ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QY58" s="5"/>
      <c r="QZ58" s="5"/>
      <c r="RA58" s="5"/>
      <c r="RB58" s="5"/>
      <c r="RC58" s="5"/>
      <c r="RD58" s="5"/>
      <c r="RE58" s="5"/>
      <c r="RF58" s="5"/>
      <c r="RG58" s="5"/>
      <c r="RH58" s="5"/>
      <c r="RI58" s="5"/>
      <c r="RJ58" s="5"/>
      <c r="RK58" s="5"/>
      <c r="RL58" s="5"/>
      <c r="RM58" s="5"/>
      <c r="RN58" s="5"/>
      <c r="RO58" s="5"/>
      <c r="RP58" s="5"/>
      <c r="RQ58" s="5"/>
      <c r="RR58" s="5"/>
      <c r="RS58" s="5"/>
      <c r="RT58" s="5"/>
      <c r="RU58" s="5"/>
      <c r="RV58" s="5"/>
      <c r="RW58" s="5"/>
      <c r="RX58" s="5"/>
      <c r="RY58" s="5"/>
      <c r="RZ58" s="5"/>
      <c r="SA58" s="5"/>
      <c r="SB58" s="5"/>
      <c r="SC58" s="5"/>
      <c r="SD58" s="5"/>
      <c r="SE58" s="5"/>
      <c r="SF58" s="5"/>
      <c r="SG58" s="5"/>
      <c r="SH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G58" s="5"/>
      <c r="ABH58" s="5"/>
      <c r="ABI58" s="5"/>
      <c r="ABJ58" s="5"/>
      <c r="ABK58" s="5"/>
      <c r="ABL58" s="5"/>
      <c r="ABM58" s="5"/>
      <c r="ABN58" s="5"/>
      <c r="ABO58" s="5"/>
      <c r="ABP58" s="5"/>
      <c r="ABQ58" s="5"/>
      <c r="ABR58" s="5"/>
      <c r="ABS58" s="5"/>
      <c r="ABT58" s="5"/>
      <c r="ABU58" s="5"/>
      <c r="ABV58" s="5"/>
      <c r="ABW58" s="5"/>
      <c r="ABX58" s="5"/>
      <c r="ABY58" s="5"/>
      <c r="ABZ58" s="5"/>
      <c r="ACA58" s="5"/>
      <c r="ACB58" s="5"/>
      <c r="ACC58" s="5"/>
      <c r="ACD58" s="5"/>
      <c r="ACE58" s="5"/>
      <c r="ACF58" s="5"/>
      <c r="ACG58" s="5"/>
      <c r="ACH58" s="5"/>
      <c r="ACI58" s="5"/>
      <c r="ACJ58" s="5"/>
      <c r="ACK58" s="5"/>
      <c r="ACL58" s="5"/>
      <c r="ACM58" s="5"/>
      <c r="ACN58" s="5"/>
      <c r="ACO58" s="5"/>
      <c r="ACP58" s="5"/>
      <c r="ACQ58" s="5"/>
      <c r="ACR58" s="5"/>
      <c r="ACS58" s="5"/>
      <c r="ACT58" s="5"/>
      <c r="ACU58" s="5"/>
      <c r="ACV58" s="5"/>
    </row>
    <row x14ac:dyDescent="0.25" r="59" customHeight="1" ht="18.75">
      <c r="A59" s="10"/>
      <c r="B59" s="4"/>
      <c r="C59" s="10"/>
      <c r="D59" s="44"/>
      <c r="E59" s="4"/>
      <c r="F59" s="4"/>
      <c r="G59" s="5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PZ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QY59" s="5"/>
      <c r="QZ59" s="5"/>
      <c r="RA59" s="5"/>
      <c r="RB59" s="5"/>
      <c r="RC59" s="5"/>
      <c r="RD59" s="5"/>
      <c r="RE59" s="5"/>
      <c r="RF59" s="5"/>
      <c r="RG59" s="5"/>
      <c r="RH59" s="5"/>
      <c r="RI59" s="5"/>
      <c r="RJ59" s="5"/>
      <c r="RK59" s="5"/>
      <c r="RL59" s="5"/>
      <c r="RM59" s="5"/>
      <c r="RN59" s="5"/>
      <c r="RO59" s="5"/>
      <c r="RP59" s="5"/>
      <c r="RQ59" s="5"/>
      <c r="RR59" s="5"/>
      <c r="RS59" s="5"/>
      <c r="RT59" s="5"/>
      <c r="RU59" s="5"/>
      <c r="RV59" s="5"/>
      <c r="RW59" s="5"/>
      <c r="RX59" s="5"/>
      <c r="RY59" s="5"/>
      <c r="RZ59" s="5"/>
      <c r="SA59" s="5"/>
      <c r="SB59" s="5"/>
      <c r="SC59" s="5"/>
      <c r="SD59" s="5"/>
      <c r="SE59" s="5"/>
      <c r="SF59" s="5"/>
      <c r="SG59" s="5"/>
      <c r="SH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G59" s="5"/>
      <c r="ABH59" s="5"/>
      <c r="ABI59" s="5"/>
      <c r="ABJ59" s="5"/>
      <c r="ABK59" s="5"/>
      <c r="ABL59" s="5"/>
      <c r="ABM59" s="5"/>
      <c r="ABN59" s="5"/>
      <c r="ABO59" s="5"/>
      <c r="ABP59" s="5"/>
      <c r="ABQ59" s="5"/>
      <c r="ABR59" s="5"/>
      <c r="ABS59" s="5"/>
      <c r="ABT59" s="5"/>
      <c r="ABU59" s="5"/>
      <c r="ABV59" s="5"/>
      <c r="ABW59" s="5"/>
      <c r="ABX59" s="5"/>
      <c r="ABY59" s="5"/>
      <c r="ABZ59" s="5"/>
      <c r="ACA59" s="5"/>
      <c r="ACB59" s="5"/>
      <c r="ACC59" s="5"/>
      <c r="ACD59" s="5"/>
      <c r="ACE59" s="5"/>
      <c r="ACF59" s="5"/>
      <c r="ACG59" s="5"/>
      <c r="ACH59" s="5"/>
      <c r="ACI59" s="5"/>
      <c r="ACJ59" s="5"/>
      <c r="ACK59" s="5"/>
      <c r="ACL59" s="5"/>
      <c r="ACM59" s="5"/>
      <c r="ACN59" s="5"/>
      <c r="ACO59" s="5"/>
      <c r="ACP59" s="5"/>
      <c r="ACQ59" s="5"/>
      <c r="ACR59" s="5"/>
      <c r="ACS59" s="5"/>
      <c r="ACT59" s="5"/>
      <c r="ACU59" s="5"/>
      <c r="ACV59" s="5"/>
    </row>
    <row x14ac:dyDescent="0.25" r="60" customHeight="1" ht="18.75">
      <c r="A60" s="10"/>
      <c r="B60" s="4"/>
      <c r="C60" s="10"/>
      <c r="D60" s="44"/>
      <c r="E60" s="4"/>
      <c r="F60" s="4"/>
      <c r="G60" s="5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PZ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QY60" s="5"/>
      <c r="QZ60" s="5"/>
      <c r="RA60" s="5"/>
      <c r="RB60" s="5"/>
      <c r="RC60" s="5"/>
      <c r="RD60" s="5"/>
      <c r="RE60" s="5"/>
      <c r="RF60" s="5"/>
      <c r="RG60" s="5"/>
      <c r="RH60" s="5"/>
      <c r="RI60" s="5"/>
      <c r="RJ60" s="5"/>
      <c r="RK60" s="5"/>
      <c r="RL60" s="5"/>
      <c r="RM60" s="5"/>
      <c r="RN60" s="5"/>
      <c r="RO60" s="5"/>
      <c r="RP60" s="5"/>
      <c r="RQ60" s="5"/>
      <c r="RR60" s="5"/>
      <c r="RS60" s="5"/>
      <c r="RT60" s="5"/>
      <c r="RU60" s="5"/>
      <c r="RV60" s="5"/>
      <c r="RW60" s="5"/>
      <c r="RX60" s="5"/>
      <c r="RY60" s="5"/>
      <c r="RZ60" s="5"/>
      <c r="SA60" s="5"/>
      <c r="SB60" s="5"/>
      <c r="SC60" s="5"/>
      <c r="SD60" s="5"/>
      <c r="SE60" s="5"/>
      <c r="SF60" s="5"/>
      <c r="SG60" s="5"/>
      <c r="SH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G60" s="5"/>
      <c r="ABH60" s="5"/>
      <c r="ABI60" s="5"/>
      <c r="ABJ60" s="5"/>
      <c r="ABK60" s="5"/>
      <c r="ABL60" s="5"/>
      <c r="ABM60" s="5"/>
      <c r="ABN60" s="5"/>
      <c r="ABO60" s="5"/>
      <c r="ABP60" s="5"/>
      <c r="ABQ60" s="5"/>
      <c r="ABR60" s="5"/>
      <c r="ABS60" s="5"/>
      <c r="ABT60" s="5"/>
      <c r="ABU60" s="5"/>
      <c r="ABV60" s="5"/>
      <c r="ABW60" s="5"/>
      <c r="ABX60" s="5"/>
      <c r="ABY60" s="5"/>
      <c r="ABZ60" s="5"/>
      <c r="ACA60" s="5"/>
      <c r="ACB60" s="5"/>
      <c r="ACC60" s="5"/>
      <c r="ACD60" s="5"/>
      <c r="ACE60" s="5"/>
      <c r="ACF60" s="5"/>
      <c r="ACG60" s="5"/>
      <c r="ACH60" s="5"/>
      <c r="ACI60" s="5"/>
      <c r="ACJ60" s="5"/>
      <c r="ACK60" s="5"/>
      <c r="ACL60" s="5"/>
      <c r="ACM60" s="5"/>
      <c r="ACN60" s="5"/>
      <c r="ACO60" s="5"/>
      <c r="ACP60" s="5"/>
      <c r="ACQ60" s="5"/>
      <c r="ACR60" s="5"/>
      <c r="ACS60" s="5"/>
      <c r="ACT60" s="5"/>
      <c r="ACU60" s="5"/>
      <c r="ACV60" s="5"/>
    </row>
    <row x14ac:dyDescent="0.25" r="61" customHeight="1" ht="18.75">
      <c r="A61" s="10"/>
      <c r="B61" s="4"/>
      <c r="C61" s="10"/>
      <c r="D61" s="44"/>
      <c r="E61" s="4"/>
      <c r="F61" s="4"/>
      <c r="G61" s="5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</row>
    <row x14ac:dyDescent="0.25" r="62" customHeight="1" ht="18.75">
      <c r="A62" s="10"/>
      <c r="B62" s="4"/>
      <c r="C62" s="10"/>
      <c r="D62" s="44"/>
      <c r="E62" s="4"/>
      <c r="F62" s="4"/>
      <c r="G62" s="5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PZ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QY62" s="5"/>
      <c r="QZ62" s="5"/>
      <c r="RA62" s="5"/>
      <c r="RB62" s="5"/>
      <c r="RC62" s="5"/>
      <c r="RD62" s="5"/>
      <c r="RE62" s="5"/>
      <c r="RF62" s="5"/>
      <c r="RG62" s="5"/>
      <c r="RH62" s="5"/>
      <c r="RI62" s="5"/>
      <c r="RJ62" s="5"/>
      <c r="RK62" s="5"/>
      <c r="RL62" s="5"/>
      <c r="RM62" s="5"/>
      <c r="RN62" s="5"/>
      <c r="RO62" s="5"/>
      <c r="RP62" s="5"/>
      <c r="RQ62" s="5"/>
      <c r="RR62" s="5"/>
      <c r="RS62" s="5"/>
      <c r="RT62" s="5"/>
      <c r="RU62" s="5"/>
      <c r="RV62" s="5"/>
      <c r="RW62" s="5"/>
      <c r="RX62" s="5"/>
      <c r="RY62" s="5"/>
      <c r="RZ62" s="5"/>
      <c r="SA62" s="5"/>
      <c r="SB62" s="5"/>
      <c r="SC62" s="5"/>
      <c r="SD62" s="5"/>
      <c r="SE62" s="5"/>
      <c r="SF62" s="5"/>
      <c r="SG62" s="5"/>
      <c r="SH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G62" s="5"/>
      <c r="ABH62" s="5"/>
      <c r="ABI62" s="5"/>
      <c r="ABJ62" s="5"/>
      <c r="ABK62" s="5"/>
      <c r="ABL62" s="5"/>
      <c r="ABM62" s="5"/>
      <c r="ABN62" s="5"/>
      <c r="ABO62" s="5"/>
      <c r="ABP62" s="5"/>
      <c r="ABQ62" s="5"/>
      <c r="ABR62" s="5"/>
      <c r="ABS62" s="5"/>
      <c r="ABT62" s="5"/>
      <c r="ABU62" s="5"/>
      <c r="ABV62" s="5"/>
      <c r="ABW62" s="5"/>
      <c r="ABX62" s="5"/>
      <c r="ABY62" s="5"/>
      <c r="ABZ62" s="5"/>
      <c r="ACA62" s="5"/>
      <c r="ACB62" s="5"/>
      <c r="ACC62" s="5"/>
      <c r="ACD62" s="5"/>
      <c r="ACE62" s="5"/>
      <c r="ACF62" s="5"/>
      <c r="ACG62" s="5"/>
      <c r="ACH62" s="5"/>
      <c r="ACI62" s="5"/>
      <c r="ACJ62" s="5"/>
      <c r="ACK62" s="5"/>
      <c r="ACL62" s="5"/>
      <c r="ACM62" s="5"/>
      <c r="ACN62" s="5"/>
      <c r="ACO62" s="5"/>
      <c r="ACP62" s="5"/>
      <c r="ACQ62" s="5"/>
      <c r="ACR62" s="5"/>
      <c r="ACS62" s="5"/>
      <c r="ACT62" s="5"/>
      <c r="ACU62" s="5"/>
      <c r="ACV62" s="5"/>
    </row>
    <row x14ac:dyDescent="0.25" r="63" customHeight="1" ht="18.75">
      <c r="A63" s="10"/>
      <c r="B63" s="4"/>
      <c r="C63" s="10"/>
      <c r="D63" s="44"/>
      <c r="E63" s="4"/>
      <c r="F63" s="4"/>
      <c r="G63" s="5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G63" s="5"/>
      <c r="ABH63" s="5"/>
      <c r="ABI63" s="5"/>
      <c r="ABJ63" s="5"/>
      <c r="ABK63" s="5"/>
      <c r="ABL63" s="5"/>
      <c r="ABM63" s="5"/>
      <c r="ABN63" s="5"/>
      <c r="ABO63" s="5"/>
      <c r="ABP63" s="5"/>
      <c r="ABQ63" s="5"/>
      <c r="ABR63" s="5"/>
      <c r="ABS63" s="5"/>
      <c r="ABT63" s="5"/>
      <c r="ABU63" s="5"/>
      <c r="ABV63" s="5"/>
      <c r="ABW63" s="5"/>
      <c r="ABX63" s="5"/>
      <c r="ABY63" s="5"/>
      <c r="ABZ63" s="5"/>
      <c r="ACA63" s="5"/>
      <c r="ACB63" s="5"/>
      <c r="ACC63" s="5"/>
      <c r="ACD63" s="5"/>
      <c r="ACE63" s="5"/>
      <c r="ACF63" s="5"/>
      <c r="ACG63" s="5"/>
      <c r="ACH63" s="5"/>
      <c r="ACI63" s="5"/>
      <c r="ACJ63" s="5"/>
      <c r="ACK63" s="5"/>
      <c r="ACL63" s="5"/>
      <c r="ACM63" s="5"/>
      <c r="ACN63" s="5"/>
      <c r="ACO63" s="5"/>
      <c r="ACP63" s="5"/>
      <c r="ACQ63" s="5"/>
      <c r="ACR63" s="5"/>
      <c r="ACS63" s="5"/>
      <c r="ACT63" s="5"/>
      <c r="ACU63" s="5"/>
      <c r="ACV63" s="5"/>
    </row>
    <row x14ac:dyDescent="0.25" r="64" customHeight="1" ht="18.75">
      <c r="A64" s="10"/>
      <c r="B64" s="4"/>
      <c r="C64" s="10"/>
      <c r="D64" s="44"/>
      <c r="E64" s="4"/>
      <c r="F64" s="4"/>
      <c r="G64" s="5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G64" s="5"/>
      <c r="ABH64" s="5"/>
      <c r="ABI64" s="5"/>
      <c r="ABJ64" s="5"/>
      <c r="ABK64" s="5"/>
      <c r="ABL64" s="5"/>
      <c r="ABM64" s="5"/>
      <c r="ABN64" s="5"/>
      <c r="ABO64" s="5"/>
      <c r="ABP64" s="5"/>
      <c r="ABQ64" s="5"/>
      <c r="ABR64" s="5"/>
      <c r="ABS64" s="5"/>
      <c r="ABT64" s="5"/>
      <c r="ABU64" s="5"/>
      <c r="ABV64" s="5"/>
      <c r="ABW64" s="5"/>
      <c r="ABX64" s="5"/>
      <c r="ABY64" s="5"/>
      <c r="ABZ64" s="5"/>
      <c r="ACA64" s="5"/>
      <c r="ACB64" s="5"/>
      <c r="ACC64" s="5"/>
      <c r="ACD64" s="5"/>
      <c r="ACE64" s="5"/>
      <c r="ACF64" s="5"/>
      <c r="ACG64" s="5"/>
      <c r="ACH64" s="5"/>
      <c r="ACI64" s="5"/>
      <c r="ACJ64" s="5"/>
      <c r="ACK64" s="5"/>
      <c r="ACL64" s="5"/>
      <c r="ACM64" s="5"/>
      <c r="ACN64" s="5"/>
      <c r="ACO64" s="5"/>
      <c r="ACP64" s="5"/>
      <c r="ACQ64" s="5"/>
      <c r="ACR64" s="5"/>
      <c r="ACS64" s="5"/>
      <c r="ACT64" s="5"/>
      <c r="ACU64" s="5"/>
      <c r="ACV64" s="5"/>
    </row>
    <row x14ac:dyDescent="0.25" r="65" customHeight="1" ht="18.75">
      <c r="A65" s="10"/>
      <c r="B65" s="4"/>
      <c r="C65" s="10"/>
      <c r="D65" s="44"/>
      <c r="E65" s="4"/>
      <c r="F65" s="4"/>
      <c r="G65" s="5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G65" s="5"/>
      <c r="ABH65" s="5"/>
      <c r="ABI65" s="5"/>
      <c r="ABJ65" s="5"/>
      <c r="ABK65" s="5"/>
      <c r="ABL65" s="5"/>
      <c r="ABM65" s="5"/>
      <c r="ABN65" s="5"/>
      <c r="ABO65" s="5"/>
      <c r="ABP65" s="5"/>
      <c r="ABQ65" s="5"/>
      <c r="ABR65" s="5"/>
      <c r="ABS65" s="5"/>
      <c r="ABT65" s="5"/>
      <c r="ABU65" s="5"/>
      <c r="ABV65" s="5"/>
      <c r="ABW65" s="5"/>
      <c r="ABX65" s="5"/>
      <c r="ABY65" s="5"/>
      <c r="ABZ65" s="5"/>
      <c r="ACA65" s="5"/>
      <c r="ACB65" s="5"/>
      <c r="ACC65" s="5"/>
      <c r="ACD65" s="5"/>
      <c r="ACE65" s="5"/>
      <c r="ACF65" s="5"/>
      <c r="ACG65" s="5"/>
      <c r="ACH65" s="5"/>
      <c r="ACI65" s="5"/>
      <c r="ACJ65" s="5"/>
      <c r="ACK65" s="5"/>
      <c r="ACL65" s="5"/>
      <c r="ACM65" s="5"/>
      <c r="ACN65" s="5"/>
      <c r="ACO65" s="5"/>
      <c r="ACP65" s="5"/>
      <c r="ACQ65" s="5"/>
      <c r="ACR65" s="5"/>
      <c r="ACS65" s="5"/>
      <c r="ACT65" s="5"/>
      <c r="ACU65" s="5"/>
      <c r="ACV65" s="5"/>
    </row>
    <row x14ac:dyDescent="0.25" r="66" customHeight="1" ht="18.75">
      <c r="A66" s="10"/>
      <c r="B66" s="4"/>
      <c r="C66" s="10"/>
      <c r="D66" s="44"/>
      <c r="E66" s="4"/>
      <c r="F66" s="4"/>
      <c r="G66" s="5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G66" s="5"/>
      <c r="ABH66" s="5"/>
      <c r="ABI66" s="5"/>
      <c r="ABJ66" s="5"/>
      <c r="ABK66" s="5"/>
      <c r="ABL66" s="5"/>
      <c r="ABM66" s="5"/>
      <c r="ABN66" s="5"/>
      <c r="ABO66" s="5"/>
      <c r="ABP66" s="5"/>
      <c r="ABQ66" s="5"/>
      <c r="ABR66" s="5"/>
      <c r="ABS66" s="5"/>
      <c r="ABT66" s="5"/>
      <c r="ABU66" s="5"/>
      <c r="ABV66" s="5"/>
      <c r="ABW66" s="5"/>
      <c r="ABX66" s="5"/>
      <c r="ABY66" s="5"/>
      <c r="ABZ66" s="5"/>
      <c r="ACA66" s="5"/>
      <c r="ACB66" s="5"/>
      <c r="ACC66" s="5"/>
      <c r="ACD66" s="5"/>
      <c r="ACE66" s="5"/>
      <c r="ACF66" s="5"/>
      <c r="ACG66" s="5"/>
      <c r="ACH66" s="5"/>
      <c r="ACI66" s="5"/>
      <c r="ACJ66" s="5"/>
      <c r="ACK66" s="5"/>
      <c r="ACL66" s="5"/>
      <c r="ACM66" s="5"/>
      <c r="ACN66" s="5"/>
      <c r="ACO66" s="5"/>
      <c r="ACP66" s="5"/>
      <c r="ACQ66" s="5"/>
      <c r="ACR66" s="5"/>
      <c r="ACS66" s="5"/>
      <c r="ACT66" s="5"/>
      <c r="ACU66" s="5"/>
      <c r="ACV66" s="5"/>
    </row>
    <row x14ac:dyDescent="0.25" r="67" customHeight="1" ht="18.75">
      <c r="A67" s="10"/>
      <c r="B67" s="4"/>
      <c r="C67" s="10"/>
      <c r="D67" s="44"/>
      <c r="E67" s="4"/>
      <c r="F67" s="4"/>
      <c r="G67" s="5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G67" s="5"/>
      <c r="ABH67" s="5"/>
      <c r="ABI67" s="5"/>
      <c r="ABJ67" s="5"/>
      <c r="ABK67" s="5"/>
      <c r="ABL67" s="5"/>
      <c r="ABM67" s="5"/>
      <c r="ABN67" s="5"/>
      <c r="ABO67" s="5"/>
      <c r="ABP67" s="5"/>
      <c r="ABQ67" s="5"/>
      <c r="ABR67" s="5"/>
      <c r="ABS67" s="5"/>
      <c r="ABT67" s="5"/>
      <c r="ABU67" s="5"/>
      <c r="ABV67" s="5"/>
      <c r="ABW67" s="5"/>
      <c r="ABX67" s="5"/>
      <c r="ABY67" s="5"/>
      <c r="ABZ67" s="5"/>
      <c r="ACA67" s="5"/>
      <c r="ACB67" s="5"/>
      <c r="ACC67" s="5"/>
      <c r="ACD67" s="5"/>
      <c r="ACE67" s="5"/>
      <c r="ACF67" s="5"/>
      <c r="ACG67" s="5"/>
      <c r="ACH67" s="5"/>
      <c r="ACI67" s="5"/>
      <c r="ACJ67" s="5"/>
      <c r="ACK67" s="5"/>
      <c r="ACL67" s="5"/>
      <c r="ACM67" s="5"/>
      <c r="ACN67" s="5"/>
      <c r="ACO67" s="5"/>
      <c r="ACP67" s="5"/>
      <c r="ACQ67" s="5"/>
      <c r="ACR67" s="5"/>
      <c r="ACS67" s="5"/>
      <c r="ACT67" s="5"/>
      <c r="ACU67" s="5"/>
      <c r="ACV67" s="5"/>
    </row>
    <row x14ac:dyDescent="0.25" r="68" customHeight="1" ht="18.75">
      <c r="A68" s="10"/>
      <c r="B68" s="4"/>
      <c r="C68" s="10"/>
      <c r="D68" s="44"/>
      <c r="E68" s="4"/>
      <c r="F68" s="4"/>
      <c r="G68" s="5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</row>
    <row x14ac:dyDescent="0.25" r="69" customHeight="1" ht="18.75">
      <c r="A69" s="10"/>
      <c r="B69" s="4"/>
      <c r="C69" s="10"/>
      <c r="D69" s="44"/>
      <c r="E69" s="4"/>
      <c r="F69" s="4"/>
      <c r="G69" s="5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G69" s="5"/>
      <c r="ABH69" s="5"/>
      <c r="ABI69" s="5"/>
      <c r="ABJ69" s="5"/>
      <c r="ABK69" s="5"/>
      <c r="ABL69" s="5"/>
      <c r="ABM69" s="5"/>
      <c r="ABN69" s="5"/>
      <c r="ABO69" s="5"/>
      <c r="ABP69" s="5"/>
      <c r="ABQ69" s="5"/>
      <c r="ABR69" s="5"/>
      <c r="ABS69" s="5"/>
      <c r="ABT69" s="5"/>
      <c r="ABU69" s="5"/>
      <c r="ABV69" s="5"/>
      <c r="ABW69" s="5"/>
      <c r="ABX69" s="5"/>
      <c r="ABY69" s="5"/>
      <c r="ABZ69" s="5"/>
      <c r="ACA69" s="5"/>
      <c r="ACB69" s="5"/>
      <c r="ACC69" s="5"/>
      <c r="ACD69" s="5"/>
      <c r="ACE69" s="5"/>
      <c r="ACF69" s="5"/>
      <c r="ACG69" s="5"/>
      <c r="ACH69" s="5"/>
      <c r="ACI69" s="5"/>
      <c r="ACJ69" s="5"/>
      <c r="ACK69" s="5"/>
      <c r="ACL69" s="5"/>
      <c r="ACM69" s="5"/>
      <c r="ACN69" s="5"/>
      <c r="ACO69" s="5"/>
      <c r="ACP69" s="5"/>
      <c r="ACQ69" s="5"/>
      <c r="ACR69" s="5"/>
      <c r="ACS69" s="5"/>
      <c r="ACT69" s="5"/>
      <c r="ACU69" s="5"/>
      <c r="ACV69" s="5"/>
    </row>
    <row x14ac:dyDescent="0.25" r="70" customHeight="1" ht="18.75">
      <c r="A70" s="10"/>
      <c r="B70" s="4"/>
      <c r="C70" s="10"/>
      <c r="D70" s="44"/>
      <c r="E70" s="4"/>
      <c r="F70" s="4"/>
      <c r="G70" s="5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PZ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QY70" s="5"/>
      <c r="QZ70" s="5"/>
      <c r="RA70" s="5"/>
      <c r="RB70" s="5"/>
      <c r="RC70" s="5"/>
      <c r="RD70" s="5"/>
      <c r="RE70" s="5"/>
      <c r="RF70" s="5"/>
      <c r="RG70" s="5"/>
      <c r="RH70" s="5"/>
      <c r="RI70" s="5"/>
      <c r="RJ70" s="5"/>
      <c r="RK70" s="5"/>
      <c r="RL70" s="5"/>
      <c r="RM70" s="5"/>
      <c r="RN70" s="5"/>
      <c r="RO70" s="5"/>
      <c r="RP70" s="5"/>
      <c r="RQ70" s="5"/>
      <c r="RR70" s="5"/>
      <c r="RS70" s="5"/>
      <c r="RT70" s="5"/>
      <c r="RU70" s="5"/>
      <c r="RV70" s="5"/>
      <c r="RW70" s="5"/>
      <c r="RX70" s="5"/>
      <c r="RY70" s="5"/>
      <c r="RZ70" s="5"/>
      <c r="SA70" s="5"/>
      <c r="SB70" s="5"/>
      <c r="SC70" s="5"/>
      <c r="SD70" s="5"/>
      <c r="SE70" s="5"/>
      <c r="SF70" s="5"/>
      <c r="SG70" s="5"/>
      <c r="SH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G70" s="5"/>
      <c r="ABH70" s="5"/>
      <c r="ABI70" s="5"/>
      <c r="ABJ70" s="5"/>
      <c r="ABK70" s="5"/>
      <c r="ABL70" s="5"/>
      <c r="ABM70" s="5"/>
      <c r="ABN70" s="5"/>
      <c r="ABO70" s="5"/>
      <c r="ABP70" s="5"/>
      <c r="ABQ70" s="5"/>
      <c r="ABR70" s="5"/>
      <c r="ABS70" s="5"/>
      <c r="ABT70" s="5"/>
      <c r="ABU70" s="5"/>
      <c r="ABV70" s="5"/>
      <c r="ABW70" s="5"/>
      <c r="ABX70" s="5"/>
      <c r="ABY70" s="5"/>
      <c r="ABZ70" s="5"/>
      <c r="ACA70" s="5"/>
      <c r="ACB70" s="5"/>
      <c r="ACC70" s="5"/>
      <c r="ACD70" s="5"/>
      <c r="ACE70" s="5"/>
      <c r="ACF70" s="5"/>
      <c r="ACG70" s="5"/>
      <c r="ACH70" s="5"/>
      <c r="ACI70" s="5"/>
      <c r="ACJ70" s="5"/>
      <c r="ACK70" s="5"/>
      <c r="ACL70" s="5"/>
      <c r="ACM70" s="5"/>
      <c r="ACN70" s="5"/>
      <c r="ACO70" s="5"/>
      <c r="ACP70" s="5"/>
      <c r="ACQ70" s="5"/>
      <c r="ACR70" s="5"/>
      <c r="ACS70" s="5"/>
      <c r="ACT70" s="5"/>
      <c r="ACU70" s="5"/>
      <c r="ACV70" s="5"/>
    </row>
    <row x14ac:dyDescent="0.25" r="71" customHeight="1" ht="18.75">
      <c r="A71" s="10"/>
      <c r="B71" s="4"/>
      <c r="C71" s="10"/>
      <c r="D71" s="44"/>
      <c r="E71" s="4"/>
      <c r="F71" s="4"/>
      <c r="G71" s="5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PZ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QY71" s="5"/>
      <c r="QZ71" s="5"/>
      <c r="RA71" s="5"/>
      <c r="RB71" s="5"/>
      <c r="RC71" s="5"/>
      <c r="RD71" s="5"/>
      <c r="RE71" s="5"/>
      <c r="RF71" s="5"/>
      <c r="RG71" s="5"/>
      <c r="RH71" s="5"/>
      <c r="RI71" s="5"/>
      <c r="RJ71" s="5"/>
      <c r="RK71" s="5"/>
      <c r="RL71" s="5"/>
      <c r="RM71" s="5"/>
      <c r="RN71" s="5"/>
      <c r="RO71" s="5"/>
      <c r="RP71" s="5"/>
      <c r="RQ71" s="5"/>
      <c r="RR71" s="5"/>
      <c r="RS71" s="5"/>
      <c r="RT71" s="5"/>
      <c r="RU71" s="5"/>
      <c r="RV71" s="5"/>
      <c r="RW71" s="5"/>
      <c r="RX71" s="5"/>
      <c r="RY71" s="5"/>
      <c r="RZ71" s="5"/>
      <c r="SA71" s="5"/>
      <c r="SB71" s="5"/>
      <c r="SC71" s="5"/>
      <c r="SD71" s="5"/>
      <c r="SE71" s="5"/>
      <c r="SF71" s="5"/>
      <c r="SG71" s="5"/>
      <c r="SH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G71" s="5"/>
      <c r="ABH71" s="5"/>
      <c r="ABI71" s="5"/>
      <c r="ABJ71" s="5"/>
      <c r="ABK71" s="5"/>
      <c r="ABL71" s="5"/>
      <c r="ABM71" s="5"/>
      <c r="ABN71" s="5"/>
      <c r="ABO71" s="5"/>
      <c r="ABP71" s="5"/>
      <c r="ABQ71" s="5"/>
      <c r="ABR71" s="5"/>
      <c r="ABS71" s="5"/>
      <c r="ABT71" s="5"/>
      <c r="ABU71" s="5"/>
      <c r="ABV71" s="5"/>
      <c r="ABW71" s="5"/>
      <c r="ABX71" s="5"/>
      <c r="ABY71" s="5"/>
      <c r="ABZ71" s="5"/>
      <c r="ACA71" s="5"/>
      <c r="ACB71" s="5"/>
      <c r="ACC71" s="5"/>
      <c r="ACD71" s="5"/>
      <c r="ACE71" s="5"/>
      <c r="ACF71" s="5"/>
      <c r="ACG71" s="5"/>
      <c r="ACH71" s="5"/>
      <c r="ACI71" s="5"/>
      <c r="ACJ71" s="5"/>
      <c r="ACK71" s="5"/>
      <c r="ACL71" s="5"/>
      <c r="ACM71" s="5"/>
      <c r="ACN71" s="5"/>
      <c r="ACO71" s="5"/>
      <c r="ACP71" s="5"/>
      <c r="ACQ71" s="5"/>
      <c r="ACR71" s="5"/>
      <c r="ACS71" s="5"/>
      <c r="ACT71" s="5"/>
      <c r="ACU71" s="5"/>
      <c r="ACV71" s="5"/>
    </row>
    <row x14ac:dyDescent="0.25" r="72" customHeight="1" ht="18.75">
      <c r="A72" s="10"/>
      <c r="B72" s="4"/>
      <c r="C72" s="10"/>
      <c r="D72" s="44"/>
      <c r="E72" s="4"/>
      <c r="F72" s="4"/>
      <c r="G72" s="5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PZ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QY72" s="5"/>
      <c r="QZ72" s="5"/>
      <c r="RA72" s="5"/>
      <c r="RB72" s="5"/>
      <c r="RC72" s="5"/>
      <c r="RD72" s="5"/>
      <c r="RE72" s="5"/>
      <c r="RF72" s="5"/>
      <c r="RG72" s="5"/>
      <c r="RH72" s="5"/>
      <c r="RI72" s="5"/>
      <c r="RJ72" s="5"/>
      <c r="RK72" s="5"/>
      <c r="RL72" s="5"/>
      <c r="RM72" s="5"/>
      <c r="RN72" s="5"/>
      <c r="RO72" s="5"/>
      <c r="RP72" s="5"/>
      <c r="RQ72" s="5"/>
      <c r="RR72" s="5"/>
      <c r="RS72" s="5"/>
      <c r="RT72" s="5"/>
      <c r="RU72" s="5"/>
      <c r="RV72" s="5"/>
      <c r="RW72" s="5"/>
      <c r="RX72" s="5"/>
      <c r="RY72" s="5"/>
      <c r="RZ72" s="5"/>
      <c r="SA72" s="5"/>
      <c r="SB72" s="5"/>
      <c r="SC72" s="5"/>
      <c r="SD72" s="5"/>
      <c r="SE72" s="5"/>
      <c r="SF72" s="5"/>
      <c r="SG72" s="5"/>
      <c r="SH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G72" s="5"/>
      <c r="ABH72" s="5"/>
      <c r="ABI72" s="5"/>
      <c r="ABJ72" s="5"/>
      <c r="ABK72" s="5"/>
      <c r="ABL72" s="5"/>
      <c r="ABM72" s="5"/>
      <c r="ABN72" s="5"/>
      <c r="ABO72" s="5"/>
      <c r="ABP72" s="5"/>
      <c r="ABQ72" s="5"/>
      <c r="ABR72" s="5"/>
      <c r="ABS72" s="5"/>
      <c r="ABT72" s="5"/>
      <c r="ABU72" s="5"/>
      <c r="ABV72" s="5"/>
      <c r="ABW72" s="5"/>
      <c r="ABX72" s="5"/>
      <c r="ABY72" s="5"/>
      <c r="ABZ72" s="5"/>
      <c r="ACA72" s="5"/>
      <c r="ACB72" s="5"/>
      <c r="ACC72" s="5"/>
      <c r="ACD72" s="5"/>
      <c r="ACE72" s="5"/>
      <c r="ACF72" s="5"/>
      <c r="ACG72" s="5"/>
      <c r="ACH72" s="5"/>
      <c r="ACI72" s="5"/>
      <c r="ACJ72" s="5"/>
      <c r="ACK72" s="5"/>
      <c r="ACL72" s="5"/>
      <c r="ACM72" s="5"/>
      <c r="ACN72" s="5"/>
      <c r="ACO72" s="5"/>
      <c r="ACP72" s="5"/>
      <c r="ACQ72" s="5"/>
      <c r="ACR72" s="5"/>
      <c r="ACS72" s="5"/>
      <c r="ACT72" s="5"/>
      <c r="ACU72" s="5"/>
      <c r="ACV72" s="5"/>
    </row>
    <row x14ac:dyDescent="0.25" r="73" customHeight="1" ht="18.75">
      <c r="A73" s="10"/>
      <c r="B73" s="4"/>
      <c r="C73" s="10"/>
      <c r="D73" s="44"/>
      <c r="E73" s="4"/>
      <c r="F73" s="4"/>
      <c r="G73" s="5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PZ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QY73" s="5"/>
      <c r="QZ73" s="5"/>
      <c r="RA73" s="5"/>
      <c r="RB73" s="5"/>
      <c r="RC73" s="5"/>
      <c r="RD73" s="5"/>
      <c r="RE73" s="5"/>
      <c r="RF73" s="5"/>
      <c r="RG73" s="5"/>
      <c r="RH73" s="5"/>
      <c r="RI73" s="5"/>
      <c r="RJ73" s="5"/>
      <c r="RK73" s="5"/>
      <c r="RL73" s="5"/>
      <c r="RM73" s="5"/>
      <c r="RN73" s="5"/>
      <c r="RO73" s="5"/>
      <c r="RP73" s="5"/>
      <c r="RQ73" s="5"/>
      <c r="RR73" s="5"/>
      <c r="RS73" s="5"/>
      <c r="RT73" s="5"/>
      <c r="RU73" s="5"/>
      <c r="RV73" s="5"/>
      <c r="RW73" s="5"/>
      <c r="RX73" s="5"/>
      <c r="RY73" s="5"/>
      <c r="RZ73" s="5"/>
      <c r="SA73" s="5"/>
      <c r="SB73" s="5"/>
      <c r="SC73" s="5"/>
      <c r="SD73" s="5"/>
      <c r="SE73" s="5"/>
      <c r="SF73" s="5"/>
      <c r="SG73" s="5"/>
      <c r="SH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G73" s="5"/>
      <c r="ABH73" s="5"/>
      <c r="ABI73" s="5"/>
      <c r="ABJ73" s="5"/>
      <c r="ABK73" s="5"/>
      <c r="ABL73" s="5"/>
      <c r="ABM73" s="5"/>
      <c r="ABN73" s="5"/>
      <c r="ABO73" s="5"/>
      <c r="ABP73" s="5"/>
      <c r="ABQ73" s="5"/>
      <c r="ABR73" s="5"/>
      <c r="ABS73" s="5"/>
      <c r="ABT73" s="5"/>
      <c r="ABU73" s="5"/>
      <c r="ABV73" s="5"/>
      <c r="ABW73" s="5"/>
      <c r="ABX73" s="5"/>
      <c r="ABY73" s="5"/>
      <c r="ABZ73" s="5"/>
      <c r="ACA73" s="5"/>
      <c r="ACB73" s="5"/>
      <c r="ACC73" s="5"/>
      <c r="ACD73" s="5"/>
      <c r="ACE73" s="5"/>
      <c r="ACF73" s="5"/>
      <c r="ACG73" s="5"/>
      <c r="ACH73" s="5"/>
      <c r="ACI73" s="5"/>
      <c r="ACJ73" s="5"/>
      <c r="ACK73" s="5"/>
      <c r="ACL73" s="5"/>
      <c r="ACM73" s="5"/>
      <c r="ACN73" s="5"/>
      <c r="ACO73" s="5"/>
      <c r="ACP73" s="5"/>
      <c r="ACQ73" s="5"/>
      <c r="ACR73" s="5"/>
      <c r="ACS73" s="5"/>
      <c r="ACT73" s="5"/>
      <c r="ACU73" s="5"/>
      <c r="ACV73" s="5"/>
    </row>
  </sheetData>
  <mergeCells count="2">
    <mergeCell ref="H1:I1"/>
    <mergeCell ref="C12:F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5"/>
  <sheetViews>
    <sheetView workbookViewId="0"/>
  </sheetViews>
  <sheetFormatPr defaultRowHeight="15" x14ac:dyDescent="0.25"/>
  <cols>
    <col min="1" max="1" style="38" width="13.576428571428572" customWidth="1" bestFit="1"/>
    <col min="2" max="2" style="15" width="33.86214285714286" customWidth="1" bestFit="1"/>
    <col min="3" max="3" style="16" width="14.290714285714287" customWidth="1" bestFit="1"/>
    <col min="4" max="4" style="16" width="9.005" customWidth="1" bestFit="1"/>
    <col min="5" max="5" style="16" width="9.290714285714287" customWidth="1" bestFit="1"/>
    <col min="6" max="6" style="16" width="7.862142857142857" customWidth="1" bestFit="1"/>
    <col min="7" max="7" style="16" width="7.719285714285714" customWidth="1" bestFit="1"/>
    <col min="8" max="8" style="14" width="9.290714285714287" customWidth="1" bestFit="1"/>
    <col min="9" max="9" style="13" width="9.290714285714287" customWidth="1" bestFit="1"/>
    <col min="10" max="10" style="15" width="7.433571428571429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</cols>
  <sheetData>
    <row x14ac:dyDescent="0.25" r="1" customHeight="1" ht="18.75">
      <c r="A1" s="21" t="s">
        <v>30</v>
      </c>
      <c r="B1" s="22"/>
      <c r="C1" s="4"/>
      <c r="D1" s="4"/>
      <c r="E1" s="23" t="s">
        <v>31</v>
      </c>
      <c r="F1" s="24"/>
      <c r="G1" s="24"/>
      <c r="H1" s="24"/>
      <c r="I1" s="22"/>
      <c r="J1" s="5"/>
      <c r="K1" s="5"/>
      <c r="L1" s="6"/>
      <c r="M1" s="5"/>
      <c r="N1" s="5"/>
      <c r="O1" s="5"/>
      <c r="P1" s="5"/>
    </row>
    <row x14ac:dyDescent="0.25" r="2" customHeight="1" ht="18.75">
      <c r="A2" s="25">
        <f>Issue!$A$4</f>
        <v>25569.041666666668</v>
      </c>
      <c r="B2" s="22"/>
      <c r="C2" s="4"/>
      <c r="D2" s="4"/>
      <c r="E2" s="24"/>
      <c r="F2" s="24"/>
      <c r="G2" s="24"/>
      <c r="H2" s="24"/>
      <c r="I2" s="22"/>
      <c r="J2" s="5"/>
      <c r="K2" s="26"/>
      <c r="L2" s="26"/>
      <c r="M2" s="26"/>
      <c r="N2" s="26"/>
      <c r="O2" s="26"/>
      <c r="P2" s="5"/>
    </row>
    <row x14ac:dyDescent="0.25" r="3" customHeight="1" ht="18.75">
      <c r="A3" s="27">
        <f>Issue!$B$4</f>
        <v>25569.041666666668</v>
      </c>
      <c r="B3" s="22"/>
      <c r="C3" s="4"/>
      <c r="D3" s="28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26"/>
      <c r="J3" s="5"/>
      <c r="K3" s="5"/>
      <c r="L3" s="26"/>
      <c r="M3" s="26"/>
      <c r="N3" s="26"/>
      <c r="O3" s="26"/>
      <c r="P3" s="5"/>
    </row>
    <row x14ac:dyDescent="0.25" r="4" customHeight="1" ht="18.75">
      <c r="A4" s="29"/>
      <c r="B4" s="5"/>
      <c r="C4" s="24" t="s">
        <v>37</v>
      </c>
      <c r="D4" s="30" t="s">
        <v>38</v>
      </c>
      <c r="E4" s="30">
        <v>1</v>
      </c>
      <c r="F4" s="30">
        <v>2</v>
      </c>
      <c r="G4" s="30">
        <v>3</v>
      </c>
      <c r="H4" s="30">
        <v>4</v>
      </c>
      <c r="I4" s="22"/>
      <c r="J4" s="5"/>
      <c r="K4" s="5"/>
      <c r="L4" s="31"/>
      <c r="M4" s="31"/>
      <c r="N4" s="31"/>
      <c r="O4" s="31"/>
      <c r="P4" s="31"/>
    </row>
    <row x14ac:dyDescent="0.25" r="5" customHeight="1" ht="18.75">
      <c r="A5" s="32"/>
      <c r="B5" s="5"/>
      <c r="C5" s="30" t="s">
        <v>39</v>
      </c>
      <c r="D5" s="30" t="s">
        <v>40</v>
      </c>
      <c r="E5" s="30">
        <v>18</v>
      </c>
      <c r="F5" s="30">
        <v>19</v>
      </c>
      <c r="G5" s="30">
        <v>20</v>
      </c>
      <c r="H5" s="30">
        <v>21</v>
      </c>
      <c r="I5" s="31" t="s">
        <v>32</v>
      </c>
      <c r="J5" s="5"/>
      <c r="K5" s="5"/>
      <c r="L5" s="31"/>
      <c r="M5" s="31"/>
      <c r="N5" s="31"/>
      <c r="O5" s="31"/>
      <c r="P5" s="31"/>
    </row>
    <row x14ac:dyDescent="0.25" r="6" customHeight="1" ht="18.75">
      <c r="A6" s="29"/>
      <c r="B6" s="5"/>
      <c r="C6" s="30">
        <v>1</v>
      </c>
      <c r="D6" s="30">
        <v>9</v>
      </c>
      <c r="E6" s="10">
        <v>1</v>
      </c>
      <c r="F6" s="10">
        <v>9</v>
      </c>
      <c r="G6" s="10">
        <v>17</v>
      </c>
      <c r="H6" s="10">
        <v>25</v>
      </c>
      <c r="I6" s="26" t="s">
        <v>33</v>
      </c>
      <c r="J6" s="5"/>
      <c r="K6" s="5"/>
      <c r="L6" s="31"/>
      <c r="M6" s="26"/>
      <c r="N6" s="26"/>
      <c r="O6" s="26"/>
      <c r="P6" s="26"/>
    </row>
    <row x14ac:dyDescent="0.25" r="7" customHeight="1" ht="18.75">
      <c r="A7" s="29"/>
      <c r="B7" s="5"/>
      <c r="C7" s="30">
        <f>C6+1</f>
      </c>
      <c r="D7" s="30">
        <v>10</v>
      </c>
      <c r="E7" s="10">
        <f>E6+1</f>
      </c>
      <c r="F7" s="10">
        <f>F6+1</f>
      </c>
      <c r="G7" s="10">
        <f>G6+1</f>
      </c>
      <c r="H7" s="10">
        <f>H6+1</f>
      </c>
      <c r="I7" s="26" t="s">
        <v>34</v>
      </c>
      <c r="J7" s="5"/>
      <c r="K7" s="5"/>
      <c r="L7" s="31"/>
      <c r="M7" s="26"/>
      <c r="N7" s="26"/>
      <c r="O7" s="26"/>
      <c r="P7" s="26"/>
    </row>
    <row x14ac:dyDescent="0.25" r="8" customHeight="1" ht="18.75">
      <c r="A8" s="29"/>
      <c r="B8" s="5"/>
      <c r="C8" s="30">
        <f>C7+1</f>
      </c>
      <c r="D8" s="30">
        <v>11</v>
      </c>
      <c r="E8" s="10">
        <f>E7+1</f>
      </c>
      <c r="F8" s="10">
        <f>F7+1</f>
      </c>
      <c r="G8" s="10">
        <f>G7+1</f>
      </c>
      <c r="H8" s="10">
        <f>H7+1</f>
      </c>
      <c r="I8" s="26" t="s">
        <v>41</v>
      </c>
      <c r="J8" s="5"/>
      <c r="K8" s="5"/>
      <c r="L8" s="31"/>
      <c r="M8" s="26"/>
      <c r="N8" s="26"/>
      <c r="O8" s="26"/>
      <c r="P8" s="26"/>
    </row>
    <row x14ac:dyDescent="0.25" r="9" customHeight="1" ht="18.75">
      <c r="A9" s="29"/>
      <c r="B9" s="5"/>
      <c r="C9" s="30">
        <f>C8+1</f>
      </c>
      <c r="D9" s="30">
        <v>12</v>
      </c>
      <c r="E9" s="10">
        <f>E8+1</f>
      </c>
      <c r="F9" s="10">
        <f>F8+1</f>
      </c>
      <c r="G9" s="10">
        <f>G8+1</f>
      </c>
      <c r="H9" s="10">
        <f>H8+1</f>
      </c>
      <c r="I9" s="26" t="s">
        <v>36</v>
      </c>
      <c r="J9" s="5"/>
      <c r="K9" s="5"/>
      <c r="L9" s="31"/>
      <c r="M9" s="26"/>
      <c r="N9" s="26"/>
      <c r="O9" s="26"/>
      <c r="P9" s="26"/>
    </row>
    <row x14ac:dyDescent="0.25" r="10" customHeight="1" ht="18.75">
      <c r="A10" s="29"/>
      <c r="B10" s="5"/>
      <c r="C10" s="30">
        <f>C9+1</f>
      </c>
      <c r="D10" s="30">
        <v>25</v>
      </c>
      <c r="E10" s="10">
        <f>E9+1</f>
      </c>
      <c r="F10" s="10">
        <f>F9+1</f>
      </c>
      <c r="G10" s="10">
        <f>G9+1</f>
      </c>
      <c r="H10" s="10">
        <f>H9+1</f>
      </c>
      <c r="I10" s="26" t="s">
        <v>42</v>
      </c>
      <c r="J10" s="5"/>
      <c r="K10" s="5"/>
      <c r="L10" s="31"/>
      <c r="M10" s="26"/>
      <c r="N10" s="26"/>
      <c r="O10" s="26"/>
      <c r="P10" s="26"/>
    </row>
    <row x14ac:dyDescent="0.25" r="11" customHeight="1" ht="18.75">
      <c r="A11" s="29"/>
      <c r="B11" s="5"/>
      <c r="C11" s="30">
        <f>C10+1</f>
      </c>
      <c r="D11" s="30">
        <v>24</v>
      </c>
      <c r="E11" s="10">
        <f>E10+1</f>
      </c>
      <c r="F11" s="10">
        <f>F10+1</f>
      </c>
      <c r="G11" s="10">
        <f>G10+1</f>
      </c>
      <c r="H11" s="10">
        <f>H10+1</f>
      </c>
      <c r="I11" s="26" t="s">
        <v>43</v>
      </c>
      <c r="J11" s="5"/>
      <c r="K11" s="5"/>
      <c r="L11" s="31"/>
      <c r="M11" s="26"/>
      <c r="N11" s="26"/>
      <c r="O11" s="26"/>
      <c r="P11" s="26"/>
    </row>
    <row x14ac:dyDescent="0.25" r="12" customHeight="1" ht="18.75">
      <c r="A12" s="29"/>
      <c r="B12" s="5"/>
      <c r="C12" s="30">
        <f>C11+1</f>
      </c>
      <c r="D12" s="30">
        <v>23</v>
      </c>
      <c r="E12" s="10">
        <f>E11+1</f>
      </c>
      <c r="F12" s="10">
        <f>F11+1</f>
      </c>
      <c r="G12" s="10">
        <f>G11+1</f>
      </c>
      <c r="H12" s="10">
        <f>H11+1</f>
      </c>
      <c r="I12" s="26" t="s">
        <v>44</v>
      </c>
      <c r="J12" s="5"/>
      <c r="K12" s="5"/>
      <c r="L12" s="31"/>
      <c r="M12" s="26"/>
      <c r="N12" s="26"/>
      <c r="O12" s="26"/>
      <c r="P12" s="26"/>
    </row>
    <row x14ac:dyDescent="0.25" r="13" customHeight="1" ht="18.75">
      <c r="A13" s="29"/>
      <c r="B13" s="5"/>
      <c r="C13" s="30">
        <f>C12+1</f>
      </c>
      <c r="D13" s="30">
        <v>22</v>
      </c>
      <c r="E13" s="10">
        <f>E12+1</f>
      </c>
      <c r="F13" s="10">
        <f>F12+1</f>
      </c>
      <c r="G13" s="10">
        <f>G12+1</f>
      </c>
      <c r="H13" s="10">
        <f>H12+1</f>
      </c>
      <c r="I13" s="26" t="s">
        <v>45</v>
      </c>
      <c r="J13" s="5"/>
      <c r="K13" s="5"/>
      <c r="L13" s="31"/>
      <c r="M13" s="26"/>
      <c r="N13" s="26"/>
      <c r="O13" s="26"/>
      <c r="P13" s="26"/>
    </row>
    <row x14ac:dyDescent="0.25" r="14" customHeight="1" ht="18.75">
      <c r="A14" s="29"/>
      <c r="B14" s="5"/>
      <c r="C14" s="30"/>
      <c r="D14" s="30"/>
      <c r="E14" s="10"/>
      <c r="F14" s="10"/>
      <c r="G14" s="10"/>
      <c r="H14" s="10"/>
      <c r="I14" s="26"/>
      <c r="J14" s="5"/>
      <c r="K14" s="5"/>
      <c r="L14" s="31"/>
      <c r="M14" s="26"/>
      <c r="N14" s="26"/>
      <c r="O14" s="26"/>
      <c r="P14" s="26"/>
    </row>
    <row x14ac:dyDescent="0.25" r="15" customHeight="1" ht="18.75">
      <c r="A15" s="29"/>
      <c r="B15" s="5"/>
      <c r="C15" s="30"/>
      <c r="D15" s="30"/>
      <c r="E15" s="10"/>
      <c r="F15" s="10"/>
      <c r="G15" s="10"/>
      <c r="H15" s="10"/>
      <c r="I15" s="26"/>
      <c r="J15" s="5"/>
      <c r="K15" s="5"/>
      <c r="L15" s="31"/>
      <c r="M15" s="26"/>
      <c r="N15" s="26"/>
      <c r="O15" s="26"/>
      <c r="P15" s="26"/>
    </row>
    <row x14ac:dyDescent="0.25" r="16" customHeight="1" ht="18.75">
      <c r="A16" s="29"/>
      <c r="B16" s="5"/>
      <c r="C16" s="30"/>
      <c r="D16" s="30"/>
      <c r="E16" s="10"/>
      <c r="F16" s="10"/>
      <c r="G16" s="10"/>
      <c r="H16" s="10"/>
      <c r="I16" s="26"/>
      <c r="J16" s="5"/>
      <c r="K16" s="5"/>
      <c r="L16" s="31"/>
      <c r="M16" s="26"/>
      <c r="N16" s="26"/>
      <c r="O16" s="26"/>
      <c r="P16" s="26"/>
    </row>
    <row x14ac:dyDescent="0.25" r="17" customHeight="1" ht="18.75">
      <c r="A17" s="29"/>
      <c r="B17" s="5"/>
      <c r="C17" s="4"/>
      <c r="D17" s="4"/>
      <c r="E17" s="4"/>
      <c r="F17" s="4"/>
      <c r="G17" s="4"/>
      <c r="H17" s="33"/>
      <c r="I17" s="26"/>
      <c r="J17" s="5"/>
      <c r="K17" s="5"/>
      <c r="L17" s="5"/>
      <c r="M17" s="5"/>
      <c r="N17" s="5"/>
      <c r="O17" s="5"/>
      <c r="P17" s="5"/>
    </row>
    <row x14ac:dyDescent="0.25" r="18" customHeight="1" ht="18.75">
      <c r="A18" s="27"/>
      <c r="B18" s="31" t="s">
        <v>46</v>
      </c>
      <c r="C18" s="30" t="s">
        <v>47</v>
      </c>
      <c r="D18" s="30" t="s">
        <v>48</v>
      </c>
      <c r="E18" s="34" t="s">
        <v>49</v>
      </c>
      <c r="F18" s="34" t="s">
        <v>50</v>
      </c>
      <c r="G18" s="34" t="s">
        <v>48</v>
      </c>
      <c r="H18" s="34"/>
      <c r="I18" s="35"/>
      <c r="J18" s="35"/>
      <c r="K18" s="35"/>
      <c r="L18" s="26"/>
      <c r="M18" s="26"/>
      <c r="N18" s="26"/>
      <c r="O18" s="26"/>
      <c r="P18" s="26"/>
    </row>
    <row x14ac:dyDescent="0.25" r="19" customHeight="1" ht="18.75">
      <c r="A19" s="29"/>
      <c r="B19" s="11">
        <f>Events!$D$10</f>
      </c>
      <c r="C19" s="10">
        <f>Events!$F$10</f>
      </c>
      <c r="D19" s="10" t="s">
        <v>41</v>
      </c>
      <c r="E19" s="36">
        <v>3</v>
      </c>
      <c r="F19" s="36">
        <v>1</v>
      </c>
      <c r="G19" s="4"/>
      <c r="H19" s="10" t="s">
        <v>33</v>
      </c>
      <c r="I19" s="37"/>
      <c r="J19" s="26" t="s">
        <v>51</v>
      </c>
      <c r="K19" s="5"/>
      <c r="L19" s="5"/>
      <c r="M19" s="5"/>
      <c r="N19" s="5"/>
      <c r="O19" s="5"/>
      <c r="P19" s="5"/>
    </row>
    <row x14ac:dyDescent="0.25" r="20" customHeight="1" ht="18.75">
      <c r="A20" s="29"/>
      <c r="B20" s="5"/>
      <c r="C20" s="10"/>
      <c r="D20" s="10"/>
      <c r="E20" s="36"/>
      <c r="F20" s="36">
        <v>2</v>
      </c>
      <c r="G20" s="4"/>
      <c r="H20" s="10" t="s">
        <v>34</v>
      </c>
      <c r="I20" s="37"/>
      <c r="J20" s="26" t="s">
        <v>52</v>
      </c>
      <c r="K20" s="5"/>
      <c r="L20" s="5"/>
      <c r="M20" s="5"/>
      <c r="N20" s="5"/>
      <c r="O20" s="5"/>
      <c r="P20" s="5"/>
    </row>
    <row x14ac:dyDescent="0.25" r="21" customHeight="1" ht="18.75">
      <c r="A21" s="29"/>
      <c r="B21" s="11">
        <f>Events!$D$11</f>
      </c>
      <c r="C21" s="10">
        <f>Events!$F$11</f>
      </c>
      <c r="D21" s="10" t="s">
        <v>43</v>
      </c>
      <c r="E21" s="36">
        <v>6</v>
      </c>
      <c r="F21" s="36">
        <v>4</v>
      </c>
      <c r="G21" s="4"/>
      <c r="H21" s="10" t="s">
        <v>36</v>
      </c>
      <c r="I21" s="37"/>
      <c r="J21" s="26" t="s">
        <v>52</v>
      </c>
      <c r="K21" s="5"/>
      <c r="L21" s="5"/>
      <c r="M21" s="5"/>
      <c r="N21" s="5"/>
      <c r="O21" s="5"/>
      <c r="P21" s="5"/>
    </row>
    <row x14ac:dyDescent="0.25" r="22" customHeight="1" ht="18.75">
      <c r="A22" s="29"/>
      <c r="B22" s="5"/>
      <c r="C22" s="10"/>
      <c r="D22" s="10"/>
      <c r="E22" s="36"/>
      <c r="F22" s="36">
        <v>5</v>
      </c>
      <c r="G22" s="4"/>
      <c r="H22" s="10" t="s">
        <v>42</v>
      </c>
      <c r="I22" s="37"/>
      <c r="J22" s="26" t="s">
        <v>52</v>
      </c>
      <c r="K22" s="5"/>
      <c r="L22" s="5"/>
      <c r="M22" s="5"/>
      <c r="N22" s="5"/>
      <c r="O22" s="5"/>
      <c r="P22" s="5"/>
    </row>
    <row x14ac:dyDescent="0.25" r="23" customHeight="1" ht="18.75">
      <c r="A23" s="29"/>
      <c r="B23" s="11">
        <f>Events!$D$12</f>
      </c>
      <c r="C23" s="10">
        <f>Events!$F$12</f>
      </c>
      <c r="D23" s="10" t="s">
        <v>45</v>
      </c>
      <c r="E23" s="36">
        <v>8</v>
      </c>
      <c r="F23" s="36">
        <v>7</v>
      </c>
      <c r="G23" s="4"/>
      <c r="H23" s="10" t="s">
        <v>44</v>
      </c>
      <c r="I23" s="37"/>
      <c r="J23" s="26" t="s">
        <v>52</v>
      </c>
      <c r="K23" s="5"/>
      <c r="L23" s="5"/>
      <c r="M23" s="5"/>
      <c r="N23" s="5"/>
      <c r="O23" s="5"/>
      <c r="P23" s="5"/>
    </row>
    <row x14ac:dyDescent="0.25" r="24" customHeight="1" ht="18.75">
      <c r="A24" s="29"/>
      <c r="B24" s="11">
        <f>Events!$D$13</f>
      </c>
      <c r="C24" s="10">
        <f>Events!$F$13</f>
      </c>
      <c r="D24" s="10" t="s">
        <v>34</v>
      </c>
      <c r="E24" s="36">
        <v>10</v>
      </c>
      <c r="F24" s="36">
        <v>9</v>
      </c>
      <c r="G24" s="4"/>
      <c r="H24" s="10" t="s">
        <v>33</v>
      </c>
      <c r="I24" s="37"/>
      <c r="J24" s="26" t="s">
        <v>52</v>
      </c>
      <c r="K24" s="5"/>
      <c r="L24" s="5"/>
      <c r="M24" s="5"/>
      <c r="N24" s="5"/>
      <c r="O24" s="5"/>
      <c r="P24" s="5"/>
    </row>
    <row x14ac:dyDescent="0.25" r="25" customHeight="1" ht="18.75">
      <c r="A25" s="29"/>
      <c r="B25" s="11">
        <f>Events!D15</f>
      </c>
      <c r="C25" s="10">
        <f>Events!$F$15</f>
      </c>
      <c r="D25" s="10" t="s">
        <v>42</v>
      </c>
      <c r="E25" s="36">
        <v>12</v>
      </c>
      <c r="F25" s="36"/>
      <c r="G25" s="4"/>
      <c r="H25" s="10"/>
      <c r="I25" s="37"/>
      <c r="J25" s="26" t="s">
        <v>53</v>
      </c>
      <c r="K25" s="5"/>
      <c r="L25" s="5"/>
      <c r="M25" s="5"/>
      <c r="N25" s="5"/>
      <c r="O25" s="5"/>
      <c r="P25" s="5"/>
    </row>
    <row x14ac:dyDescent="0.25" r="26" customHeight="1" ht="18.75">
      <c r="A26" s="29"/>
      <c r="B26" s="11">
        <f>Events!D16</f>
      </c>
      <c r="C26" s="10">
        <f>Events!$F$16</f>
      </c>
      <c r="D26" s="10" t="s">
        <v>34</v>
      </c>
      <c r="E26" s="36">
        <v>11</v>
      </c>
      <c r="F26" s="36"/>
      <c r="G26" s="4"/>
      <c r="H26" s="10"/>
      <c r="I26" s="37"/>
      <c r="J26" s="26" t="s">
        <v>52</v>
      </c>
      <c r="K26" s="5"/>
      <c r="L26" s="5"/>
      <c r="M26" s="5"/>
      <c r="N26" s="5"/>
      <c r="O26" s="5"/>
      <c r="P26" s="5"/>
    </row>
    <row x14ac:dyDescent="0.25" r="27" customHeight="1" ht="18.75">
      <c r="A27" s="29"/>
      <c r="B27" s="11">
        <f>Events!D17</f>
      </c>
      <c r="C27" s="10">
        <f>Events!$F$17</f>
      </c>
      <c r="D27" s="10" t="s">
        <v>41</v>
      </c>
      <c r="E27" s="36">
        <v>13</v>
      </c>
      <c r="F27" s="36"/>
      <c r="G27" s="4"/>
      <c r="H27" s="10"/>
      <c r="I27" s="37"/>
      <c r="J27" s="26" t="s">
        <v>52</v>
      </c>
      <c r="K27" s="5"/>
      <c r="L27" s="5"/>
      <c r="M27" s="5"/>
      <c r="N27" s="5"/>
      <c r="O27" s="5"/>
      <c r="P27" s="5"/>
    </row>
    <row x14ac:dyDescent="0.25" r="28" customHeight="1" ht="18.75">
      <c r="A28" s="29"/>
      <c r="B28" s="11">
        <f>Events!D18</f>
      </c>
      <c r="C28" s="10">
        <f>Events!$F$18</f>
      </c>
      <c r="D28" s="10" t="s">
        <v>42</v>
      </c>
      <c r="E28" s="36">
        <v>14</v>
      </c>
      <c r="F28" s="36"/>
      <c r="G28" s="4"/>
      <c r="H28" s="10"/>
      <c r="I28" s="37"/>
      <c r="J28" s="26" t="s">
        <v>52</v>
      </c>
      <c r="K28" s="5"/>
      <c r="L28" s="5"/>
      <c r="M28" s="5"/>
      <c r="N28" s="5"/>
      <c r="O28" s="5"/>
      <c r="P28" s="5"/>
    </row>
    <row x14ac:dyDescent="0.25" r="29" customHeight="1" ht="18.75">
      <c r="A29" s="29"/>
      <c r="B29" s="5" t="s">
        <v>54</v>
      </c>
      <c r="C29" s="10">
        <v>201</v>
      </c>
      <c r="D29" s="10" t="s">
        <v>44</v>
      </c>
      <c r="E29" s="36">
        <v>15</v>
      </c>
      <c r="F29" s="36"/>
      <c r="G29" s="4"/>
      <c r="H29" s="33"/>
      <c r="I29" s="37"/>
      <c r="J29" s="26" t="s">
        <v>52</v>
      </c>
      <c r="K29" s="5"/>
      <c r="L29" s="5"/>
      <c r="M29" s="5"/>
      <c r="N29" s="5"/>
      <c r="O29" s="5"/>
      <c r="P29" s="5"/>
    </row>
    <row x14ac:dyDescent="0.25" r="30" customHeight="1" ht="18.75">
      <c r="A30" s="29"/>
      <c r="B30" s="5" t="s">
        <v>55</v>
      </c>
      <c r="C30" s="10">
        <v>202</v>
      </c>
      <c r="D30" s="10" t="s">
        <v>45</v>
      </c>
      <c r="E30" s="36">
        <v>16</v>
      </c>
      <c r="F30" s="36"/>
      <c r="G30" s="4"/>
      <c r="H30" s="33"/>
      <c r="I30" s="37"/>
      <c r="J30" s="26" t="s">
        <v>52</v>
      </c>
      <c r="K30" s="5"/>
      <c r="L30" s="5"/>
      <c r="M30" s="5"/>
      <c r="N30" s="5"/>
      <c r="O30" s="5"/>
      <c r="P30" s="5"/>
    </row>
    <row x14ac:dyDescent="0.25" r="31" customHeight="1" ht="18.75">
      <c r="A31" s="29"/>
      <c r="B31" s="5"/>
      <c r="C31" s="4"/>
      <c r="D31" s="4"/>
      <c r="E31" s="4"/>
      <c r="F31" s="4"/>
      <c r="G31" s="4"/>
      <c r="H31" s="33"/>
      <c r="I31" s="37"/>
      <c r="J31" s="5"/>
      <c r="K31" s="5"/>
      <c r="L31" s="5"/>
      <c r="M31" s="5"/>
      <c r="N31" s="5"/>
      <c r="O31" s="5"/>
      <c r="P31" s="5"/>
    </row>
    <row x14ac:dyDescent="0.25" r="32" customHeight="1" ht="18.75">
      <c r="A32" s="29"/>
      <c r="B32" s="5"/>
      <c r="C32" s="4"/>
      <c r="D32" s="4"/>
      <c r="E32" s="4"/>
      <c r="F32" s="4"/>
      <c r="G32" s="4"/>
      <c r="H32" s="33"/>
      <c r="I32" s="37"/>
      <c r="J32" s="5"/>
      <c r="K32" s="5"/>
      <c r="L32" s="5"/>
      <c r="M32" s="5"/>
      <c r="N32" s="5"/>
      <c r="O32" s="5"/>
      <c r="P32" s="5"/>
    </row>
    <row x14ac:dyDescent="0.25" r="33" customHeight="1" ht="18.75">
      <c r="A33" s="29"/>
      <c r="B33" s="5"/>
      <c r="C33" s="4"/>
      <c r="D33" s="4"/>
      <c r="E33" s="4"/>
      <c r="F33" s="4"/>
      <c r="G33" s="4"/>
      <c r="H33" s="33"/>
      <c r="I33" s="37"/>
      <c r="J33" s="5"/>
      <c r="K33" s="5"/>
      <c r="L33" s="5"/>
      <c r="M33" s="5"/>
      <c r="N33" s="5"/>
      <c r="O33" s="5"/>
      <c r="P33" s="5"/>
    </row>
    <row x14ac:dyDescent="0.25" r="34" customHeight="1" ht="18.75">
      <c r="A34" s="29"/>
      <c r="B34" s="5"/>
      <c r="C34" s="4"/>
      <c r="D34" s="4"/>
      <c r="E34" s="4"/>
      <c r="F34" s="4"/>
      <c r="G34" s="4"/>
      <c r="H34" s="33"/>
      <c r="I34" s="37"/>
      <c r="J34" s="5"/>
      <c r="K34" s="5"/>
      <c r="L34" s="5"/>
      <c r="M34" s="5"/>
      <c r="N34" s="5"/>
      <c r="O34" s="5"/>
      <c r="P34" s="5"/>
    </row>
    <row x14ac:dyDescent="0.25" r="35" customHeight="1" ht="18.75">
      <c r="A35" s="29"/>
      <c r="B35" s="5"/>
      <c r="C35" s="4"/>
      <c r="D35" s="4"/>
      <c r="E35" s="4"/>
      <c r="F35" s="4"/>
      <c r="G35" s="4"/>
      <c r="H35" s="10"/>
      <c r="I35" s="26"/>
      <c r="J35" s="5"/>
      <c r="K35" s="5"/>
      <c r="L35" s="5"/>
      <c r="M35" s="5"/>
      <c r="N35" s="5"/>
      <c r="O35" s="5"/>
      <c r="P3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60"/>
  <sheetViews>
    <sheetView workbookViewId="0"/>
  </sheetViews>
  <sheetFormatPr defaultRowHeight="15" x14ac:dyDescent="0.25"/>
  <cols>
    <col min="1" max="1" style="13" width="11.576428571428572" customWidth="1" bestFit="1"/>
    <col min="2" max="2" style="13" width="32.86214285714286" customWidth="1" bestFit="1"/>
    <col min="3" max="3" style="13" width="11.576428571428572" customWidth="1" bestFit="1"/>
    <col min="4" max="4" style="15" width="215.57642857142858" customWidth="1" bestFit="1"/>
    <col min="5" max="5" style="15" width="14.719285714285713" customWidth="1" bestFit="1"/>
  </cols>
  <sheetData>
    <row x14ac:dyDescent="0.25" r="1" customHeight="1" ht="18.75">
      <c r="A1" s="17" t="s">
        <v>26</v>
      </c>
      <c r="B1" s="17" t="s">
        <v>27</v>
      </c>
      <c r="C1" s="17" t="s">
        <v>28</v>
      </c>
      <c r="D1" s="7" t="s">
        <v>29</v>
      </c>
      <c r="E1" s="5"/>
    </row>
    <row x14ac:dyDescent="0.25" r="2" customHeight="1" ht="18.75">
      <c r="A2" s="10">
        <f>Events!#REF!</f>
      </c>
      <c r="B2" s="10">
        <f>Events!#REF!</f>
      </c>
      <c r="C2" s="10">
        <f>Events!#REF!</f>
      </c>
      <c r="D2" s="11">
        <f>"&lt;userEvents&gt;&lt;eventId&gt;"&amp;A2&amp;"&lt;/eventId&gt;&lt;ownerNode&gt;0&lt;/ownerNode&gt;&lt;nodeName&gt;Software Node&lt;/nodeName&gt;&lt;eventName&gt;"&amp;B2&amp;"&lt;/eventName&gt;&lt;Values /&gt;&lt;eventNode&gt;0&lt;/eventNode&gt;&lt;eventValue&gt;"&amp;C2&amp;"&lt;/eventValue&gt;&lt;/userEvents&gt;"</f>
      </c>
      <c r="E2" s="5"/>
    </row>
    <row x14ac:dyDescent="0.25" r="3" customHeight="1" ht="18.75">
      <c r="A3" s="10">
        <f>Events!#REF!</f>
      </c>
      <c r="B3" s="10">
        <f>Events!#REF!</f>
      </c>
      <c r="C3" s="10">
        <f>Events!#REF!</f>
      </c>
      <c r="D3" s="11">
        <f>"&lt;userEvents&gt;&lt;eventId&gt;"&amp;A3&amp;"&lt;/eventId&gt;&lt;ownerNode&gt;0&lt;/ownerNode&gt;&lt;nodeName&gt;Software Node&lt;/nodeName&gt;&lt;eventName&gt;"&amp;B3&amp;"&lt;/eventName&gt;&lt;Values /&gt;&lt;eventNode&gt;0&lt;/eventNode&gt;&lt;eventValue&gt;"&amp;C3&amp;"&lt;/eventValue&gt;&lt;/userEvents&gt;"</f>
      </c>
      <c r="E3" s="5"/>
    </row>
    <row x14ac:dyDescent="0.25" r="4" customHeight="1" ht="18.75">
      <c r="A4" s="10">
        <f>Events!#REF!</f>
      </c>
      <c r="B4" s="10">
        <f>Events!#REF!</f>
      </c>
      <c r="C4" s="10">
        <f>Events!#REF!</f>
      </c>
      <c r="D4" s="11">
        <f>"&lt;userEvents&gt;&lt;eventId&gt;"&amp;A4&amp;"&lt;/eventId&gt;&lt;ownerNode&gt;0&lt;/ownerNode&gt;&lt;nodeName&gt;Software Node&lt;/nodeName&gt;&lt;eventName&gt;"&amp;B4&amp;"&lt;/eventName&gt;&lt;Values /&gt;&lt;eventNode&gt;0&lt;/eventNode&gt;&lt;eventValue&gt;"&amp;C4&amp;"&lt;/eventValue&gt;&lt;/userEvents&gt;"</f>
      </c>
      <c r="E4" s="5"/>
    </row>
    <row x14ac:dyDescent="0.25" r="5" customHeight="1" ht="18.75">
      <c r="A5" s="10">
        <f>Events!#REF!</f>
      </c>
      <c r="B5" s="10">
        <f>Events!#REF!</f>
      </c>
      <c r="C5" s="10">
        <f>Events!#REF!</f>
      </c>
      <c r="D5" s="18">
        <f>"&lt;userEvents&gt;&lt;eventId&gt;"&amp;A5&amp;"&lt;/eventId&gt;&lt;ownerNode&gt;0&lt;/ownerNode&gt;&lt;nodeName&gt;Software Node&lt;/nodeName&gt;&lt;eventName&gt;"&amp;B5&amp;"&lt;/eventName&gt;&lt;Values /&gt;&lt;eventNode&gt;0&lt;/eventNode&gt;&lt;eventValue&gt;"&amp;C5&amp;"&lt;/eventValue&gt;&lt;/userEvents&gt;"</f>
      </c>
      <c r="E5" s="5"/>
    </row>
    <row x14ac:dyDescent="0.25" r="6" customHeight="1" ht="18.75">
      <c r="A6" s="10">
        <f>Events!#REF!</f>
      </c>
      <c r="B6" s="10">
        <f>Events!#REF!</f>
      </c>
      <c r="C6" s="10">
        <f>Events!#REF!</f>
      </c>
      <c r="D6" s="18">
        <f>"&lt;userEvents&gt;&lt;eventId&gt;"&amp;A6&amp;"&lt;/eventId&gt;&lt;ownerNode&gt;0&lt;/ownerNode&gt;&lt;nodeName&gt;Software Node&lt;/nodeName&gt;&lt;eventName&gt;"&amp;B6&amp;"&lt;/eventName&gt;&lt;Values /&gt;&lt;eventNode&gt;0&lt;/eventNode&gt;&lt;eventValue&gt;"&amp;C6&amp;"&lt;/eventValue&gt;&lt;/userEvents&gt;"</f>
      </c>
      <c r="E6" s="5"/>
    </row>
    <row x14ac:dyDescent="0.25" r="7" customHeight="1" ht="18.75" hidden="1">
      <c r="A7" s="10">
        <f>Events!#REF!</f>
      </c>
      <c r="B7" s="10">
        <f>Events!#REF!</f>
      </c>
      <c r="C7" s="10">
        <f>Events!#REF!</f>
      </c>
      <c r="D7" s="18">
        <f>"&lt;userEvents&gt;&lt;eventId&gt;"&amp;A7&amp;"&lt;/eventId&gt;&lt;ownerNode&gt;0&lt;/ownerNode&gt;&lt;nodeName&gt;Software Node&lt;/nodeName&gt;&lt;eventName&gt;"&amp;B7&amp;"&lt;/eventName&gt;&lt;Values /&gt;&lt;eventNode&gt;0&lt;/eventNode&gt;&lt;eventValue&gt;"&amp;C7&amp;"&lt;/eventValue&gt;&lt;/userEvents&gt;"</f>
      </c>
      <c r="E7" s="5"/>
    </row>
    <row x14ac:dyDescent="0.25" r="8" customHeight="1" ht="18.75">
      <c r="A8" s="10">
        <f>Events!#REF!</f>
      </c>
      <c r="B8" s="10">
        <f>Events!#REF!</f>
      </c>
      <c r="C8" s="10">
        <f>Events!#REF!</f>
      </c>
      <c r="D8" s="18">
        <f>"&lt;userEvents&gt;&lt;eventId&gt;"&amp;A8&amp;"&lt;/eventId&gt;&lt;ownerNode&gt;0&lt;/ownerNode&gt;&lt;nodeName&gt;Software Node&lt;/nodeName&gt;&lt;eventName&gt;"&amp;B8&amp;"&lt;/eventName&gt;&lt;Values /&gt;&lt;eventNode&gt;0&lt;/eventNode&gt;&lt;eventValue&gt;"&amp;C8&amp;"&lt;/eventValue&gt;&lt;/userEvents&gt;"</f>
      </c>
      <c r="E8" s="5"/>
    </row>
    <row x14ac:dyDescent="0.25" r="9" customHeight="1" ht="18.75">
      <c r="A9" s="10">
        <f>Events!#REF!</f>
      </c>
      <c r="B9" s="10">
        <f>Events!#REF!</f>
      </c>
      <c r="C9" s="10">
        <f>Events!#REF!</f>
      </c>
      <c r="D9" s="18">
        <f>"&lt;userEvents&gt;&lt;eventId&gt;"&amp;A9&amp;"&lt;/eventId&gt;&lt;ownerNode&gt;0&lt;/ownerNode&gt;&lt;nodeName&gt;Software Node&lt;/nodeName&gt;&lt;eventName&gt;"&amp;B9&amp;"&lt;/eventName&gt;&lt;Values /&gt;&lt;eventNode&gt;0&lt;/eventNode&gt;&lt;eventValue&gt;"&amp;C9&amp;"&lt;/eventValue&gt;&lt;/userEvents&gt;"</f>
      </c>
      <c r="E9" s="19"/>
    </row>
    <row x14ac:dyDescent="0.25" r="10" customHeight="1" ht="18.75">
      <c r="A10" s="10">
        <f>Events!$F2</f>
      </c>
      <c r="B10" s="10">
        <f>Events!$D2</f>
      </c>
      <c r="C10" s="10">
        <f>Events!$F2</f>
      </c>
      <c r="D10" s="11">
        <f>"&lt;userEvents&gt;&lt;eventId&gt;"&amp;A10&amp;"&lt;/eventId&gt;&lt;ownerNode&gt;0&lt;/ownerNode&gt;&lt;nodeName&gt;Software Node&lt;/nodeName&gt;&lt;eventName&gt;"&amp;B10&amp;"&lt;/eventName&gt;&lt;Values /&gt;&lt;eventNode&gt;0&lt;/eventNode&gt;&lt;eventValue&gt;"&amp;C10&amp;"&lt;/eventValue&gt;&lt;/userEvents&gt;"</f>
      </c>
      <c r="E10" s="5"/>
    </row>
    <row x14ac:dyDescent="0.25" r="11" customHeight="1" ht="18.75">
      <c r="A11" s="10">
        <f>Events!$F3</f>
      </c>
      <c r="B11" s="10">
        <f>Events!$D3</f>
      </c>
      <c r="C11" s="10">
        <f>Events!$F3</f>
      </c>
      <c r="D11" s="11">
        <f>"&lt;userEvents&gt;&lt;eventId&gt;"&amp;A11&amp;"&lt;/eventId&gt;&lt;ownerNode&gt;0&lt;/ownerNode&gt;&lt;nodeName&gt;Software Node&lt;/nodeName&gt;&lt;eventName&gt;"&amp;B11&amp;"&lt;/eventName&gt;&lt;Values /&gt;&lt;eventNode&gt;0&lt;/eventNode&gt;&lt;eventValue&gt;"&amp;C11&amp;"&lt;/eventValue&gt;&lt;/userEvents&gt;"</f>
      </c>
      <c r="E11" s="5"/>
    </row>
    <row x14ac:dyDescent="0.25" r="12" customHeight="1" ht="18.75">
      <c r="A12" s="10">
        <f>Events!#REF!</f>
      </c>
      <c r="B12" s="10">
        <f>Events!#REF!</f>
      </c>
      <c r="C12" s="10">
        <f>Events!#REF!</f>
      </c>
      <c r="D12" s="11">
        <f>"&lt;userEvents&gt;&lt;eventId&gt;"&amp;A12&amp;"&lt;/eventId&gt;&lt;ownerNode&gt;0&lt;/ownerNode&gt;&lt;nodeName&gt;Software Node&lt;/nodeName&gt;&lt;eventName&gt;"&amp;B12&amp;"&lt;/eventName&gt;&lt;Values /&gt;&lt;eventNode&gt;0&lt;/eventNode&gt;&lt;eventValue&gt;"&amp;C12&amp;"&lt;/eventValue&gt;&lt;/userEvents&gt;"</f>
      </c>
      <c r="E12" s="5"/>
    </row>
    <row x14ac:dyDescent="0.25" r="13" customHeight="1" ht="18.75" hidden="1">
      <c r="A13" s="20">
        <f>Events!#REF!</f>
      </c>
      <c r="B13" s="20">
        <f>Events!#REF!</f>
      </c>
      <c r="C13" s="20">
        <f>Events!#REF!</f>
      </c>
      <c r="D13" s="18">
        <f>"&lt;userEvents&gt;&lt;eventId&gt;"&amp;A13&amp;"&lt;/eventId&gt;&lt;ownerNode&gt;0&lt;/ownerNode&gt;&lt;nodeName&gt;Software Node&lt;/nodeName&gt;&lt;eventName&gt;"&amp;B13&amp;"&lt;/eventName&gt;&lt;Values /&gt;&lt;eventNode&gt;0&lt;/eventNode&gt;&lt;eventValue&gt;"&amp;C13&amp;"&lt;/eventValue&gt;&lt;/userEvents&gt;"</f>
      </c>
      <c r="E13" s="19"/>
    </row>
    <row x14ac:dyDescent="0.25" r="14" customHeight="1" ht="18.75">
      <c r="A14" s="10">
        <f>Events!#REF!</f>
      </c>
      <c r="B14" s="10">
        <f>Events!#REF!</f>
      </c>
      <c r="C14" s="10">
        <f>Events!#REF!</f>
      </c>
      <c r="D14" s="11">
        <f>"&lt;userEvents&gt;&lt;eventId&gt;"&amp;A14&amp;"&lt;/eventId&gt;&lt;ownerNode&gt;0&lt;/ownerNode&gt;&lt;nodeName&gt;Software Node&lt;/nodeName&gt;&lt;eventName&gt;"&amp;B14&amp;"&lt;/eventName&gt;&lt;Values /&gt;&lt;eventNode&gt;0&lt;/eventNode&gt;&lt;eventValue&gt;"&amp;C14&amp;"&lt;/eventValue&gt;&lt;/userEvents&gt;"</f>
      </c>
      <c r="E14" s="5"/>
    </row>
    <row x14ac:dyDescent="0.25" r="15" customHeight="1" ht="18.75">
      <c r="A15" s="10">
        <f>Events!$F5</f>
      </c>
      <c r="B15" s="10">
        <f>Events!$D5</f>
      </c>
      <c r="C15" s="10">
        <f>Events!$F5</f>
      </c>
      <c r="D15" s="11">
        <f>"&lt;userEvents&gt;&lt;eventId&gt;"&amp;A15&amp;"&lt;/eventId&gt;&lt;ownerNode&gt;0&lt;/ownerNode&gt;&lt;nodeName&gt;Software Node&lt;/nodeName&gt;&lt;eventName&gt;"&amp;B15&amp;"&lt;/eventName&gt;&lt;Values /&gt;&lt;eventNode&gt;0&lt;/eventNode&gt;&lt;eventValue&gt;"&amp;C15&amp;"&lt;/eventValue&gt;&lt;/userEvents&gt;"</f>
      </c>
      <c r="E15" s="5"/>
    </row>
    <row x14ac:dyDescent="0.25" r="16" customHeight="1" ht="18.75">
      <c r="A16" s="10">
        <f>Events!$F6</f>
      </c>
      <c r="B16" s="10">
        <f>Events!$D6</f>
      </c>
      <c r="C16" s="10">
        <f>Events!$F6</f>
      </c>
      <c r="D16" s="11">
        <f>"&lt;userEvents&gt;&lt;eventId&gt;"&amp;A16&amp;"&lt;/eventId&gt;&lt;ownerNode&gt;0&lt;/ownerNode&gt;&lt;nodeName&gt;Software Node&lt;/nodeName&gt;&lt;eventName&gt;"&amp;B16&amp;"&lt;/eventName&gt;&lt;Values /&gt;&lt;eventNode&gt;0&lt;/eventNode&gt;&lt;eventValue&gt;"&amp;C16&amp;"&lt;/eventValue&gt;&lt;/userEvents&gt;"</f>
      </c>
      <c r="E16" s="5"/>
    </row>
    <row x14ac:dyDescent="0.25" r="17" customHeight="1" ht="18.75">
      <c r="A17" s="10">
        <f>Events!$F7</f>
      </c>
      <c r="B17" s="10">
        <f>Events!$D7</f>
      </c>
      <c r="C17" s="10">
        <f>Events!$F7</f>
      </c>
      <c r="D17" s="11">
        <f>"&lt;userEvents&gt;&lt;eventId&gt;"&amp;A17&amp;"&lt;/eventId&gt;&lt;ownerNode&gt;0&lt;/ownerNode&gt;&lt;nodeName&gt;Software Node&lt;/nodeName&gt;&lt;eventName&gt;"&amp;B17&amp;"&lt;/eventName&gt;&lt;Values /&gt;&lt;eventNode&gt;0&lt;/eventNode&gt;&lt;eventValue&gt;"&amp;C17&amp;"&lt;/eventValue&gt;&lt;/userEvents&gt;"</f>
      </c>
      <c r="E17" s="5"/>
    </row>
    <row x14ac:dyDescent="0.25" r="18" customHeight="1" ht="18.75">
      <c r="A18" s="10">
        <f>Events!#REF!</f>
      </c>
      <c r="B18" s="10">
        <f>Events!#REF!</f>
      </c>
      <c r="C18" s="10">
        <f>Events!#REF!</f>
      </c>
      <c r="D18" s="11">
        <f>"&lt;userEvents&gt;&lt;eventId&gt;"&amp;A18&amp;"&lt;/eventId&gt;&lt;ownerNode&gt;0&lt;/ownerNode&gt;&lt;nodeName&gt;Software Node&lt;/nodeName&gt;&lt;eventName&gt;"&amp;B18&amp;"&lt;/eventName&gt;&lt;Values /&gt;&lt;eventNode&gt;0&lt;/eventNode&gt;&lt;eventValue&gt;"&amp;C18&amp;"&lt;/eventValue&gt;&lt;/userEvents&gt;"</f>
      </c>
      <c r="E18" s="5"/>
    </row>
    <row x14ac:dyDescent="0.25" r="19" customHeight="1" ht="18.75">
      <c r="A19" s="10">
        <f>Events!#REF!</f>
      </c>
      <c r="B19" s="10">
        <f>Events!#REF!</f>
      </c>
      <c r="C19" s="10">
        <f>Events!#REF!</f>
      </c>
      <c r="D19" s="11">
        <f>"&lt;userEvents&gt;&lt;eventId&gt;"&amp;A19&amp;"&lt;/eventId&gt;&lt;ownerNode&gt;0&lt;/ownerNode&gt;&lt;nodeName&gt;Software Node&lt;/nodeName&gt;&lt;eventName&gt;"&amp;B19&amp;"&lt;/eventName&gt;&lt;Values /&gt;&lt;eventNode&gt;0&lt;/eventNode&gt;&lt;eventValue&gt;"&amp;C19&amp;"&lt;/eventValue&gt;&lt;/userEvents&gt;"</f>
      </c>
      <c r="E19" s="5"/>
    </row>
    <row x14ac:dyDescent="0.25" r="20" customHeight="1" ht="18.75">
      <c r="A20" s="10">
        <f>Events!#REF!</f>
      </c>
      <c r="B20" s="10">
        <f>Events!#REF!</f>
      </c>
      <c r="C20" s="10">
        <f>Events!#REF!</f>
      </c>
      <c r="D20" s="11">
        <f>"&lt;userEvents&gt;&lt;eventId&gt;"&amp;A20&amp;"&lt;/eventId&gt;&lt;ownerNode&gt;0&lt;/ownerNode&gt;&lt;nodeName&gt;Software Node&lt;/nodeName&gt;&lt;eventName&gt;"&amp;B20&amp;"&lt;/eventName&gt;&lt;Values /&gt;&lt;eventNode&gt;0&lt;/eventNode&gt;&lt;eventValue&gt;"&amp;C20&amp;"&lt;/eventValue&gt;&lt;/userEvents&gt;"</f>
      </c>
      <c r="E20" s="5"/>
    </row>
    <row x14ac:dyDescent="0.25" r="21" customHeight="1" ht="18.75">
      <c r="A21" s="10">
        <f>Events!#REF!</f>
      </c>
      <c r="B21" s="10">
        <f>Events!#REF!</f>
      </c>
      <c r="C21" s="10">
        <f>Events!#REF!</f>
      </c>
      <c r="D21" s="11">
        <f>"&lt;userEvents&gt;&lt;eventId&gt;"&amp;A21&amp;"&lt;/eventId&gt;&lt;ownerNode&gt;0&lt;/ownerNode&gt;&lt;nodeName&gt;Software Node&lt;/nodeName&gt;&lt;eventName&gt;"&amp;B21&amp;"&lt;/eventName&gt;&lt;Values /&gt;&lt;eventNode&gt;0&lt;/eventNode&gt;&lt;eventValue&gt;"&amp;C21&amp;"&lt;/eventValue&gt;&lt;/userEvents&gt;"</f>
      </c>
      <c r="E21" s="5"/>
    </row>
    <row x14ac:dyDescent="0.25" r="22" customHeight="1" ht="18.75">
      <c r="A22" s="10">
        <f>Events!#REF!</f>
      </c>
      <c r="B22" s="10">
        <f>Events!#REF!</f>
      </c>
      <c r="C22" s="10">
        <f>Events!#REF!</f>
      </c>
      <c r="D22" s="11">
        <f>"&lt;userEvents&gt;&lt;eventId&gt;"&amp;A22&amp;"&lt;/eventId&gt;&lt;ownerNode&gt;0&lt;/ownerNode&gt;&lt;nodeName&gt;Software Node&lt;/nodeName&gt;&lt;eventName&gt;"&amp;B22&amp;"&lt;/eventName&gt;&lt;Values /&gt;&lt;eventNode&gt;0&lt;/eventNode&gt;&lt;eventValue&gt;"&amp;C22&amp;"&lt;/eventValue&gt;&lt;/userEvents&gt;"</f>
      </c>
      <c r="E22" s="5"/>
    </row>
    <row x14ac:dyDescent="0.25" r="23" customHeight="1" ht="18.75">
      <c r="A23" s="10">
        <f>Events!#REF!</f>
      </c>
      <c r="B23" s="10">
        <f>Events!#REF!</f>
      </c>
      <c r="C23" s="10">
        <f>Events!#REF!</f>
      </c>
      <c r="D23" s="11">
        <f>"&lt;userEvents&gt;&lt;eventId&gt;"&amp;A23&amp;"&lt;/eventId&gt;&lt;ownerNode&gt;0&lt;/ownerNode&gt;&lt;nodeName&gt;Software Node&lt;/nodeName&gt;&lt;eventName&gt;"&amp;B23&amp;"&lt;/eventName&gt;&lt;Values /&gt;&lt;eventNode&gt;0&lt;/eventNode&gt;&lt;eventValue&gt;"&amp;C23&amp;"&lt;/eventValue&gt;&lt;/userEvents&gt;"</f>
      </c>
      <c r="E23" s="5"/>
    </row>
    <row x14ac:dyDescent="0.25" r="24" customHeight="1" ht="18.75">
      <c r="A24" s="10">
        <f>Events!#REF!</f>
      </c>
      <c r="B24" s="10">
        <f>Events!#REF!</f>
      </c>
      <c r="C24" s="10">
        <f>Events!#REF!</f>
      </c>
      <c r="D24" s="11">
        <f>"&lt;userEvents&gt;&lt;eventId&gt;"&amp;A24&amp;"&lt;/eventId&gt;&lt;ownerNode&gt;0&lt;/ownerNode&gt;&lt;nodeName&gt;Software Node&lt;/nodeName&gt;&lt;eventName&gt;"&amp;B24&amp;"&lt;/eventName&gt;&lt;Values /&gt;&lt;eventNode&gt;0&lt;/eventNode&gt;&lt;eventValue&gt;"&amp;C24&amp;"&lt;/eventValue&gt;&lt;/userEvents&gt;"</f>
      </c>
      <c r="E24" s="5"/>
    </row>
    <row x14ac:dyDescent="0.25" r="25" customHeight="1" ht="18.75">
      <c r="A25" s="10">
        <f>Events!#REF!</f>
      </c>
      <c r="B25" s="10">
        <f>Events!#REF!</f>
      </c>
      <c r="C25" s="10">
        <f>Events!#REF!</f>
      </c>
      <c r="D25" s="11">
        <f>"&lt;userEvents&gt;&lt;eventId&gt;"&amp;A25&amp;"&lt;/eventId&gt;&lt;ownerNode&gt;0&lt;/ownerNode&gt;&lt;nodeName&gt;Software Node&lt;/nodeName&gt;&lt;eventName&gt;"&amp;B25&amp;"&lt;/eventName&gt;&lt;Values /&gt;&lt;eventNode&gt;0&lt;/eventNode&gt;&lt;eventValue&gt;"&amp;C25&amp;"&lt;/eventValue&gt;&lt;/userEvents&gt;"</f>
      </c>
      <c r="E25" s="5"/>
    </row>
    <row x14ac:dyDescent="0.25" r="26" customHeight="1" ht="18.75">
      <c r="A26" s="10">
        <f>Events!#REF!</f>
      </c>
      <c r="B26" s="10">
        <f>Events!#REF!</f>
      </c>
      <c r="C26" s="10">
        <f>Events!#REF!</f>
      </c>
      <c r="D26" s="11">
        <f>"&lt;userEvents&gt;&lt;eventId&gt;"&amp;A26&amp;"&lt;/eventId&gt;&lt;ownerNode&gt;0&lt;/ownerNode&gt;&lt;nodeName&gt;Software Node&lt;/nodeName&gt;&lt;eventName&gt;"&amp;B26&amp;"&lt;/eventName&gt;&lt;Values /&gt;&lt;eventNode&gt;0&lt;/eventNode&gt;&lt;eventValue&gt;"&amp;C26&amp;"&lt;/eventValue&gt;&lt;/userEvents&gt;"</f>
      </c>
      <c r="E26" s="5"/>
    </row>
    <row x14ac:dyDescent="0.25" r="27" customHeight="1" ht="18.75">
      <c r="A27" s="10">
        <f>Events!#REF!</f>
      </c>
      <c r="B27" s="10">
        <f>Events!#REF!</f>
      </c>
      <c r="C27" s="10">
        <f>Events!#REF!</f>
      </c>
      <c r="D27" s="11">
        <f>"&lt;userEvents&gt;&lt;eventId&gt;"&amp;A27&amp;"&lt;/eventId&gt;&lt;ownerNode&gt;0&lt;/ownerNode&gt;&lt;nodeName&gt;Software Node&lt;/nodeName&gt;&lt;eventName&gt;"&amp;B27&amp;"&lt;/eventName&gt;&lt;Values /&gt;&lt;eventNode&gt;0&lt;/eventNode&gt;&lt;eventValue&gt;"&amp;C27&amp;"&lt;/eventValue&gt;&lt;/userEvents&gt;"</f>
      </c>
      <c r="E27" s="5"/>
    </row>
    <row x14ac:dyDescent="0.25" r="28" customHeight="1" ht="18.75">
      <c r="A28" s="10">
        <f>Events!#REF!</f>
      </c>
      <c r="B28" s="10">
        <f>Events!#REF!</f>
      </c>
      <c r="C28" s="10">
        <f>Events!#REF!</f>
      </c>
      <c r="D28" s="11">
        <f>"&lt;userEvents&gt;&lt;eventId&gt;"&amp;A28&amp;"&lt;/eventId&gt;&lt;ownerNode&gt;0&lt;/ownerNode&gt;&lt;nodeName&gt;Software Node&lt;/nodeName&gt;&lt;eventName&gt;"&amp;B28&amp;"&lt;/eventName&gt;&lt;Values /&gt;&lt;eventNode&gt;0&lt;/eventNode&gt;&lt;eventValue&gt;"&amp;C28&amp;"&lt;/eventValue&gt;&lt;/userEvents&gt;"</f>
      </c>
      <c r="E28" s="5"/>
    </row>
    <row x14ac:dyDescent="0.25" r="29" customHeight="1" ht="18.75" hidden="1">
      <c r="A29" s="20">
        <f>Events!#REF!</f>
      </c>
      <c r="B29" s="20">
        <f>Events!#REF!</f>
      </c>
      <c r="C29" s="20">
        <f>Events!#REF!</f>
      </c>
      <c r="D29" s="18">
        <f>"&lt;userEvents&gt;&lt;eventId&gt;"&amp;A29&amp;"&lt;/eventId&gt;&lt;ownerNode&gt;0&lt;/ownerNode&gt;&lt;nodeName&gt;Software Node&lt;/nodeName&gt;&lt;eventName&gt;"&amp;B29&amp;"&lt;/eventName&gt;&lt;Values /&gt;&lt;eventNode&gt;0&lt;/eventNode&gt;&lt;eventValue&gt;"&amp;C29&amp;"&lt;/eventValue&gt;&lt;/userEvents&gt;"</f>
      </c>
      <c r="E29" s="5"/>
    </row>
    <row x14ac:dyDescent="0.25" r="30" customHeight="1" ht="18.75" hidden="1">
      <c r="A30" s="20">
        <f>Events!#REF!</f>
      </c>
      <c r="B30" s="20">
        <f>Events!#REF!</f>
      </c>
      <c r="C30" s="20">
        <f>Events!#REF!</f>
      </c>
      <c r="D30" s="18">
        <f>"&lt;userEvents&gt;&lt;eventId&gt;"&amp;A30&amp;"&lt;/eventId&gt;&lt;ownerNode&gt;0&lt;/ownerNode&gt;&lt;nodeName&gt;Software Node&lt;/nodeName&gt;&lt;eventName&gt;"&amp;B30&amp;"&lt;/eventName&gt;&lt;Values /&gt;&lt;eventNode&gt;0&lt;/eventNode&gt;&lt;eventValue&gt;"&amp;C30&amp;"&lt;/eventValue&gt;&lt;/userEvents&gt;"</f>
      </c>
      <c r="E30" s="5"/>
    </row>
    <row x14ac:dyDescent="0.25" r="31" customHeight="1" ht="18.75" hidden="1">
      <c r="A31" s="20">
        <f>Events!#REF!</f>
      </c>
      <c r="B31" s="20">
        <f>Events!#REF!</f>
      </c>
      <c r="C31" s="20">
        <f>Events!#REF!</f>
      </c>
      <c r="D31" s="18">
        <f>"&lt;userEvents&gt;&lt;eventId&gt;"&amp;A31&amp;"&lt;/eventId&gt;&lt;ownerNode&gt;0&lt;/ownerNode&gt;&lt;nodeName&gt;Software Node&lt;/nodeName&gt;&lt;eventName&gt;"&amp;B31&amp;"&lt;/eventName&gt;&lt;Values /&gt;&lt;eventNode&gt;0&lt;/eventNode&gt;&lt;eventValue&gt;"&amp;C31&amp;"&lt;/eventValue&gt;&lt;/userEvents&gt;"</f>
      </c>
      <c r="E31" s="5"/>
    </row>
    <row x14ac:dyDescent="0.25" r="32" customHeight="1" ht="18.75" hidden="1">
      <c r="A32" s="20">
        <f>Events!#REF!</f>
      </c>
      <c r="B32" s="20">
        <f>Events!#REF!</f>
      </c>
      <c r="C32" s="20">
        <f>Events!#REF!</f>
      </c>
      <c r="D32" s="18">
        <f>"&lt;userEvents&gt;&lt;eventId&gt;"&amp;A32&amp;"&lt;/eventId&gt;&lt;ownerNode&gt;0&lt;/ownerNode&gt;&lt;nodeName&gt;Software Node&lt;/nodeName&gt;&lt;eventName&gt;"&amp;B32&amp;"&lt;/eventName&gt;&lt;Values /&gt;&lt;eventNode&gt;0&lt;/eventNode&gt;&lt;eventValue&gt;"&amp;C32&amp;"&lt;/eventValue&gt;&lt;/userEvents&gt;"</f>
      </c>
      <c r="E32" s="5"/>
    </row>
    <row x14ac:dyDescent="0.25" r="33" customHeight="1" ht="18.75" hidden="1">
      <c r="A33" s="20">
        <f>Events!#REF!</f>
      </c>
      <c r="B33" s="20">
        <f>Events!#REF!</f>
      </c>
      <c r="C33" s="20">
        <f>Events!#REF!</f>
      </c>
      <c r="D33" s="18">
        <f>"&lt;userEvents&gt;&lt;eventId&gt;"&amp;A33&amp;"&lt;/eventId&gt;&lt;ownerNode&gt;0&lt;/ownerNode&gt;&lt;nodeName&gt;Software Node&lt;/nodeName&gt;&lt;eventName&gt;"&amp;B33&amp;"&lt;/eventName&gt;&lt;Values /&gt;&lt;eventNode&gt;0&lt;/eventNode&gt;&lt;eventValue&gt;"&amp;C33&amp;"&lt;/eventValue&gt;&lt;/userEvents&gt;"</f>
      </c>
      <c r="E33" s="5"/>
    </row>
    <row x14ac:dyDescent="0.25" r="34" customHeight="1" ht="18.75" hidden="1">
      <c r="A34" s="20">
        <f>Events!#REF!</f>
      </c>
      <c r="B34" s="20">
        <f>Events!#REF!</f>
      </c>
      <c r="C34" s="20">
        <f>Events!#REF!</f>
      </c>
      <c r="D34" s="18">
        <f>"&lt;userEvents&gt;&lt;eventId&gt;"&amp;A34&amp;"&lt;/eventId&gt;&lt;ownerNode&gt;0&lt;/ownerNode&gt;&lt;nodeName&gt;Software Node&lt;/nodeName&gt;&lt;eventName&gt;"&amp;B34&amp;"&lt;/eventName&gt;&lt;Values /&gt;&lt;eventNode&gt;0&lt;/eventNode&gt;&lt;eventValue&gt;"&amp;C34&amp;"&lt;/eventValue&gt;&lt;/userEvents&gt;"</f>
      </c>
      <c r="E34" s="5"/>
    </row>
    <row x14ac:dyDescent="0.25" r="35" customHeight="1" ht="18.75" hidden="1">
      <c r="A35" s="20">
        <f>Events!#REF!</f>
      </c>
      <c r="B35" s="20">
        <f>Events!#REF!</f>
      </c>
      <c r="C35" s="20">
        <f>Events!#REF!</f>
      </c>
      <c r="D35" s="18">
        <f>"&lt;userEvents&gt;&lt;eventId&gt;"&amp;A35&amp;"&lt;/eventId&gt;&lt;ownerNode&gt;0&lt;/ownerNode&gt;&lt;nodeName&gt;Software Node&lt;/nodeName&gt;&lt;eventName&gt;"&amp;B35&amp;"&lt;/eventName&gt;&lt;Values /&gt;&lt;eventNode&gt;0&lt;/eventNode&gt;&lt;eventValue&gt;"&amp;C35&amp;"&lt;/eventValue&gt;&lt;/userEvents&gt;"</f>
      </c>
      <c r="E35" s="5"/>
    </row>
    <row x14ac:dyDescent="0.25" r="36" customHeight="1" ht="18.75" hidden="1">
      <c r="A36" s="20">
        <f>Events!#REF!</f>
      </c>
      <c r="B36" s="20">
        <f>Events!#REF!</f>
      </c>
      <c r="C36" s="20">
        <f>Events!#REF!</f>
      </c>
      <c r="D36" s="18">
        <f>"&lt;userEvents&gt;&lt;eventId&gt;"&amp;A36&amp;"&lt;/eventId&gt;&lt;ownerNode&gt;0&lt;/ownerNode&gt;&lt;nodeName&gt;Software Node&lt;/nodeName&gt;&lt;eventName&gt;"&amp;B36&amp;"&lt;/eventName&gt;&lt;Values /&gt;&lt;eventNode&gt;0&lt;/eventNode&gt;&lt;eventValue&gt;"&amp;C36&amp;"&lt;/eventValue&gt;&lt;/userEvents&gt;"</f>
      </c>
      <c r="E36" s="5"/>
    </row>
    <row x14ac:dyDescent="0.25" r="37" customHeight="1" ht="18.75" hidden="1">
      <c r="A37" s="20">
        <f>Events!#REF!</f>
      </c>
      <c r="B37" s="20">
        <f>Events!#REF!</f>
      </c>
      <c r="C37" s="20">
        <f>Events!#REF!</f>
      </c>
      <c r="D37" s="18">
        <f>"&lt;userEvents&gt;&lt;eventId&gt;"&amp;A37&amp;"&lt;/eventId&gt;&lt;ownerNode&gt;0&lt;/ownerNode&gt;&lt;nodeName&gt;Software Node&lt;/nodeName&gt;&lt;eventName&gt;"&amp;B37&amp;"&lt;/eventName&gt;&lt;Values /&gt;&lt;eventNode&gt;0&lt;/eventNode&gt;&lt;eventValue&gt;"&amp;C37&amp;"&lt;/eventValue&gt;&lt;/userEvents&gt;"</f>
      </c>
      <c r="E37" s="5"/>
    </row>
    <row x14ac:dyDescent="0.25" r="38" customHeight="1" ht="18.75" hidden="1">
      <c r="A38" s="20">
        <f>Events!#REF!</f>
      </c>
      <c r="B38" s="20">
        <f>Events!#REF!</f>
      </c>
      <c r="C38" s="20">
        <f>Events!#REF!</f>
      </c>
      <c r="D38" s="18">
        <f>"&lt;userEvents&gt;&lt;eventId&gt;"&amp;A38&amp;"&lt;/eventId&gt;&lt;ownerNode&gt;0&lt;/ownerNode&gt;&lt;nodeName&gt;Software Node&lt;/nodeName&gt;&lt;eventName&gt;"&amp;B38&amp;"&lt;/eventName&gt;&lt;Values /&gt;&lt;eventNode&gt;0&lt;/eventNode&gt;&lt;eventValue&gt;"&amp;C38&amp;"&lt;/eventValue&gt;&lt;/userEvents&gt;"</f>
      </c>
      <c r="E38" s="5"/>
    </row>
    <row x14ac:dyDescent="0.25" r="39" customHeight="1" ht="18.75" hidden="1">
      <c r="A39" s="20">
        <f>Events!#REF!</f>
      </c>
      <c r="B39" s="20">
        <f>Events!#REF!</f>
      </c>
      <c r="C39" s="20">
        <f>Events!#REF!</f>
      </c>
      <c r="D39" s="18">
        <f>"&lt;userEvents&gt;&lt;eventId&gt;"&amp;A39&amp;"&lt;/eventId&gt;&lt;ownerNode&gt;0&lt;/ownerNode&gt;&lt;nodeName&gt;Software Node&lt;/nodeName&gt;&lt;eventName&gt;"&amp;B39&amp;"&lt;/eventName&gt;&lt;Values /&gt;&lt;eventNode&gt;0&lt;/eventNode&gt;&lt;eventValue&gt;"&amp;C39&amp;"&lt;/eventValue&gt;&lt;/userEvents&gt;"</f>
      </c>
      <c r="E39" s="5"/>
    </row>
    <row x14ac:dyDescent="0.25" r="40" customHeight="1" ht="18.75" hidden="1">
      <c r="A40" s="20">
        <f>Events!#REF!</f>
      </c>
      <c r="B40" s="20">
        <f>Events!#REF!</f>
      </c>
      <c r="C40" s="20">
        <f>Events!#REF!</f>
      </c>
      <c r="D40" s="18">
        <f>"&lt;userEvents&gt;&lt;eventId&gt;"&amp;A40&amp;"&lt;/eventId&gt;&lt;ownerNode&gt;0&lt;/ownerNode&gt;&lt;nodeName&gt;Software Node&lt;/nodeName&gt;&lt;eventName&gt;"&amp;B40&amp;"&lt;/eventName&gt;&lt;Values /&gt;&lt;eventNode&gt;0&lt;/eventNode&gt;&lt;eventValue&gt;"&amp;C40&amp;"&lt;/eventValue&gt;&lt;/userEvents&gt;"</f>
      </c>
      <c r="E40" s="5"/>
    </row>
    <row x14ac:dyDescent="0.25" r="41" customHeight="1" ht="18.75" hidden="1">
      <c r="A41" s="20">
        <f>Events!#REF!</f>
      </c>
      <c r="B41" s="20">
        <f>Events!#REF!</f>
      </c>
      <c r="C41" s="20">
        <f>Events!#REF!</f>
      </c>
      <c r="D41" s="18">
        <f>"&lt;userEvents&gt;&lt;eventId&gt;"&amp;A41&amp;"&lt;/eventId&gt;&lt;ownerNode&gt;0&lt;/ownerNode&gt;&lt;nodeName&gt;Software Node&lt;/nodeName&gt;&lt;eventName&gt;"&amp;B41&amp;"&lt;/eventName&gt;&lt;Values /&gt;&lt;eventNode&gt;0&lt;/eventNode&gt;&lt;eventValue&gt;"&amp;C41&amp;"&lt;/eventValue&gt;&lt;/userEvents&gt;"</f>
      </c>
      <c r="E41" s="5"/>
    </row>
    <row x14ac:dyDescent="0.25" r="42" customHeight="1" ht="18.75" hidden="1">
      <c r="A42" s="20">
        <f>Events!#REF!</f>
      </c>
      <c r="B42" s="20">
        <f>Events!#REF!</f>
      </c>
      <c r="C42" s="20">
        <f>Events!#REF!</f>
      </c>
      <c r="D42" s="18">
        <f>"&lt;userEvents&gt;&lt;eventId&gt;"&amp;A42&amp;"&lt;/eventId&gt;&lt;ownerNode&gt;0&lt;/ownerNode&gt;&lt;nodeName&gt;Software Node&lt;/nodeName&gt;&lt;eventName&gt;"&amp;B42&amp;"&lt;/eventName&gt;&lt;Values /&gt;&lt;eventNode&gt;0&lt;/eventNode&gt;&lt;eventValue&gt;"&amp;C42&amp;"&lt;/eventValue&gt;&lt;/userEvents&gt;"</f>
      </c>
      <c r="E42" s="5"/>
    </row>
    <row x14ac:dyDescent="0.25" r="43" customHeight="1" ht="18.75" hidden="1">
      <c r="A43" s="20">
        <f>Events!#REF!</f>
      </c>
      <c r="B43" s="20">
        <f>Events!#REF!</f>
      </c>
      <c r="C43" s="20">
        <f>Events!#REF!</f>
      </c>
      <c r="D43" s="18">
        <f>"&lt;userEvents&gt;&lt;eventId&gt;"&amp;A43&amp;"&lt;/eventId&gt;&lt;ownerNode&gt;0&lt;/ownerNode&gt;&lt;nodeName&gt;Software Node&lt;/nodeName&gt;&lt;eventName&gt;"&amp;B43&amp;"&lt;/eventName&gt;&lt;Values /&gt;&lt;eventNode&gt;0&lt;/eventNode&gt;&lt;eventValue&gt;"&amp;C43&amp;"&lt;/eventValue&gt;&lt;/userEvents&gt;"</f>
      </c>
      <c r="E43" s="5"/>
    </row>
    <row x14ac:dyDescent="0.25" r="44" customHeight="1" ht="18.75" hidden="1">
      <c r="A44" s="20">
        <f>Events!#REF!</f>
      </c>
      <c r="B44" s="20">
        <f>Events!#REF!</f>
      </c>
      <c r="C44" s="20">
        <f>Events!#REF!</f>
      </c>
      <c r="D44" s="18">
        <f>"&lt;userEvents&gt;&lt;eventId&gt;"&amp;A44&amp;"&lt;/eventId&gt;&lt;ownerNode&gt;0&lt;/ownerNode&gt;&lt;nodeName&gt;Software Node&lt;/nodeName&gt;&lt;eventName&gt;"&amp;B44&amp;"&lt;/eventName&gt;&lt;Values /&gt;&lt;eventNode&gt;0&lt;/eventNode&gt;&lt;eventValue&gt;"&amp;C44&amp;"&lt;/eventValue&gt;&lt;/userEvents&gt;"</f>
      </c>
      <c r="E44" s="5"/>
    </row>
    <row x14ac:dyDescent="0.25" r="45" customHeight="1" ht="18.75" hidden="1">
      <c r="A45" s="20">
        <f>Events!#REF!</f>
      </c>
      <c r="B45" s="20">
        <f>Events!#REF!</f>
      </c>
      <c r="C45" s="20">
        <f>Events!#REF!</f>
      </c>
      <c r="D45" s="18">
        <f>"&lt;userEvents&gt;&lt;eventId&gt;"&amp;A45&amp;"&lt;/eventId&gt;&lt;ownerNode&gt;0&lt;/ownerNode&gt;&lt;nodeName&gt;Software Node&lt;/nodeName&gt;&lt;eventName&gt;"&amp;B45&amp;"&lt;/eventName&gt;&lt;Values /&gt;&lt;eventNode&gt;0&lt;/eventNode&gt;&lt;eventValue&gt;"&amp;C45&amp;"&lt;/eventValue&gt;&lt;/userEvents&gt;"</f>
      </c>
      <c r="E45" s="5"/>
    </row>
    <row x14ac:dyDescent="0.25" r="46" customHeight="1" ht="18.75" hidden="1">
      <c r="A46" s="20">
        <f>Events!#REF!</f>
      </c>
      <c r="B46" s="20">
        <f>Events!#REF!</f>
      </c>
      <c r="C46" s="20">
        <f>Events!#REF!</f>
      </c>
      <c r="D46" s="18">
        <f>"&lt;userEvents&gt;&lt;eventId&gt;"&amp;A46&amp;"&lt;/eventId&gt;&lt;ownerNode&gt;0&lt;/ownerNode&gt;&lt;nodeName&gt;Software Node&lt;/nodeName&gt;&lt;eventName&gt;"&amp;B46&amp;"&lt;/eventName&gt;&lt;Values /&gt;&lt;eventNode&gt;0&lt;/eventNode&gt;&lt;eventValue&gt;"&amp;C46&amp;"&lt;/eventValue&gt;&lt;/userEvents&gt;"</f>
      </c>
      <c r="E46" s="5"/>
    </row>
    <row x14ac:dyDescent="0.25" r="47" customHeight="1" ht="18.75" hidden="1">
      <c r="A47" s="20">
        <f>Events!#REF!</f>
      </c>
      <c r="B47" s="20">
        <f>Events!#REF!</f>
      </c>
      <c r="C47" s="20">
        <f>Events!#REF!</f>
      </c>
      <c r="D47" s="18">
        <f>"&lt;userEvents&gt;&lt;eventId&gt;"&amp;A47&amp;"&lt;/eventId&gt;&lt;ownerNode&gt;0&lt;/ownerNode&gt;&lt;nodeName&gt;Software Node&lt;/nodeName&gt;&lt;eventName&gt;"&amp;B47&amp;"&lt;/eventName&gt;&lt;Values /&gt;&lt;eventNode&gt;0&lt;/eventNode&gt;&lt;eventValue&gt;"&amp;C47&amp;"&lt;/eventValue&gt;&lt;/userEvents&gt;"</f>
      </c>
      <c r="E47" s="5"/>
    </row>
    <row x14ac:dyDescent="0.25" r="48" customHeight="1" ht="18.75" hidden="1">
      <c r="A48" s="20">
        <f>Events!#REF!</f>
      </c>
      <c r="B48" s="20">
        <f>Events!#REF!</f>
      </c>
      <c r="C48" s="20">
        <f>Events!#REF!</f>
      </c>
      <c r="D48" s="18">
        <f>"&lt;userEvents&gt;&lt;eventId&gt;"&amp;A48&amp;"&lt;/eventId&gt;&lt;ownerNode&gt;0&lt;/ownerNode&gt;&lt;nodeName&gt;Software Node&lt;/nodeName&gt;&lt;eventName&gt;"&amp;B48&amp;"&lt;/eventName&gt;&lt;Values /&gt;&lt;eventNode&gt;0&lt;/eventNode&gt;&lt;eventValue&gt;"&amp;C48&amp;"&lt;/eventValue&gt;&lt;/userEvents&gt;"</f>
      </c>
      <c r="E48" s="5"/>
    </row>
    <row x14ac:dyDescent="0.25" r="49" customHeight="1" ht="18.75" hidden="1">
      <c r="A49" s="20">
        <f>Events!#REF!</f>
      </c>
      <c r="B49" s="20">
        <f>Events!#REF!</f>
      </c>
      <c r="C49" s="20">
        <f>Events!#REF!</f>
      </c>
      <c r="D49" s="18">
        <f>"&lt;userEvents&gt;&lt;eventId&gt;"&amp;A49&amp;"&lt;/eventId&gt;&lt;ownerNode&gt;0&lt;/ownerNode&gt;&lt;nodeName&gt;Software Node&lt;/nodeName&gt;&lt;eventName&gt;"&amp;B49&amp;"&lt;/eventName&gt;&lt;Values /&gt;&lt;eventNode&gt;0&lt;/eventNode&gt;&lt;eventValue&gt;"&amp;C49&amp;"&lt;/eventValue&gt;&lt;/userEvents&gt;"</f>
      </c>
      <c r="E49" s="5"/>
    </row>
    <row x14ac:dyDescent="0.25" r="50" customHeight="1" ht="18.75" hidden="1">
      <c r="A50" s="20">
        <f>Events!#REF!</f>
      </c>
      <c r="B50" s="20">
        <f>Events!#REF!</f>
      </c>
      <c r="C50" s="20">
        <f>Events!#REF!</f>
      </c>
      <c r="D50" s="18">
        <f>"&lt;userEvents&gt;&lt;eventId&gt;"&amp;A50&amp;"&lt;/eventId&gt;&lt;ownerNode&gt;0&lt;/ownerNode&gt;&lt;nodeName&gt;Software Node&lt;/nodeName&gt;&lt;eventName&gt;"&amp;B50&amp;"&lt;/eventName&gt;&lt;Values /&gt;&lt;eventNode&gt;0&lt;/eventNode&gt;&lt;eventValue&gt;"&amp;C50&amp;"&lt;/eventValue&gt;&lt;/userEvents&gt;"</f>
      </c>
      <c r="E50" s="5"/>
    </row>
    <row x14ac:dyDescent="0.25" r="51" customHeight="1" ht="18.75" hidden="1">
      <c r="A51" s="20">
        <f>Events!#REF!</f>
      </c>
      <c r="B51" s="20">
        <f>Events!#REF!</f>
      </c>
      <c r="C51" s="20">
        <f>Events!#REF!</f>
      </c>
      <c r="D51" s="18">
        <f>"&lt;userEvents&gt;&lt;eventId&gt;"&amp;A51&amp;"&lt;/eventId&gt;&lt;ownerNode&gt;0&lt;/ownerNode&gt;&lt;nodeName&gt;Software Node&lt;/nodeName&gt;&lt;eventName&gt;"&amp;B51&amp;"&lt;/eventName&gt;&lt;Values /&gt;&lt;eventNode&gt;0&lt;/eventNode&gt;&lt;eventValue&gt;"&amp;C51&amp;"&lt;/eventValue&gt;&lt;/userEvents&gt;"</f>
      </c>
      <c r="E51" s="5"/>
    </row>
    <row x14ac:dyDescent="0.25" r="52" customHeight="1" ht="18.75" hidden="1">
      <c r="A52" s="20">
        <f>Events!#REF!</f>
      </c>
      <c r="B52" s="20">
        <f>Events!#REF!</f>
      </c>
      <c r="C52" s="20">
        <f>Events!#REF!</f>
      </c>
      <c r="D52" s="18">
        <f>"&lt;userEvents&gt;&lt;eventId&gt;"&amp;A52&amp;"&lt;/eventId&gt;&lt;ownerNode&gt;0&lt;/ownerNode&gt;&lt;nodeName&gt;Software Node&lt;/nodeName&gt;&lt;eventName&gt;"&amp;B52&amp;"&lt;/eventName&gt;&lt;Values /&gt;&lt;eventNode&gt;0&lt;/eventNode&gt;&lt;eventValue&gt;"&amp;C52&amp;"&lt;/eventValue&gt;&lt;/userEvents&gt;"</f>
      </c>
      <c r="E52" s="5"/>
    </row>
    <row x14ac:dyDescent="0.25" r="53" customHeight="1" ht="18.75" hidden="1">
      <c r="A53" s="20">
        <f>Events!#REF!</f>
      </c>
      <c r="B53" s="20">
        <f>Events!#REF!</f>
      </c>
      <c r="C53" s="20">
        <f>Events!#REF!</f>
      </c>
      <c r="D53" s="18">
        <f>"&lt;userEvents&gt;&lt;eventId&gt;"&amp;A53&amp;"&lt;/eventId&gt;&lt;ownerNode&gt;0&lt;/ownerNode&gt;&lt;nodeName&gt;Software Node&lt;/nodeName&gt;&lt;eventName&gt;"&amp;B53&amp;"&lt;/eventName&gt;&lt;Values /&gt;&lt;eventNode&gt;0&lt;/eventNode&gt;&lt;eventValue&gt;"&amp;C53&amp;"&lt;/eventValue&gt;&lt;/userEvents&gt;"</f>
      </c>
      <c r="E53" s="5"/>
    </row>
    <row x14ac:dyDescent="0.25" r="54" customHeight="1" ht="18.75" hidden="1">
      <c r="A54" s="20">
        <f>Events!#REF!</f>
      </c>
      <c r="B54" s="20">
        <f>Events!#REF!</f>
      </c>
      <c r="C54" s="20">
        <f>Events!#REF!</f>
      </c>
      <c r="D54" s="18">
        <f>"&lt;userEvents&gt;&lt;eventId&gt;"&amp;A54&amp;"&lt;/eventId&gt;&lt;ownerNode&gt;0&lt;/ownerNode&gt;&lt;nodeName&gt;Software Node&lt;/nodeName&gt;&lt;eventName&gt;"&amp;B54&amp;"&lt;/eventName&gt;&lt;Values /&gt;&lt;eventNode&gt;0&lt;/eventNode&gt;&lt;eventValue&gt;"&amp;C54&amp;"&lt;/eventValue&gt;&lt;/userEvents&gt;"</f>
      </c>
      <c r="E54" s="5"/>
    </row>
    <row x14ac:dyDescent="0.25" r="55" customHeight="1" ht="18.75" hidden="1">
      <c r="A55" s="20">
        <f>Events!#REF!</f>
      </c>
      <c r="B55" s="20">
        <f>Events!#REF!</f>
      </c>
      <c r="C55" s="20">
        <f>Events!#REF!</f>
      </c>
      <c r="D55" s="18">
        <f>"&lt;userEvents&gt;&lt;eventId&gt;"&amp;A55&amp;"&lt;/eventId&gt;&lt;ownerNode&gt;0&lt;/ownerNode&gt;&lt;nodeName&gt;Software Node&lt;/nodeName&gt;&lt;eventName&gt;"&amp;B55&amp;"&lt;/eventName&gt;&lt;Values /&gt;&lt;eventNode&gt;0&lt;/eventNode&gt;&lt;eventValue&gt;"&amp;C55&amp;"&lt;/eventValue&gt;&lt;/userEvents&gt;"</f>
      </c>
      <c r="E55" s="5"/>
    </row>
    <row x14ac:dyDescent="0.25" r="56" customHeight="1" ht="18.75" hidden="1">
      <c r="A56" s="20">
        <f>Events!#REF!</f>
      </c>
      <c r="B56" s="20">
        <f>Events!#REF!</f>
      </c>
      <c r="C56" s="20">
        <f>Events!#REF!</f>
      </c>
      <c r="D56" s="18">
        <f>"&lt;userEvents&gt;&lt;eventId&gt;"&amp;A56&amp;"&lt;/eventId&gt;&lt;ownerNode&gt;0&lt;/ownerNode&gt;&lt;nodeName&gt;Software Node&lt;/nodeName&gt;&lt;eventName&gt;"&amp;B56&amp;"&lt;/eventName&gt;&lt;Values /&gt;&lt;eventNode&gt;0&lt;/eventNode&gt;&lt;eventValue&gt;"&amp;C56&amp;"&lt;/eventValue&gt;&lt;/userEvents&gt;"</f>
      </c>
      <c r="E56" s="19"/>
    </row>
    <row x14ac:dyDescent="0.25" r="57" customHeight="1" ht="18.75" hidden="1">
      <c r="A57" s="20">
        <f>Events!#REF!</f>
      </c>
      <c r="B57" s="20">
        <f>Events!#REF!</f>
      </c>
      <c r="C57" s="20">
        <f>Events!#REF!</f>
      </c>
      <c r="D57" s="18">
        <f>"&lt;userEvents&gt;&lt;eventId&gt;"&amp;A57&amp;"&lt;/eventId&gt;&lt;ownerNode&gt;0&lt;/ownerNode&gt;&lt;nodeName&gt;Software Node&lt;/nodeName&gt;&lt;eventName&gt;"&amp;B57&amp;"&lt;/eventName&gt;&lt;Values /&gt;&lt;eventNode&gt;0&lt;/eventNode&gt;&lt;eventValue&gt;"&amp;C57&amp;"&lt;/eventValue&gt;&lt;/userEvents&gt;"</f>
      </c>
      <c r="E57" s="5"/>
    </row>
    <row x14ac:dyDescent="0.25" r="58" customHeight="1" ht="18.75">
      <c r="A58" s="10">
        <f>Events!#REF!</f>
      </c>
      <c r="B58" s="10">
        <f>Events!#REF!</f>
      </c>
      <c r="C58" s="10">
        <f>Events!#REF!</f>
      </c>
      <c r="D58" s="11">
        <f>"&lt;userEvents&gt;&lt;eventId&gt;"&amp;A58&amp;"&lt;/eventId&gt;&lt;ownerNode&gt;0&lt;/ownerNode&gt;&lt;nodeName&gt;Software Node&lt;/nodeName&gt;&lt;eventName&gt;"&amp;B58&amp;"&lt;/eventName&gt;&lt;Values /&gt;&lt;eventNode&gt;0&lt;/eventNode&gt;&lt;eventValue&gt;"&amp;C58&amp;"&lt;/eventValue&gt;&lt;/userEvents&gt;"</f>
      </c>
      <c r="E58" s="5"/>
    </row>
    <row x14ac:dyDescent="0.25" r="59" customHeight="1" ht="18.75" hidden="1">
      <c r="A59" s="20">
        <f>Events!#REF!</f>
      </c>
      <c r="B59" s="20">
        <f>Events!#REF!</f>
      </c>
      <c r="C59" s="20">
        <f>Events!#REF!</f>
      </c>
      <c r="D59" s="18">
        <f>"&lt;userEvents&gt;&lt;eventId&gt;"&amp;A59&amp;"&lt;/eventId&gt;&lt;ownerNode&gt;0&lt;/ownerNode&gt;&lt;nodeName&gt;Software Node&lt;/nodeName&gt;&lt;eventName&gt;"&amp;B59&amp;"&lt;/eventName&gt;&lt;Values /&gt;&lt;eventNode&gt;0&lt;/eventNode&gt;&lt;eventValue&gt;"&amp;C59&amp;"&lt;/eventValue&gt;&lt;/userEvents&gt;"</f>
      </c>
      <c r="E59" s="5"/>
    </row>
    <row x14ac:dyDescent="0.25" r="60" customHeight="1" ht="18.75" hidden="1">
      <c r="A60" s="20">
        <f>Events!#REF!</f>
      </c>
      <c r="B60" s="20">
        <f>Events!#REF!</f>
      </c>
      <c r="C60" s="20">
        <f>Events!#REF!</f>
      </c>
      <c r="D60" s="18">
        <f>"&lt;userEvents&gt;&lt;eventId&gt;"&amp;A60&amp;"&lt;/eventId&gt;&lt;ownerNode&gt;0&lt;/ownerNode&gt;&lt;nodeName&gt;Software Node&lt;/nodeName&gt;&lt;eventName&gt;"&amp;B60&amp;"&lt;/eventName&gt;&lt;Values /&gt;&lt;eventNode&gt;0&lt;/eventNode&gt;&lt;eventValue&gt;"&amp;C60&amp;"&lt;/eventValue&gt;&lt;/userEvents&gt;"</f>
      </c>
      <c r="E60" s="19"/>
    </row>
    <row x14ac:dyDescent="0.25" r="61" customHeight="1" ht="18.75" hidden="1">
      <c r="A61" s="20">
        <f>Events!#REF!</f>
      </c>
      <c r="B61" s="20">
        <f>Events!#REF!</f>
      </c>
      <c r="C61" s="20">
        <f>Events!#REF!</f>
      </c>
      <c r="D61" s="18">
        <f>"&lt;userEvents&gt;&lt;eventId&gt;"&amp;A61&amp;"&lt;/eventId&gt;&lt;ownerNode&gt;0&lt;/ownerNode&gt;&lt;nodeName&gt;Software Node&lt;/nodeName&gt;&lt;eventName&gt;"&amp;B61&amp;"&lt;/eventName&gt;&lt;Values /&gt;&lt;eventNode&gt;0&lt;/eventNode&gt;&lt;eventValue&gt;"&amp;C61&amp;"&lt;/eventValue&gt;&lt;/userEvents&gt;"</f>
      </c>
      <c r="E61" s="19"/>
    </row>
    <row x14ac:dyDescent="0.25" r="62" customHeight="1" ht="18.75">
      <c r="A62" s="10">
        <f>Events!#REF!</f>
      </c>
      <c r="B62" s="10">
        <f>Events!#REF!</f>
      </c>
      <c r="C62" s="10">
        <f>Events!#REF!</f>
      </c>
      <c r="D62" s="11">
        <f>"&lt;userEvents&gt;&lt;eventId&gt;"&amp;A62&amp;"&lt;/eventId&gt;&lt;ownerNode&gt;0&lt;/ownerNode&gt;&lt;nodeName&gt;Software Node&lt;/nodeName&gt;&lt;eventName&gt;"&amp;B62&amp;"&lt;/eventName&gt;&lt;Values /&gt;&lt;eventNode&gt;0&lt;/eventNode&gt;&lt;eventValue&gt;"&amp;C62&amp;"&lt;/eventValue&gt;&lt;/userEvents&gt;"</f>
      </c>
      <c r="E62" s="5"/>
    </row>
    <row x14ac:dyDescent="0.25" r="63" customHeight="1" ht="18.75">
      <c r="A63" s="10">
        <f>Events!#REF!</f>
      </c>
      <c r="B63" s="10">
        <f>Events!#REF!</f>
      </c>
      <c r="C63" s="10">
        <f>Events!#REF!</f>
      </c>
      <c r="D63" s="11">
        <f>"&lt;userEvents&gt;&lt;eventId&gt;"&amp;A63&amp;"&lt;/eventId&gt;&lt;ownerNode&gt;0&lt;/ownerNode&gt;&lt;nodeName&gt;Software Node&lt;/nodeName&gt;&lt;eventName&gt;"&amp;B63&amp;"&lt;/eventName&gt;&lt;Values /&gt;&lt;eventNode&gt;0&lt;/eventNode&gt;&lt;eventValue&gt;"&amp;C63&amp;"&lt;/eventValue&gt;&lt;/userEvents&gt;"</f>
      </c>
      <c r="E63" s="5"/>
    </row>
    <row x14ac:dyDescent="0.25" r="64" customHeight="1" ht="18.75">
      <c r="A64" s="10">
        <f>Events!#REF!</f>
      </c>
      <c r="B64" s="10">
        <f>Events!#REF!</f>
      </c>
      <c r="C64" s="10">
        <f>Events!#REF!</f>
      </c>
      <c r="D64" s="11">
        <f>"&lt;userEvents&gt;&lt;eventId&gt;"&amp;A64&amp;"&lt;/eventId&gt;&lt;ownerNode&gt;0&lt;/ownerNode&gt;&lt;nodeName&gt;Software Node&lt;/nodeName&gt;&lt;eventName&gt;"&amp;B64&amp;"&lt;/eventName&gt;&lt;Values /&gt;&lt;eventNode&gt;0&lt;/eventNode&gt;&lt;eventValue&gt;"&amp;C64&amp;"&lt;/eventValue&gt;&lt;/userEvents&gt;"</f>
      </c>
      <c r="E64" s="5"/>
    </row>
    <row x14ac:dyDescent="0.25" r="65" customHeight="1" ht="18.75">
      <c r="A65" s="10">
        <f>Events!#REF!</f>
      </c>
      <c r="B65" s="10">
        <f>Events!#REF!</f>
      </c>
      <c r="C65" s="10">
        <f>Events!#REF!</f>
      </c>
      <c r="D65" s="11">
        <f>"&lt;userEvents&gt;&lt;eventId&gt;"&amp;A65&amp;"&lt;/eventId&gt;&lt;ownerNode&gt;0&lt;/ownerNode&gt;&lt;nodeName&gt;Software Node&lt;/nodeName&gt;&lt;eventName&gt;"&amp;B65&amp;"&lt;/eventName&gt;&lt;Values /&gt;&lt;eventNode&gt;0&lt;/eventNode&gt;&lt;eventValue&gt;"&amp;C65&amp;"&lt;/eventValue&gt;&lt;/userEvents&gt;"</f>
      </c>
      <c r="E65" s="5"/>
    </row>
    <row x14ac:dyDescent="0.25" r="66" customHeight="1" ht="18.75">
      <c r="A66" s="10">
        <f>Events!#REF!</f>
      </c>
      <c r="B66" s="10">
        <f>Events!#REF!</f>
      </c>
      <c r="C66" s="10">
        <f>Events!#REF!</f>
      </c>
      <c r="D66" s="11">
        <f>"&lt;userEvents&gt;&lt;eventId&gt;"&amp;A66&amp;"&lt;/eventId&gt;&lt;ownerNode&gt;0&lt;/ownerNode&gt;&lt;nodeName&gt;Software Node&lt;/nodeName&gt;&lt;eventName&gt;"&amp;B66&amp;"&lt;/eventName&gt;&lt;Values /&gt;&lt;eventNode&gt;0&lt;/eventNode&gt;&lt;eventValue&gt;"&amp;C66&amp;"&lt;/eventValue&gt;&lt;/userEvents&gt;"</f>
      </c>
      <c r="E66" s="5"/>
    </row>
    <row x14ac:dyDescent="0.25" r="67" customHeight="1" ht="18.75">
      <c r="A67" s="10">
        <f>Events!#REF!</f>
      </c>
      <c r="B67" s="10">
        <f>Events!#REF!</f>
      </c>
      <c r="C67" s="10">
        <f>Events!#REF!</f>
      </c>
      <c r="D67" s="11">
        <f>"&lt;userEvents&gt;&lt;eventId&gt;"&amp;A67&amp;"&lt;/eventId&gt;&lt;ownerNode&gt;0&lt;/ownerNode&gt;&lt;nodeName&gt;Software Node&lt;/nodeName&gt;&lt;eventName&gt;"&amp;B67&amp;"&lt;/eventName&gt;&lt;Values /&gt;&lt;eventNode&gt;0&lt;/eventNode&gt;&lt;eventValue&gt;"&amp;C67&amp;"&lt;/eventValue&gt;&lt;/userEvents&gt;"</f>
      </c>
      <c r="E67" s="5"/>
    </row>
    <row x14ac:dyDescent="0.25" r="68" customHeight="1" ht="18.75">
      <c r="A68" s="10">
        <f>Events!#REF!</f>
      </c>
      <c r="B68" s="10">
        <f>Events!#REF!</f>
      </c>
      <c r="C68" s="10">
        <f>Events!#REF!</f>
      </c>
      <c r="D68" s="11">
        <f>"&lt;userEvents&gt;&lt;eventId&gt;"&amp;A68&amp;"&lt;/eventId&gt;&lt;ownerNode&gt;0&lt;/ownerNode&gt;&lt;nodeName&gt;Software Node&lt;/nodeName&gt;&lt;eventName&gt;"&amp;B68&amp;"&lt;/eventName&gt;&lt;Values /&gt;&lt;eventNode&gt;0&lt;/eventNode&gt;&lt;eventValue&gt;"&amp;C68&amp;"&lt;/eventValue&gt;&lt;/userEvents&gt;"</f>
      </c>
      <c r="E68" s="5"/>
    </row>
    <row x14ac:dyDescent="0.25" r="69" customHeight="1" ht="18.75">
      <c r="A69" s="10">
        <f>Events!#REF!</f>
      </c>
      <c r="B69" s="10">
        <f>Events!#REF!</f>
      </c>
      <c r="C69" s="10">
        <f>Events!#REF!</f>
      </c>
      <c r="D69" s="11">
        <f>"&lt;userEvents&gt;&lt;eventId&gt;"&amp;A69&amp;"&lt;/eventId&gt;&lt;ownerNode&gt;0&lt;/ownerNode&gt;&lt;nodeName&gt;Software Node&lt;/nodeName&gt;&lt;eventName&gt;"&amp;B69&amp;"&lt;/eventName&gt;&lt;Values /&gt;&lt;eventNode&gt;0&lt;/eventNode&gt;&lt;eventValue&gt;"&amp;C69&amp;"&lt;/eventValue&gt;&lt;/userEvents&gt;"</f>
      </c>
      <c r="E69" s="5"/>
    </row>
    <row x14ac:dyDescent="0.25" r="70" customHeight="1" ht="18.75">
      <c r="A70" s="10">
        <f>Events!$F10</f>
      </c>
      <c r="B70" s="10">
        <f>Events!$D10</f>
      </c>
      <c r="C70" s="10">
        <f>Events!$F10</f>
      </c>
      <c r="D70" s="11">
        <f>"&lt;userEvents&gt;&lt;eventId&gt;"&amp;A70&amp;"&lt;/eventId&gt;&lt;ownerNode&gt;0&lt;/ownerNode&gt;&lt;nodeName&gt;Software Node&lt;/nodeName&gt;&lt;eventName&gt;"&amp;B70&amp;"&lt;/eventName&gt;&lt;Values /&gt;&lt;eventNode&gt;0&lt;/eventNode&gt;&lt;eventValue&gt;"&amp;C70&amp;"&lt;/eventValue&gt;&lt;/userEvents&gt;"</f>
      </c>
      <c r="E70" s="5"/>
    </row>
    <row x14ac:dyDescent="0.25" r="71" customHeight="1" ht="18.75">
      <c r="A71" s="10">
        <f>Events!#REF!</f>
      </c>
      <c r="B71" s="10">
        <f>Events!#REF!</f>
      </c>
      <c r="C71" s="10">
        <f>Events!#REF!</f>
      </c>
      <c r="D71" s="11">
        <f>"&lt;userEvents&gt;&lt;eventId&gt;"&amp;A71&amp;"&lt;/eventId&gt;&lt;ownerNode&gt;0&lt;/ownerNode&gt;&lt;nodeName&gt;Software Node&lt;/nodeName&gt;&lt;eventName&gt;"&amp;B71&amp;"&lt;/eventName&gt;&lt;Values /&gt;&lt;eventNode&gt;0&lt;/eventNode&gt;&lt;eventValue&gt;"&amp;C71&amp;"&lt;/eventValue&gt;&lt;/userEvents&gt;"</f>
      </c>
      <c r="E71" s="5"/>
    </row>
    <row x14ac:dyDescent="0.25" r="72" customHeight="1" ht="18.75" hidden="1">
      <c r="A72" s="20">
        <f>Events!$F11</f>
      </c>
      <c r="B72" s="20">
        <f>Events!$D11</f>
      </c>
      <c r="C72" s="20">
        <f>Events!$F11</f>
      </c>
      <c r="D72" s="18">
        <f>"&lt;userEvents&gt;&lt;eventId&gt;"&amp;A72&amp;"&lt;/eventId&gt;&lt;ownerNode&gt;0&lt;/ownerNode&gt;&lt;nodeName&gt;Software Node&lt;/nodeName&gt;&lt;eventName&gt;"&amp;B72&amp;"&lt;/eventName&gt;&lt;Values /&gt;&lt;eventNode&gt;0&lt;/eventNode&gt;&lt;eventValue&gt;"&amp;C72&amp;"&lt;/eventValue&gt;&lt;/userEvents&gt;"</f>
      </c>
      <c r="E72" s="5"/>
    </row>
    <row x14ac:dyDescent="0.25" r="73" customHeight="1" ht="18.75" hidden="1">
      <c r="A73" s="20">
        <f>Events!#REF!</f>
      </c>
      <c r="B73" s="20">
        <f>Events!#REF!</f>
      </c>
      <c r="C73" s="20">
        <f>Events!#REF!</f>
      </c>
      <c r="D73" s="18">
        <f>"&lt;userEvents&gt;&lt;eventId&gt;"&amp;A73&amp;"&lt;/eventId&gt;&lt;ownerNode&gt;0&lt;/ownerNode&gt;&lt;nodeName&gt;Software Node&lt;/nodeName&gt;&lt;eventName&gt;"&amp;B73&amp;"&lt;/eventName&gt;&lt;Values /&gt;&lt;eventNode&gt;0&lt;/eventNode&gt;&lt;eventValue&gt;"&amp;C73&amp;"&lt;/eventValue&gt;&lt;/userEvents&gt;"</f>
      </c>
      <c r="E73" s="5"/>
    </row>
    <row x14ac:dyDescent="0.25" r="74" customHeight="1" ht="18.75" hidden="1">
      <c r="A74" s="20">
        <f>Events!$F12</f>
      </c>
      <c r="B74" s="20">
        <f>Events!$D12</f>
      </c>
      <c r="C74" s="20">
        <f>Events!$F12</f>
      </c>
      <c r="D74" s="18">
        <f>"&lt;userEvents&gt;&lt;eventId&gt;"&amp;A74&amp;"&lt;/eventId&gt;&lt;ownerNode&gt;0&lt;/ownerNode&gt;&lt;nodeName&gt;Software Node&lt;/nodeName&gt;&lt;eventName&gt;"&amp;B74&amp;"&lt;/eventName&gt;&lt;Values /&gt;&lt;eventNode&gt;0&lt;/eventNode&gt;&lt;eventValue&gt;"&amp;C74&amp;"&lt;/eventValue&gt;&lt;/userEvents&gt;"</f>
      </c>
      <c r="E74" s="5"/>
    </row>
    <row x14ac:dyDescent="0.25" r="75" customHeight="1" ht="18.75" hidden="1">
      <c r="A75" s="20">
        <f>Events!$F13</f>
      </c>
      <c r="B75" s="20">
        <f>Events!$D13</f>
      </c>
      <c r="C75" s="20">
        <f>Events!$F13</f>
      </c>
      <c r="D75" s="18">
        <f>"&lt;userEvents&gt;&lt;eventId&gt;"&amp;A75&amp;"&lt;/eventId&gt;&lt;ownerNode&gt;0&lt;/ownerNode&gt;&lt;nodeName&gt;Software Node&lt;/nodeName&gt;&lt;eventName&gt;"&amp;B75&amp;"&lt;/eventName&gt;&lt;Values /&gt;&lt;eventNode&gt;0&lt;/eventNode&gt;&lt;eventValue&gt;"&amp;C75&amp;"&lt;/eventValue&gt;&lt;/userEvents&gt;"</f>
      </c>
      <c r="E75" s="5"/>
    </row>
    <row x14ac:dyDescent="0.25" r="76" customHeight="1" ht="18.75" hidden="1">
      <c r="A76" s="20">
        <f>Events!#REF!</f>
      </c>
      <c r="B76" s="20">
        <f>Events!#REF!</f>
      </c>
      <c r="C76" s="20">
        <f>Events!#REF!</f>
      </c>
      <c r="D76" s="18">
        <f>"&lt;userEvents&gt;&lt;eventId&gt;"&amp;A76&amp;"&lt;/eventId&gt;&lt;ownerNode&gt;0&lt;/ownerNode&gt;&lt;nodeName&gt;Software Node&lt;/nodeName&gt;&lt;eventName&gt;"&amp;B76&amp;"&lt;/eventName&gt;&lt;Values /&gt;&lt;eventNode&gt;0&lt;/eventNode&gt;&lt;eventValue&gt;"&amp;C76&amp;"&lt;/eventValue&gt;&lt;/userEvents&gt;"</f>
      </c>
      <c r="E76" s="19"/>
    </row>
    <row x14ac:dyDescent="0.25" r="77" customHeight="1" ht="18.75" hidden="1">
      <c r="A77" s="20">
        <f>Events!#REF!</f>
      </c>
      <c r="B77" s="20">
        <f>Events!#REF!</f>
      </c>
      <c r="C77" s="20">
        <f>Events!#REF!</f>
      </c>
      <c r="D77" s="18">
        <f>"&lt;userEvents&gt;&lt;eventId&gt;"&amp;A77&amp;"&lt;/eventId&gt;&lt;ownerNode&gt;0&lt;/ownerNode&gt;&lt;nodeName&gt;Software Node&lt;/nodeName&gt;&lt;eventName&gt;"&amp;B77&amp;"&lt;/eventName&gt;&lt;Values /&gt;&lt;eventNode&gt;0&lt;/eventNode&gt;&lt;eventValue&gt;"&amp;C77&amp;"&lt;/eventValue&gt;&lt;/userEvents&gt;"</f>
      </c>
      <c r="E77" s="19"/>
    </row>
    <row x14ac:dyDescent="0.25" r="78" customHeight="1" ht="18.75">
      <c r="A78" s="10">
        <f>Events!#REF!</f>
      </c>
      <c r="B78" s="10">
        <f>Events!#REF!</f>
      </c>
      <c r="C78" s="10">
        <f>Events!#REF!</f>
      </c>
      <c r="D78" s="11">
        <f>"&lt;userEvents&gt;&lt;eventId&gt;"&amp;A78&amp;"&lt;/eventId&gt;&lt;ownerNode&gt;0&lt;/ownerNode&gt;&lt;nodeName&gt;Software Node&lt;/nodeName&gt;&lt;eventName&gt;"&amp;B78&amp;"&lt;/eventName&gt;&lt;Values /&gt;&lt;eventNode&gt;0&lt;/eventNode&gt;&lt;eventValue&gt;"&amp;C78&amp;"&lt;/eventValue&gt;&lt;/userEvents&gt;"</f>
      </c>
      <c r="E78" s="5"/>
    </row>
    <row x14ac:dyDescent="0.25" r="79" customHeight="1" ht="18.75">
      <c r="A79" s="10">
        <f>Events!#REF!</f>
      </c>
      <c r="B79" s="10">
        <f>Events!#REF!</f>
      </c>
      <c r="C79" s="10">
        <f>Events!#REF!</f>
      </c>
      <c r="D79" s="11">
        <f>"&lt;userEvents&gt;&lt;eventId&gt;"&amp;A79&amp;"&lt;/eventId&gt;&lt;ownerNode&gt;0&lt;/ownerNode&gt;&lt;nodeName&gt;Software Node&lt;/nodeName&gt;&lt;eventName&gt;"&amp;B79&amp;"&lt;/eventName&gt;&lt;Values /&gt;&lt;eventNode&gt;0&lt;/eventNode&gt;&lt;eventValue&gt;"&amp;C79&amp;"&lt;/eventValue&gt;&lt;/userEvents&gt;"</f>
      </c>
      <c r="E79" s="5"/>
    </row>
    <row x14ac:dyDescent="0.25" r="80" customHeight="1" ht="18.75">
      <c r="A80" s="10">
        <f>Events!#REF!</f>
      </c>
      <c r="B80" s="10">
        <f>Events!#REF!</f>
      </c>
      <c r="C80" s="10">
        <f>Events!#REF!</f>
      </c>
      <c r="D80" s="11">
        <f>"&lt;userEvents&gt;&lt;eventId&gt;"&amp;A80&amp;"&lt;/eventId&gt;&lt;ownerNode&gt;0&lt;/ownerNode&gt;&lt;nodeName&gt;Software Node&lt;/nodeName&gt;&lt;eventName&gt;"&amp;B80&amp;"&lt;/eventName&gt;&lt;Values /&gt;&lt;eventNode&gt;0&lt;/eventNode&gt;&lt;eventValue&gt;"&amp;C80&amp;"&lt;/eventValue&gt;&lt;/userEvents&gt;"</f>
      </c>
      <c r="E80" s="5"/>
    </row>
    <row x14ac:dyDescent="0.25" r="81" customHeight="1" ht="18.75">
      <c r="A81" s="10">
        <f>Events!#REF!</f>
      </c>
      <c r="B81" s="10">
        <f>Events!#REF!</f>
      </c>
      <c r="C81" s="10">
        <f>Events!#REF!</f>
      </c>
      <c r="D81" s="11">
        <f>"&lt;userEvents&gt;&lt;eventId&gt;"&amp;A81&amp;"&lt;/eventId&gt;&lt;ownerNode&gt;0&lt;/ownerNode&gt;&lt;nodeName&gt;Software Node&lt;/nodeName&gt;&lt;eventName&gt;"&amp;B81&amp;"&lt;/eventName&gt;&lt;Values /&gt;&lt;eventNode&gt;0&lt;/eventNode&gt;&lt;eventValue&gt;"&amp;C81&amp;"&lt;/eventValue&gt;&lt;/userEvents&gt;"</f>
      </c>
      <c r="E81" s="5"/>
    </row>
    <row x14ac:dyDescent="0.25" r="82" customHeight="1" ht="18.75">
      <c r="A82" s="10">
        <f>Events!#REF!</f>
      </c>
      <c r="B82" s="10">
        <f>Events!#REF!</f>
      </c>
      <c r="C82" s="10">
        <f>Events!#REF!</f>
      </c>
      <c r="D82" s="11">
        <f>"&lt;userEvents&gt;&lt;eventId&gt;"&amp;A82&amp;"&lt;/eventId&gt;&lt;ownerNode&gt;0&lt;/ownerNode&gt;&lt;nodeName&gt;Software Node&lt;/nodeName&gt;&lt;eventName&gt;"&amp;B82&amp;"&lt;/eventName&gt;&lt;Values /&gt;&lt;eventNode&gt;0&lt;/eventNode&gt;&lt;eventValue&gt;"&amp;C82&amp;"&lt;/eventValue&gt;&lt;/userEvents&gt;"</f>
      </c>
      <c r="E82" s="5"/>
    </row>
    <row x14ac:dyDescent="0.25" r="83" customHeight="1" ht="18.75">
      <c r="A83" s="10">
        <f>Events!#REF!</f>
      </c>
      <c r="B83" s="10">
        <f>Events!#REF!</f>
      </c>
      <c r="C83" s="10">
        <f>Events!#REF!</f>
      </c>
      <c r="D83" s="11">
        <f>"&lt;userEvents&gt;&lt;eventId&gt;"&amp;A83&amp;"&lt;/eventId&gt;&lt;ownerNode&gt;0&lt;/ownerNode&gt;&lt;nodeName&gt;Software Node&lt;/nodeName&gt;&lt;eventName&gt;"&amp;B83&amp;"&lt;/eventName&gt;&lt;Values /&gt;&lt;eventNode&gt;0&lt;/eventNode&gt;&lt;eventValue&gt;"&amp;C83&amp;"&lt;/eventValue&gt;&lt;/userEvents&gt;"</f>
      </c>
      <c r="E83" s="5"/>
    </row>
    <row x14ac:dyDescent="0.25" r="84" customHeight="1" ht="18.75" hidden="1">
      <c r="A84" s="20">
        <f>Events!#REF!</f>
      </c>
      <c r="B84" s="20">
        <f>Events!#REF!</f>
      </c>
      <c r="C84" s="20">
        <f>Events!#REF!</f>
      </c>
      <c r="D84" s="18">
        <f>"&lt;userEvents&gt;&lt;eventId&gt;"&amp;A84&amp;"&lt;/eventId&gt;&lt;ownerNode&gt;0&lt;/ownerNode&gt;&lt;nodeName&gt;Software Node&lt;/nodeName&gt;&lt;eventName&gt;"&amp;B84&amp;"&lt;/eventName&gt;&lt;Values /&gt;&lt;eventNode&gt;0&lt;/eventNode&gt;&lt;eventValue&gt;"&amp;C84&amp;"&lt;/eventValue&gt;&lt;/userEvents&gt;"</f>
      </c>
      <c r="E84" s="5"/>
    </row>
    <row x14ac:dyDescent="0.25" r="85" customHeight="1" ht="18.75" hidden="1">
      <c r="A85" s="20">
        <f>Events!#REF!</f>
      </c>
      <c r="B85" s="20">
        <f>Events!#REF!</f>
      </c>
      <c r="C85" s="20">
        <f>Events!#REF!</f>
      </c>
      <c r="D85" s="18">
        <f>"&lt;userEvents&gt;&lt;eventId&gt;"&amp;A85&amp;"&lt;/eventId&gt;&lt;ownerNode&gt;0&lt;/ownerNode&gt;&lt;nodeName&gt;Software Node&lt;/nodeName&gt;&lt;eventName&gt;"&amp;B85&amp;"&lt;/eventName&gt;&lt;Values /&gt;&lt;eventNode&gt;0&lt;/eventNode&gt;&lt;eventValue&gt;"&amp;C85&amp;"&lt;/eventValue&gt;&lt;/userEvents&gt;"</f>
      </c>
      <c r="E85" s="5"/>
    </row>
    <row x14ac:dyDescent="0.25" r="86" customHeight="1" ht="18.75" hidden="1">
      <c r="A86" s="20">
        <f>Events!#REF!</f>
      </c>
      <c r="B86" s="20">
        <f>Events!#REF!</f>
      </c>
      <c r="C86" s="20">
        <f>Events!#REF!</f>
      </c>
      <c r="D86" s="18">
        <f>"&lt;userEvents&gt;&lt;eventId&gt;"&amp;A86&amp;"&lt;/eventId&gt;&lt;ownerNode&gt;0&lt;/ownerNode&gt;&lt;nodeName&gt;Software Node&lt;/nodeName&gt;&lt;eventName&gt;"&amp;B86&amp;"&lt;/eventName&gt;&lt;Values /&gt;&lt;eventNode&gt;0&lt;/eventNode&gt;&lt;eventValue&gt;"&amp;C86&amp;"&lt;/eventValue&gt;&lt;/userEvents&gt;"</f>
      </c>
      <c r="E86" s="5"/>
    </row>
    <row x14ac:dyDescent="0.25" r="87" customHeight="1" ht="18.75" hidden="1">
      <c r="A87" s="20">
        <f>Events!#REF!</f>
      </c>
      <c r="B87" s="20">
        <f>Events!#REF!</f>
      </c>
      <c r="C87" s="20">
        <f>Events!#REF!</f>
      </c>
      <c r="D87" s="18">
        <f>"&lt;userEvents&gt;&lt;eventId&gt;"&amp;A87&amp;"&lt;/eventId&gt;&lt;ownerNode&gt;0&lt;/ownerNode&gt;&lt;nodeName&gt;Software Node&lt;/nodeName&gt;&lt;eventName&gt;"&amp;B87&amp;"&lt;/eventName&gt;&lt;Values /&gt;&lt;eventNode&gt;0&lt;/eventNode&gt;&lt;eventValue&gt;"&amp;C87&amp;"&lt;/eventValue&gt;&lt;/userEvents&gt;"</f>
      </c>
      <c r="E87" s="5"/>
    </row>
    <row x14ac:dyDescent="0.25" r="88" customHeight="1" ht="18.75" hidden="1">
      <c r="A88" s="20">
        <f>Events!#REF!</f>
      </c>
      <c r="B88" s="20">
        <f>Events!#REF!</f>
      </c>
      <c r="C88" s="20">
        <f>Events!#REF!</f>
      </c>
      <c r="D88" s="18">
        <f>"&lt;userEvents&gt;&lt;eventId&gt;"&amp;A88&amp;"&lt;/eventId&gt;&lt;ownerNode&gt;0&lt;/ownerNode&gt;&lt;nodeName&gt;Software Node&lt;/nodeName&gt;&lt;eventName&gt;"&amp;B88&amp;"&lt;/eventName&gt;&lt;Values /&gt;&lt;eventNode&gt;0&lt;/eventNode&gt;&lt;eventValue&gt;"&amp;C88&amp;"&lt;/eventValue&gt;&lt;/userEvents&gt;"</f>
      </c>
      <c r="E88" s="5"/>
    </row>
    <row x14ac:dyDescent="0.25" r="89" customHeight="1" ht="18.75" hidden="1">
      <c r="A89" s="20">
        <f>Events!#REF!</f>
      </c>
      <c r="B89" s="20">
        <f>Events!#REF!</f>
      </c>
      <c r="C89" s="20">
        <f>Events!#REF!</f>
      </c>
      <c r="D89" s="18">
        <f>"&lt;userEvents&gt;&lt;eventId&gt;"&amp;A89&amp;"&lt;/eventId&gt;&lt;ownerNode&gt;0&lt;/ownerNode&gt;&lt;nodeName&gt;Software Node&lt;/nodeName&gt;&lt;eventName&gt;"&amp;B89&amp;"&lt;/eventName&gt;&lt;Values /&gt;&lt;eventNode&gt;0&lt;/eventNode&gt;&lt;eventValue&gt;"&amp;C89&amp;"&lt;/eventValue&gt;&lt;/userEvents&gt;"</f>
      </c>
      <c r="E89" s="5"/>
    </row>
    <row x14ac:dyDescent="0.25" r="90" customHeight="1" ht="18.75" hidden="1">
      <c r="A90" s="20">
        <f>Events!#REF!</f>
      </c>
      <c r="B90" s="20">
        <f>Events!#REF!</f>
      </c>
      <c r="C90" s="20">
        <f>Events!#REF!</f>
      </c>
      <c r="D90" s="18">
        <f>"&lt;userEvents&gt;&lt;eventId&gt;"&amp;A90&amp;"&lt;/eventId&gt;&lt;ownerNode&gt;0&lt;/ownerNode&gt;&lt;nodeName&gt;Software Node&lt;/nodeName&gt;&lt;eventName&gt;"&amp;B90&amp;"&lt;/eventName&gt;&lt;Values /&gt;&lt;eventNode&gt;0&lt;/eventNode&gt;&lt;eventValue&gt;"&amp;C90&amp;"&lt;/eventValue&gt;&lt;/userEvents&gt;"</f>
      </c>
      <c r="E90" s="5"/>
    </row>
    <row x14ac:dyDescent="0.25" r="91" customHeight="1" ht="18.75" hidden="1">
      <c r="A91" s="20">
        <f>Events!#REF!</f>
      </c>
      <c r="B91" s="20">
        <f>Events!#REF!</f>
      </c>
      <c r="C91" s="20">
        <f>Events!#REF!</f>
      </c>
      <c r="D91" s="18">
        <f>"&lt;userEvents&gt;&lt;eventId&gt;"&amp;A91&amp;"&lt;/eventId&gt;&lt;ownerNode&gt;0&lt;/ownerNode&gt;&lt;nodeName&gt;Software Node&lt;/nodeName&gt;&lt;eventName&gt;"&amp;B91&amp;"&lt;/eventName&gt;&lt;Values /&gt;&lt;eventNode&gt;0&lt;/eventNode&gt;&lt;eventValue&gt;"&amp;C91&amp;"&lt;/eventValue&gt;&lt;/userEvents&gt;"</f>
      </c>
      <c r="E91" s="5"/>
    </row>
    <row x14ac:dyDescent="0.25" r="92" customHeight="1" ht="18.75" hidden="1">
      <c r="A92" s="20">
        <f>Events!#REF!</f>
      </c>
      <c r="B92" s="20">
        <f>Events!#REF!</f>
      </c>
      <c r="C92" s="20">
        <f>Events!#REF!</f>
      </c>
      <c r="D92" s="18">
        <f>"&lt;userEvents&gt;&lt;eventId&gt;"&amp;A92&amp;"&lt;/eventId&gt;&lt;ownerNode&gt;0&lt;/ownerNode&gt;&lt;nodeName&gt;Software Node&lt;/nodeName&gt;&lt;eventName&gt;"&amp;B92&amp;"&lt;/eventName&gt;&lt;Values /&gt;&lt;eventNode&gt;0&lt;/eventNode&gt;&lt;eventValue&gt;"&amp;C92&amp;"&lt;/eventValue&gt;&lt;/userEvents&gt;"</f>
      </c>
      <c r="E92" s="19"/>
    </row>
    <row x14ac:dyDescent="0.25" r="93" customHeight="1" ht="18.75" hidden="1">
      <c r="A93" s="20">
        <f>Events!#REF!</f>
      </c>
      <c r="B93" s="20">
        <f>Events!#REF!</f>
      </c>
      <c r="C93" s="20">
        <f>Events!#REF!</f>
      </c>
      <c r="D93" s="18">
        <f>"&lt;userEvents&gt;&lt;eventId&gt;"&amp;A93&amp;"&lt;/eventId&gt;&lt;ownerNode&gt;0&lt;/ownerNode&gt;&lt;nodeName&gt;Software Node&lt;/nodeName&gt;&lt;eventName&gt;"&amp;B93&amp;"&lt;/eventName&gt;&lt;Values /&gt;&lt;eventNode&gt;0&lt;/eventNode&gt;&lt;eventValue&gt;"&amp;C93&amp;"&lt;/eventValue&gt;&lt;/userEvents&gt;"</f>
      </c>
      <c r="E93" s="19"/>
    </row>
    <row x14ac:dyDescent="0.25" r="94" customHeight="1" ht="18.75">
      <c r="A94" s="10">
        <f>Events!#REF!</f>
      </c>
      <c r="B94" s="10">
        <f>Events!#REF!</f>
      </c>
      <c r="C94" s="10">
        <f>Events!#REF!</f>
      </c>
      <c r="D94" s="11">
        <f>"&lt;userEvents&gt;&lt;eventId&gt;"&amp;A94&amp;"&lt;/eventId&gt;&lt;ownerNode&gt;0&lt;/ownerNode&gt;&lt;nodeName&gt;Software Node&lt;/nodeName&gt;&lt;eventName&gt;"&amp;B94&amp;"&lt;/eventName&gt;&lt;Values /&gt;&lt;eventNode&gt;0&lt;/eventNode&gt;&lt;eventValue&gt;"&amp;C94&amp;"&lt;/eventValue&gt;&lt;/userEvents&gt;"</f>
      </c>
      <c r="E94" s="5"/>
    </row>
    <row x14ac:dyDescent="0.25" r="95" customHeight="1" ht="18.75">
      <c r="A95" s="10">
        <f>Events!#REF!</f>
      </c>
      <c r="B95" s="10">
        <f>Events!#REF!</f>
      </c>
      <c r="C95" s="10">
        <f>Events!#REF!</f>
      </c>
      <c r="D95" s="11">
        <f>"&lt;userEvents&gt;&lt;eventId&gt;"&amp;A95&amp;"&lt;/eventId&gt;&lt;ownerNode&gt;0&lt;/ownerNode&gt;&lt;nodeName&gt;Software Node&lt;/nodeName&gt;&lt;eventName&gt;"&amp;B95&amp;"&lt;/eventName&gt;&lt;Values /&gt;&lt;eventNode&gt;0&lt;/eventNode&gt;&lt;eventValue&gt;"&amp;C95&amp;"&lt;/eventValue&gt;&lt;/userEvents&gt;"</f>
      </c>
      <c r="E95" s="5"/>
    </row>
    <row x14ac:dyDescent="0.25" r="96" customHeight="1" ht="18.75">
      <c r="A96" s="10">
        <f>Events!#REF!</f>
      </c>
      <c r="B96" s="10">
        <f>Events!#REF!</f>
      </c>
      <c r="C96" s="10">
        <f>Events!#REF!</f>
      </c>
      <c r="D96" s="11">
        <f>"&lt;userEvents&gt;&lt;eventId&gt;"&amp;A96&amp;"&lt;/eventId&gt;&lt;ownerNode&gt;0&lt;/ownerNode&gt;&lt;nodeName&gt;Software Node&lt;/nodeName&gt;&lt;eventName&gt;"&amp;B96&amp;"&lt;/eventName&gt;&lt;Values /&gt;&lt;eventNode&gt;0&lt;/eventNode&gt;&lt;eventValue&gt;"&amp;C96&amp;"&lt;/eventValue&gt;&lt;/userEvents&gt;"</f>
      </c>
      <c r="E96" s="5"/>
    </row>
    <row x14ac:dyDescent="0.25" r="97" customHeight="1" ht="18.75">
      <c r="A97" s="10">
        <f>Events!#REF!</f>
      </c>
      <c r="B97" s="10">
        <f>Events!#REF!</f>
      </c>
      <c r="C97" s="10">
        <f>Events!#REF!</f>
      </c>
      <c r="D97" s="11">
        <f>"&lt;userEvents&gt;&lt;eventId&gt;"&amp;A97&amp;"&lt;/eventId&gt;&lt;ownerNode&gt;0&lt;/ownerNode&gt;&lt;nodeName&gt;Software Node&lt;/nodeName&gt;&lt;eventName&gt;"&amp;B97&amp;"&lt;/eventName&gt;&lt;Values /&gt;&lt;eventNode&gt;0&lt;/eventNode&gt;&lt;eventValue&gt;"&amp;C97&amp;"&lt;/eventValue&gt;&lt;/userEvents&gt;"</f>
      </c>
      <c r="E97" s="5"/>
    </row>
    <row x14ac:dyDescent="0.25" r="98" customHeight="1" ht="18.75" hidden="1">
      <c r="A98" s="10">
        <f>Events!#REF!</f>
      </c>
      <c r="B98" s="10">
        <f>Events!#REF!</f>
      </c>
      <c r="C98" s="10">
        <f>Events!#REF!</f>
      </c>
      <c r="D98" s="18">
        <f>"&lt;userEvents&gt;&lt;eventId&gt;"&amp;A98&amp;"&lt;/eventId&gt;&lt;ownerNode&gt;0&lt;/ownerNode&gt;&lt;nodeName&gt;Software Node&lt;/nodeName&gt;&lt;eventName&gt;"&amp;B98&amp;"&lt;/eventName&gt;&lt;Values /&gt;&lt;eventNode&gt;0&lt;/eventNode&gt;&lt;eventValue&gt;"&amp;C98&amp;"&lt;/eventValue&gt;&lt;/userEvents&gt;"</f>
      </c>
      <c r="E98" s="5"/>
    </row>
    <row x14ac:dyDescent="0.25" r="99" customHeight="1" ht="18.75" hidden="1">
      <c r="A99" s="10">
        <f>Events!#REF!</f>
      </c>
      <c r="B99" s="10">
        <f>Events!#REF!</f>
      </c>
      <c r="C99" s="10">
        <f>Events!#REF!</f>
      </c>
      <c r="D99" s="18">
        <f>"&lt;userEvents&gt;&lt;eventId&gt;"&amp;A99&amp;"&lt;/eventId&gt;&lt;ownerNode&gt;0&lt;/ownerNode&gt;&lt;nodeName&gt;Software Node&lt;/nodeName&gt;&lt;eventName&gt;"&amp;B99&amp;"&lt;/eventName&gt;&lt;Values /&gt;&lt;eventNode&gt;0&lt;/eventNode&gt;&lt;eventValue&gt;"&amp;C99&amp;"&lt;/eventValue&gt;&lt;/userEvents&gt;"</f>
      </c>
      <c r="E99" s="5"/>
    </row>
    <row x14ac:dyDescent="0.25" r="100" customHeight="1" ht="18.75" hidden="1">
      <c r="A100" s="10">
        <f>Events!#REF!</f>
      </c>
      <c r="B100" s="10">
        <f>Events!#REF!</f>
      </c>
      <c r="C100" s="10">
        <f>Events!#REF!</f>
      </c>
      <c r="D100" s="18">
        <f>"&lt;userEvents&gt;&lt;eventId&gt;"&amp;A100&amp;"&lt;/eventId&gt;&lt;ownerNode&gt;0&lt;/ownerNode&gt;&lt;nodeName&gt;Software Node&lt;/nodeName&gt;&lt;eventName&gt;"&amp;B100&amp;"&lt;/eventName&gt;&lt;Values /&gt;&lt;eventNode&gt;0&lt;/eventNode&gt;&lt;eventValue&gt;"&amp;C100&amp;"&lt;/eventValue&gt;&lt;/userEvents&gt;"</f>
      </c>
      <c r="E100" s="5"/>
    </row>
    <row x14ac:dyDescent="0.25" r="101" customHeight="1" ht="18.75" hidden="1">
      <c r="A101" s="10">
        <f>Events!#REF!</f>
      </c>
      <c r="B101" s="10">
        <f>Events!#REF!</f>
      </c>
      <c r="C101" s="10">
        <f>Events!#REF!</f>
      </c>
      <c r="D101" s="18">
        <f>"&lt;userEvents&gt;&lt;eventId&gt;"&amp;A101&amp;"&lt;/eventId&gt;&lt;ownerNode&gt;0&lt;/ownerNode&gt;&lt;nodeName&gt;Software Node&lt;/nodeName&gt;&lt;eventName&gt;"&amp;B101&amp;"&lt;/eventName&gt;&lt;Values /&gt;&lt;eventNode&gt;0&lt;/eventNode&gt;&lt;eventValue&gt;"&amp;C101&amp;"&lt;/eventValue&gt;&lt;/userEvents&gt;"</f>
      </c>
      <c r="E101" s="5"/>
    </row>
    <row x14ac:dyDescent="0.25" r="102" customHeight="1" ht="18.75" hidden="1">
      <c r="A102" s="10">
        <f>Events!#REF!</f>
      </c>
      <c r="B102" s="10">
        <f>Events!#REF!</f>
      </c>
      <c r="C102" s="10">
        <f>Events!#REF!</f>
      </c>
      <c r="D102" s="18">
        <f>"&lt;userEvents&gt;&lt;eventId&gt;"&amp;A102&amp;"&lt;/eventId&gt;&lt;ownerNode&gt;0&lt;/ownerNode&gt;&lt;nodeName&gt;Software Node&lt;/nodeName&gt;&lt;eventName&gt;"&amp;B102&amp;"&lt;/eventName&gt;&lt;Values /&gt;&lt;eventNode&gt;0&lt;/eventNode&gt;&lt;eventValue&gt;"&amp;C102&amp;"&lt;/eventValue&gt;&lt;/userEvents&gt;"</f>
      </c>
      <c r="E102" s="5"/>
    </row>
    <row x14ac:dyDescent="0.25" r="103" customHeight="1" ht="18.75" hidden="1">
      <c r="A103" s="10">
        <f>Events!#REF!</f>
      </c>
      <c r="B103" s="10">
        <f>Events!#REF!</f>
      </c>
      <c r="C103" s="10">
        <f>Events!#REF!</f>
      </c>
      <c r="D103" s="18">
        <f>"&lt;userEvents&gt;&lt;eventId&gt;"&amp;A103&amp;"&lt;/eventId&gt;&lt;ownerNode&gt;0&lt;/ownerNode&gt;&lt;nodeName&gt;Software Node&lt;/nodeName&gt;&lt;eventName&gt;"&amp;B103&amp;"&lt;/eventName&gt;&lt;Values /&gt;&lt;eventNode&gt;0&lt;/eventNode&gt;&lt;eventValue&gt;"&amp;C103&amp;"&lt;/eventValue&gt;&lt;/userEvents&gt;"</f>
      </c>
      <c r="E103" s="5"/>
    </row>
    <row x14ac:dyDescent="0.25" r="104" customHeight="1" ht="18.75" hidden="1">
      <c r="A104" s="10">
        <f>Events!#REF!</f>
      </c>
      <c r="B104" s="10">
        <f>Events!#REF!</f>
      </c>
      <c r="C104" s="10">
        <f>Events!#REF!</f>
      </c>
      <c r="D104" s="18">
        <f>"&lt;userEvents&gt;&lt;eventId&gt;"&amp;A104&amp;"&lt;/eventId&gt;&lt;ownerNode&gt;0&lt;/ownerNode&gt;&lt;nodeName&gt;Software Node&lt;/nodeName&gt;&lt;eventName&gt;"&amp;B104&amp;"&lt;/eventName&gt;&lt;Values /&gt;&lt;eventNode&gt;0&lt;/eventNode&gt;&lt;eventValue&gt;"&amp;C104&amp;"&lt;/eventValue&gt;&lt;/userEvents&gt;"</f>
      </c>
      <c r="E104" s="5"/>
    </row>
    <row x14ac:dyDescent="0.25" r="105" customHeight="1" ht="18.75" hidden="1">
      <c r="A105" s="10">
        <f>Events!#REF!</f>
      </c>
      <c r="B105" s="10">
        <f>Events!#REF!</f>
      </c>
      <c r="C105" s="10">
        <f>Events!#REF!</f>
      </c>
      <c r="D105" s="18">
        <f>"&lt;userEvents&gt;&lt;eventId&gt;"&amp;A105&amp;"&lt;/eventId&gt;&lt;ownerNode&gt;0&lt;/ownerNode&gt;&lt;nodeName&gt;Software Node&lt;/nodeName&gt;&lt;eventName&gt;"&amp;B105&amp;"&lt;/eventName&gt;&lt;Values /&gt;&lt;eventNode&gt;0&lt;/eventNode&gt;&lt;eventValue&gt;"&amp;C105&amp;"&lt;/eventValue&gt;&lt;/userEvents&gt;"</f>
      </c>
      <c r="E105" s="5"/>
    </row>
    <row x14ac:dyDescent="0.25" r="106" customHeight="1" ht="18.75" hidden="1">
      <c r="A106" s="10">
        <f>Events!#REF!</f>
      </c>
      <c r="B106" s="10">
        <f>Events!#REF!</f>
      </c>
      <c r="C106" s="10">
        <f>Events!#REF!</f>
      </c>
      <c r="D106" s="18">
        <f>"&lt;userEvents&gt;&lt;eventId&gt;"&amp;A106&amp;"&lt;/eventId&gt;&lt;ownerNode&gt;0&lt;/ownerNode&gt;&lt;nodeName&gt;Software Node&lt;/nodeName&gt;&lt;eventName&gt;"&amp;B106&amp;"&lt;/eventName&gt;&lt;Values /&gt;&lt;eventNode&gt;0&lt;/eventNode&gt;&lt;eventValue&gt;"&amp;C106&amp;"&lt;/eventValue&gt;&lt;/userEvents&gt;"</f>
      </c>
      <c r="E106" s="19"/>
    </row>
    <row x14ac:dyDescent="0.25" r="107" customHeight="1" ht="18.75" hidden="1">
      <c r="A107" s="10">
        <f>Events!#REF!</f>
      </c>
      <c r="B107" s="10">
        <f>Events!#REF!</f>
      </c>
      <c r="C107" s="10">
        <f>Events!#REF!</f>
      </c>
      <c r="D107" s="18">
        <f>"&lt;userEvents&gt;&lt;eventId&gt;"&amp;A107&amp;"&lt;/eventId&gt;&lt;ownerNode&gt;0&lt;/ownerNode&gt;&lt;nodeName&gt;Software Node&lt;/nodeName&gt;&lt;eventName&gt;"&amp;B107&amp;"&lt;/eventName&gt;&lt;Values /&gt;&lt;eventNode&gt;0&lt;/eventNode&gt;&lt;eventValue&gt;"&amp;C107&amp;"&lt;/eventValue&gt;&lt;/userEvents&gt;"</f>
      </c>
      <c r="E107" s="19"/>
    </row>
    <row x14ac:dyDescent="0.25" r="108" customHeight="1" ht="18.75">
      <c r="A108" s="10">
        <f>Events!#REF!</f>
      </c>
      <c r="B108" s="10">
        <f>Events!#REF!</f>
      </c>
      <c r="C108" s="10">
        <f>Events!#REF!</f>
      </c>
      <c r="D108" s="11">
        <f>"&lt;userEvents&gt;&lt;eventId&gt;"&amp;A108&amp;"&lt;/eventId&gt;&lt;ownerNode&gt;0&lt;/ownerNode&gt;&lt;nodeName&gt;Software Node&lt;/nodeName&gt;&lt;eventName&gt;"&amp;B108&amp;"&lt;/eventName&gt;&lt;Values /&gt;&lt;eventNode&gt;0&lt;/eventNode&gt;&lt;eventValue&gt;"&amp;C108&amp;"&lt;/eventValue&gt;&lt;/userEvents&gt;"</f>
      </c>
      <c r="E108" s="5"/>
    </row>
    <row x14ac:dyDescent="0.25" r="109" customHeight="1" ht="18.75">
      <c r="A109" s="10">
        <f>Events!#REF!</f>
      </c>
      <c r="B109" s="10">
        <f>Events!#REF!</f>
      </c>
      <c r="C109" s="10">
        <f>Events!#REF!</f>
      </c>
      <c r="D109" s="11">
        <f>"&lt;userEvents&gt;&lt;eventId&gt;"&amp;A109&amp;"&lt;/eventId&gt;&lt;ownerNode&gt;0&lt;/ownerNode&gt;&lt;nodeName&gt;Software Node&lt;/nodeName&gt;&lt;eventName&gt;"&amp;B109&amp;"&lt;/eventName&gt;&lt;Values /&gt;&lt;eventNode&gt;0&lt;/eventNode&gt;&lt;eventValue&gt;"&amp;C109&amp;"&lt;/eventValue&gt;&lt;/userEvents&gt;"</f>
      </c>
      <c r="E109" s="5"/>
    </row>
    <row x14ac:dyDescent="0.25" r="110" customHeight="1" ht="18.75">
      <c r="A110" s="10">
        <f>Events!#REF!</f>
      </c>
      <c r="B110" s="10">
        <f>Events!#REF!</f>
      </c>
      <c r="C110" s="10">
        <f>Events!#REF!</f>
      </c>
      <c r="D110" s="11">
        <f>"&lt;userEvents&gt;&lt;eventId&gt;"&amp;A110&amp;"&lt;/eventId&gt;&lt;ownerNode&gt;0&lt;/ownerNode&gt;&lt;nodeName&gt;Software Node&lt;/nodeName&gt;&lt;eventName&gt;"&amp;B110&amp;"&lt;/eventName&gt;&lt;Values /&gt;&lt;eventNode&gt;0&lt;/eventNode&gt;&lt;eventValue&gt;"&amp;C110&amp;"&lt;/eventValue&gt;&lt;/userEvents&gt;"</f>
      </c>
      <c r="E110" s="5"/>
    </row>
    <row x14ac:dyDescent="0.25" r="111" customHeight="1" ht="18.75">
      <c r="A111" s="10">
        <f>Events!#REF!</f>
      </c>
      <c r="B111" s="10">
        <f>Events!#REF!</f>
      </c>
      <c r="C111" s="10">
        <f>Events!#REF!</f>
      </c>
      <c r="D111" s="11">
        <f>"&lt;userEvents&gt;&lt;eventId&gt;"&amp;A111&amp;"&lt;/eventId&gt;&lt;ownerNode&gt;0&lt;/ownerNode&gt;&lt;nodeName&gt;Software Node&lt;/nodeName&gt;&lt;eventName&gt;"&amp;B111&amp;"&lt;/eventName&gt;&lt;Values /&gt;&lt;eventNode&gt;0&lt;/eventNode&gt;&lt;eventValue&gt;"&amp;C111&amp;"&lt;/eventValue&gt;&lt;/userEvents&gt;"</f>
      </c>
      <c r="E111" s="5"/>
    </row>
    <row x14ac:dyDescent="0.25" r="112" customHeight="1" ht="18.75">
      <c r="A112" s="10">
        <f>Events!#REF!</f>
      </c>
      <c r="B112" s="10">
        <f>Events!#REF!</f>
      </c>
      <c r="C112" s="10">
        <f>Events!#REF!</f>
      </c>
      <c r="D112" s="11">
        <f>"&lt;userEvents&gt;&lt;eventId&gt;"&amp;A112&amp;"&lt;/eventId&gt;&lt;ownerNode&gt;0&lt;/ownerNode&gt;&lt;nodeName&gt;Software Node&lt;/nodeName&gt;&lt;eventName&gt;"&amp;B112&amp;"&lt;/eventName&gt;&lt;Values /&gt;&lt;eventNode&gt;0&lt;/eventNode&gt;&lt;eventValue&gt;"&amp;C112&amp;"&lt;/eventValue&gt;&lt;/userEvents&gt;"</f>
      </c>
      <c r="E112" s="5"/>
    </row>
    <row x14ac:dyDescent="0.25" r="113" customHeight="1" ht="18.75">
      <c r="A113" s="10">
        <f>Events!#REF!</f>
      </c>
      <c r="B113" s="10">
        <f>Events!#REF!</f>
      </c>
      <c r="C113" s="10">
        <f>Events!#REF!</f>
      </c>
      <c r="D113" s="11">
        <f>"&lt;userEvents&gt;&lt;eventId&gt;"&amp;A113&amp;"&lt;/eventId&gt;&lt;ownerNode&gt;0&lt;/ownerNode&gt;&lt;nodeName&gt;Software Node&lt;/nodeName&gt;&lt;eventName&gt;"&amp;B113&amp;"&lt;/eventName&gt;&lt;Values /&gt;&lt;eventNode&gt;0&lt;/eventNode&gt;&lt;eventValue&gt;"&amp;C113&amp;"&lt;/eventValue&gt;&lt;/userEvents&gt;"</f>
      </c>
      <c r="E113" s="5"/>
    </row>
    <row x14ac:dyDescent="0.25" r="114" customHeight="1" ht="18.75" hidden="1">
      <c r="A114" s="20">
        <f>Events!#REF!</f>
      </c>
      <c r="B114" s="20">
        <f>Events!#REF!</f>
      </c>
      <c r="C114" s="20">
        <f>Events!#REF!</f>
      </c>
      <c r="D114" s="18">
        <f>"&lt;userEvents&gt;&lt;eventId&gt;"&amp;A114&amp;"&lt;/eventId&gt;&lt;ownerNode&gt;0&lt;/ownerNode&gt;&lt;nodeName&gt;Software Node&lt;/nodeName&gt;&lt;eventName&gt;"&amp;B114&amp;"&lt;/eventName&gt;&lt;Values /&gt;&lt;eventNode&gt;0&lt;/eventNode&gt;&lt;eventValue&gt;"&amp;C114&amp;"&lt;/eventValue&gt;&lt;/userEvents&gt;"</f>
      </c>
      <c r="E114" s="5"/>
    </row>
    <row x14ac:dyDescent="0.25" r="115" customHeight="1" ht="18.75" hidden="1">
      <c r="A115" s="20">
        <f>Events!#REF!</f>
      </c>
      <c r="B115" s="20">
        <f>Events!#REF!</f>
      </c>
      <c r="C115" s="20">
        <f>Events!#REF!</f>
      </c>
      <c r="D115" s="18">
        <f>"&lt;userEvents&gt;&lt;eventId&gt;"&amp;A115&amp;"&lt;/eventId&gt;&lt;ownerNode&gt;0&lt;/ownerNode&gt;&lt;nodeName&gt;Software Node&lt;/nodeName&gt;&lt;eventName&gt;"&amp;B115&amp;"&lt;/eventName&gt;&lt;Values /&gt;&lt;eventNode&gt;0&lt;/eventNode&gt;&lt;eventValue&gt;"&amp;C115&amp;"&lt;/eventValue&gt;&lt;/userEvents&gt;"</f>
      </c>
      <c r="E115" s="5"/>
    </row>
    <row x14ac:dyDescent="0.25" r="116" customHeight="1" ht="18.75" hidden="1">
      <c r="A116" s="20">
        <f>Events!#REF!</f>
      </c>
      <c r="B116" s="20">
        <f>Events!#REF!</f>
      </c>
      <c r="C116" s="20">
        <f>Events!#REF!</f>
      </c>
      <c r="D116" s="18">
        <f>"&lt;userEvents&gt;&lt;eventId&gt;"&amp;A116&amp;"&lt;/eventId&gt;&lt;ownerNode&gt;0&lt;/ownerNode&gt;&lt;nodeName&gt;Software Node&lt;/nodeName&gt;&lt;eventName&gt;"&amp;B116&amp;"&lt;/eventName&gt;&lt;Values /&gt;&lt;eventNode&gt;0&lt;/eventNode&gt;&lt;eventValue&gt;"&amp;C116&amp;"&lt;/eventValue&gt;&lt;/userEvents&gt;"</f>
      </c>
      <c r="E116" s="5"/>
    </row>
    <row x14ac:dyDescent="0.25" r="117" customHeight="1" ht="18.75" hidden="1">
      <c r="A117" s="20">
        <f>Events!#REF!</f>
      </c>
      <c r="B117" s="20">
        <f>Events!#REF!</f>
      </c>
      <c r="C117" s="20">
        <f>Events!#REF!</f>
      </c>
      <c r="D117" s="18">
        <f>"&lt;userEvents&gt;&lt;eventId&gt;"&amp;A117&amp;"&lt;/eventId&gt;&lt;ownerNode&gt;0&lt;/ownerNode&gt;&lt;nodeName&gt;Software Node&lt;/nodeName&gt;&lt;eventName&gt;"&amp;B117&amp;"&lt;/eventName&gt;&lt;Values /&gt;&lt;eventNode&gt;0&lt;/eventNode&gt;&lt;eventValue&gt;"&amp;C117&amp;"&lt;/eventValue&gt;&lt;/userEvents&gt;"</f>
      </c>
      <c r="E117" s="5"/>
    </row>
    <row x14ac:dyDescent="0.25" r="118" customHeight="1" ht="18.75" hidden="1">
      <c r="A118" s="20">
        <f>Events!#REF!</f>
      </c>
      <c r="B118" s="20">
        <f>Events!#REF!</f>
      </c>
      <c r="C118" s="20">
        <f>Events!#REF!</f>
      </c>
      <c r="D118" s="18">
        <f>"&lt;userEvents&gt;&lt;eventId&gt;"&amp;A118&amp;"&lt;/eventId&gt;&lt;ownerNode&gt;0&lt;/ownerNode&gt;&lt;nodeName&gt;Software Node&lt;/nodeName&gt;&lt;eventName&gt;"&amp;B118&amp;"&lt;/eventName&gt;&lt;Values /&gt;&lt;eventNode&gt;0&lt;/eventNode&gt;&lt;eventValue&gt;"&amp;C118&amp;"&lt;/eventValue&gt;&lt;/userEvents&gt;"</f>
      </c>
      <c r="E118" s="5"/>
    </row>
    <row x14ac:dyDescent="0.25" r="119" customHeight="1" ht="18.75" hidden="1">
      <c r="A119" s="20">
        <f>Events!#REF!</f>
      </c>
      <c r="B119" s="20">
        <f>Events!#REF!</f>
      </c>
      <c r="C119" s="20">
        <f>Events!#REF!</f>
      </c>
      <c r="D119" s="18">
        <f>"&lt;userEvents&gt;&lt;eventId&gt;"&amp;A119&amp;"&lt;/eventId&gt;&lt;ownerNode&gt;0&lt;/ownerNode&gt;&lt;nodeName&gt;Software Node&lt;/nodeName&gt;&lt;eventName&gt;"&amp;B119&amp;"&lt;/eventName&gt;&lt;Values /&gt;&lt;eventNode&gt;0&lt;/eventNode&gt;&lt;eventValue&gt;"&amp;C119&amp;"&lt;/eventValue&gt;&lt;/userEvents&gt;"</f>
      </c>
      <c r="E119" s="5"/>
    </row>
    <row x14ac:dyDescent="0.25" r="120" customHeight="1" ht="18.75" hidden="1">
      <c r="A120" s="20">
        <f>Events!#REF!</f>
      </c>
      <c r="B120" s="20">
        <f>Events!#REF!</f>
      </c>
      <c r="C120" s="20">
        <f>Events!#REF!</f>
      </c>
      <c r="D120" s="18">
        <f>"&lt;userEvents&gt;&lt;eventId&gt;"&amp;A120&amp;"&lt;/eventId&gt;&lt;ownerNode&gt;0&lt;/ownerNode&gt;&lt;nodeName&gt;Software Node&lt;/nodeName&gt;&lt;eventName&gt;"&amp;B120&amp;"&lt;/eventName&gt;&lt;Values /&gt;&lt;eventNode&gt;0&lt;/eventNode&gt;&lt;eventValue&gt;"&amp;C120&amp;"&lt;/eventValue&gt;&lt;/userEvents&gt;"</f>
      </c>
      <c r="E120" s="5"/>
    </row>
    <row x14ac:dyDescent="0.25" r="121" customHeight="1" ht="18.75" hidden="1">
      <c r="A121" s="20">
        <f>Events!#REF!</f>
      </c>
      <c r="B121" s="20">
        <f>Events!#REF!</f>
      </c>
      <c r="C121" s="20">
        <f>Events!#REF!</f>
      </c>
      <c r="D121" s="18">
        <f>"&lt;userEvents&gt;&lt;eventId&gt;"&amp;A121&amp;"&lt;/eventId&gt;&lt;ownerNode&gt;0&lt;/ownerNode&gt;&lt;nodeName&gt;Software Node&lt;/nodeName&gt;&lt;eventName&gt;"&amp;B121&amp;"&lt;/eventName&gt;&lt;Values /&gt;&lt;eventNode&gt;0&lt;/eventNode&gt;&lt;eventValue&gt;"&amp;C121&amp;"&lt;/eventValue&gt;&lt;/userEvents&gt;"</f>
      </c>
      <c r="E121" s="5"/>
    </row>
    <row x14ac:dyDescent="0.25" r="122" customHeight="1" ht="18.75" hidden="1">
      <c r="A122" s="20">
        <f>Events!#REF!</f>
      </c>
      <c r="B122" s="20">
        <f>Events!#REF!</f>
      </c>
      <c r="C122" s="20">
        <f>Events!#REF!</f>
      </c>
      <c r="D122" s="18">
        <f>"&lt;userEvents&gt;&lt;eventId&gt;"&amp;A122&amp;"&lt;/eventId&gt;&lt;ownerNode&gt;0&lt;/ownerNode&gt;&lt;nodeName&gt;Software Node&lt;/nodeName&gt;&lt;eventName&gt;"&amp;B122&amp;"&lt;/eventName&gt;&lt;Values /&gt;&lt;eventNode&gt;0&lt;/eventNode&gt;&lt;eventValue&gt;"&amp;C122&amp;"&lt;/eventValue&gt;&lt;/userEvents&gt;"</f>
      </c>
      <c r="E122" s="5"/>
    </row>
    <row x14ac:dyDescent="0.25" r="123" customHeight="1" ht="18.75" hidden="1">
      <c r="A123" s="20">
        <f>Events!#REF!</f>
      </c>
      <c r="B123" s="20">
        <f>Events!#REF!</f>
      </c>
      <c r="C123" s="20">
        <f>Events!#REF!</f>
      </c>
      <c r="D123" s="18">
        <f>"&lt;userEvents&gt;&lt;eventId&gt;"&amp;A123&amp;"&lt;/eventId&gt;&lt;ownerNode&gt;0&lt;/ownerNode&gt;&lt;nodeName&gt;Software Node&lt;/nodeName&gt;&lt;eventName&gt;"&amp;B123&amp;"&lt;/eventName&gt;&lt;Values /&gt;&lt;eventNode&gt;0&lt;/eventNode&gt;&lt;eventValue&gt;"&amp;C123&amp;"&lt;/eventValue&gt;&lt;/userEvents&gt;"</f>
      </c>
      <c r="E123" s="19"/>
    </row>
    <row x14ac:dyDescent="0.25" r="124" customHeight="1" ht="18.75" hidden="1">
      <c r="A124" s="20">
        <f>Events!#REF!</f>
      </c>
      <c r="B124" s="20">
        <f>Events!#REF!</f>
      </c>
      <c r="C124" s="20">
        <f>Events!#REF!</f>
      </c>
      <c r="D124" s="18">
        <f>"&lt;userEvents&gt;&lt;eventId&gt;"&amp;A124&amp;"&lt;/eventId&gt;&lt;ownerNode&gt;0&lt;/ownerNode&gt;&lt;nodeName&gt;Software Node&lt;/nodeName&gt;&lt;eventName&gt;"&amp;B124&amp;"&lt;/eventName&gt;&lt;Values /&gt;&lt;eventNode&gt;0&lt;/eventNode&gt;&lt;eventValue&gt;"&amp;C124&amp;"&lt;/eventValue&gt;&lt;/userEvents&gt;"</f>
      </c>
      <c r="E124" s="5"/>
    </row>
    <row x14ac:dyDescent="0.25" r="125" customHeight="1" ht="18.75">
      <c r="A125" s="10">
        <f>Events!#REF!</f>
      </c>
      <c r="B125" s="10">
        <f>Events!#REF!</f>
      </c>
      <c r="C125" s="10">
        <f>Events!#REF!</f>
      </c>
      <c r="D125" s="11">
        <f>"&lt;userEvents&gt;&lt;eventId&gt;"&amp;A125&amp;"&lt;/eventId&gt;&lt;ownerNode&gt;0&lt;/ownerNode&gt;&lt;nodeName&gt;Software Node&lt;/nodeName&gt;&lt;eventName&gt;"&amp;B125&amp;"&lt;/eventName&gt;&lt;Values /&gt;&lt;eventNode&gt;0&lt;/eventNode&gt;&lt;eventValue&gt;"&amp;C125&amp;"&lt;/eventValue&gt;&lt;/userEvents&gt;"</f>
      </c>
      <c r="E125" s="5"/>
    </row>
    <row x14ac:dyDescent="0.25" r="126" customHeight="1" ht="18.75" hidden="1">
      <c r="A126" s="20">
        <f>Events!#REF!</f>
      </c>
      <c r="B126" s="20">
        <f>Events!#REF!</f>
      </c>
      <c r="C126" s="20">
        <f>Events!#REF!</f>
      </c>
      <c r="D126" s="18">
        <f>"&lt;userEvents&gt;&lt;eventId&gt;"&amp;A126&amp;"&lt;/eventId&gt;&lt;ownerNode&gt;0&lt;/ownerNode&gt;&lt;nodeName&gt;Software Node&lt;/nodeName&gt;&lt;eventName&gt;"&amp;B126&amp;"&lt;/eventName&gt;&lt;Values /&gt;&lt;eventNode&gt;0&lt;/eventNode&gt;&lt;eventValue&gt;"&amp;C126&amp;"&lt;/eventValue&gt;&lt;/userEvents&gt;"</f>
      </c>
      <c r="E126" s="5"/>
    </row>
    <row x14ac:dyDescent="0.25" r="127" customHeight="1" ht="18.75" hidden="1">
      <c r="A127" s="20">
        <f>Events!#REF!</f>
      </c>
      <c r="B127" s="20">
        <f>Events!#REF!</f>
      </c>
      <c r="C127" s="20">
        <f>Events!#REF!</f>
      </c>
      <c r="D127" s="18">
        <f>"&lt;userEvents&gt;&lt;eventId&gt;"&amp;A127&amp;"&lt;/eventId&gt;&lt;ownerNode&gt;0&lt;/ownerNode&gt;&lt;nodeName&gt;Software Node&lt;/nodeName&gt;&lt;eventName&gt;"&amp;B127&amp;"&lt;/eventName&gt;&lt;Values /&gt;&lt;eventNode&gt;0&lt;/eventNode&gt;&lt;eventValue&gt;"&amp;C127&amp;"&lt;/eventValue&gt;&lt;/userEvents&gt;"</f>
      </c>
      <c r="E127" s="5"/>
    </row>
    <row x14ac:dyDescent="0.25" r="128" customHeight="1" ht="18.75" hidden="1">
      <c r="A128" s="20">
        <f>Events!#REF!</f>
      </c>
      <c r="B128" s="20">
        <f>Events!#REF!</f>
      </c>
      <c r="C128" s="20">
        <f>Events!#REF!</f>
      </c>
      <c r="D128" s="18">
        <f>"&lt;userEvents&gt;&lt;eventId&gt;"&amp;A128&amp;"&lt;/eventId&gt;&lt;ownerNode&gt;0&lt;/ownerNode&gt;&lt;nodeName&gt;Software Node&lt;/nodeName&gt;&lt;eventName&gt;"&amp;B128&amp;"&lt;/eventName&gt;&lt;Values /&gt;&lt;eventNode&gt;0&lt;/eventNode&gt;&lt;eventValue&gt;"&amp;C128&amp;"&lt;/eventValue&gt;&lt;/userEvents&gt;"</f>
      </c>
      <c r="E128" s="5"/>
    </row>
    <row x14ac:dyDescent="0.25" r="129" customHeight="1" ht="18.75" hidden="1">
      <c r="A129" s="20">
        <f>Events!#REF!</f>
      </c>
      <c r="B129" s="20">
        <f>Events!#REF!</f>
      </c>
      <c r="C129" s="20">
        <f>Events!#REF!</f>
      </c>
      <c r="D129" s="18">
        <f>"&lt;userEvents&gt;&lt;eventId&gt;"&amp;A129&amp;"&lt;/eventId&gt;&lt;ownerNode&gt;0&lt;/ownerNode&gt;&lt;nodeName&gt;Software Node&lt;/nodeName&gt;&lt;eventName&gt;"&amp;B129&amp;"&lt;/eventName&gt;&lt;Values /&gt;&lt;eventNode&gt;0&lt;/eventNode&gt;&lt;eventValue&gt;"&amp;C129&amp;"&lt;/eventValue&gt;&lt;/userEvents&gt;"</f>
      </c>
      <c r="E129" s="5"/>
    </row>
    <row x14ac:dyDescent="0.25" r="130" customHeight="1" ht="18.75" hidden="1">
      <c r="A130" s="20">
        <f>Events!#REF!</f>
      </c>
      <c r="B130" s="20">
        <f>Events!#REF!</f>
      </c>
      <c r="C130" s="20">
        <f>Events!#REF!</f>
      </c>
      <c r="D130" s="18">
        <f>"&lt;userEvents&gt;&lt;eventId&gt;"&amp;A130&amp;"&lt;/eventId&gt;&lt;ownerNode&gt;0&lt;/ownerNode&gt;&lt;nodeName&gt;Software Node&lt;/nodeName&gt;&lt;eventName&gt;"&amp;B130&amp;"&lt;/eventName&gt;&lt;Values /&gt;&lt;eventNode&gt;0&lt;/eventNode&gt;&lt;eventValue&gt;"&amp;C130&amp;"&lt;/eventValue&gt;&lt;/userEvents&gt;"</f>
      </c>
      <c r="E130" s="5"/>
    </row>
    <row x14ac:dyDescent="0.25" r="131" customHeight="1" ht="18.75" hidden="1">
      <c r="A131" s="20">
        <f>Events!#REF!</f>
      </c>
      <c r="B131" s="20">
        <f>Events!#REF!</f>
      </c>
      <c r="C131" s="20">
        <f>Events!#REF!</f>
      </c>
      <c r="D131" s="18">
        <f>"&lt;userEvents&gt;&lt;eventId&gt;"&amp;A131&amp;"&lt;/eventId&gt;&lt;ownerNode&gt;0&lt;/ownerNode&gt;&lt;nodeName&gt;Software Node&lt;/nodeName&gt;&lt;eventName&gt;"&amp;B131&amp;"&lt;/eventName&gt;&lt;Values /&gt;&lt;eventNode&gt;0&lt;/eventNode&gt;&lt;eventValue&gt;"&amp;C131&amp;"&lt;/eventValue&gt;&lt;/userEvents&gt;"</f>
      </c>
      <c r="E131" s="5"/>
    </row>
    <row x14ac:dyDescent="0.25" r="132" customHeight="1" ht="18.75" hidden="1">
      <c r="A132" s="20">
        <f>Events!#REF!</f>
      </c>
      <c r="B132" s="20">
        <f>Events!#REF!</f>
      </c>
      <c r="C132" s="20">
        <f>Events!#REF!</f>
      </c>
      <c r="D132" s="18">
        <f>"&lt;userEvents&gt;&lt;eventId&gt;"&amp;A132&amp;"&lt;/eventId&gt;&lt;ownerNode&gt;0&lt;/ownerNode&gt;&lt;nodeName&gt;Software Node&lt;/nodeName&gt;&lt;eventName&gt;"&amp;B132&amp;"&lt;/eventName&gt;&lt;Values /&gt;&lt;eventNode&gt;0&lt;/eventNode&gt;&lt;eventValue&gt;"&amp;C132&amp;"&lt;/eventValue&gt;&lt;/userEvents&gt;"</f>
      </c>
      <c r="E132" s="5"/>
    </row>
    <row x14ac:dyDescent="0.25" r="133" customHeight="1" ht="18.75" hidden="1">
      <c r="A133" s="20">
        <f>Events!#REF!</f>
      </c>
      <c r="B133" s="20">
        <f>Events!#REF!</f>
      </c>
      <c r="C133" s="20">
        <f>Events!#REF!</f>
      </c>
      <c r="D133" s="18">
        <f>"&lt;userEvents&gt;&lt;eventId&gt;"&amp;A133&amp;"&lt;/eventId&gt;&lt;ownerNode&gt;0&lt;/ownerNode&gt;&lt;nodeName&gt;Software Node&lt;/nodeName&gt;&lt;eventName&gt;"&amp;B133&amp;"&lt;/eventName&gt;&lt;Values /&gt;&lt;eventNode&gt;0&lt;/eventNode&gt;&lt;eventValue&gt;"&amp;C133&amp;"&lt;/eventValue&gt;&lt;/userEvents&gt;"</f>
      </c>
      <c r="E133" s="5"/>
    </row>
    <row x14ac:dyDescent="0.25" r="134" customHeight="1" ht="18.75" hidden="1">
      <c r="A134" s="20">
        <f>Events!#REF!</f>
      </c>
      <c r="B134" s="20">
        <f>Events!#REF!</f>
      </c>
      <c r="C134" s="20">
        <f>Events!#REF!</f>
      </c>
      <c r="D134" s="18">
        <f>"&lt;userEvents&gt;&lt;eventId&gt;"&amp;A134&amp;"&lt;/eventId&gt;&lt;ownerNode&gt;0&lt;/ownerNode&gt;&lt;nodeName&gt;Software Node&lt;/nodeName&gt;&lt;eventName&gt;"&amp;B134&amp;"&lt;/eventName&gt;&lt;Values /&gt;&lt;eventNode&gt;0&lt;/eventNode&gt;&lt;eventValue&gt;"&amp;C134&amp;"&lt;/eventValue&gt;&lt;/userEvents&gt;"</f>
      </c>
      <c r="E134" s="5"/>
    </row>
    <row x14ac:dyDescent="0.25" r="135" customHeight="1" ht="18.75" hidden="1">
      <c r="A135" s="20">
        <f>Events!#REF!</f>
      </c>
      <c r="B135" s="20">
        <f>Events!#REF!</f>
      </c>
      <c r="C135" s="20">
        <f>Events!#REF!</f>
      </c>
      <c r="D135" s="18">
        <f>"&lt;userEvents&gt;&lt;eventId&gt;"&amp;A135&amp;"&lt;/eventId&gt;&lt;ownerNode&gt;0&lt;/ownerNode&gt;&lt;nodeName&gt;Software Node&lt;/nodeName&gt;&lt;eventName&gt;"&amp;B135&amp;"&lt;/eventName&gt;&lt;Values /&gt;&lt;eventNode&gt;0&lt;/eventNode&gt;&lt;eventValue&gt;"&amp;C135&amp;"&lt;/eventValue&gt;&lt;/userEvents&gt;"</f>
      </c>
      <c r="E135" s="5"/>
    </row>
    <row x14ac:dyDescent="0.25" r="136" customHeight="1" ht="18.75" hidden="1">
      <c r="A136" s="20">
        <f>Events!#REF!</f>
      </c>
      <c r="B136" s="20">
        <f>Events!#REF!</f>
      </c>
      <c r="C136" s="20">
        <f>Events!#REF!</f>
      </c>
      <c r="D136" s="18">
        <f>"&lt;userEvents&gt;&lt;eventId&gt;"&amp;A136&amp;"&lt;/eventId&gt;&lt;ownerNode&gt;0&lt;/ownerNode&gt;&lt;nodeName&gt;Software Node&lt;/nodeName&gt;&lt;eventName&gt;"&amp;B136&amp;"&lt;/eventName&gt;&lt;Values /&gt;&lt;eventNode&gt;0&lt;/eventNode&gt;&lt;eventValue&gt;"&amp;C136&amp;"&lt;/eventValue&gt;&lt;/userEvents&gt;"</f>
      </c>
      <c r="E136" s="5"/>
    </row>
    <row x14ac:dyDescent="0.25" r="137" customHeight="1" ht="18.75" hidden="1">
      <c r="A137" s="20">
        <f>Events!#REF!</f>
      </c>
      <c r="B137" s="20">
        <f>Events!#REF!</f>
      </c>
      <c r="C137" s="20">
        <f>Events!#REF!</f>
      </c>
      <c r="D137" s="18">
        <f>"&lt;userEvents&gt;&lt;eventId&gt;"&amp;A137&amp;"&lt;/eventId&gt;&lt;ownerNode&gt;0&lt;/ownerNode&gt;&lt;nodeName&gt;Software Node&lt;/nodeName&gt;&lt;eventName&gt;"&amp;B137&amp;"&lt;/eventName&gt;&lt;Values /&gt;&lt;eventNode&gt;0&lt;/eventNode&gt;&lt;eventValue&gt;"&amp;C137&amp;"&lt;/eventValue&gt;&lt;/userEvents&gt;"</f>
      </c>
      <c r="E137" s="5"/>
    </row>
    <row x14ac:dyDescent="0.25" r="138" customHeight="1" ht="18.75" hidden="1">
      <c r="A138" s="20">
        <f>Events!#REF!</f>
      </c>
      <c r="B138" s="20">
        <f>Events!#REF!</f>
      </c>
      <c r="C138" s="20">
        <f>Events!#REF!</f>
      </c>
      <c r="D138" s="18">
        <f>"&lt;userEvents&gt;&lt;eventId&gt;"&amp;A138&amp;"&lt;/eventId&gt;&lt;ownerNode&gt;0&lt;/ownerNode&gt;&lt;nodeName&gt;Software Node&lt;/nodeName&gt;&lt;eventName&gt;"&amp;B138&amp;"&lt;/eventName&gt;&lt;Values /&gt;&lt;eventNode&gt;0&lt;/eventNode&gt;&lt;eventValue&gt;"&amp;C138&amp;"&lt;/eventValue&gt;&lt;/userEvents&gt;"</f>
      </c>
      <c r="E138" s="5"/>
    </row>
    <row x14ac:dyDescent="0.25" r="139" customHeight="1" ht="18.75" hidden="1">
      <c r="A139" s="20">
        <f>Events!#REF!</f>
      </c>
      <c r="B139" s="20">
        <f>Events!#REF!</f>
      </c>
      <c r="C139" s="20">
        <f>Events!#REF!</f>
      </c>
      <c r="D139" s="18">
        <f>"&lt;userEvents&gt;&lt;eventId&gt;"&amp;A139&amp;"&lt;/eventId&gt;&lt;ownerNode&gt;0&lt;/ownerNode&gt;&lt;nodeName&gt;Software Node&lt;/nodeName&gt;&lt;eventName&gt;"&amp;B139&amp;"&lt;/eventName&gt;&lt;Values /&gt;&lt;eventNode&gt;0&lt;/eventNode&gt;&lt;eventValue&gt;"&amp;C139&amp;"&lt;/eventValue&gt;&lt;/userEvents&gt;"</f>
      </c>
      <c r="E139" s="5"/>
    </row>
    <row x14ac:dyDescent="0.25" r="140" customHeight="1" ht="18.75" hidden="1">
      <c r="A140" s="20">
        <f>Events!#REF!</f>
      </c>
      <c r="B140" s="20">
        <f>Events!#REF!</f>
      </c>
      <c r="C140" s="20">
        <f>Events!#REF!</f>
      </c>
      <c r="D140" s="18">
        <f>"&lt;userEvents&gt;&lt;eventId&gt;"&amp;A140&amp;"&lt;/eventId&gt;&lt;ownerNode&gt;0&lt;/ownerNode&gt;&lt;nodeName&gt;Software Node&lt;/nodeName&gt;&lt;eventName&gt;"&amp;B140&amp;"&lt;/eventName&gt;&lt;Values /&gt;&lt;eventNode&gt;0&lt;/eventNode&gt;&lt;eventValue&gt;"&amp;C140&amp;"&lt;/eventValue&gt;&lt;/userEvents&gt;"</f>
      </c>
      <c r="E140" s="5"/>
    </row>
    <row x14ac:dyDescent="0.25" r="141" customHeight="1" ht="18.75" hidden="1">
      <c r="A141" s="20">
        <f>Events!#REF!</f>
      </c>
      <c r="B141" s="20">
        <f>Events!#REF!</f>
      </c>
      <c r="C141" s="20">
        <f>Events!#REF!</f>
      </c>
      <c r="D141" s="18">
        <f>"&lt;userEvents&gt;&lt;eventId&gt;"&amp;A141&amp;"&lt;/eventId&gt;&lt;ownerNode&gt;0&lt;/ownerNode&gt;&lt;nodeName&gt;Software Node&lt;/nodeName&gt;&lt;eventName&gt;"&amp;B141&amp;"&lt;/eventName&gt;&lt;Values /&gt;&lt;eventNode&gt;0&lt;/eventNode&gt;&lt;eventValue&gt;"&amp;C141&amp;"&lt;/eventValue&gt;&lt;/userEvents&gt;"</f>
      </c>
      <c r="E141" s="5"/>
    </row>
    <row x14ac:dyDescent="0.25" r="142" customHeight="1" ht="18.75" hidden="1">
      <c r="A142" s="20">
        <f>Events!#REF!</f>
      </c>
      <c r="B142" s="20">
        <f>Events!#REF!</f>
      </c>
      <c r="C142" s="20">
        <f>Events!#REF!</f>
      </c>
      <c r="D142" s="18">
        <f>"&lt;userEvents&gt;&lt;eventId&gt;"&amp;A142&amp;"&lt;/eventId&gt;&lt;ownerNode&gt;0&lt;/ownerNode&gt;&lt;nodeName&gt;Software Node&lt;/nodeName&gt;&lt;eventName&gt;"&amp;B142&amp;"&lt;/eventName&gt;&lt;Values /&gt;&lt;eventNode&gt;0&lt;/eventNode&gt;&lt;eventValue&gt;"&amp;C142&amp;"&lt;/eventValue&gt;&lt;/userEvents&gt;"</f>
      </c>
      <c r="E142" s="5"/>
    </row>
    <row x14ac:dyDescent="0.25" r="143" customHeight="1" ht="18.75" hidden="1">
      <c r="A143" s="20">
        <f>Events!#REF!</f>
      </c>
      <c r="B143" s="20">
        <f>Events!#REF!</f>
      </c>
      <c r="C143" s="20">
        <f>Events!#REF!</f>
      </c>
      <c r="D143" s="18">
        <f>"&lt;userEvents&gt;&lt;eventId&gt;"&amp;A143&amp;"&lt;/eventId&gt;&lt;ownerNode&gt;0&lt;/ownerNode&gt;&lt;nodeName&gt;Software Node&lt;/nodeName&gt;&lt;eventName&gt;"&amp;B143&amp;"&lt;/eventName&gt;&lt;Values /&gt;&lt;eventNode&gt;0&lt;/eventNode&gt;&lt;eventValue&gt;"&amp;C143&amp;"&lt;/eventValue&gt;&lt;/userEvents&gt;"</f>
      </c>
      <c r="E143" s="5"/>
    </row>
    <row x14ac:dyDescent="0.25" r="144" customHeight="1" ht="18.75" hidden="1">
      <c r="A144" s="20">
        <f>Events!#REF!</f>
      </c>
      <c r="B144" s="20">
        <f>Events!#REF!</f>
      </c>
      <c r="C144" s="20">
        <f>Events!#REF!</f>
      </c>
      <c r="D144" s="18">
        <f>"&lt;userEvents&gt;&lt;eventId&gt;"&amp;A144&amp;"&lt;/eventId&gt;&lt;ownerNode&gt;0&lt;/ownerNode&gt;&lt;nodeName&gt;Software Node&lt;/nodeName&gt;&lt;eventName&gt;"&amp;B144&amp;"&lt;/eventName&gt;&lt;Values /&gt;&lt;eventNode&gt;0&lt;/eventNode&gt;&lt;eventValue&gt;"&amp;C144&amp;"&lt;/eventValue&gt;&lt;/userEvents&gt;"</f>
      </c>
      <c r="E144" s="5"/>
    </row>
    <row x14ac:dyDescent="0.25" r="145" customHeight="1" ht="18.75" hidden="1">
      <c r="A145" s="20">
        <f>Events!#REF!</f>
      </c>
      <c r="B145" s="20">
        <f>Events!#REF!</f>
      </c>
      <c r="C145" s="20">
        <f>Events!#REF!</f>
      </c>
      <c r="D145" s="18">
        <f>"&lt;userEvents&gt;&lt;eventId&gt;"&amp;A145&amp;"&lt;/eventId&gt;&lt;ownerNode&gt;0&lt;/ownerNode&gt;&lt;nodeName&gt;Software Node&lt;/nodeName&gt;&lt;eventName&gt;"&amp;B145&amp;"&lt;/eventName&gt;&lt;Values /&gt;&lt;eventNode&gt;0&lt;/eventNode&gt;&lt;eventValue&gt;"&amp;C145&amp;"&lt;/eventValue&gt;&lt;/userEvents&gt;"</f>
      </c>
      <c r="E145" s="5"/>
    </row>
    <row x14ac:dyDescent="0.25" r="146" customHeight="1" ht="18.75" hidden="1">
      <c r="A146" s="20">
        <f>Events!#REF!</f>
      </c>
      <c r="B146" s="20">
        <f>Events!#REF!</f>
      </c>
      <c r="C146" s="20">
        <f>Events!#REF!</f>
      </c>
      <c r="D146" s="18">
        <f>"&lt;userEvents&gt;&lt;eventId&gt;"&amp;A146&amp;"&lt;/eventId&gt;&lt;ownerNode&gt;0&lt;/ownerNode&gt;&lt;nodeName&gt;Software Node&lt;/nodeName&gt;&lt;eventName&gt;"&amp;B146&amp;"&lt;/eventName&gt;&lt;Values /&gt;&lt;eventNode&gt;0&lt;/eventNode&gt;&lt;eventValue&gt;"&amp;C146&amp;"&lt;/eventValue&gt;&lt;/userEvents&gt;"</f>
      </c>
      <c r="E146" s="5"/>
    </row>
    <row x14ac:dyDescent="0.25" r="147" customHeight="1" ht="18.75" hidden="1">
      <c r="A147" s="20">
        <f>Events!#REF!</f>
      </c>
      <c r="B147" s="20">
        <f>Events!#REF!</f>
      </c>
      <c r="C147" s="20">
        <f>Events!#REF!</f>
      </c>
      <c r="D147" s="18">
        <f>"&lt;userEvents&gt;&lt;eventId&gt;"&amp;A147&amp;"&lt;/eventId&gt;&lt;ownerNode&gt;0&lt;/ownerNode&gt;&lt;nodeName&gt;Software Node&lt;/nodeName&gt;&lt;eventName&gt;"&amp;B147&amp;"&lt;/eventName&gt;&lt;Values /&gt;&lt;eventNode&gt;0&lt;/eventNode&gt;&lt;eventValue&gt;"&amp;C147&amp;"&lt;/eventValue&gt;&lt;/userEvents&gt;"</f>
      </c>
      <c r="E147" s="19"/>
    </row>
    <row x14ac:dyDescent="0.25" r="148" customHeight="1" ht="18.75" hidden="1">
      <c r="A148" s="20">
        <f>Events!#REF!</f>
      </c>
      <c r="B148" s="20">
        <f>Events!#REF!</f>
      </c>
      <c r="C148" s="20">
        <f>Events!#REF!</f>
      </c>
      <c r="D148" s="18">
        <f>"&lt;userEvents&gt;&lt;eventId&gt;"&amp;A148&amp;"&lt;/eventId&gt;&lt;ownerNode&gt;0&lt;/ownerNode&gt;&lt;nodeName&gt;Software Node&lt;/nodeName&gt;&lt;eventName&gt;"&amp;B148&amp;"&lt;/eventName&gt;&lt;Values /&gt;&lt;eventNode&gt;0&lt;/eventNode&gt;&lt;eventValue&gt;"&amp;C148&amp;"&lt;/eventValue&gt;&lt;/userEvents&gt;"</f>
      </c>
      <c r="E148" s="19"/>
    </row>
    <row x14ac:dyDescent="0.25" r="149" customHeight="1" ht="18.75">
      <c r="A149" s="10">
        <f>Events!#REF!</f>
      </c>
      <c r="B149" s="10">
        <f>Events!#REF!</f>
      </c>
      <c r="C149" s="10">
        <f>Events!#REF!</f>
      </c>
      <c r="D149" s="11">
        <f>"&lt;userEvents&gt;&lt;eventId&gt;"&amp;A149&amp;"&lt;/eventId&gt;&lt;ownerNode&gt;0&lt;/ownerNode&gt;&lt;nodeName&gt;Software Node&lt;/nodeName&gt;&lt;eventName&gt;"&amp;B149&amp;"&lt;/eventName&gt;&lt;Values /&gt;&lt;eventNode&gt;0&lt;/eventNode&gt;&lt;eventValue&gt;"&amp;C149&amp;"&lt;/eventValue&gt;&lt;/userEvents&gt;"</f>
      </c>
      <c r="E149" s="5"/>
    </row>
    <row x14ac:dyDescent="0.25" r="150" customHeight="1" ht="18.75">
      <c r="A150" s="10">
        <f>Events!#REF!</f>
      </c>
      <c r="B150" s="10">
        <f>Events!#REF!</f>
      </c>
      <c r="C150" s="10">
        <f>Events!#REF!</f>
      </c>
      <c r="D150" s="11">
        <f>"&lt;userEvents&gt;&lt;eventId&gt;"&amp;A150&amp;"&lt;/eventId&gt;&lt;ownerNode&gt;0&lt;/ownerNode&gt;&lt;nodeName&gt;Software Node&lt;/nodeName&gt;&lt;eventName&gt;"&amp;B150&amp;"&lt;/eventName&gt;&lt;Values /&gt;&lt;eventNode&gt;0&lt;/eventNode&gt;&lt;eventValue&gt;"&amp;C150&amp;"&lt;/eventValue&gt;&lt;/userEvents&gt;"</f>
      </c>
      <c r="E150" s="5"/>
    </row>
    <row x14ac:dyDescent="0.25" r="151" customHeight="1" ht="18.75">
      <c r="A151" s="10">
        <f>Events!#REF!</f>
      </c>
      <c r="B151" s="10">
        <f>Events!#REF!</f>
      </c>
      <c r="C151" s="10">
        <f>Events!#REF!</f>
      </c>
      <c r="D151" s="11">
        <f>"&lt;userEvents&gt;&lt;eventId&gt;"&amp;A151&amp;"&lt;/eventId&gt;&lt;ownerNode&gt;0&lt;/ownerNode&gt;&lt;nodeName&gt;Software Node&lt;/nodeName&gt;&lt;eventName&gt;"&amp;B151&amp;"&lt;/eventName&gt;&lt;Values /&gt;&lt;eventNode&gt;0&lt;/eventNode&gt;&lt;eventValue&gt;"&amp;C151&amp;"&lt;/eventValue&gt;&lt;/userEvents&gt;"</f>
      </c>
      <c r="E151" s="5"/>
    </row>
    <row x14ac:dyDescent="0.25" r="152" customHeight="1" ht="18.75" hidden="1">
      <c r="A152" s="20">
        <f>Events!#REF!</f>
      </c>
      <c r="B152" s="20">
        <f>Events!#REF!</f>
      </c>
      <c r="C152" s="20">
        <f>Events!#REF!</f>
      </c>
      <c r="D152" s="18">
        <f>"&lt;userEvents&gt;&lt;eventId&gt;"&amp;A152&amp;"&lt;/eventId&gt;&lt;ownerNode&gt;0&lt;/ownerNode&gt;&lt;nodeName&gt;Software Node&lt;/nodeName&gt;&lt;eventName&gt;"&amp;B152&amp;"&lt;/eventName&gt;&lt;Values /&gt;&lt;eventNode&gt;0&lt;/eventNode&gt;&lt;eventValue&gt;"&amp;C152&amp;"&lt;/eventValue&gt;&lt;/userEvents&gt;"</f>
      </c>
      <c r="E152" s="5"/>
    </row>
    <row x14ac:dyDescent="0.25" r="153" customHeight="1" ht="18.75" hidden="1">
      <c r="A153" s="20">
        <f>Events!#REF!</f>
      </c>
      <c r="B153" s="20">
        <f>Events!#REF!</f>
      </c>
      <c r="C153" s="20">
        <f>Events!#REF!</f>
      </c>
      <c r="D153" s="18">
        <f>"&lt;userEvents&gt;&lt;eventId&gt;"&amp;A153&amp;"&lt;/eventId&gt;&lt;ownerNode&gt;0&lt;/ownerNode&gt;&lt;nodeName&gt;Software Node&lt;/nodeName&gt;&lt;eventName&gt;"&amp;B153&amp;"&lt;/eventName&gt;&lt;Values /&gt;&lt;eventNode&gt;0&lt;/eventNode&gt;&lt;eventValue&gt;"&amp;C153&amp;"&lt;/eventValue&gt;&lt;/userEvents&gt;"</f>
      </c>
      <c r="E153" s="5"/>
    </row>
    <row x14ac:dyDescent="0.25" r="154" customHeight="1" ht="18.75" hidden="1">
      <c r="A154" s="20">
        <f>Events!#REF!</f>
      </c>
      <c r="B154" s="20">
        <f>Events!#REF!</f>
      </c>
      <c r="C154" s="20">
        <f>Events!#REF!</f>
      </c>
      <c r="D154" s="18">
        <f>"&lt;userEvents&gt;&lt;eventId&gt;"&amp;A154&amp;"&lt;/eventId&gt;&lt;ownerNode&gt;0&lt;/ownerNode&gt;&lt;nodeName&gt;Software Node&lt;/nodeName&gt;&lt;eventName&gt;"&amp;B154&amp;"&lt;/eventName&gt;&lt;Values /&gt;&lt;eventNode&gt;0&lt;/eventNode&gt;&lt;eventValue&gt;"&amp;C154&amp;"&lt;/eventValue&gt;&lt;/userEvents&gt;"</f>
      </c>
      <c r="E154" s="5"/>
    </row>
    <row x14ac:dyDescent="0.25" r="155" customHeight="1" ht="18.75" hidden="1">
      <c r="A155" s="20">
        <f>Events!#REF!</f>
      </c>
      <c r="B155" s="20">
        <f>Events!#REF!</f>
      </c>
      <c r="C155" s="20">
        <f>Events!#REF!</f>
      </c>
      <c r="D155" s="18">
        <f>"&lt;userEvents&gt;&lt;eventId&gt;"&amp;A155&amp;"&lt;/eventId&gt;&lt;ownerNode&gt;0&lt;/ownerNode&gt;&lt;nodeName&gt;Software Node&lt;/nodeName&gt;&lt;eventName&gt;"&amp;B155&amp;"&lt;/eventName&gt;&lt;Values /&gt;&lt;eventNode&gt;0&lt;/eventNode&gt;&lt;eventValue&gt;"&amp;C155&amp;"&lt;/eventValue&gt;&lt;/userEvents&gt;"</f>
      </c>
      <c r="E155" s="5"/>
    </row>
    <row x14ac:dyDescent="0.25" r="156" customHeight="1" ht="18.75" hidden="1">
      <c r="A156" s="20">
        <f>Events!#REF!</f>
      </c>
      <c r="B156" s="20">
        <f>Events!#REF!</f>
      </c>
      <c r="C156" s="20">
        <f>Events!#REF!</f>
      </c>
      <c r="D156" s="18">
        <f>"&lt;userEvents&gt;&lt;eventId&gt;"&amp;A156&amp;"&lt;/eventId&gt;&lt;ownerNode&gt;0&lt;/ownerNode&gt;&lt;nodeName&gt;Software Node&lt;/nodeName&gt;&lt;eventName&gt;"&amp;B156&amp;"&lt;/eventName&gt;&lt;Values /&gt;&lt;eventNode&gt;0&lt;/eventNode&gt;&lt;eventValue&gt;"&amp;C156&amp;"&lt;/eventValue&gt;&lt;/userEvents&gt;"</f>
      </c>
      <c r="E156" s="5"/>
    </row>
    <row x14ac:dyDescent="0.25" r="157" customHeight="1" ht="18.75" hidden="1">
      <c r="A157" s="20">
        <f>Events!#REF!</f>
      </c>
      <c r="B157" s="20">
        <f>Events!#REF!</f>
      </c>
      <c r="C157" s="20">
        <f>Events!#REF!</f>
      </c>
      <c r="D157" s="18">
        <f>"&lt;userEvents&gt;&lt;eventId&gt;"&amp;A157&amp;"&lt;/eventId&gt;&lt;ownerNode&gt;0&lt;/ownerNode&gt;&lt;nodeName&gt;Software Node&lt;/nodeName&gt;&lt;eventName&gt;"&amp;B157&amp;"&lt;/eventName&gt;&lt;Values /&gt;&lt;eventNode&gt;0&lt;/eventNode&gt;&lt;eventValue&gt;"&amp;C157&amp;"&lt;/eventValue&gt;&lt;/userEvents&gt;"</f>
      </c>
      <c r="E157" s="5"/>
    </row>
    <row x14ac:dyDescent="0.25" r="158" customHeight="1" ht="18.75" hidden="1">
      <c r="A158" s="20">
        <f>Events!#REF!</f>
      </c>
      <c r="B158" s="20">
        <f>Events!#REF!</f>
      </c>
      <c r="C158" s="20">
        <f>Events!#REF!</f>
      </c>
      <c r="D158" s="18">
        <f>"&lt;userEvents&gt;&lt;eventId&gt;"&amp;A158&amp;"&lt;/eventId&gt;&lt;ownerNode&gt;0&lt;/ownerNode&gt;&lt;nodeName&gt;Software Node&lt;/nodeName&gt;&lt;eventName&gt;"&amp;B158&amp;"&lt;/eventName&gt;&lt;Values /&gt;&lt;eventNode&gt;0&lt;/eventNode&gt;&lt;eventValue&gt;"&amp;C158&amp;"&lt;/eventValue&gt;&lt;/userEvents&gt;"</f>
      </c>
      <c r="E158" s="5"/>
    </row>
    <row x14ac:dyDescent="0.25" r="159" customHeight="1" ht="18.75" hidden="1">
      <c r="A159" s="20">
        <f>Events!#REF!</f>
      </c>
      <c r="B159" s="20">
        <f>Events!#REF!</f>
      </c>
      <c r="C159" s="20">
        <f>Events!#REF!</f>
      </c>
      <c r="D159" s="18">
        <f>"&lt;userEvents&gt;&lt;eventId&gt;"&amp;A159&amp;"&lt;/eventId&gt;&lt;ownerNode&gt;0&lt;/ownerNode&gt;&lt;nodeName&gt;Software Node&lt;/nodeName&gt;&lt;eventName&gt;"&amp;B159&amp;"&lt;/eventName&gt;&lt;Values /&gt;&lt;eventNode&gt;0&lt;/eventNode&gt;&lt;eventValue&gt;"&amp;C159&amp;"&lt;/eventValue&gt;&lt;/userEvents&gt;"</f>
      </c>
      <c r="E159" s="5"/>
    </row>
    <row x14ac:dyDescent="0.25" r="160" customHeight="1" ht="18.75" hidden="1">
      <c r="A160" s="20">
        <f>Events!#REF!</f>
      </c>
      <c r="B160" s="20">
        <f>Events!#REF!</f>
      </c>
      <c r="C160" s="20">
        <f>Events!#REF!</f>
      </c>
      <c r="D160" s="18">
        <f>"&lt;userEvents&gt;&lt;eventId&gt;"&amp;A160&amp;"&lt;/eventId&gt;&lt;ownerNode&gt;0&lt;/ownerNode&gt;&lt;nodeName&gt;Software Node&lt;/nodeName&gt;&lt;eventName&gt;"&amp;B160&amp;"&lt;/eventName&gt;&lt;Values /&gt;&lt;eventNode&gt;0&lt;/eventNode&gt;&lt;eventValue&gt;"&amp;C160&amp;"&lt;/eventValue&gt;&lt;/userEvents&gt;"</f>
      </c>
      <c r="E160" s="5"/>
    </row>
    <row x14ac:dyDescent="0.25" r="161" customHeight="1" ht="18.75" hidden="1">
      <c r="A161" s="20">
        <f>Events!#REF!</f>
      </c>
      <c r="B161" s="20">
        <f>Events!#REF!</f>
      </c>
      <c r="C161" s="20">
        <f>Events!#REF!</f>
      </c>
      <c r="D161" s="18">
        <f>"&lt;userEvents&gt;&lt;eventId&gt;"&amp;A161&amp;"&lt;/eventId&gt;&lt;ownerNode&gt;0&lt;/ownerNode&gt;&lt;nodeName&gt;Software Node&lt;/nodeName&gt;&lt;eventName&gt;"&amp;B161&amp;"&lt;/eventName&gt;&lt;Values /&gt;&lt;eventNode&gt;0&lt;/eventNode&gt;&lt;eventValue&gt;"&amp;C161&amp;"&lt;/eventValue&gt;&lt;/userEvents&gt;"</f>
      </c>
      <c r="E161" s="5"/>
    </row>
    <row x14ac:dyDescent="0.25" r="162" customHeight="1" ht="18.75" hidden="1">
      <c r="A162" s="20">
        <f>Events!#REF!</f>
      </c>
      <c r="B162" s="20">
        <f>Events!#REF!</f>
      </c>
      <c r="C162" s="20">
        <f>Events!#REF!</f>
      </c>
      <c r="D162" s="18">
        <f>"&lt;userEvents&gt;&lt;eventId&gt;"&amp;A162&amp;"&lt;/eventId&gt;&lt;ownerNode&gt;0&lt;/ownerNode&gt;&lt;nodeName&gt;Software Node&lt;/nodeName&gt;&lt;eventName&gt;"&amp;B162&amp;"&lt;/eventName&gt;&lt;Values /&gt;&lt;eventNode&gt;0&lt;/eventNode&gt;&lt;eventValue&gt;"&amp;C162&amp;"&lt;/eventValue&gt;&lt;/userEvents&gt;"</f>
      </c>
      <c r="E162" s="5"/>
    </row>
    <row x14ac:dyDescent="0.25" r="163" customHeight="1" ht="18.75" hidden="1">
      <c r="A163" s="20">
        <f>Events!#REF!</f>
      </c>
      <c r="B163" s="20">
        <f>Events!#REF!</f>
      </c>
      <c r="C163" s="20">
        <f>Events!#REF!</f>
      </c>
      <c r="D163" s="18">
        <f>"&lt;userEvents&gt;&lt;eventId&gt;"&amp;A163&amp;"&lt;/eventId&gt;&lt;ownerNode&gt;0&lt;/ownerNode&gt;&lt;nodeName&gt;Software Node&lt;/nodeName&gt;&lt;eventName&gt;"&amp;B163&amp;"&lt;/eventName&gt;&lt;Values /&gt;&lt;eventNode&gt;0&lt;/eventNode&gt;&lt;eventValue&gt;"&amp;C163&amp;"&lt;/eventValue&gt;&lt;/userEvents&gt;"</f>
      </c>
      <c r="E163" s="5"/>
    </row>
    <row x14ac:dyDescent="0.25" r="164" customHeight="1" ht="18.75" hidden="1">
      <c r="A164" s="20">
        <f>Events!#REF!</f>
      </c>
      <c r="B164" s="20">
        <f>Events!#REF!</f>
      </c>
      <c r="C164" s="20">
        <f>Events!#REF!</f>
      </c>
      <c r="D164" s="18">
        <f>"&lt;userEvents&gt;&lt;eventId&gt;"&amp;A164&amp;"&lt;/eventId&gt;&lt;ownerNode&gt;0&lt;/ownerNode&gt;&lt;nodeName&gt;Software Node&lt;/nodeName&gt;&lt;eventName&gt;"&amp;B164&amp;"&lt;/eventName&gt;&lt;Values /&gt;&lt;eventNode&gt;0&lt;/eventNode&gt;&lt;eventValue&gt;"&amp;C164&amp;"&lt;/eventValue&gt;&lt;/userEvents&gt;"</f>
      </c>
      <c r="E164" s="5"/>
    </row>
    <row x14ac:dyDescent="0.25" r="165" customHeight="1" ht="18.75" hidden="1">
      <c r="A165" s="20">
        <f>Events!#REF!</f>
      </c>
      <c r="B165" s="20">
        <f>Events!#REF!</f>
      </c>
      <c r="C165" s="20">
        <f>Events!#REF!</f>
      </c>
      <c r="D165" s="18">
        <f>"&lt;userEvents&gt;&lt;eventId&gt;"&amp;A165&amp;"&lt;/eventId&gt;&lt;ownerNode&gt;0&lt;/ownerNode&gt;&lt;nodeName&gt;Software Node&lt;/nodeName&gt;&lt;eventName&gt;"&amp;B165&amp;"&lt;/eventName&gt;&lt;Values /&gt;&lt;eventNode&gt;0&lt;/eventNode&gt;&lt;eventValue&gt;"&amp;C165&amp;"&lt;/eventValue&gt;&lt;/userEvents&gt;"</f>
      </c>
      <c r="E165" s="5"/>
    </row>
    <row x14ac:dyDescent="0.25" r="166" customHeight="1" ht="18.75" hidden="1">
      <c r="A166" s="20">
        <f>Events!#REF!</f>
      </c>
      <c r="B166" s="20">
        <f>Events!#REF!</f>
      </c>
      <c r="C166" s="20">
        <f>Events!#REF!</f>
      </c>
      <c r="D166" s="18">
        <f>"&lt;userEvents&gt;&lt;eventId&gt;"&amp;A166&amp;"&lt;/eventId&gt;&lt;ownerNode&gt;0&lt;/ownerNode&gt;&lt;nodeName&gt;Software Node&lt;/nodeName&gt;&lt;eventName&gt;"&amp;B166&amp;"&lt;/eventName&gt;&lt;Values /&gt;&lt;eventNode&gt;0&lt;/eventNode&gt;&lt;eventValue&gt;"&amp;C166&amp;"&lt;/eventValue&gt;&lt;/userEvents&gt;"</f>
      </c>
      <c r="E166" s="5"/>
    </row>
    <row x14ac:dyDescent="0.25" r="167" customHeight="1" ht="18.75" hidden="1">
      <c r="A167" s="20">
        <f>Events!#REF!</f>
      </c>
      <c r="B167" s="20">
        <f>Events!#REF!</f>
      </c>
      <c r="C167" s="20">
        <f>Events!#REF!</f>
      </c>
      <c r="D167" s="18">
        <f>"&lt;userEvents&gt;&lt;eventId&gt;"&amp;A167&amp;"&lt;/eventId&gt;&lt;ownerNode&gt;0&lt;/ownerNode&gt;&lt;nodeName&gt;Software Node&lt;/nodeName&gt;&lt;eventName&gt;"&amp;B167&amp;"&lt;/eventName&gt;&lt;Values /&gt;&lt;eventNode&gt;0&lt;/eventNode&gt;&lt;eventValue&gt;"&amp;C167&amp;"&lt;/eventValue&gt;&lt;/userEvents&gt;"</f>
      </c>
      <c r="E167" s="5"/>
    </row>
    <row x14ac:dyDescent="0.25" r="168" customHeight="1" ht="18.75" hidden="1">
      <c r="A168" s="20">
        <f>Events!#REF!</f>
      </c>
      <c r="B168" s="20">
        <f>Events!#REF!</f>
      </c>
      <c r="C168" s="20">
        <f>Events!#REF!</f>
      </c>
      <c r="D168" s="18">
        <f>"&lt;userEvents&gt;&lt;eventId&gt;"&amp;A168&amp;"&lt;/eventId&gt;&lt;ownerNode&gt;0&lt;/ownerNode&gt;&lt;nodeName&gt;Software Node&lt;/nodeName&gt;&lt;eventName&gt;"&amp;B168&amp;"&lt;/eventName&gt;&lt;Values /&gt;&lt;eventNode&gt;0&lt;/eventNode&gt;&lt;eventValue&gt;"&amp;C168&amp;"&lt;/eventValue&gt;&lt;/userEvents&gt;"</f>
      </c>
      <c r="E168" s="5"/>
    </row>
    <row x14ac:dyDescent="0.25" r="169" customHeight="1" ht="18.75" hidden="1">
      <c r="A169" s="20">
        <f>Events!#REF!</f>
      </c>
      <c r="B169" s="20">
        <f>Events!#REF!</f>
      </c>
      <c r="C169" s="20">
        <f>Events!#REF!</f>
      </c>
      <c r="D169" s="18">
        <f>"&lt;userEvents&gt;&lt;eventId&gt;"&amp;A169&amp;"&lt;/eventId&gt;&lt;ownerNode&gt;0&lt;/ownerNode&gt;&lt;nodeName&gt;Software Node&lt;/nodeName&gt;&lt;eventName&gt;"&amp;B169&amp;"&lt;/eventName&gt;&lt;Values /&gt;&lt;eventNode&gt;0&lt;/eventNode&gt;&lt;eventValue&gt;"&amp;C169&amp;"&lt;/eventValue&gt;&lt;/userEvents&gt;"</f>
      </c>
      <c r="E169" s="5"/>
    </row>
    <row x14ac:dyDescent="0.25" r="170" customHeight="1" ht="18.75" hidden="1">
      <c r="A170" s="20">
        <f>Events!#REF!</f>
      </c>
      <c r="B170" s="20">
        <f>Events!#REF!</f>
      </c>
      <c r="C170" s="20">
        <f>Events!#REF!</f>
      </c>
      <c r="D170" s="18">
        <f>"&lt;userEvents&gt;&lt;eventId&gt;"&amp;A170&amp;"&lt;/eventId&gt;&lt;ownerNode&gt;0&lt;/ownerNode&gt;&lt;nodeName&gt;Software Node&lt;/nodeName&gt;&lt;eventName&gt;"&amp;B170&amp;"&lt;/eventName&gt;&lt;Values /&gt;&lt;eventNode&gt;0&lt;/eventNode&gt;&lt;eventValue&gt;"&amp;C170&amp;"&lt;/eventValue&gt;&lt;/userEvents&gt;"</f>
      </c>
      <c r="E170" s="5"/>
    </row>
    <row x14ac:dyDescent="0.25" r="171" customHeight="1" ht="18.75" hidden="1">
      <c r="A171" s="20">
        <f>Events!#REF!</f>
      </c>
      <c r="B171" s="20">
        <f>Events!#REF!</f>
      </c>
      <c r="C171" s="20">
        <f>Events!#REF!</f>
      </c>
      <c r="D171" s="18">
        <f>"&lt;userEvents&gt;&lt;eventId&gt;"&amp;A171&amp;"&lt;/eventId&gt;&lt;ownerNode&gt;0&lt;/ownerNode&gt;&lt;nodeName&gt;Software Node&lt;/nodeName&gt;&lt;eventName&gt;"&amp;B171&amp;"&lt;/eventName&gt;&lt;Values /&gt;&lt;eventNode&gt;0&lt;/eventNode&gt;&lt;eventValue&gt;"&amp;C171&amp;"&lt;/eventValue&gt;&lt;/userEvents&gt;"</f>
      </c>
      <c r="E171" s="19"/>
    </row>
    <row x14ac:dyDescent="0.25" r="172" customHeight="1" ht="18.75" hidden="1">
      <c r="A172" s="20">
        <f>Events!#REF!</f>
      </c>
      <c r="B172" s="20">
        <f>Events!#REF!</f>
      </c>
      <c r="C172" s="20">
        <f>Events!#REF!</f>
      </c>
      <c r="D172" s="18">
        <f>"&lt;userEvents&gt;&lt;eventId&gt;"&amp;A172&amp;"&lt;/eventId&gt;&lt;ownerNode&gt;0&lt;/ownerNode&gt;&lt;nodeName&gt;Software Node&lt;/nodeName&gt;&lt;eventName&gt;"&amp;B172&amp;"&lt;/eventName&gt;&lt;Values /&gt;&lt;eventNode&gt;0&lt;/eventNode&gt;&lt;eventValue&gt;"&amp;C172&amp;"&lt;/eventValue&gt;&lt;/userEvents&gt;"</f>
      </c>
      <c r="E172" s="19"/>
    </row>
    <row x14ac:dyDescent="0.25" r="173" customHeight="1" ht="18.75">
      <c r="A173" s="10">
        <f>Events!#REF!</f>
      </c>
      <c r="B173" s="10">
        <f>Events!#REF!</f>
      </c>
      <c r="C173" s="10">
        <f>Events!#REF!</f>
      </c>
      <c r="D173" s="11">
        <f>"&lt;userEvents&gt;&lt;eventId&gt;"&amp;A173&amp;"&lt;/eventId&gt;&lt;ownerNode&gt;0&lt;/ownerNode&gt;&lt;nodeName&gt;Software Node&lt;/nodeName&gt;&lt;eventName&gt;"&amp;B173&amp;"&lt;/eventName&gt;&lt;Values /&gt;&lt;eventNode&gt;0&lt;/eventNode&gt;&lt;eventValue&gt;"&amp;C173&amp;"&lt;/eventValue&gt;&lt;/userEvents&gt;"</f>
      </c>
      <c r="E173" s="5"/>
    </row>
    <row x14ac:dyDescent="0.25" r="174" customHeight="1" ht="18.75">
      <c r="A174" s="10">
        <f>Events!#REF!</f>
      </c>
      <c r="B174" s="10">
        <f>Events!#REF!</f>
      </c>
      <c r="C174" s="10">
        <f>Events!#REF!</f>
      </c>
      <c r="D174" s="11">
        <f>"&lt;userEvents&gt;&lt;eventId&gt;"&amp;A174&amp;"&lt;/eventId&gt;&lt;ownerNode&gt;0&lt;/ownerNode&gt;&lt;nodeName&gt;Software Node&lt;/nodeName&gt;&lt;eventName&gt;"&amp;B174&amp;"&lt;/eventName&gt;&lt;Values /&gt;&lt;eventNode&gt;0&lt;/eventNode&gt;&lt;eventValue&gt;"&amp;C174&amp;"&lt;/eventValue&gt;&lt;/userEvents&gt;"</f>
      </c>
      <c r="E174" s="5"/>
    </row>
    <row x14ac:dyDescent="0.25" r="175" customHeight="1" ht="18.75">
      <c r="A175" s="10">
        <f>Events!#REF!</f>
      </c>
      <c r="B175" s="10">
        <f>Events!#REF!</f>
      </c>
      <c r="C175" s="10">
        <f>Events!#REF!</f>
      </c>
      <c r="D175" s="11">
        <f>"&lt;userEvents&gt;&lt;eventId&gt;"&amp;A175&amp;"&lt;/eventId&gt;&lt;ownerNode&gt;0&lt;/ownerNode&gt;&lt;nodeName&gt;Software Node&lt;/nodeName&gt;&lt;eventName&gt;"&amp;B175&amp;"&lt;/eventName&gt;&lt;Values /&gt;&lt;eventNode&gt;0&lt;/eventNode&gt;&lt;eventValue&gt;"&amp;C175&amp;"&lt;/eventValue&gt;&lt;/userEvents&gt;"</f>
      </c>
      <c r="E175" s="5"/>
    </row>
    <row x14ac:dyDescent="0.25" r="176" customHeight="1" ht="18.75" hidden="1">
      <c r="A176" s="20">
        <f>Events!#REF!</f>
      </c>
      <c r="B176" s="20">
        <f>Events!#REF!</f>
      </c>
      <c r="C176" s="20">
        <f>Events!#REF!</f>
      </c>
      <c r="D176" s="18">
        <f>"&lt;userEvents&gt;&lt;eventId&gt;"&amp;A176&amp;"&lt;/eventId&gt;&lt;ownerNode&gt;0&lt;/ownerNode&gt;&lt;nodeName&gt;Software Node&lt;/nodeName&gt;&lt;eventName&gt;"&amp;B176&amp;"&lt;/eventName&gt;&lt;Values /&gt;&lt;eventNode&gt;0&lt;/eventNode&gt;&lt;eventValue&gt;"&amp;C176&amp;"&lt;/eventValue&gt;&lt;/userEvents&gt;"</f>
      </c>
      <c r="E176" s="5"/>
    </row>
    <row x14ac:dyDescent="0.25" r="177" customHeight="1" ht="18.75" hidden="1">
      <c r="A177" s="20">
        <f>Events!#REF!</f>
      </c>
      <c r="B177" s="20">
        <f>Events!#REF!</f>
      </c>
      <c r="C177" s="20">
        <f>Events!#REF!</f>
      </c>
      <c r="D177" s="18">
        <f>"&lt;userEvents&gt;&lt;eventId&gt;"&amp;A177&amp;"&lt;/eventId&gt;&lt;ownerNode&gt;0&lt;/ownerNode&gt;&lt;nodeName&gt;Software Node&lt;/nodeName&gt;&lt;eventName&gt;"&amp;B177&amp;"&lt;/eventName&gt;&lt;Values /&gt;&lt;eventNode&gt;0&lt;/eventNode&gt;&lt;eventValue&gt;"&amp;C177&amp;"&lt;/eventValue&gt;&lt;/userEvents&gt;"</f>
      </c>
      <c r="E177" s="5"/>
    </row>
    <row x14ac:dyDescent="0.25" r="178" customHeight="1" ht="18.75" hidden="1">
      <c r="A178" s="20">
        <f>Events!#REF!</f>
      </c>
      <c r="B178" s="20">
        <f>Events!#REF!</f>
      </c>
      <c r="C178" s="20">
        <f>Events!#REF!</f>
      </c>
      <c r="D178" s="18">
        <f>"&lt;userEvents&gt;&lt;eventId&gt;"&amp;A178&amp;"&lt;/eventId&gt;&lt;ownerNode&gt;0&lt;/ownerNode&gt;&lt;nodeName&gt;Software Node&lt;/nodeName&gt;&lt;eventName&gt;"&amp;B178&amp;"&lt;/eventName&gt;&lt;Values /&gt;&lt;eventNode&gt;0&lt;/eventNode&gt;&lt;eventValue&gt;"&amp;C178&amp;"&lt;/eventValue&gt;&lt;/userEvents&gt;"</f>
      </c>
      <c r="E178" s="5"/>
    </row>
    <row x14ac:dyDescent="0.25" r="179" customHeight="1" ht="18.75" hidden="1">
      <c r="A179" s="20">
        <f>Events!#REF!</f>
      </c>
      <c r="B179" s="20">
        <f>Events!#REF!</f>
      </c>
      <c r="C179" s="20">
        <f>Events!#REF!</f>
      </c>
      <c r="D179" s="18">
        <f>"&lt;userEvents&gt;&lt;eventId&gt;"&amp;A179&amp;"&lt;/eventId&gt;&lt;ownerNode&gt;0&lt;/ownerNode&gt;&lt;nodeName&gt;Software Node&lt;/nodeName&gt;&lt;eventName&gt;"&amp;B179&amp;"&lt;/eventName&gt;&lt;Values /&gt;&lt;eventNode&gt;0&lt;/eventNode&gt;&lt;eventValue&gt;"&amp;C179&amp;"&lt;/eventValue&gt;&lt;/userEvents&gt;"</f>
      </c>
      <c r="E179" s="5"/>
    </row>
    <row x14ac:dyDescent="0.25" r="180" customHeight="1" ht="18.75" hidden="1">
      <c r="A180" s="20">
        <f>Events!#REF!</f>
      </c>
      <c r="B180" s="20">
        <f>Events!#REF!</f>
      </c>
      <c r="C180" s="20">
        <f>Events!#REF!</f>
      </c>
      <c r="D180" s="18">
        <f>"&lt;userEvents&gt;&lt;eventId&gt;"&amp;A180&amp;"&lt;/eventId&gt;&lt;ownerNode&gt;0&lt;/ownerNode&gt;&lt;nodeName&gt;Software Node&lt;/nodeName&gt;&lt;eventName&gt;"&amp;B180&amp;"&lt;/eventName&gt;&lt;Values /&gt;&lt;eventNode&gt;0&lt;/eventNode&gt;&lt;eventValue&gt;"&amp;C180&amp;"&lt;/eventValue&gt;&lt;/userEvents&gt;"</f>
      </c>
      <c r="E180" s="5"/>
    </row>
    <row x14ac:dyDescent="0.25" r="181" customHeight="1" ht="18.75" hidden="1">
      <c r="A181" s="20">
        <f>Events!#REF!</f>
      </c>
      <c r="B181" s="20">
        <f>Events!#REF!</f>
      </c>
      <c r="C181" s="20">
        <f>Events!#REF!</f>
      </c>
      <c r="D181" s="18">
        <f>"&lt;userEvents&gt;&lt;eventId&gt;"&amp;A181&amp;"&lt;/eventId&gt;&lt;ownerNode&gt;0&lt;/ownerNode&gt;&lt;nodeName&gt;Software Node&lt;/nodeName&gt;&lt;eventName&gt;"&amp;B181&amp;"&lt;/eventName&gt;&lt;Values /&gt;&lt;eventNode&gt;0&lt;/eventNode&gt;&lt;eventValue&gt;"&amp;C181&amp;"&lt;/eventValue&gt;&lt;/userEvents&gt;"</f>
      </c>
      <c r="E181" s="5"/>
    </row>
    <row x14ac:dyDescent="0.25" r="182" customHeight="1" ht="18.75" hidden="1">
      <c r="A182" s="20">
        <f>Events!#REF!</f>
      </c>
      <c r="B182" s="20">
        <f>Events!#REF!</f>
      </c>
      <c r="C182" s="20">
        <f>Events!#REF!</f>
      </c>
      <c r="D182" s="18">
        <f>"&lt;userEvents&gt;&lt;eventId&gt;"&amp;A182&amp;"&lt;/eventId&gt;&lt;ownerNode&gt;0&lt;/ownerNode&gt;&lt;nodeName&gt;Software Node&lt;/nodeName&gt;&lt;eventName&gt;"&amp;B182&amp;"&lt;/eventName&gt;&lt;Values /&gt;&lt;eventNode&gt;0&lt;/eventNode&gt;&lt;eventValue&gt;"&amp;C182&amp;"&lt;/eventValue&gt;&lt;/userEvents&gt;"</f>
      </c>
      <c r="E182" s="5"/>
    </row>
    <row x14ac:dyDescent="0.25" r="183" customHeight="1" ht="18.75" hidden="1">
      <c r="A183" s="20">
        <f>Events!#REF!</f>
      </c>
      <c r="B183" s="20">
        <f>Events!#REF!</f>
      </c>
      <c r="C183" s="20">
        <f>Events!#REF!</f>
      </c>
      <c r="D183" s="18">
        <f>"&lt;userEvents&gt;&lt;eventId&gt;"&amp;A183&amp;"&lt;/eventId&gt;&lt;ownerNode&gt;0&lt;/ownerNode&gt;&lt;nodeName&gt;Software Node&lt;/nodeName&gt;&lt;eventName&gt;"&amp;B183&amp;"&lt;/eventName&gt;&lt;Values /&gt;&lt;eventNode&gt;0&lt;/eventNode&gt;&lt;eventValue&gt;"&amp;C183&amp;"&lt;/eventValue&gt;&lt;/userEvents&gt;"</f>
      </c>
      <c r="E183" s="5"/>
    </row>
    <row x14ac:dyDescent="0.25" r="184" customHeight="1" ht="18.75" hidden="1">
      <c r="A184" s="20">
        <f>Events!#REF!</f>
      </c>
      <c r="B184" s="20">
        <f>Events!#REF!</f>
      </c>
      <c r="C184" s="20">
        <f>Events!#REF!</f>
      </c>
      <c r="D184" s="18">
        <f>"&lt;userEvents&gt;&lt;eventId&gt;"&amp;A184&amp;"&lt;/eventId&gt;&lt;ownerNode&gt;0&lt;/ownerNode&gt;&lt;nodeName&gt;Software Node&lt;/nodeName&gt;&lt;eventName&gt;"&amp;B184&amp;"&lt;/eventName&gt;&lt;Values /&gt;&lt;eventNode&gt;0&lt;/eventNode&gt;&lt;eventValue&gt;"&amp;C184&amp;"&lt;/eventValue&gt;&lt;/userEvents&gt;"</f>
      </c>
      <c r="E184" s="5"/>
    </row>
    <row x14ac:dyDescent="0.25" r="185" customHeight="1" ht="18.75" hidden="1">
      <c r="A185" s="20">
        <f>Events!#REF!</f>
      </c>
      <c r="B185" s="20">
        <f>Events!#REF!</f>
      </c>
      <c r="C185" s="20">
        <f>Events!#REF!</f>
      </c>
      <c r="D185" s="18">
        <f>"&lt;userEvents&gt;&lt;eventId&gt;"&amp;A185&amp;"&lt;/eventId&gt;&lt;ownerNode&gt;0&lt;/ownerNode&gt;&lt;nodeName&gt;Software Node&lt;/nodeName&gt;&lt;eventName&gt;"&amp;B185&amp;"&lt;/eventName&gt;&lt;Values /&gt;&lt;eventNode&gt;0&lt;/eventNode&gt;&lt;eventValue&gt;"&amp;C185&amp;"&lt;/eventValue&gt;&lt;/userEvents&gt;"</f>
      </c>
      <c r="E185" s="5"/>
    </row>
    <row x14ac:dyDescent="0.25" r="186" customHeight="1" ht="18.75" hidden="1">
      <c r="A186" s="20">
        <f>Events!#REF!</f>
      </c>
      <c r="B186" s="20">
        <f>Events!#REF!</f>
      </c>
      <c r="C186" s="20">
        <f>Events!#REF!</f>
      </c>
      <c r="D186" s="18">
        <f>"&lt;userEvents&gt;&lt;eventId&gt;"&amp;A186&amp;"&lt;/eventId&gt;&lt;ownerNode&gt;0&lt;/ownerNode&gt;&lt;nodeName&gt;Software Node&lt;/nodeName&gt;&lt;eventName&gt;"&amp;B186&amp;"&lt;/eventName&gt;&lt;Values /&gt;&lt;eventNode&gt;0&lt;/eventNode&gt;&lt;eventValue&gt;"&amp;C186&amp;"&lt;/eventValue&gt;&lt;/userEvents&gt;"</f>
      </c>
      <c r="E186" s="5"/>
    </row>
    <row x14ac:dyDescent="0.25" r="187" customHeight="1" ht="18.75" hidden="1">
      <c r="A187" s="20">
        <f>Events!#REF!</f>
      </c>
      <c r="B187" s="20">
        <f>Events!#REF!</f>
      </c>
      <c r="C187" s="20">
        <f>Events!#REF!</f>
      </c>
      <c r="D187" s="18">
        <f>"&lt;userEvents&gt;&lt;eventId&gt;"&amp;A187&amp;"&lt;/eventId&gt;&lt;ownerNode&gt;0&lt;/ownerNode&gt;&lt;nodeName&gt;Software Node&lt;/nodeName&gt;&lt;eventName&gt;"&amp;B187&amp;"&lt;/eventName&gt;&lt;Values /&gt;&lt;eventNode&gt;0&lt;/eventNode&gt;&lt;eventValue&gt;"&amp;C187&amp;"&lt;/eventValue&gt;&lt;/userEvents&gt;"</f>
      </c>
      <c r="E187" s="5"/>
    </row>
    <row x14ac:dyDescent="0.25" r="188" customHeight="1" ht="18.75" hidden="1">
      <c r="A188" s="20">
        <f>Events!#REF!</f>
      </c>
      <c r="B188" s="20">
        <f>Events!#REF!</f>
      </c>
      <c r="C188" s="20">
        <f>Events!#REF!</f>
      </c>
      <c r="D188" s="18">
        <f>"&lt;userEvents&gt;&lt;eventId&gt;"&amp;A188&amp;"&lt;/eventId&gt;&lt;ownerNode&gt;0&lt;/ownerNode&gt;&lt;nodeName&gt;Software Node&lt;/nodeName&gt;&lt;eventName&gt;"&amp;B188&amp;"&lt;/eventName&gt;&lt;Values /&gt;&lt;eventNode&gt;0&lt;/eventNode&gt;&lt;eventValue&gt;"&amp;C188&amp;"&lt;/eventValue&gt;&lt;/userEvents&gt;"</f>
      </c>
      <c r="E188" s="5"/>
    </row>
    <row x14ac:dyDescent="0.25" r="189" customHeight="1" ht="18.75" hidden="1">
      <c r="A189" s="20">
        <f>Events!#REF!</f>
      </c>
      <c r="B189" s="20">
        <f>Events!#REF!</f>
      </c>
      <c r="C189" s="20">
        <f>Events!#REF!</f>
      </c>
      <c r="D189" s="18">
        <f>"&lt;userEvents&gt;&lt;eventId&gt;"&amp;A189&amp;"&lt;/eventId&gt;&lt;ownerNode&gt;0&lt;/ownerNode&gt;&lt;nodeName&gt;Software Node&lt;/nodeName&gt;&lt;eventName&gt;"&amp;B189&amp;"&lt;/eventName&gt;&lt;Values /&gt;&lt;eventNode&gt;0&lt;/eventNode&gt;&lt;eventValue&gt;"&amp;C189&amp;"&lt;/eventValue&gt;&lt;/userEvents&gt;"</f>
      </c>
      <c r="E189" s="5"/>
    </row>
    <row x14ac:dyDescent="0.25" r="190" customHeight="1" ht="18.75" hidden="1">
      <c r="A190" s="20">
        <f>Events!#REF!</f>
      </c>
      <c r="B190" s="20">
        <f>Events!#REF!</f>
      </c>
      <c r="C190" s="20">
        <f>Events!#REF!</f>
      </c>
      <c r="D190" s="18">
        <f>"&lt;userEvents&gt;&lt;eventId&gt;"&amp;A190&amp;"&lt;/eventId&gt;&lt;ownerNode&gt;0&lt;/ownerNode&gt;&lt;nodeName&gt;Software Node&lt;/nodeName&gt;&lt;eventName&gt;"&amp;B190&amp;"&lt;/eventName&gt;&lt;Values /&gt;&lt;eventNode&gt;0&lt;/eventNode&gt;&lt;eventValue&gt;"&amp;C190&amp;"&lt;/eventValue&gt;&lt;/userEvents&gt;"</f>
      </c>
      <c r="E190" s="5"/>
    </row>
    <row x14ac:dyDescent="0.25" r="191" customHeight="1" ht="18.75" hidden="1">
      <c r="A191" s="20">
        <f>Events!#REF!</f>
      </c>
      <c r="B191" s="20">
        <f>Events!#REF!</f>
      </c>
      <c r="C191" s="20">
        <f>Events!#REF!</f>
      </c>
      <c r="D191" s="18">
        <f>"&lt;userEvents&gt;&lt;eventId&gt;"&amp;A191&amp;"&lt;/eventId&gt;&lt;ownerNode&gt;0&lt;/ownerNode&gt;&lt;nodeName&gt;Software Node&lt;/nodeName&gt;&lt;eventName&gt;"&amp;B191&amp;"&lt;/eventName&gt;&lt;Values /&gt;&lt;eventNode&gt;0&lt;/eventNode&gt;&lt;eventValue&gt;"&amp;C191&amp;"&lt;/eventValue&gt;&lt;/userEvents&gt;"</f>
      </c>
      <c r="E191" s="5"/>
    </row>
    <row x14ac:dyDescent="0.25" r="192" customHeight="1" ht="18.75" hidden="1">
      <c r="A192" s="20">
        <f>Events!#REF!</f>
      </c>
      <c r="B192" s="20">
        <f>Events!#REF!</f>
      </c>
      <c r="C192" s="20">
        <f>Events!#REF!</f>
      </c>
      <c r="D192" s="18">
        <f>"&lt;userEvents&gt;&lt;eventId&gt;"&amp;A192&amp;"&lt;/eventId&gt;&lt;ownerNode&gt;0&lt;/ownerNode&gt;&lt;nodeName&gt;Software Node&lt;/nodeName&gt;&lt;eventName&gt;"&amp;B192&amp;"&lt;/eventName&gt;&lt;Values /&gt;&lt;eventNode&gt;0&lt;/eventNode&gt;&lt;eventValue&gt;"&amp;C192&amp;"&lt;/eventValue&gt;&lt;/userEvents&gt;"</f>
      </c>
      <c r="E192" s="5"/>
    </row>
    <row x14ac:dyDescent="0.25" r="193" customHeight="1" ht="18.75" hidden="1">
      <c r="A193" s="20">
        <f>Events!#REF!</f>
      </c>
      <c r="B193" s="20">
        <f>Events!#REF!</f>
      </c>
      <c r="C193" s="20">
        <f>Events!#REF!</f>
      </c>
      <c r="D193" s="18">
        <f>"&lt;userEvents&gt;&lt;eventId&gt;"&amp;A193&amp;"&lt;/eventId&gt;&lt;ownerNode&gt;0&lt;/ownerNode&gt;&lt;nodeName&gt;Software Node&lt;/nodeName&gt;&lt;eventName&gt;"&amp;B193&amp;"&lt;/eventName&gt;&lt;Values /&gt;&lt;eventNode&gt;0&lt;/eventNode&gt;&lt;eventValue&gt;"&amp;C193&amp;"&lt;/eventValue&gt;&lt;/userEvents&gt;"</f>
      </c>
      <c r="E193" s="5"/>
    </row>
    <row x14ac:dyDescent="0.25" r="194" customHeight="1" ht="18.75" hidden="1">
      <c r="A194" s="20">
        <f>Events!#REF!</f>
      </c>
      <c r="B194" s="20">
        <f>Events!#REF!</f>
      </c>
      <c r="C194" s="20">
        <f>Events!#REF!</f>
      </c>
      <c r="D194" s="18">
        <f>"&lt;userEvents&gt;&lt;eventId&gt;"&amp;A194&amp;"&lt;/eventId&gt;&lt;ownerNode&gt;0&lt;/ownerNode&gt;&lt;nodeName&gt;Software Node&lt;/nodeName&gt;&lt;eventName&gt;"&amp;B194&amp;"&lt;/eventName&gt;&lt;Values /&gt;&lt;eventNode&gt;0&lt;/eventNode&gt;&lt;eventValue&gt;"&amp;C194&amp;"&lt;/eventValue&gt;&lt;/userEvents&gt;"</f>
      </c>
      <c r="E194" s="5"/>
    </row>
    <row x14ac:dyDescent="0.25" r="195" customHeight="1" ht="18.75" hidden="1">
      <c r="A195" s="20">
        <f>Events!#REF!</f>
      </c>
      <c r="B195" s="20">
        <f>Events!#REF!</f>
      </c>
      <c r="C195" s="20">
        <f>Events!#REF!</f>
      </c>
      <c r="D195" s="18">
        <f>"&lt;userEvents&gt;&lt;eventId&gt;"&amp;A195&amp;"&lt;/eventId&gt;&lt;ownerNode&gt;0&lt;/ownerNode&gt;&lt;nodeName&gt;Software Node&lt;/nodeName&gt;&lt;eventName&gt;"&amp;B195&amp;"&lt;/eventName&gt;&lt;Values /&gt;&lt;eventNode&gt;0&lt;/eventNode&gt;&lt;eventValue&gt;"&amp;C195&amp;"&lt;/eventValue&gt;&lt;/userEvents&gt;"</f>
      </c>
      <c r="E195" s="19"/>
    </row>
    <row x14ac:dyDescent="0.25" r="196" customHeight="1" ht="18.75" hidden="1">
      <c r="A196" s="20">
        <f>Events!#REF!</f>
      </c>
      <c r="B196" s="20">
        <f>Events!#REF!</f>
      </c>
      <c r="C196" s="20">
        <f>Events!#REF!</f>
      </c>
      <c r="D196" s="18">
        <f>"&lt;userEvents&gt;&lt;eventId&gt;"&amp;A196&amp;"&lt;/eventId&gt;&lt;ownerNode&gt;0&lt;/ownerNode&gt;&lt;nodeName&gt;Software Node&lt;/nodeName&gt;&lt;eventName&gt;"&amp;B196&amp;"&lt;/eventName&gt;&lt;Values /&gt;&lt;eventNode&gt;0&lt;/eventNode&gt;&lt;eventValue&gt;"&amp;C196&amp;"&lt;/eventValue&gt;&lt;/userEvents&gt;"</f>
      </c>
      <c r="E196" s="19"/>
    </row>
    <row x14ac:dyDescent="0.25" r="197" customHeight="1" ht="18.75">
      <c r="A197" s="10">
        <f>Events!#REF!</f>
      </c>
      <c r="B197" s="10">
        <f>Events!#REF!</f>
      </c>
      <c r="C197" s="10">
        <f>Events!#REF!</f>
      </c>
      <c r="D197" s="11">
        <f>"&lt;userEvents&gt;&lt;eventId&gt;"&amp;A197&amp;"&lt;/eventId&gt;&lt;ownerNode&gt;0&lt;/ownerNode&gt;&lt;nodeName&gt;Software Node&lt;/nodeName&gt;&lt;eventName&gt;"&amp;B197&amp;"&lt;/eventName&gt;&lt;Values /&gt;&lt;eventNode&gt;0&lt;/eventNode&gt;&lt;eventValue&gt;"&amp;C197&amp;"&lt;/eventValue&gt;&lt;/userEvents&gt;"</f>
      </c>
      <c r="E197" s="5"/>
    </row>
    <row x14ac:dyDescent="0.25" r="198" customHeight="1" ht="18.75">
      <c r="A198" s="10">
        <f>Events!#REF!</f>
      </c>
      <c r="B198" s="10">
        <f>Events!#REF!</f>
      </c>
      <c r="C198" s="10">
        <f>Events!#REF!</f>
      </c>
      <c r="D198" s="11">
        <f>"&lt;userEvents&gt;&lt;eventId&gt;"&amp;A198&amp;"&lt;/eventId&gt;&lt;ownerNode&gt;0&lt;/ownerNode&gt;&lt;nodeName&gt;Software Node&lt;/nodeName&gt;&lt;eventName&gt;"&amp;B198&amp;"&lt;/eventName&gt;&lt;Values /&gt;&lt;eventNode&gt;0&lt;/eventNode&gt;&lt;eventValue&gt;"&amp;C198&amp;"&lt;/eventValue&gt;&lt;/userEvents&gt;"</f>
      </c>
      <c r="E198" s="5"/>
    </row>
    <row x14ac:dyDescent="0.25" r="199" customHeight="1" ht="18.75">
      <c r="A199" s="10">
        <f>Events!$F14</f>
      </c>
      <c r="B199" s="10">
        <f>Events!$D14</f>
      </c>
      <c r="C199" s="10">
        <f>Events!$F14</f>
      </c>
      <c r="D199" s="11">
        <f>"&lt;userEvents&gt;&lt;eventId&gt;"&amp;A199&amp;"&lt;/eventId&gt;&lt;ownerNode&gt;0&lt;/ownerNode&gt;&lt;nodeName&gt;Software Node&lt;/nodeName&gt;&lt;eventName&gt;"&amp;B199&amp;"&lt;/eventName&gt;&lt;Values /&gt;&lt;eventNode&gt;0&lt;/eventNode&gt;&lt;eventValue&gt;"&amp;C199&amp;"&lt;/eventValue&gt;&lt;/userEvents&gt;"</f>
      </c>
      <c r="E199" s="5"/>
    </row>
    <row x14ac:dyDescent="0.25" r="200" customHeight="1" ht="18.75">
      <c r="A200" s="10">
        <f>Events!$F15</f>
      </c>
      <c r="B200" s="10">
        <f>Events!$D15</f>
      </c>
      <c r="C200" s="10">
        <f>Events!$F15</f>
      </c>
      <c r="D200" s="11">
        <f>"&lt;userEvents&gt;&lt;eventId&gt;"&amp;A200&amp;"&lt;/eventId&gt;&lt;ownerNode&gt;0&lt;/ownerNode&gt;&lt;nodeName&gt;Software Node&lt;/nodeName&gt;&lt;eventName&gt;"&amp;B200&amp;"&lt;/eventName&gt;&lt;Values /&gt;&lt;eventNode&gt;0&lt;/eventNode&gt;&lt;eventValue&gt;"&amp;C200&amp;"&lt;/eventValue&gt;&lt;/userEvents&gt;"</f>
      </c>
      <c r="E200" s="5"/>
    </row>
    <row x14ac:dyDescent="0.25" r="201" customHeight="1" ht="18.75">
      <c r="A201" s="10">
        <f>Events!$F16</f>
      </c>
      <c r="B201" s="10">
        <f>Events!$D16</f>
      </c>
      <c r="C201" s="10">
        <f>Events!$F16</f>
      </c>
      <c r="D201" s="11">
        <f>"&lt;userEvents&gt;&lt;eventId&gt;"&amp;A201&amp;"&lt;/eventId&gt;&lt;ownerNode&gt;0&lt;/ownerNode&gt;&lt;nodeName&gt;Software Node&lt;/nodeName&gt;&lt;eventName&gt;"&amp;B201&amp;"&lt;/eventName&gt;&lt;Values /&gt;&lt;eventNode&gt;0&lt;/eventNode&gt;&lt;eventValue&gt;"&amp;C201&amp;"&lt;/eventValue&gt;&lt;/userEvents&gt;"</f>
      </c>
      <c r="E201" s="5"/>
    </row>
    <row x14ac:dyDescent="0.25" r="202" customHeight="1" ht="18.75">
      <c r="A202" s="10">
        <f>Events!$F17</f>
      </c>
      <c r="B202" s="10">
        <f>Events!$D17</f>
      </c>
      <c r="C202" s="10">
        <f>Events!$F17</f>
      </c>
      <c r="D202" s="11">
        <f>"&lt;userEvents&gt;&lt;eventId&gt;"&amp;A202&amp;"&lt;/eventId&gt;&lt;ownerNode&gt;0&lt;/ownerNode&gt;&lt;nodeName&gt;Software Node&lt;/nodeName&gt;&lt;eventName&gt;"&amp;B202&amp;"&lt;/eventName&gt;&lt;Values /&gt;&lt;eventNode&gt;0&lt;/eventNode&gt;&lt;eventValue&gt;"&amp;C202&amp;"&lt;/eventValue&gt;&lt;/userEvents&gt;"</f>
      </c>
      <c r="E202" s="5"/>
    </row>
    <row x14ac:dyDescent="0.25" r="203" customHeight="1" ht="18.75" hidden="1">
      <c r="A203" s="10">
        <f>Events!$F18</f>
      </c>
      <c r="B203" s="10">
        <f>Events!$D18</f>
      </c>
      <c r="C203" s="10">
        <f>Events!$F18</f>
      </c>
      <c r="D203" s="11">
        <f>"&lt;userEvents&gt;&lt;eventId&gt;"&amp;A203&amp;"&lt;/eventId&gt;&lt;ownerNode&gt;0&lt;/ownerNode&gt;&lt;nodeName&gt;Software Node&lt;/nodeName&gt;&lt;eventName&gt;"&amp;B203&amp;"&lt;/eventName&gt;&lt;Values /&gt;&lt;eventNode&gt;0&lt;/eventNode&gt;&lt;eventValue&gt;"&amp;C203&amp;"&lt;/eventValue&gt;&lt;/userEvents&gt;"</f>
      </c>
      <c r="E203" s="5"/>
    </row>
    <row x14ac:dyDescent="0.25" r="204" customHeight="1" ht="18.75" hidden="1">
      <c r="A204" s="10">
        <f>Events!$F19</f>
      </c>
      <c r="B204" s="10">
        <f>Events!$D19</f>
      </c>
      <c r="C204" s="10">
        <f>Events!$F19</f>
      </c>
      <c r="D204" s="11">
        <f>"&lt;userEvents&gt;&lt;eventId&gt;"&amp;A204&amp;"&lt;/eventId&gt;&lt;ownerNode&gt;0&lt;/ownerNode&gt;&lt;nodeName&gt;Software Node&lt;/nodeName&gt;&lt;eventName&gt;"&amp;B204&amp;"&lt;/eventName&gt;&lt;Values /&gt;&lt;eventNode&gt;0&lt;/eventNode&gt;&lt;eventValue&gt;"&amp;C204&amp;"&lt;/eventValue&gt;&lt;/userEvents&gt;"</f>
      </c>
      <c r="E204" s="5"/>
    </row>
    <row x14ac:dyDescent="0.25" r="205" customHeight="1" ht="18.75">
      <c r="A205" s="10">
        <f>Events!$F18</f>
      </c>
      <c r="B205" s="10">
        <f>Events!$D18</f>
      </c>
      <c r="C205" s="10">
        <f>Events!$F18</f>
      </c>
      <c r="D205" s="11">
        <f>"&lt;userEvents&gt;&lt;eventId&gt;"&amp;A205&amp;"&lt;/eventId&gt;&lt;ownerNode&gt;0&lt;/ownerNode&gt;&lt;nodeName&gt;Software Node&lt;/nodeName&gt;&lt;eventName&gt;"&amp;B205&amp;"&lt;/eventName&gt;&lt;Values /&gt;&lt;eventNode&gt;0&lt;/eventNode&gt;&lt;eventValue&gt;"&amp;C205&amp;"&lt;/eventValue&gt;&lt;/userEvents&gt;"</f>
      </c>
      <c r="E205" s="5"/>
    </row>
    <row x14ac:dyDescent="0.25" r="206" customHeight="1" ht="18.75">
      <c r="A206" s="10">
        <f>Events!$F19</f>
      </c>
      <c r="B206" s="10">
        <f>Events!$D19</f>
      </c>
      <c r="C206" s="10">
        <f>Events!$F19</f>
      </c>
      <c r="D206" s="11">
        <f>"&lt;userEvents&gt;&lt;eventId&gt;"&amp;A206&amp;"&lt;/eventId&gt;&lt;ownerNode&gt;0&lt;/ownerNode&gt;&lt;nodeName&gt;Software Node&lt;/nodeName&gt;&lt;eventName&gt;"&amp;B206&amp;"&lt;/eventName&gt;&lt;Values /&gt;&lt;eventNode&gt;0&lt;/eventNode&gt;&lt;eventValue&gt;"&amp;C206&amp;"&lt;/eventValue&gt;&lt;/userEvents&gt;"</f>
      </c>
      <c r="E206" s="5"/>
    </row>
    <row x14ac:dyDescent="0.25" r="207" customHeight="1" ht="18.75">
      <c r="A207" s="10">
        <f>Events!#REF!</f>
      </c>
      <c r="B207" s="10">
        <f>Events!#REF!</f>
      </c>
      <c r="C207" s="10">
        <f>Events!#REF!</f>
      </c>
      <c r="D207" s="11">
        <f>"&lt;userEvents&gt;&lt;eventId&gt;"&amp;A207&amp;"&lt;/eventId&gt;&lt;ownerNode&gt;0&lt;/ownerNode&gt;&lt;nodeName&gt;Software Node&lt;/nodeName&gt;&lt;eventName&gt;"&amp;B207&amp;"&lt;/eventName&gt;&lt;Values /&gt;&lt;eventNode&gt;0&lt;/eventNode&gt;&lt;eventValue&gt;"&amp;C207&amp;"&lt;/eventValue&gt;&lt;/userEvents&gt;"</f>
      </c>
      <c r="E207" s="5"/>
    </row>
    <row x14ac:dyDescent="0.25" r="208" customHeight="1" ht="18.75">
      <c r="A208" s="10">
        <f>Events!#REF!</f>
      </c>
      <c r="B208" s="10">
        <f>Events!#REF!</f>
      </c>
      <c r="C208" s="10">
        <f>Events!#REF!</f>
      </c>
      <c r="D208" s="11">
        <f>"&lt;userEvents&gt;&lt;eventId&gt;"&amp;A208&amp;"&lt;/eventId&gt;&lt;ownerNode&gt;0&lt;/ownerNode&gt;&lt;nodeName&gt;Software Node&lt;/nodeName&gt;&lt;eventName&gt;"&amp;B208&amp;"&lt;/eventName&gt;&lt;Values /&gt;&lt;eventNode&gt;0&lt;/eventNode&gt;&lt;eventValue&gt;"&amp;C208&amp;"&lt;/eventValue&gt;&lt;/userEvents&gt;"</f>
      </c>
      <c r="E208" s="5"/>
    </row>
    <row x14ac:dyDescent="0.25" r="209" customHeight="1" ht="18.75">
      <c r="A209" s="10">
        <f>Events!#REF!</f>
      </c>
      <c r="B209" s="10">
        <f>Events!#REF!</f>
      </c>
      <c r="C209" s="10">
        <f>Events!#REF!</f>
      </c>
      <c r="D209" s="11">
        <f>"&lt;userEvents&gt;&lt;eventId&gt;"&amp;A209&amp;"&lt;/eventId&gt;&lt;ownerNode&gt;0&lt;/ownerNode&gt;&lt;nodeName&gt;Software Node&lt;/nodeName&gt;&lt;eventName&gt;"&amp;B209&amp;"&lt;/eventName&gt;&lt;Values /&gt;&lt;eventNode&gt;0&lt;/eventNode&gt;&lt;eventValue&gt;"&amp;C209&amp;"&lt;/eventValue&gt;&lt;/userEvents&gt;"</f>
      </c>
      <c r="E209" s="5"/>
    </row>
    <row x14ac:dyDescent="0.25" r="210" customHeight="1" ht="18.75">
      <c r="A210" s="10">
        <f>Events!#REF!</f>
      </c>
      <c r="B210" s="10">
        <f>Events!#REF!</f>
      </c>
      <c r="C210" s="10">
        <f>Events!#REF!</f>
      </c>
      <c r="D210" s="11">
        <f>"&lt;userEvents&gt;&lt;eventId&gt;"&amp;A210&amp;"&lt;/eventId&gt;&lt;ownerNode&gt;0&lt;/ownerNode&gt;&lt;nodeName&gt;Software Node&lt;/nodeName&gt;&lt;eventName&gt;"&amp;B210&amp;"&lt;/eventName&gt;&lt;Values /&gt;&lt;eventNode&gt;0&lt;/eventNode&gt;&lt;eventValue&gt;"&amp;C210&amp;"&lt;/eventValue&gt;&lt;/userEvents&gt;"</f>
      </c>
      <c r="E210" s="5"/>
    </row>
    <row x14ac:dyDescent="0.25" r="211" customHeight="1" ht="18.75">
      <c r="A211" s="10">
        <f>Events!#REF!</f>
      </c>
      <c r="B211" s="10">
        <f>Events!#REF!</f>
      </c>
      <c r="C211" s="10">
        <f>Events!#REF!</f>
      </c>
      <c r="D211" s="11">
        <f>"&lt;userEvents&gt;&lt;eventId&gt;"&amp;A211&amp;"&lt;/eventId&gt;&lt;ownerNode&gt;0&lt;/ownerNode&gt;&lt;nodeName&gt;Software Node&lt;/nodeName&gt;&lt;eventName&gt;"&amp;B211&amp;"&lt;/eventName&gt;&lt;Values /&gt;&lt;eventNode&gt;0&lt;/eventNode&gt;&lt;eventValue&gt;"&amp;C211&amp;"&lt;/eventValue&gt;&lt;/userEvents&gt;"</f>
      </c>
      <c r="E211" s="5"/>
    </row>
    <row x14ac:dyDescent="0.25" r="212" customHeight="1" ht="18.75">
      <c r="A212" s="10">
        <f>Events!#REF!</f>
      </c>
      <c r="B212" s="10">
        <f>Events!#REF!</f>
      </c>
      <c r="C212" s="10">
        <f>Events!#REF!</f>
      </c>
      <c r="D212" s="11">
        <f>"&lt;userEvents&gt;&lt;eventId&gt;"&amp;A212&amp;"&lt;/eventId&gt;&lt;ownerNode&gt;0&lt;/ownerNode&gt;&lt;nodeName&gt;Software Node&lt;/nodeName&gt;&lt;eventName&gt;"&amp;B212&amp;"&lt;/eventName&gt;&lt;Values /&gt;&lt;eventNode&gt;0&lt;/eventNode&gt;&lt;eventValue&gt;"&amp;C212&amp;"&lt;/eventValue&gt;&lt;/userEvents&gt;"</f>
      </c>
      <c r="E212" s="5"/>
    </row>
    <row x14ac:dyDescent="0.25" r="213" customHeight="1" ht="18.75">
      <c r="A213" s="10">
        <f>Events!#REF!</f>
      </c>
      <c r="B213" s="10">
        <f>Events!#REF!</f>
      </c>
      <c r="C213" s="10">
        <f>Events!#REF!</f>
      </c>
      <c r="D213" s="11">
        <f>"&lt;userEvents&gt;&lt;eventId&gt;"&amp;A213&amp;"&lt;/eventId&gt;&lt;ownerNode&gt;0&lt;/ownerNode&gt;&lt;nodeName&gt;Software Node&lt;/nodeName&gt;&lt;eventName&gt;"&amp;B213&amp;"&lt;/eventName&gt;&lt;Values /&gt;&lt;eventNode&gt;0&lt;/eventNode&gt;&lt;eventValue&gt;"&amp;C213&amp;"&lt;/eventValue&gt;&lt;/userEvents&gt;"</f>
      </c>
      <c r="E213" s="5"/>
    </row>
    <row x14ac:dyDescent="0.25" r="214" customHeight="1" ht="18.75">
      <c r="A214" s="10">
        <f>Events!#REF!</f>
      </c>
      <c r="B214" s="10">
        <f>Events!#REF!</f>
      </c>
      <c r="C214" s="10">
        <f>Events!#REF!</f>
      </c>
      <c r="D214" s="11">
        <f>"&lt;userEvents&gt;&lt;eventId&gt;"&amp;A214&amp;"&lt;/eventId&gt;&lt;ownerNode&gt;0&lt;/ownerNode&gt;&lt;nodeName&gt;Software Node&lt;/nodeName&gt;&lt;eventName&gt;"&amp;B214&amp;"&lt;/eventName&gt;&lt;Values /&gt;&lt;eventNode&gt;0&lt;/eventNode&gt;&lt;eventValue&gt;"&amp;C214&amp;"&lt;/eventValue&gt;&lt;/userEvents&gt;"</f>
      </c>
      <c r="E214" s="5"/>
    </row>
    <row x14ac:dyDescent="0.25" r="215" customHeight="1" ht="18.75">
      <c r="A215" s="10">
        <f>Events!#REF!</f>
      </c>
      <c r="B215" s="10">
        <f>Events!#REF!</f>
      </c>
      <c r="C215" s="10">
        <f>Events!#REF!</f>
      </c>
      <c r="D215" s="11">
        <f>"&lt;userEvents&gt;&lt;eventId&gt;"&amp;A215&amp;"&lt;/eventId&gt;&lt;ownerNode&gt;0&lt;/ownerNode&gt;&lt;nodeName&gt;Software Node&lt;/nodeName&gt;&lt;eventName&gt;"&amp;B215&amp;"&lt;/eventName&gt;&lt;Values /&gt;&lt;eventNode&gt;0&lt;/eventNode&gt;&lt;eventValue&gt;"&amp;C215&amp;"&lt;/eventValue&gt;&lt;/userEvents&gt;"</f>
      </c>
      <c r="E215" s="5"/>
    </row>
    <row x14ac:dyDescent="0.25" r="216" customHeight="1" ht="18.75">
      <c r="A216" s="10">
        <f>Events!#REF!</f>
      </c>
      <c r="B216" s="10">
        <f>Events!#REF!</f>
      </c>
      <c r="C216" s="10">
        <f>Events!#REF!</f>
      </c>
      <c r="D216" s="11">
        <f>"&lt;userEvents&gt;&lt;eventId&gt;"&amp;A216&amp;"&lt;/eventId&gt;&lt;ownerNode&gt;0&lt;/ownerNode&gt;&lt;nodeName&gt;Software Node&lt;/nodeName&gt;&lt;eventName&gt;"&amp;B216&amp;"&lt;/eventName&gt;&lt;Values /&gt;&lt;eventNode&gt;0&lt;/eventNode&gt;&lt;eventValue&gt;"&amp;C216&amp;"&lt;/eventValue&gt;&lt;/userEvents&gt;"</f>
      </c>
      <c r="E216" s="5"/>
    </row>
    <row x14ac:dyDescent="0.25" r="217" customHeight="1" ht="18.75">
      <c r="A217" s="10">
        <f>Events!#REF!</f>
      </c>
      <c r="B217" s="10">
        <f>Events!#REF!</f>
      </c>
      <c r="C217" s="10">
        <f>Events!#REF!</f>
      </c>
      <c r="D217" s="11">
        <f>"&lt;userEvents&gt;&lt;eventId&gt;"&amp;A217&amp;"&lt;/eventId&gt;&lt;ownerNode&gt;0&lt;/ownerNode&gt;&lt;nodeName&gt;Software Node&lt;/nodeName&gt;&lt;eventName&gt;"&amp;B217&amp;"&lt;/eventName&gt;&lt;Values /&gt;&lt;eventNode&gt;0&lt;/eventNode&gt;&lt;eventValue&gt;"&amp;C217&amp;"&lt;/eventValue&gt;&lt;/userEvents&gt;"</f>
      </c>
      <c r="E217" s="5"/>
    </row>
    <row x14ac:dyDescent="0.25" r="218" customHeight="1" ht="18.75">
      <c r="A218" s="10">
        <f>Events!#REF!</f>
      </c>
      <c r="B218" s="10">
        <f>Events!#REF!</f>
      </c>
      <c r="C218" s="10">
        <f>Events!#REF!</f>
      </c>
      <c r="D218" s="11">
        <f>"&lt;userEvents&gt;&lt;eventId&gt;"&amp;A218&amp;"&lt;/eventId&gt;&lt;ownerNode&gt;0&lt;/ownerNode&gt;&lt;nodeName&gt;Software Node&lt;/nodeName&gt;&lt;eventName&gt;"&amp;B218&amp;"&lt;/eventName&gt;&lt;Values /&gt;&lt;eventNode&gt;0&lt;/eventNode&gt;&lt;eventValue&gt;"&amp;C218&amp;"&lt;/eventValue&gt;&lt;/userEvents&gt;"</f>
      </c>
      <c r="E218" s="5"/>
    </row>
    <row x14ac:dyDescent="0.25" r="219" customHeight="1" ht="18.75">
      <c r="A219" s="10">
        <f>Events!#REF!</f>
      </c>
      <c r="B219" s="10">
        <f>Events!#REF!</f>
      </c>
      <c r="C219" s="10">
        <f>Events!#REF!</f>
      </c>
      <c r="D219" s="11">
        <f>"&lt;userEvents&gt;&lt;eventId&gt;"&amp;A219&amp;"&lt;/eventId&gt;&lt;ownerNode&gt;0&lt;/ownerNode&gt;&lt;nodeName&gt;Software Node&lt;/nodeName&gt;&lt;eventName&gt;"&amp;B219&amp;"&lt;/eventName&gt;&lt;Values /&gt;&lt;eventNode&gt;0&lt;/eventNode&gt;&lt;eventValue&gt;"&amp;C219&amp;"&lt;/eventValue&gt;&lt;/userEvents&gt;"</f>
      </c>
      <c r="E219" s="5"/>
    </row>
    <row x14ac:dyDescent="0.25" r="220" customHeight="1" ht="18.75">
      <c r="A220" s="10">
        <f>Events!#REF!</f>
      </c>
      <c r="B220" s="10">
        <f>Events!#REF!</f>
      </c>
      <c r="C220" s="10">
        <f>Events!#REF!</f>
      </c>
      <c r="D220" s="11">
        <f>"&lt;userEvents&gt;&lt;eventId&gt;"&amp;A220&amp;"&lt;/eventId&gt;&lt;ownerNode&gt;0&lt;/ownerNode&gt;&lt;nodeName&gt;Software Node&lt;/nodeName&gt;&lt;eventName&gt;"&amp;B220&amp;"&lt;/eventName&gt;&lt;Values /&gt;&lt;eventNode&gt;0&lt;/eventNode&gt;&lt;eventValue&gt;"&amp;C220&amp;"&lt;/eventValue&gt;&lt;/userEvents&gt;"</f>
      </c>
      <c r="E220" s="5"/>
    </row>
    <row x14ac:dyDescent="0.25" r="221" customHeight="1" ht="18.75">
      <c r="A221" s="10">
        <f>Events!#REF!</f>
      </c>
      <c r="B221" s="10">
        <f>Events!#REF!</f>
      </c>
      <c r="C221" s="10">
        <f>Events!#REF!</f>
      </c>
      <c r="D221" s="11">
        <f>"&lt;userEvents&gt;&lt;eventId&gt;"&amp;A221&amp;"&lt;/eventId&gt;&lt;ownerNode&gt;0&lt;/ownerNode&gt;&lt;nodeName&gt;Software Node&lt;/nodeName&gt;&lt;eventName&gt;"&amp;B221&amp;"&lt;/eventName&gt;&lt;Values /&gt;&lt;eventNode&gt;0&lt;/eventNode&gt;&lt;eventValue&gt;"&amp;C221&amp;"&lt;/eventValue&gt;&lt;/userEvents&gt;"</f>
      </c>
      <c r="E221" s="5"/>
    </row>
    <row x14ac:dyDescent="0.25" r="222" customHeight="1" ht="18.75">
      <c r="A222" s="10">
        <f>Events!#REF!</f>
      </c>
      <c r="B222" s="10">
        <f>Events!#REF!</f>
      </c>
      <c r="C222" s="10">
        <f>Events!#REF!</f>
      </c>
      <c r="D222" s="11">
        <f>"&lt;userEvents&gt;&lt;eventId&gt;"&amp;A222&amp;"&lt;/eventId&gt;&lt;ownerNode&gt;0&lt;/ownerNode&gt;&lt;nodeName&gt;Software Node&lt;/nodeName&gt;&lt;eventName&gt;"&amp;B222&amp;"&lt;/eventName&gt;&lt;Values /&gt;&lt;eventNode&gt;0&lt;/eventNode&gt;&lt;eventValue&gt;"&amp;C222&amp;"&lt;/eventValue&gt;&lt;/userEvents&gt;"</f>
      </c>
      <c r="E222" s="5"/>
    </row>
    <row x14ac:dyDescent="0.25" r="223" customHeight="1" ht="18.75">
      <c r="A223" s="10">
        <f>Events!#REF!</f>
      </c>
      <c r="B223" s="10">
        <f>Events!#REF!</f>
      </c>
      <c r="C223" s="10">
        <f>Events!#REF!</f>
      </c>
      <c r="D223" s="11">
        <f>"&lt;userEvents&gt;&lt;eventId&gt;"&amp;A223&amp;"&lt;/eventId&gt;&lt;ownerNode&gt;0&lt;/ownerNode&gt;&lt;nodeName&gt;Software Node&lt;/nodeName&gt;&lt;eventName&gt;"&amp;B223&amp;"&lt;/eventName&gt;&lt;Values /&gt;&lt;eventNode&gt;0&lt;/eventNode&gt;&lt;eventValue&gt;"&amp;C223&amp;"&lt;/eventValue&gt;&lt;/userEvents&gt;"</f>
      </c>
      <c r="E223" s="5"/>
    </row>
    <row x14ac:dyDescent="0.25" r="224" customHeight="1" ht="18.75">
      <c r="A224" s="10">
        <f>A223+1</f>
      </c>
      <c r="B224" s="10">
        <f>Events!#REF!</f>
      </c>
      <c r="C224" s="10">
        <f>C223+1</f>
      </c>
      <c r="D224" s="11">
        <f>"&lt;userEvents&gt;&lt;eventId&gt;"&amp;A224&amp;"&lt;/eventId&gt;&lt;ownerNode&gt;0&lt;/ownerNode&gt;&lt;nodeName&gt;Software Node&lt;/nodeName&gt;&lt;eventName&gt;"&amp;B224&amp;"&lt;/eventName&gt;&lt;Values /&gt;&lt;eventNode&gt;0&lt;/eventNode&gt;&lt;eventValue&gt;"&amp;C224&amp;"&lt;/eventValue&gt;&lt;/userEvents&gt;"</f>
      </c>
      <c r="E224" s="5"/>
    </row>
    <row x14ac:dyDescent="0.25" r="225" customHeight="1" ht="18.75">
      <c r="A225" s="10">
        <f>A224+1</f>
      </c>
      <c r="B225" s="10">
        <f>Events!#REF!</f>
      </c>
      <c r="C225" s="10">
        <f>C224+1</f>
      </c>
      <c r="D225" s="11">
        <f>"&lt;userEvents&gt;&lt;eventId&gt;"&amp;A225&amp;"&lt;/eventId&gt;&lt;ownerNode&gt;0&lt;/ownerNode&gt;&lt;nodeName&gt;Software Node&lt;/nodeName&gt;&lt;eventName&gt;"&amp;B225&amp;"&lt;/eventName&gt;&lt;Values /&gt;&lt;eventNode&gt;0&lt;/eventNode&gt;&lt;eventValue&gt;"&amp;C225&amp;"&lt;/eventValue&gt;&lt;/userEvents&gt;"</f>
      </c>
      <c r="E225" s="5"/>
    </row>
    <row x14ac:dyDescent="0.25" r="226" customHeight="1" ht="18.75">
      <c r="A226" s="10">
        <f>A225+1</f>
      </c>
      <c r="B226" s="10">
        <f>Events!#REF!</f>
      </c>
      <c r="C226" s="10">
        <f>C225+1</f>
      </c>
      <c r="D226" s="11">
        <f>"&lt;userEvents&gt;&lt;eventId&gt;"&amp;A226&amp;"&lt;/eventId&gt;&lt;ownerNode&gt;0&lt;/ownerNode&gt;&lt;nodeName&gt;Software Node&lt;/nodeName&gt;&lt;eventName&gt;"&amp;B226&amp;"&lt;/eventName&gt;&lt;Values /&gt;&lt;eventNode&gt;0&lt;/eventNode&gt;&lt;eventValue&gt;"&amp;C226&amp;"&lt;/eventValue&gt;&lt;/userEvents&gt;"</f>
      </c>
      <c r="E226" s="5"/>
    </row>
    <row x14ac:dyDescent="0.25" r="227" customHeight="1" ht="18.75">
      <c r="A227" s="10">
        <f>Events!#REF!</f>
      </c>
      <c r="B227" s="10">
        <f>Events!#REF!</f>
      </c>
      <c r="C227" s="10">
        <f>Events!#REF!</f>
      </c>
      <c r="D227" s="11">
        <f>"&lt;userEvents&gt;&lt;eventId&gt;"&amp;A227&amp;"&lt;/eventId&gt;&lt;ownerNode&gt;0&lt;/ownerNode&gt;&lt;nodeName&gt;Software Node&lt;/nodeName&gt;&lt;eventName&gt;"&amp;B227&amp;"&lt;/eventName&gt;&lt;Values /&gt;&lt;eventNode&gt;0&lt;/eventNode&gt;&lt;eventValue&gt;"&amp;C227&amp;"&lt;/eventValue&gt;&lt;/userEvents&gt;"</f>
      </c>
      <c r="E227" s="5"/>
    </row>
    <row x14ac:dyDescent="0.25" r="228" customHeight="1" ht="18.75">
      <c r="A228" s="10">
        <f>Events!#REF!</f>
      </c>
      <c r="B228" s="10">
        <f>Events!#REF!</f>
      </c>
      <c r="C228" s="10">
        <f>Events!#REF!</f>
      </c>
      <c r="D228" s="11">
        <f>"&lt;userEvents&gt;&lt;eventId&gt;"&amp;A228&amp;"&lt;/eventId&gt;&lt;ownerNode&gt;0&lt;/ownerNode&gt;&lt;nodeName&gt;Software Node&lt;/nodeName&gt;&lt;eventName&gt;"&amp;B228&amp;"&lt;/eventName&gt;&lt;Values /&gt;&lt;eventNode&gt;0&lt;/eventNode&gt;&lt;eventValue&gt;"&amp;C228&amp;"&lt;/eventValue&gt;&lt;/userEvents&gt;"</f>
      </c>
      <c r="E228" s="5"/>
    </row>
    <row x14ac:dyDescent="0.25" r="229" customHeight="1" ht="18.75">
      <c r="A229" s="10">
        <f>Events!#REF!</f>
      </c>
      <c r="B229" s="10">
        <f>Events!#REF!</f>
      </c>
      <c r="C229" s="10">
        <f>Events!#REF!</f>
      </c>
      <c r="D229" s="11">
        <f>"&lt;userEvents&gt;&lt;eventId&gt;"&amp;A229&amp;"&lt;/eventId&gt;&lt;ownerNode&gt;0&lt;/ownerNode&gt;&lt;nodeName&gt;Software Node&lt;/nodeName&gt;&lt;eventName&gt;"&amp;B229&amp;"&lt;/eventName&gt;&lt;Values /&gt;&lt;eventNode&gt;0&lt;/eventNode&gt;&lt;eventValue&gt;"&amp;C229&amp;"&lt;/eventValue&gt;&lt;/userEvents&gt;"</f>
      </c>
      <c r="E229" s="5"/>
    </row>
    <row x14ac:dyDescent="0.25" r="230" customHeight="1" ht="18.75">
      <c r="A230" s="10">
        <f>Events!#REF!</f>
      </c>
      <c r="B230" s="10">
        <f>Events!#REF!</f>
      </c>
      <c r="C230" s="10">
        <f>Events!#REF!</f>
      </c>
      <c r="D230" s="11">
        <f>"&lt;userEvents&gt;&lt;eventId&gt;"&amp;A230&amp;"&lt;/eventId&gt;&lt;ownerNode&gt;0&lt;/ownerNode&gt;&lt;nodeName&gt;Software Node&lt;/nodeName&gt;&lt;eventName&gt;"&amp;B230&amp;"&lt;/eventName&gt;&lt;Values /&gt;&lt;eventNode&gt;0&lt;/eventNode&gt;&lt;eventValue&gt;"&amp;C230&amp;"&lt;/eventValue&gt;&lt;/userEvents&gt;"</f>
      </c>
      <c r="E230" s="5"/>
    </row>
    <row x14ac:dyDescent="0.25" r="231" customHeight="1" ht="18.75">
      <c r="A231" s="10">
        <f>Events!#REF!</f>
      </c>
      <c r="B231" s="10">
        <f>Events!#REF!</f>
      </c>
      <c r="C231" s="10">
        <f>Events!#REF!</f>
      </c>
      <c r="D231" s="11">
        <f>"&lt;userEvents&gt;&lt;eventId&gt;"&amp;A231&amp;"&lt;/eventId&gt;&lt;ownerNode&gt;0&lt;/ownerNode&gt;&lt;nodeName&gt;Software Node&lt;/nodeName&gt;&lt;eventName&gt;"&amp;B231&amp;"&lt;/eventName&gt;&lt;Values /&gt;&lt;eventNode&gt;0&lt;/eventNode&gt;&lt;eventValue&gt;"&amp;C231&amp;"&lt;/eventValue&gt;&lt;/userEvents&gt;"</f>
      </c>
      <c r="E231" s="5"/>
    </row>
    <row x14ac:dyDescent="0.25" r="232" customHeight="1" ht="18.75">
      <c r="A232" s="10">
        <f>Events!#REF!</f>
      </c>
      <c r="B232" s="10">
        <f>Events!#REF!</f>
      </c>
      <c r="C232" s="10">
        <f>Events!#REF!</f>
      </c>
      <c r="D232" s="11">
        <f>"&lt;userEvents&gt;&lt;eventId&gt;"&amp;A232&amp;"&lt;/eventId&gt;&lt;ownerNode&gt;0&lt;/ownerNode&gt;&lt;nodeName&gt;Software Node&lt;/nodeName&gt;&lt;eventName&gt;"&amp;B232&amp;"&lt;/eventName&gt;&lt;Values /&gt;&lt;eventNode&gt;0&lt;/eventNode&gt;&lt;eventValue&gt;"&amp;C232&amp;"&lt;/eventValue&gt;&lt;/userEvents&gt;"</f>
      </c>
      <c r="E232" s="5"/>
    </row>
    <row x14ac:dyDescent="0.25" r="233" customHeight="1" ht="18.75">
      <c r="A233" s="10">
        <f>Events!#REF!</f>
      </c>
      <c r="B233" s="10">
        <f>Events!#REF!</f>
      </c>
      <c r="C233" s="10">
        <f>Events!#REF!</f>
      </c>
      <c r="D233" s="11">
        <f>"&lt;userEvents&gt;&lt;eventId&gt;"&amp;A233&amp;"&lt;/eventId&gt;&lt;ownerNode&gt;0&lt;/ownerNode&gt;&lt;nodeName&gt;Software Node&lt;/nodeName&gt;&lt;eventName&gt;"&amp;B233&amp;"&lt;/eventName&gt;&lt;Values /&gt;&lt;eventNode&gt;0&lt;/eventNode&gt;&lt;eventValue&gt;"&amp;C233&amp;"&lt;/eventValue&gt;&lt;/userEvents&gt;"</f>
      </c>
      <c r="E233" s="5"/>
    </row>
    <row x14ac:dyDescent="0.25" r="234" customHeight="1" ht="18.75">
      <c r="A234" s="10">
        <f>Events!#REF!</f>
      </c>
      <c r="B234" s="10">
        <f>Events!#REF!</f>
      </c>
      <c r="C234" s="10">
        <f>Events!#REF!</f>
      </c>
      <c r="D234" s="11">
        <f>"&lt;userEvents&gt;&lt;eventId&gt;"&amp;A234&amp;"&lt;/eventId&gt;&lt;ownerNode&gt;0&lt;/ownerNode&gt;&lt;nodeName&gt;Software Node&lt;/nodeName&gt;&lt;eventName&gt;"&amp;B234&amp;"&lt;/eventName&gt;&lt;Values /&gt;&lt;eventNode&gt;0&lt;/eventNode&gt;&lt;eventValue&gt;"&amp;C234&amp;"&lt;/eventValue&gt;&lt;/userEvents&gt;"</f>
      </c>
      <c r="E234" s="5"/>
    </row>
    <row x14ac:dyDescent="0.25" r="235" customHeight="1" ht="18.75">
      <c r="A235" s="10">
        <f>Events!#REF!</f>
      </c>
      <c r="B235" s="10">
        <f>Events!#REF!</f>
      </c>
      <c r="C235" s="10">
        <f>Events!#REF!</f>
      </c>
      <c r="D235" s="11">
        <f>"&lt;userEvents&gt;&lt;eventId&gt;"&amp;A235&amp;"&lt;/eventId&gt;&lt;ownerNode&gt;0&lt;/ownerNode&gt;&lt;nodeName&gt;Software Node&lt;/nodeName&gt;&lt;eventName&gt;"&amp;B235&amp;"&lt;/eventName&gt;&lt;Values /&gt;&lt;eventNode&gt;0&lt;/eventNode&gt;&lt;eventValue&gt;"&amp;C235&amp;"&lt;/eventValue&gt;&lt;/userEvents&gt;"</f>
      </c>
      <c r="E235" s="5"/>
    </row>
    <row x14ac:dyDescent="0.25" r="236" customHeight="1" ht="18.75">
      <c r="A236" s="10">
        <f>Events!#REF!</f>
      </c>
      <c r="B236" s="10">
        <f>Events!#REF!</f>
      </c>
      <c r="C236" s="10">
        <f>Events!#REF!</f>
      </c>
      <c r="D236" s="11">
        <f>"&lt;userEvents&gt;&lt;eventId&gt;"&amp;A236&amp;"&lt;/eventId&gt;&lt;ownerNode&gt;0&lt;/ownerNode&gt;&lt;nodeName&gt;Software Node&lt;/nodeName&gt;&lt;eventName&gt;"&amp;B236&amp;"&lt;/eventName&gt;&lt;Values /&gt;&lt;eventNode&gt;0&lt;/eventNode&gt;&lt;eventValue&gt;"&amp;C236&amp;"&lt;/eventValue&gt;&lt;/userEvents&gt;"</f>
      </c>
      <c r="E236" s="5"/>
    </row>
    <row x14ac:dyDescent="0.25" r="237" customHeight="1" ht="18.75">
      <c r="A237" s="10">
        <f>Events!#REF!</f>
      </c>
      <c r="B237" s="10">
        <f>Events!#REF!</f>
      </c>
      <c r="C237" s="10">
        <f>Events!#REF!</f>
      </c>
      <c r="D237" s="11">
        <f>"&lt;userEvents&gt;&lt;eventId&gt;"&amp;A237&amp;"&lt;/eventId&gt;&lt;ownerNode&gt;0&lt;/ownerNode&gt;&lt;nodeName&gt;Software Node&lt;/nodeName&gt;&lt;eventName&gt;"&amp;B237&amp;"&lt;/eventName&gt;&lt;Values /&gt;&lt;eventNode&gt;0&lt;/eventNode&gt;&lt;eventValue&gt;"&amp;C237&amp;"&lt;/eventValue&gt;&lt;/userEvents&gt;"</f>
      </c>
      <c r="E237" s="5"/>
    </row>
    <row x14ac:dyDescent="0.25" r="238" customHeight="1" ht="18.75">
      <c r="A238" s="10">
        <f>Events!#REF!</f>
      </c>
      <c r="B238" s="10">
        <f>Events!#REF!</f>
      </c>
      <c r="C238" s="10">
        <f>Events!#REF!</f>
      </c>
      <c r="D238" s="11">
        <f>"&lt;userEvents&gt;&lt;eventId&gt;"&amp;A238&amp;"&lt;/eventId&gt;&lt;ownerNode&gt;0&lt;/ownerNode&gt;&lt;nodeName&gt;Software Node&lt;/nodeName&gt;&lt;eventName&gt;"&amp;B238&amp;"&lt;/eventName&gt;&lt;Values /&gt;&lt;eventNode&gt;0&lt;/eventNode&gt;&lt;eventValue&gt;"&amp;C238&amp;"&lt;/eventValue&gt;&lt;/userEvents&gt;"</f>
      </c>
      <c r="E238" s="5"/>
    </row>
    <row x14ac:dyDescent="0.25" r="239" customHeight="1" ht="18.75">
      <c r="A239" s="10">
        <f>Events!#REF!</f>
      </c>
      <c r="B239" s="10">
        <f>Events!#REF!</f>
      </c>
      <c r="C239" s="10">
        <f>Events!#REF!</f>
      </c>
      <c r="D239" s="11">
        <f>"&lt;userEvents&gt;&lt;eventId&gt;"&amp;A239&amp;"&lt;/eventId&gt;&lt;ownerNode&gt;0&lt;/ownerNode&gt;&lt;nodeName&gt;Software Node&lt;/nodeName&gt;&lt;eventName&gt;"&amp;B239&amp;"&lt;/eventName&gt;&lt;Values /&gt;&lt;eventNode&gt;0&lt;/eventNode&gt;&lt;eventValue&gt;"&amp;C239&amp;"&lt;/eventValue&gt;&lt;/userEvents&gt;"</f>
      </c>
      <c r="E239" s="5"/>
    </row>
    <row x14ac:dyDescent="0.25" r="240" customHeight="1" ht="18.75">
      <c r="A240" s="10">
        <f>Events!#REF!</f>
      </c>
      <c r="B240" s="10">
        <f>Events!#REF!</f>
      </c>
      <c r="C240" s="10">
        <f>Events!#REF!</f>
      </c>
      <c r="D240" s="11">
        <f>"&lt;userEvents&gt;&lt;eventId&gt;"&amp;A240&amp;"&lt;/eventId&gt;&lt;ownerNode&gt;0&lt;/ownerNode&gt;&lt;nodeName&gt;Software Node&lt;/nodeName&gt;&lt;eventName&gt;"&amp;B240&amp;"&lt;/eventName&gt;&lt;Values /&gt;&lt;eventNode&gt;0&lt;/eventNode&gt;&lt;eventValue&gt;"&amp;C240&amp;"&lt;/eventValue&gt;&lt;/userEvents&gt;"</f>
      </c>
      <c r="E240" s="5"/>
    </row>
    <row x14ac:dyDescent="0.25" r="241" customHeight="1" ht="18.75">
      <c r="A241" s="10">
        <f>Events!#REF!</f>
      </c>
      <c r="B241" s="10">
        <f>Events!#REF!</f>
      </c>
      <c r="C241" s="10">
        <f>Events!#REF!</f>
      </c>
      <c r="D241" s="11">
        <f>"&lt;userEvents&gt;&lt;eventId&gt;"&amp;A241&amp;"&lt;/eventId&gt;&lt;ownerNode&gt;0&lt;/ownerNode&gt;&lt;nodeName&gt;Software Node&lt;/nodeName&gt;&lt;eventName&gt;"&amp;B241&amp;"&lt;/eventName&gt;&lt;Values /&gt;&lt;eventNode&gt;0&lt;/eventNode&gt;&lt;eventValue&gt;"&amp;C241&amp;"&lt;/eventValue&gt;&lt;/userEvents&gt;"</f>
      </c>
      <c r="E241" s="5"/>
    </row>
    <row x14ac:dyDescent="0.25" r="242" customHeight="1" ht="18.75">
      <c r="A242" s="10">
        <f>Events!#REF!</f>
      </c>
      <c r="B242" s="10">
        <f>Events!#REF!</f>
      </c>
      <c r="C242" s="10">
        <f>Events!#REF!</f>
      </c>
      <c r="D242" s="11">
        <f>"&lt;userEvents&gt;&lt;eventId&gt;"&amp;A242&amp;"&lt;/eventId&gt;&lt;ownerNode&gt;0&lt;/ownerNode&gt;&lt;nodeName&gt;Software Node&lt;/nodeName&gt;&lt;eventName&gt;"&amp;B242&amp;"&lt;/eventName&gt;&lt;Values /&gt;&lt;eventNode&gt;0&lt;/eventNode&gt;&lt;eventValue&gt;"&amp;C242&amp;"&lt;/eventValue&gt;&lt;/userEvents&gt;"</f>
      </c>
      <c r="E242" s="5"/>
    </row>
    <row x14ac:dyDescent="0.25" r="243" customHeight="1" ht="18.75">
      <c r="A243" s="10">
        <f>Events!#REF!</f>
      </c>
      <c r="B243" s="10">
        <f>Events!#REF!</f>
      </c>
      <c r="C243" s="10">
        <f>Events!#REF!</f>
      </c>
      <c r="D243" s="11">
        <f>"&lt;userEvents&gt;&lt;eventId&gt;"&amp;A243&amp;"&lt;/eventId&gt;&lt;ownerNode&gt;0&lt;/ownerNode&gt;&lt;nodeName&gt;Software Node&lt;/nodeName&gt;&lt;eventName&gt;"&amp;B243&amp;"&lt;/eventName&gt;&lt;Values /&gt;&lt;eventNode&gt;0&lt;/eventNode&gt;&lt;eventValue&gt;"&amp;C243&amp;"&lt;/eventValue&gt;&lt;/userEvents&gt;"</f>
      </c>
      <c r="E243" s="5"/>
    </row>
    <row x14ac:dyDescent="0.25" r="244" customHeight="1" ht="18.75">
      <c r="A244" s="10">
        <f>Events!#REF!</f>
      </c>
      <c r="B244" s="10">
        <f>Events!#REF!</f>
      </c>
      <c r="C244" s="10">
        <f>Events!#REF!</f>
      </c>
      <c r="D244" s="11">
        <f>"&lt;userEvents&gt;&lt;eventId&gt;"&amp;A244&amp;"&lt;/eventId&gt;&lt;ownerNode&gt;0&lt;/ownerNode&gt;&lt;nodeName&gt;Software Node&lt;/nodeName&gt;&lt;eventName&gt;"&amp;B244&amp;"&lt;/eventName&gt;&lt;Values /&gt;&lt;eventNode&gt;0&lt;/eventNode&gt;&lt;eventValue&gt;"&amp;C244&amp;"&lt;/eventValue&gt;&lt;/userEvents&gt;"</f>
      </c>
      <c r="E244" s="5"/>
    </row>
    <row x14ac:dyDescent="0.25" r="245" customHeight="1" ht="18.75">
      <c r="A245" s="10">
        <f>Events!#REF!</f>
      </c>
      <c r="B245" s="10">
        <f>Events!#REF!</f>
      </c>
      <c r="C245" s="10">
        <f>Events!#REF!</f>
      </c>
      <c r="D245" s="11">
        <f>"&lt;userEvents&gt;&lt;eventId&gt;"&amp;A245&amp;"&lt;/eventId&gt;&lt;ownerNode&gt;0&lt;/ownerNode&gt;&lt;nodeName&gt;Software Node&lt;/nodeName&gt;&lt;eventName&gt;"&amp;B245&amp;"&lt;/eventName&gt;&lt;Values /&gt;&lt;eventNode&gt;0&lt;/eventNode&gt;&lt;eventValue&gt;"&amp;C245&amp;"&lt;/eventValue&gt;&lt;/userEvents&gt;"</f>
      </c>
      <c r="E245" s="5"/>
    </row>
    <row x14ac:dyDescent="0.25" r="246" customHeight="1" ht="18.75">
      <c r="A246" s="10">
        <f>Events!#REF!</f>
      </c>
      <c r="B246" s="10">
        <f>Events!#REF!</f>
      </c>
      <c r="C246" s="10">
        <f>Events!#REF!</f>
      </c>
      <c r="D246" s="11">
        <f>"&lt;userEvents&gt;&lt;eventId&gt;"&amp;A246&amp;"&lt;/eventId&gt;&lt;ownerNode&gt;0&lt;/ownerNode&gt;&lt;nodeName&gt;Software Node&lt;/nodeName&gt;&lt;eventName&gt;"&amp;B246&amp;"&lt;/eventName&gt;&lt;Values /&gt;&lt;eventNode&gt;0&lt;/eventNode&gt;&lt;eventValue&gt;"&amp;C246&amp;"&lt;/eventValue&gt;&lt;/userEvents&gt;"</f>
      </c>
      <c r="E246" s="5"/>
    </row>
    <row x14ac:dyDescent="0.25" r="247" customHeight="1" ht="18.75">
      <c r="A247" s="10">
        <f>Events!#REF!</f>
      </c>
      <c r="B247" s="10">
        <f>Events!#REF!</f>
      </c>
      <c r="C247" s="10">
        <f>Events!#REF!</f>
      </c>
      <c r="D247" s="11">
        <f>"&lt;userEvents&gt;&lt;eventId&gt;"&amp;A247&amp;"&lt;/eventId&gt;&lt;ownerNode&gt;0&lt;/ownerNode&gt;&lt;nodeName&gt;Software Node&lt;/nodeName&gt;&lt;eventName&gt;"&amp;B247&amp;"&lt;/eventName&gt;&lt;Values /&gt;&lt;eventNode&gt;0&lt;/eventNode&gt;&lt;eventValue&gt;"&amp;C247&amp;"&lt;/eventValue&gt;&lt;/userEvents&gt;"</f>
      </c>
      <c r="E247" s="5"/>
    </row>
    <row x14ac:dyDescent="0.25" r="248" customHeight="1" ht="18.75">
      <c r="A248" s="10">
        <f>Events!#REF!</f>
      </c>
      <c r="B248" s="10">
        <f>Events!#REF!</f>
      </c>
      <c r="C248" s="10">
        <f>Events!#REF!</f>
      </c>
      <c r="D248" s="11">
        <f>"&lt;userEvents&gt;&lt;eventId&gt;"&amp;A248&amp;"&lt;/eventId&gt;&lt;ownerNode&gt;0&lt;/ownerNode&gt;&lt;nodeName&gt;Software Node&lt;/nodeName&gt;&lt;eventName&gt;"&amp;B248&amp;"&lt;/eventName&gt;&lt;Values /&gt;&lt;eventNode&gt;0&lt;/eventNode&gt;&lt;eventValue&gt;"&amp;C248&amp;"&lt;/eventValue&gt;&lt;/userEvents&gt;"</f>
      </c>
      <c r="E248" s="5"/>
    </row>
    <row x14ac:dyDescent="0.25" r="249" customHeight="1" ht="18.75">
      <c r="A249" s="10">
        <f>Events!#REF!</f>
      </c>
      <c r="B249" s="10">
        <f>Events!#REF!</f>
      </c>
      <c r="C249" s="10">
        <f>Events!#REF!</f>
      </c>
      <c r="D249" s="11">
        <f>"&lt;userEvents&gt;&lt;eventId&gt;"&amp;A249&amp;"&lt;/eventId&gt;&lt;ownerNode&gt;0&lt;/ownerNode&gt;&lt;nodeName&gt;Software Node&lt;/nodeName&gt;&lt;eventName&gt;"&amp;B249&amp;"&lt;/eventName&gt;&lt;Values /&gt;&lt;eventNode&gt;0&lt;/eventNode&gt;&lt;eventValue&gt;"&amp;C249&amp;"&lt;/eventValue&gt;&lt;/userEvents&gt;"</f>
      </c>
      <c r="E249" s="5"/>
    </row>
    <row x14ac:dyDescent="0.25" r="250" customHeight="1" ht="18.75">
      <c r="A250" s="10">
        <f>Events!#REF!</f>
      </c>
      <c r="B250" s="10">
        <f>Events!#REF!</f>
      </c>
      <c r="C250" s="10">
        <f>Events!#REF!</f>
      </c>
      <c r="D250" s="11">
        <f>"&lt;userEvents&gt;&lt;eventId&gt;"&amp;A250&amp;"&lt;/eventId&gt;&lt;ownerNode&gt;0&lt;/ownerNode&gt;&lt;nodeName&gt;Software Node&lt;/nodeName&gt;&lt;eventName&gt;"&amp;B250&amp;"&lt;/eventName&gt;&lt;Values /&gt;&lt;eventNode&gt;0&lt;/eventNode&gt;&lt;eventValue&gt;"&amp;C250&amp;"&lt;/eventValue&gt;&lt;/userEvents&gt;"</f>
      </c>
      <c r="E250" s="5"/>
    </row>
    <row x14ac:dyDescent="0.25" r="251" customHeight="1" ht="18.75">
      <c r="A251" s="10">
        <f>Events!#REF!</f>
      </c>
      <c r="B251" s="10">
        <f>Events!#REF!</f>
      </c>
      <c r="C251" s="10">
        <f>Events!#REF!</f>
      </c>
      <c r="D251" s="11">
        <f>"&lt;userEvents&gt;&lt;eventId&gt;"&amp;A251&amp;"&lt;/eventId&gt;&lt;ownerNode&gt;0&lt;/ownerNode&gt;&lt;nodeName&gt;Software Node&lt;/nodeName&gt;&lt;eventName&gt;"&amp;B251&amp;"&lt;/eventName&gt;&lt;Values /&gt;&lt;eventNode&gt;0&lt;/eventNode&gt;&lt;eventValue&gt;"&amp;C251&amp;"&lt;/eventValue&gt;&lt;/userEvents&gt;"</f>
      </c>
      <c r="E251" s="5"/>
    </row>
    <row x14ac:dyDescent="0.25" r="252" customHeight="1" ht="18.75">
      <c r="A252" s="10">
        <f>Events!#REF!</f>
      </c>
      <c r="B252" s="10">
        <f>Events!#REF!</f>
      </c>
      <c r="C252" s="10">
        <f>Events!#REF!</f>
      </c>
      <c r="D252" s="11">
        <f>"&lt;userEvents&gt;&lt;eventId&gt;"&amp;A252&amp;"&lt;/eventId&gt;&lt;ownerNode&gt;0&lt;/ownerNode&gt;&lt;nodeName&gt;Software Node&lt;/nodeName&gt;&lt;eventName&gt;"&amp;B252&amp;"&lt;/eventName&gt;&lt;Values /&gt;&lt;eventNode&gt;0&lt;/eventNode&gt;&lt;eventValue&gt;"&amp;C252&amp;"&lt;/eventValue&gt;&lt;/userEvents&gt;"</f>
      </c>
      <c r="E252" s="5"/>
    </row>
    <row x14ac:dyDescent="0.25" r="253" customHeight="1" ht="18.75">
      <c r="A253" s="10">
        <f>Events!#REF!</f>
      </c>
      <c r="B253" s="10">
        <f>Events!#REF!</f>
      </c>
      <c r="C253" s="10">
        <f>Events!#REF!</f>
      </c>
      <c r="D253" s="11">
        <f>"&lt;userEvents&gt;&lt;eventId&gt;"&amp;A253&amp;"&lt;/eventId&gt;&lt;ownerNode&gt;0&lt;/ownerNode&gt;&lt;nodeName&gt;Software Node&lt;/nodeName&gt;&lt;eventName&gt;"&amp;B253&amp;"&lt;/eventName&gt;&lt;Values /&gt;&lt;eventNode&gt;0&lt;/eventNode&gt;&lt;eventValue&gt;"&amp;C253&amp;"&lt;/eventValue&gt;&lt;/userEvents&gt;"</f>
      </c>
      <c r="E253" s="5"/>
    </row>
    <row x14ac:dyDescent="0.25" r="254" customHeight="1" ht="18.75">
      <c r="A254" s="10">
        <f>Events!#REF!</f>
      </c>
      <c r="B254" s="10">
        <f>Events!#REF!</f>
      </c>
      <c r="C254" s="10">
        <f>Events!#REF!</f>
      </c>
      <c r="D254" s="11">
        <f>"&lt;userEvents&gt;&lt;eventId&gt;"&amp;A254&amp;"&lt;/eventId&gt;&lt;ownerNode&gt;0&lt;/ownerNode&gt;&lt;nodeName&gt;Software Node&lt;/nodeName&gt;&lt;eventName&gt;"&amp;B254&amp;"&lt;/eventName&gt;&lt;Values /&gt;&lt;eventNode&gt;0&lt;/eventNode&gt;&lt;eventValue&gt;"&amp;C254&amp;"&lt;/eventValue&gt;&lt;/userEvents&gt;"</f>
      </c>
      <c r="E254" s="5"/>
    </row>
    <row x14ac:dyDescent="0.25" r="255" customHeight="1" ht="18.75">
      <c r="A255" s="10">
        <f>Events!#REF!</f>
      </c>
      <c r="B255" s="10">
        <f>Events!#REF!</f>
      </c>
      <c r="C255" s="10">
        <f>Events!#REF!</f>
      </c>
      <c r="D255" s="11">
        <f>"&lt;userEvents&gt;&lt;eventId&gt;"&amp;A255&amp;"&lt;/eventId&gt;&lt;ownerNode&gt;0&lt;/ownerNode&gt;&lt;nodeName&gt;Software Node&lt;/nodeName&gt;&lt;eventName&gt;"&amp;B255&amp;"&lt;/eventName&gt;&lt;Values /&gt;&lt;eventNode&gt;0&lt;/eventNode&gt;&lt;eventValue&gt;"&amp;C255&amp;"&lt;/eventValue&gt;&lt;/userEvents&gt;"</f>
      </c>
      <c r="E255" s="5"/>
    </row>
    <row x14ac:dyDescent="0.25" r="256" customHeight="1" ht="18.75">
      <c r="A256" s="10">
        <f>Events!#REF!</f>
      </c>
      <c r="B256" s="10">
        <f>Events!#REF!</f>
      </c>
      <c r="C256" s="10">
        <f>Events!#REF!</f>
      </c>
      <c r="D256" s="11">
        <f>"&lt;userEvents&gt;&lt;eventId&gt;"&amp;A256&amp;"&lt;/eventId&gt;&lt;ownerNode&gt;0&lt;/ownerNode&gt;&lt;nodeName&gt;Software Node&lt;/nodeName&gt;&lt;eventName&gt;"&amp;B256&amp;"&lt;/eventName&gt;&lt;Values /&gt;&lt;eventNode&gt;0&lt;/eventNode&gt;&lt;eventValue&gt;"&amp;C256&amp;"&lt;/eventValue&gt;&lt;/userEvents&gt;"</f>
      </c>
      <c r="E256" s="5"/>
    </row>
    <row x14ac:dyDescent="0.25" r="257" customHeight="1" ht="18.75">
      <c r="A257" s="10">
        <f>Events!#REF!</f>
      </c>
      <c r="B257" s="10">
        <f>Events!#REF!</f>
      </c>
      <c r="C257" s="10">
        <f>Events!#REF!</f>
      </c>
      <c r="D257" s="11">
        <f>"&lt;userEvents&gt;&lt;eventId&gt;"&amp;A257&amp;"&lt;/eventId&gt;&lt;ownerNode&gt;0&lt;/ownerNode&gt;&lt;nodeName&gt;Software Node&lt;/nodeName&gt;&lt;eventName&gt;"&amp;B257&amp;"&lt;/eventName&gt;&lt;Values /&gt;&lt;eventNode&gt;0&lt;/eventNode&gt;&lt;eventValue&gt;"&amp;C257&amp;"&lt;/eventValue&gt;&lt;/userEvents&gt;"</f>
      </c>
      <c r="E257" s="5"/>
    </row>
    <row x14ac:dyDescent="0.25" r="258" customHeight="1" ht="18.75">
      <c r="A258" s="10">
        <f>Events!#REF!</f>
      </c>
      <c r="B258" s="10">
        <f>Events!#REF!</f>
      </c>
      <c r="C258" s="10">
        <f>Events!#REF!</f>
      </c>
      <c r="D258" s="11">
        <f>"&lt;userEvents&gt;&lt;eventId&gt;"&amp;A258&amp;"&lt;/eventId&gt;&lt;ownerNode&gt;0&lt;/ownerNode&gt;&lt;nodeName&gt;Software Node&lt;/nodeName&gt;&lt;eventName&gt;"&amp;B258&amp;"&lt;/eventName&gt;&lt;Values /&gt;&lt;eventNode&gt;0&lt;/eventNode&gt;&lt;eventValue&gt;"&amp;C258&amp;"&lt;/eventValue&gt;&lt;/userEvents&gt;"</f>
      </c>
      <c r="E258" s="5"/>
    </row>
    <row x14ac:dyDescent="0.25" r="259" customHeight="1" ht="18.75">
      <c r="A259" s="10">
        <f>Events!#REF!</f>
      </c>
      <c r="B259" s="10">
        <f>Events!#REF!</f>
      </c>
      <c r="C259" s="10">
        <f>Events!#REF!</f>
      </c>
      <c r="D259" s="11">
        <f>"&lt;userEvents&gt;&lt;eventId&gt;"&amp;A259&amp;"&lt;/eventId&gt;&lt;ownerNode&gt;0&lt;/ownerNode&gt;&lt;nodeName&gt;Software Node&lt;/nodeName&gt;&lt;eventName&gt;"&amp;B259&amp;"&lt;/eventName&gt;&lt;Values /&gt;&lt;eventNode&gt;0&lt;/eventNode&gt;&lt;eventValue&gt;"&amp;C259&amp;"&lt;/eventValue&gt;&lt;/userEvents&gt;"</f>
      </c>
      <c r="E259" s="5"/>
    </row>
    <row x14ac:dyDescent="0.25" r="260" customHeight="1" ht="18.75">
      <c r="A260" s="10">
        <f>Events!#REF!</f>
      </c>
      <c r="B260" s="10">
        <f>Events!#REF!</f>
      </c>
      <c r="C260" s="10">
        <f>Events!#REF!</f>
      </c>
      <c r="D260" s="11">
        <f>"&lt;userEvents&gt;&lt;eventId&gt;"&amp;A260&amp;"&lt;/eventId&gt;&lt;ownerNode&gt;0&lt;/ownerNode&gt;&lt;nodeName&gt;Software Node&lt;/nodeName&gt;&lt;eventName&gt;"&amp;B260&amp;"&lt;/eventName&gt;&lt;Values /&gt;&lt;eventNode&gt;0&lt;/eventNode&gt;&lt;eventValue&gt;"&amp;C260&amp;"&lt;/eventValue&gt;&lt;/userEvents&gt;"</f>
      </c>
      <c r="E260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Issue</vt:lpstr>
      <vt:lpstr>Sequencer</vt:lpstr>
      <vt:lpstr>Nodes</vt:lpstr>
      <vt:lpstr>Events</vt:lpstr>
      <vt:lpstr>Switches</vt:lpstr>
      <vt:lpstr>LEDs</vt:lpstr>
      <vt:lpstr>Switch</vt:lpstr>
      <vt:lpstr>LEDs wiring</vt:lpstr>
      <vt:lpstr>XML-FCU</vt:lpstr>
      <vt:lpstr>Events_reformatted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2025-02-05T07:14:18.640Z</dcterms:created>
  <dcterms:modified xsi:type="dcterms:W3CDTF">2025-02-05T07:14:18.640Z</dcterms:modified>
</cp:coreProperties>
</file>