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MAASS\PGx\PGx-benchmarking\resources\"/>
    </mc:Choice>
  </mc:AlternateContent>
  <xr:revisionPtr revIDLastSave="0" documentId="13_ncr:1_{F25084B2-87FA-4F7B-A6CD-819737116FF8}" xr6:coauthVersionLast="47" xr6:coauthVersionMax="47" xr10:uidLastSave="{00000000-0000-0000-0000-000000000000}"/>
  <bookViews>
    <workbookView xWindow="3780" yWindow="3516" windowWidth="17280" windowHeight="8976" xr2:uid="{5B05A54A-5448-4F35-8D9E-A50A07C12999}"/>
  </bookViews>
  <sheets>
    <sheet name="Updated_calls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 l="1"/>
</calcChain>
</file>

<file path=xl/sharedStrings.xml><?xml version="1.0" encoding="utf-8"?>
<sst xmlns="http://schemas.openxmlformats.org/spreadsheetml/2006/main" count="316" uniqueCount="119">
  <si>
    <t>Sample</t>
  </si>
  <si>
    <t>Gene</t>
  </si>
  <si>
    <t>GeT-RM</t>
  </si>
  <si>
    <t>Updated Call</t>
  </si>
  <si>
    <t>Comment</t>
  </si>
  <si>
    <t>HG00276</t>
  </si>
  <si>
    <t>CYP1A1</t>
  </si>
  <si>
    <t>*1/*1</t>
  </si>
  <si>
    <t>*1/*13</t>
  </si>
  <si>
    <t>changed because get-rm initially didn’t include *13, all diplotype callers call *1/*13</t>
  </si>
  <si>
    <t>HG00436</t>
  </si>
  <si>
    <t>*1/*14</t>
  </si>
  <si>
    <t>NA18942</t>
  </si>
  <si>
    <t>*13/*13</t>
  </si>
  <si>
    <t>changed because get-rm initially didn’t include *13, all diplotype callers call *13/*13</t>
  </si>
  <si>
    <t>NA19003</t>
  </si>
  <si>
    <t>NA20509</t>
  </si>
  <si>
    <t>*1/*2(A)</t>
  </si>
  <si>
    <t>All diplotype callers call *1/*2(A)</t>
  </si>
  <si>
    <t>NA19174</t>
  </si>
  <si>
    <t>NA19178</t>
  </si>
  <si>
    <t>NA18540</t>
  </si>
  <si>
    <t>*1/*2</t>
  </si>
  <si>
    <t>*2(B)/*13</t>
  </si>
  <si>
    <t>All diplotype callers call *2(B)/*13</t>
  </si>
  <si>
    <t>NA19207</t>
  </si>
  <si>
    <t>NA19143</t>
  </si>
  <si>
    <t>NA18992</t>
  </si>
  <si>
    <t>NA18980</t>
  </si>
  <si>
    <t>NA19239</t>
  </si>
  <si>
    <t>NA18564</t>
  </si>
  <si>
    <t>NA10851</t>
  </si>
  <si>
    <t>NA12813</t>
  </si>
  <si>
    <t>*2/*2</t>
  </si>
  <si>
    <t>NA18526</t>
  </si>
  <si>
    <t>*2/*11</t>
  </si>
  <si>
    <t>All diplotype callers call *2(A)/*11</t>
  </si>
  <si>
    <t>NA18868</t>
  </si>
  <si>
    <t>NA18544</t>
  </si>
  <si>
    <t>NA18952</t>
  </si>
  <si>
    <t>NA19908</t>
  </si>
  <si>
    <t>NA19819</t>
  </si>
  <si>
    <t>NA19007</t>
  </si>
  <si>
    <t>All diplotype callers call same major allles *2/*2, not conform aldy paper!</t>
  </si>
  <si>
    <t>CYP1A2</t>
  </si>
  <si>
    <t>Updated</t>
  </si>
  <si>
    <t>TOTAL</t>
  </si>
  <si>
    <t>Aldy4</t>
  </si>
  <si>
    <t>Stellarpgx</t>
  </si>
  <si>
    <t>Pypgx</t>
  </si>
  <si>
    <t>Cyrius</t>
  </si>
  <si>
    <t>*1A/*1F</t>
  </si>
  <si>
    <t>NA18519</t>
  </si>
  <si>
    <t>CYP2A6</t>
  </si>
  <si>
    <t>*1/*46</t>
  </si>
  <si>
    <t>Only StellarPGx calls this as other callers (Aldy &amp; PyPGx) do not include this yet. Manual inspection required</t>
  </si>
  <si>
    <t>NA19176</t>
  </si>
  <si>
    <t>*1/(*8)</t>
  </si>
  <si>
    <t>*1/*9</t>
  </si>
  <si>
    <t>*9/*24</t>
  </si>
  <si>
    <t>All diplotype callers call *9/*24</t>
  </si>
  <si>
    <t>Majority calls this (stpgx &amp; aldy), but manual inspection required; conform Aldy suppl. PyPGx does not call this</t>
  </si>
  <si>
    <t>NA19147</t>
  </si>
  <si>
    <t>NA18565</t>
  </si>
  <si>
    <t>*9/*9</t>
  </si>
  <si>
    <t>*4/*15</t>
  </si>
  <si>
    <t>All diplotype callers call *4/*15 ; conform Aldy suppl.</t>
  </si>
  <si>
    <t>NA18959</t>
  </si>
  <si>
    <t>NA18966</t>
  </si>
  <si>
    <t>*1/*(4)</t>
  </si>
  <si>
    <t>*1/*4</t>
  </si>
  <si>
    <t>All diplotype callers call *1/*4, conform Aldy suppl</t>
  </si>
  <si>
    <t>Modified in consensus file?</t>
  </si>
  <si>
    <t>*46 is not yet defined in allele table of Aldy &amp; PyPGx, which is why they all define it as *1, further manual inspection required, see https://github.com/0xTCG/aldy/blob/master/aldy/resources/genes/cyp2a6.yml and https://github.com/sbslee/pypgx/blob/master/pypgx/api/data/allele-table.csv. Accessed 25th of June 2024</t>
  </si>
  <si>
    <t>*1/*35</t>
  </si>
  <si>
    <t>conform aldy, *46 not yet defined, see above.</t>
  </si>
  <si>
    <t>NA18855</t>
  </si>
  <si>
    <t>*1/*(8)</t>
  </si>
  <si>
    <t>All diplotype callers call *1/*1</t>
  </si>
  <si>
    <t>NA07348</t>
  </si>
  <si>
    <t>NA12873</t>
  </si>
  <si>
    <t>*9/*46</t>
  </si>
  <si>
    <t>*9/*19</t>
  </si>
  <si>
    <t>all diplotype callers call *9/*19</t>
  </si>
  <si>
    <t>NA10831</t>
  </si>
  <si>
    <t>NA12003</t>
  </si>
  <si>
    <t>*1/*17</t>
  </si>
  <si>
    <t>*2/*46</t>
  </si>
  <si>
    <t>*17/*46</t>
  </si>
  <si>
    <t>All dipotype callers call *1/*1.</t>
  </si>
  <si>
    <t>NA12156</t>
  </si>
  <si>
    <t>HG01190</t>
  </si>
  <si>
    <t>NA19789</t>
  </si>
  <si>
    <t>*4/*7</t>
  </si>
  <si>
    <t>Aldy: *4/*7, but check for *47 as it is not defined</t>
  </si>
  <si>
    <t>NA10847</t>
  </si>
  <si>
    <t>NA12006</t>
  </si>
  <si>
    <t>NA07055</t>
  </si>
  <si>
    <t>*7/*9</t>
  </si>
  <si>
    <t>*46/*46</t>
  </si>
  <si>
    <t>All dipotype callers call *7/*9.</t>
  </si>
  <si>
    <t>NA12145</t>
  </si>
  <si>
    <t>NA19122</t>
  </si>
  <si>
    <t>manual curation necessary. Stellarpgx calls both, aldy &amp; pypgx call *1/*19</t>
  </si>
  <si>
    <t>NA18861</t>
  </si>
  <si>
    <t>*35 is not yet definedin allele table of PyPGx; manual inspection required still -&gt; https://pypgx.readthedocs.io/en/latest/genes.html#filtered-alleles-for-cyp2a6</t>
  </si>
  <si>
    <t>*1x2/*25</t>
  </si>
  <si>
    <t>NA19920</t>
  </si>
  <si>
    <t>NA19213</t>
  </si>
  <si>
    <t>Updated to *1/*4; but have to check for *47 (adopt if *4 element of *47)</t>
  </si>
  <si>
    <t>*17/*24</t>
  </si>
  <si>
    <t>All diplotype callers call *17/*24</t>
  </si>
  <si>
    <t>NA12717</t>
  </si>
  <si>
    <t>*17 not fully defined in Aldy (Only 17.001, but not *17). PyPGx implements this correctly, but *17 is not called by pypgx here. Manual inspection required</t>
  </si>
  <si>
    <t>*9/*23</t>
  </si>
  <si>
    <t>All diplotype callers call *9/*23</t>
  </si>
  <si>
    <t>have to check for duplication vs tandem; is this the same? -&gt; see PharmVAR: is the same but incorrect notation!</t>
  </si>
  <si>
    <t>*1/*35;*35/*46</t>
  </si>
  <si>
    <t>*1/*19;*19/*46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</si>
</sst>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3" borderId="0" xfId="0" applyFill="1"/>
    <xf numFmtId="0" fontId="4" fillId="0" borderId="0" xfId="0" applyFont="1" applyFill="1"/>
    <xf numFmtId="0" fontId="3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12C4-AD88-48DE-B1CB-8C55ECACED1F}">
  <dimension ref="A1:F62"/>
  <sheetViews>
    <sheetView tabSelected="1" topLeftCell="A31" workbookViewId="0">
      <selection activeCell="E11" sqref="E11"/>
    </sheetView>
  </sheetViews>
  <sheetFormatPr defaultRowHeight="14.4" x14ac:dyDescent="0.3"/>
  <cols>
    <col min="3" max="3" width="13" customWidth="1"/>
    <col min="4" max="4" width="18.6640625" customWidth="1"/>
    <col min="5" max="5" width="84" customWidth="1"/>
    <col min="6" max="6" width="39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s="6"/>
    </row>
    <row r="3" spans="1:6" x14ac:dyDescent="0.3">
      <c r="A3" t="s">
        <v>10</v>
      </c>
      <c r="B3" t="s">
        <v>6</v>
      </c>
      <c r="C3" t="s">
        <v>7</v>
      </c>
      <c r="D3" t="s">
        <v>8</v>
      </c>
      <c r="E3" t="s">
        <v>9</v>
      </c>
      <c r="F3" s="6"/>
    </row>
    <row r="4" spans="1:6" x14ac:dyDescent="0.3">
      <c r="A4" t="s">
        <v>15</v>
      </c>
      <c r="B4" t="s">
        <v>6</v>
      </c>
      <c r="C4" t="s">
        <v>7</v>
      </c>
      <c r="D4" t="s">
        <v>8</v>
      </c>
      <c r="E4" t="s">
        <v>9</v>
      </c>
      <c r="F4" s="6"/>
    </row>
    <row r="5" spans="1:6" x14ac:dyDescent="0.3">
      <c r="A5" t="s">
        <v>16</v>
      </c>
      <c r="B5" t="s">
        <v>6</v>
      </c>
      <c r="C5" t="s">
        <v>7</v>
      </c>
      <c r="D5" t="s">
        <v>17</v>
      </c>
      <c r="E5" t="s">
        <v>18</v>
      </c>
      <c r="F5" s="6"/>
    </row>
    <row r="6" spans="1:6" x14ac:dyDescent="0.3">
      <c r="A6" s="2" t="s">
        <v>19</v>
      </c>
      <c r="B6" t="s">
        <v>6</v>
      </c>
      <c r="C6" t="s">
        <v>7</v>
      </c>
      <c r="D6" t="s">
        <v>17</v>
      </c>
      <c r="E6" t="s">
        <v>18</v>
      </c>
      <c r="F6" s="6"/>
    </row>
    <row r="7" spans="1:6" x14ac:dyDescent="0.3">
      <c r="A7" s="2" t="s">
        <v>20</v>
      </c>
      <c r="B7" t="s">
        <v>6</v>
      </c>
      <c r="C7" t="s">
        <v>7</v>
      </c>
      <c r="D7" t="s">
        <v>17</v>
      </c>
      <c r="E7" t="s">
        <v>18</v>
      </c>
      <c r="F7" s="6"/>
    </row>
    <row r="8" spans="1:6" x14ac:dyDescent="0.3">
      <c r="A8" t="s">
        <v>21</v>
      </c>
      <c r="B8" t="s">
        <v>6</v>
      </c>
      <c r="C8" t="s">
        <v>22</v>
      </c>
      <c r="D8" t="s">
        <v>23</v>
      </c>
      <c r="E8" t="s">
        <v>24</v>
      </c>
      <c r="F8" s="6"/>
    </row>
    <row r="9" spans="1:6" x14ac:dyDescent="0.3">
      <c r="A9" t="s">
        <v>25</v>
      </c>
      <c r="B9" t="s">
        <v>6</v>
      </c>
      <c r="C9" t="s">
        <v>7</v>
      </c>
      <c r="D9" t="s">
        <v>17</v>
      </c>
      <c r="E9" t="s">
        <v>18</v>
      </c>
      <c r="F9" s="6"/>
    </row>
    <row r="10" spans="1:6" x14ac:dyDescent="0.3">
      <c r="A10" s="2" t="s">
        <v>26</v>
      </c>
      <c r="B10" t="s">
        <v>6</v>
      </c>
      <c r="C10" t="s">
        <v>7</v>
      </c>
      <c r="D10" t="s">
        <v>17</v>
      </c>
      <c r="E10" t="s">
        <v>18</v>
      </c>
      <c r="F10" s="6"/>
    </row>
    <row r="11" spans="1:6" x14ac:dyDescent="0.3">
      <c r="A11" s="2" t="s">
        <v>27</v>
      </c>
      <c r="B11" t="s">
        <v>6</v>
      </c>
      <c r="C11" t="s">
        <v>7</v>
      </c>
      <c r="D11" t="s">
        <v>8</v>
      </c>
      <c r="E11" t="s">
        <v>9</v>
      </c>
      <c r="F11" s="6"/>
    </row>
    <row r="12" spans="1:6" x14ac:dyDescent="0.3">
      <c r="A12" s="2" t="s">
        <v>28</v>
      </c>
      <c r="B12" t="s">
        <v>6</v>
      </c>
      <c r="C12" t="s">
        <v>22</v>
      </c>
      <c r="D12" t="s">
        <v>23</v>
      </c>
      <c r="E12" t="s">
        <v>24</v>
      </c>
      <c r="F12" s="6"/>
    </row>
    <row r="13" spans="1:6" x14ac:dyDescent="0.3">
      <c r="A13" s="2" t="s">
        <v>29</v>
      </c>
      <c r="B13" t="s">
        <v>6</v>
      </c>
      <c r="C13" t="s">
        <v>7</v>
      </c>
      <c r="D13" t="s">
        <v>17</v>
      </c>
      <c r="E13" t="s">
        <v>18</v>
      </c>
      <c r="F13" s="6"/>
    </row>
    <row r="14" spans="1:6" x14ac:dyDescent="0.3">
      <c r="A14" s="2" t="s">
        <v>30</v>
      </c>
      <c r="B14" t="s">
        <v>6</v>
      </c>
      <c r="C14" t="s">
        <v>7</v>
      </c>
      <c r="D14" t="s">
        <v>8</v>
      </c>
      <c r="E14" t="s">
        <v>9</v>
      </c>
      <c r="F14" s="6"/>
    </row>
    <row r="15" spans="1:6" x14ac:dyDescent="0.3">
      <c r="A15" s="2" t="s">
        <v>31</v>
      </c>
      <c r="B15" t="s">
        <v>6</v>
      </c>
      <c r="C15" t="s">
        <v>7</v>
      </c>
      <c r="D15" t="s">
        <v>17</v>
      </c>
      <c r="E15" t="s">
        <v>18</v>
      </c>
      <c r="F15" s="6"/>
    </row>
    <row r="16" spans="1:6" x14ac:dyDescent="0.3">
      <c r="A16" s="2" t="s">
        <v>32</v>
      </c>
      <c r="B16" t="s">
        <v>6</v>
      </c>
      <c r="C16" t="s">
        <v>22</v>
      </c>
      <c r="D16" t="s">
        <v>33</v>
      </c>
      <c r="E16" t="s">
        <v>43</v>
      </c>
      <c r="F16" s="6"/>
    </row>
    <row r="17" spans="1:6" x14ac:dyDescent="0.3">
      <c r="A17" s="2" t="s">
        <v>12</v>
      </c>
      <c r="B17" t="s">
        <v>6</v>
      </c>
      <c r="C17" t="s">
        <v>7</v>
      </c>
      <c r="D17" t="s">
        <v>13</v>
      </c>
      <c r="E17" t="s">
        <v>14</v>
      </c>
      <c r="F17" s="6"/>
    </row>
    <row r="18" spans="1:6" x14ac:dyDescent="0.3">
      <c r="A18" s="2" t="s">
        <v>34</v>
      </c>
      <c r="B18" t="s">
        <v>6</v>
      </c>
      <c r="C18" t="s">
        <v>7</v>
      </c>
      <c r="D18" t="s">
        <v>35</v>
      </c>
      <c r="E18" t="s">
        <v>36</v>
      </c>
      <c r="F18" s="6"/>
    </row>
    <row r="19" spans="1:6" x14ac:dyDescent="0.3">
      <c r="A19" s="2" t="s">
        <v>37</v>
      </c>
      <c r="B19" t="s">
        <v>6</v>
      </c>
      <c r="C19" t="s">
        <v>7</v>
      </c>
      <c r="D19" t="s">
        <v>17</v>
      </c>
      <c r="E19" t="s">
        <v>18</v>
      </c>
      <c r="F19" s="6"/>
    </row>
    <row r="20" spans="1:6" x14ac:dyDescent="0.3">
      <c r="A20" s="2" t="s">
        <v>38</v>
      </c>
      <c r="B20" t="s">
        <v>6</v>
      </c>
      <c r="C20" t="s">
        <v>22</v>
      </c>
      <c r="D20" t="s">
        <v>33</v>
      </c>
      <c r="E20" t="s">
        <v>43</v>
      </c>
      <c r="F20" s="6"/>
    </row>
    <row r="21" spans="1:6" x14ac:dyDescent="0.3">
      <c r="A21" s="2" t="s">
        <v>39</v>
      </c>
      <c r="B21" t="s">
        <v>6</v>
      </c>
      <c r="C21" t="s">
        <v>22</v>
      </c>
      <c r="D21" t="s">
        <v>23</v>
      </c>
      <c r="E21" t="s">
        <v>24</v>
      </c>
      <c r="F21" s="6"/>
    </row>
    <row r="22" spans="1:6" x14ac:dyDescent="0.3">
      <c r="A22" s="2" t="s">
        <v>40</v>
      </c>
      <c r="B22" t="s">
        <v>6</v>
      </c>
      <c r="C22" t="s">
        <v>22</v>
      </c>
      <c r="D22" t="s">
        <v>33</v>
      </c>
      <c r="E22" t="s">
        <v>43</v>
      </c>
      <c r="F22" s="6"/>
    </row>
    <row r="23" spans="1:6" x14ac:dyDescent="0.3">
      <c r="A23" s="2" t="s">
        <v>41</v>
      </c>
      <c r="B23" t="s">
        <v>6</v>
      </c>
      <c r="C23" t="s">
        <v>7</v>
      </c>
      <c r="D23" t="s">
        <v>17</v>
      </c>
      <c r="E23" t="s">
        <v>18</v>
      </c>
      <c r="F23" s="6"/>
    </row>
    <row r="24" spans="1:6" x14ac:dyDescent="0.3">
      <c r="A24" s="2" t="s">
        <v>42</v>
      </c>
      <c r="B24" t="s">
        <v>6</v>
      </c>
      <c r="C24" t="s">
        <v>22</v>
      </c>
      <c r="D24" t="s">
        <v>23</v>
      </c>
      <c r="E24" t="s">
        <v>24</v>
      </c>
      <c r="F24" s="6"/>
    </row>
    <row r="25" spans="1:6" x14ac:dyDescent="0.3">
      <c r="A25" s="8" t="s">
        <v>12</v>
      </c>
      <c r="B25" s="4" t="s">
        <v>44</v>
      </c>
      <c r="C25" s="4" t="s">
        <v>51</v>
      </c>
      <c r="D25" s="4" t="s">
        <v>11</v>
      </c>
      <c r="E25" s="4" t="s">
        <v>61</v>
      </c>
      <c r="F25" s="3"/>
    </row>
    <row r="26" spans="1:6" x14ac:dyDescent="0.3">
      <c r="A26" s="8" t="s">
        <v>52</v>
      </c>
      <c r="B26" s="4" t="s">
        <v>53</v>
      </c>
      <c r="C26" s="4" t="s">
        <v>7</v>
      </c>
      <c r="D26" s="4" t="s">
        <v>54</v>
      </c>
      <c r="E26" s="4" t="s">
        <v>55</v>
      </c>
      <c r="F26" s="3"/>
    </row>
    <row r="27" spans="1:6" x14ac:dyDescent="0.3">
      <c r="A27" s="8" t="s">
        <v>56</v>
      </c>
      <c r="B27" s="4" t="s">
        <v>53</v>
      </c>
      <c r="C27" s="4" t="s">
        <v>57</v>
      </c>
      <c r="D27" s="4" t="s">
        <v>54</v>
      </c>
      <c r="E27" s="4" t="s">
        <v>55</v>
      </c>
      <c r="F27" s="3"/>
    </row>
    <row r="28" spans="1:6" x14ac:dyDescent="0.3">
      <c r="A28" s="2" t="s">
        <v>19</v>
      </c>
      <c r="B28" s="4" t="s">
        <v>53</v>
      </c>
      <c r="C28" s="4" t="s">
        <v>58</v>
      </c>
      <c r="D28" s="4" t="s">
        <v>59</v>
      </c>
      <c r="E28" s="4" t="s">
        <v>60</v>
      </c>
      <c r="F28" s="6"/>
    </row>
    <row r="29" spans="1:6" x14ac:dyDescent="0.3">
      <c r="A29" s="2" t="s">
        <v>62</v>
      </c>
      <c r="B29" s="4" t="s">
        <v>53</v>
      </c>
      <c r="C29" s="7" t="s">
        <v>58</v>
      </c>
      <c r="D29" s="4" t="s">
        <v>114</v>
      </c>
      <c r="E29" s="4" t="s">
        <v>115</v>
      </c>
      <c r="F29" s="6"/>
    </row>
    <row r="30" spans="1:6" x14ac:dyDescent="0.3">
      <c r="A30" s="2" t="s">
        <v>63</v>
      </c>
      <c r="B30" s="4" t="s">
        <v>53</v>
      </c>
      <c r="C30" s="4" t="s">
        <v>64</v>
      </c>
      <c r="D30" s="4" t="s">
        <v>65</v>
      </c>
      <c r="E30" s="4" t="s">
        <v>66</v>
      </c>
      <c r="F30" s="6"/>
    </row>
    <row r="31" spans="1:6" x14ac:dyDescent="0.3">
      <c r="A31" s="2" t="s">
        <v>67</v>
      </c>
      <c r="B31" s="4" t="s">
        <v>53</v>
      </c>
      <c r="C31" s="4" t="s">
        <v>69</v>
      </c>
      <c r="D31" s="4" t="s">
        <v>70</v>
      </c>
      <c r="E31" s="5" t="s">
        <v>71</v>
      </c>
      <c r="F31" s="6"/>
    </row>
    <row r="32" spans="1:6" x14ac:dyDescent="0.3">
      <c r="A32" s="2" t="s">
        <v>68</v>
      </c>
      <c r="B32" s="4" t="s">
        <v>53</v>
      </c>
      <c r="C32" s="4" t="s">
        <v>69</v>
      </c>
      <c r="D32" s="4" t="s">
        <v>70</v>
      </c>
      <c r="E32" s="5" t="s">
        <v>71</v>
      </c>
      <c r="F32" s="6"/>
    </row>
    <row r="33" spans="1:6" x14ac:dyDescent="0.3">
      <c r="A33" s="8" t="s">
        <v>21</v>
      </c>
      <c r="B33" s="4" t="s">
        <v>53</v>
      </c>
      <c r="C33" s="4" t="s">
        <v>7</v>
      </c>
      <c r="D33" s="4" t="s">
        <v>54</v>
      </c>
      <c r="E33" s="4" t="s">
        <v>73</v>
      </c>
      <c r="F33" s="3"/>
    </row>
    <row r="34" spans="1:6" x14ac:dyDescent="0.3">
      <c r="A34" s="8" t="s">
        <v>26</v>
      </c>
      <c r="B34" s="4" t="s">
        <v>53</v>
      </c>
      <c r="C34" s="4" t="s">
        <v>7</v>
      </c>
      <c r="D34" s="4" t="s">
        <v>117</v>
      </c>
      <c r="E34" s="5" t="s">
        <v>75</v>
      </c>
      <c r="F34" s="3"/>
    </row>
    <row r="35" spans="1:6" x14ac:dyDescent="0.3">
      <c r="A35" s="2" t="s">
        <v>76</v>
      </c>
      <c r="B35" s="4" t="s">
        <v>53</v>
      </c>
      <c r="C35" s="4" t="s">
        <v>77</v>
      </c>
      <c r="D35" s="4" t="s">
        <v>7</v>
      </c>
      <c r="E35" s="5" t="s">
        <v>78</v>
      </c>
      <c r="F35" s="6"/>
    </row>
    <row r="36" spans="1:6" x14ac:dyDescent="0.3">
      <c r="A36" s="8" t="s">
        <v>79</v>
      </c>
      <c r="B36" s="4" t="s">
        <v>53</v>
      </c>
      <c r="C36" s="4" t="s">
        <v>7</v>
      </c>
      <c r="D36" s="4" t="s">
        <v>54</v>
      </c>
      <c r="E36" s="4" t="s">
        <v>73</v>
      </c>
      <c r="F36" s="3"/>
    </row>
    <row r="37" spans="1:6" x14ac:dyDescent="0.3">
      <c r="A37" s="2" t="s">
        <v>80</v>
      </c>
      <c r="B37" s="4" t="s">
        <v>53</v>
      </c>
      <c r="C37" s="4" t="s">
        <v>58</v>
      </c>
      <c r="D37" s="4" t="s">
        <v>81</v>
      </c>
      <c r="E37" s="4" t="s">
        <v>73</v>
      </c>
      <c r="F37" s="3"/>
    </row>
    <row r="38" spans="1:6" x14ac:dyDescent="0.3">
      <c r="A38" s="2" t="s">
        <v>27</v>
      </c>
      <c r="B38" s="4" t="s">
        <v>53</v>
      </c>
      <c r="C38" s="4" t="s">
        <v>58</v>
      </c>
      <c r="D38" s="4" t="s">
        <v>82</v>
      </c>
      <c r="E38" s="5" t="s">
        <v>83</v>
      </c>
      <c r="F38" s="6"/>
    </row>
    <row r="39" spans="1:6" x14ac:dyDescent="0.3">
      <c r="A39" s="2" t="s">
        <v>84</v>
      </c>
      <c r="B39" s="4" t="s">
        <v>53</v>
      </c>
      <c r="C39" t="s">
        <v>22</v>
      </c>
      <c r="D39" s="4" t="s">
        <v>87</v>
      </c>
      <c r="E39" s="4" t="s">
        <v>73</v>
      </c>
      <c r="F39" s="3"/>
    </row>
    <row r="40" spans="1:6" x14ac:dyDescent="0.3">
      <c r="A40" s="2" t="s">
        <v>29</v>
      </c>
      <c r="B40" s="4" t="s">
        <v>53</v>
      </c>
      <c r="C40" t="s">
        <v>86</v>
      </c>
      <c r="D40" s="4" t="s">
        <v>88</v>
      </c>
      <c r="E40" s="4" t="s">
        <v>73</v>
      </c>
      <c r="F40" s="3"/>
    </row>
    <row r="41" spans="1:6" x14ac:dyDescent="0.3">
      <c r="A41" s="2" t="s">
        <v>85</v>
      </c>
      <c r="B41" s="4" t="s">
        <v>53</v>
      </c>
      <c r="C41" t="s">
        <v>57</v>
      </c>
      <c r="D41" s="4" t="s">
        <v>7</v>
      </c>
      <c r="E41" s="5" t="s">
        <v>89</v>
      </c>
      <c r="F41" s="6"/>
    </row>
    <row r="42" spans="1:6" x14ac:dyDescent="0.3">
      <c r="A42" s="2" t="s">
        <v>30</v>
      </c>
      <c r="B42" s="4" t="s">
        <v>53</v>
      </c>
      <c r="C42" t="s">
        <v>7</v>
      </c>
      <c r="D42" s="4" t="s">
        <v>54</v>
      </c>
      <c r="E42" s="4" t="s">
        <v>73</v>
      </c>
      <c r="F42" s="3"/>
    </row>
    <row r="43" spans="1:6" x14ac:dyDescent="0.3">
      <c r="A43" s="2" t="s">
        <v>90</v>
      </c>
      <c r="B43" s="4" t="s">
        <v>53</v>
      </c>
      <c r="C43" t="s">
        <v>7</v>
      </c>
      <c r="D43" s="4" t="s">
        <v>54</v>
      </c>
      <c r="E43" s="4" t="s">
        <v>73</v>
      </c>
      <c r="F43" s="3"/>
    </row>
    <row r="44" spans="1:6" x14ac:dyDescent="0.3">
      <c r="A44" s="2" t="s">
        <v>32</v>
      </c>
      <c r="B44" s="4" t="s">
        <v>53</v>
      </c>
      <c r="C44" t="s">
        <v>7</v>
      </c>
      <c r="D44" s="4" t="s">
        <v>54</v>
      </c>
      <c r="E44" s="4" t="s">
        <v>73</v>
      </c>
      <c r="F44" s="3"/>
    </row>
    <row r="45" spans="1:6" x14ac:dyDescent="0.3">
      <c r="A45" s="2" t="s">
        <v>5</v>
      </c>
      <c r="B45" s="4" t="s">
        <v>53</v>
      </c>
      <c r="C45" t="s">
        <v>7</v>
      </c>
      <c r="D45" s="4" t="s">
        <v>54</v>
      </c>
      <c r="E45" s="4" t="s">
        <v>73</v>
      </c>
      <c r="F45" s="3"/>
    </row>
    <row r="46" spans="1:6" x14ac:dyDescent="0.3">
      <c r="A46" s="2" t="s">
        <v>91</v>
      </c>
      <c r="B46" s="4" t="s">
        <v>53</v>
      </c>
      <c r="C46" t="s">
        <v>7</v>
      </c>
      <c r="D46" s="4" t="s">
        <v>54</v>
      </c>
      <c r="E46" s="4" t="s">
        <v>73</v>
      </c>
      <c r="F46" s="3"/>
    </row>
    <row r="47" spans="1:6" x14ac:dyDescent="0.3">
      <c r="A47" s="2" t="s">
        <v>12</v>
      </c>
      <c r="B47" s="4" t="s">
        <v>53</v>
      </c>
      <c r="C47" t="s">
        <v>7</v>
      </c>
      <c r="D47" s="4" t="s">
        <v>93</v>
      </c>
      <c r="E47" t="s">
        <v>94</v>
      </c>
      <c r="F47" s="3"/>
    </row>
    <row r="48" spans="1:6" x14ac:dyDescent="0.3">
      <c r="A48" s="2" t="s">
        <v>92</v>
      </c>
      <c r="B48" s="4" t="s">
        <v>53</v>
      </c>
      <c r="C48" t="s">
        <v>7</v>
      </c>
      <c r="D48" t="s">
        <v>54</v>
      </c>
      <c r="E48" t="s">
        <v>73</v>
      </c>
      <c r="F48" s="3"/>
    </row>
    <row r="49" spans="1:6" x14ac:dyDescent="0.3">
      <c r="A49" s="2" t="s">
        <v>95</v>
      </c>
      <c r="B49" s="4" t="s">
        <v>53</v>
      </c>
      <c r="C49" t="s">
        <v>7</v>
      </c>
      <c r="D49" t="s">
        <v>99</v>
      </c>
      <c r="E49" t="s">
        <v>73</v>
      </c>
      <c r="F49" s="3"/>
    </row>
    <row r="50" spans="1:6" x14ac:dyDescent="0.3">
      <c r="A50" s="2" t="s">
        <v>96</v>
      </c>
      <c r="B50" s="4" t="s">
        <v>53</v>
      </c>
      <c r="C50" t="s">
        <v>7</v>
      </c>
      <c r="D50" t="s">
        <v>99</v>
      </c>
      <c r="E50" t="s">
        <v>73</v>
      </c>
      <c r="F50" s="3"/>
    </row>
    <row r="51" spans="1:6" x14ac:dyDescent="0.3">
      <c r="A51" s="2" t="s">
        <v>97</v>
      </c>
      <c r="B51" s="4" t="s">
        <v>53</v>
      </c>
      <c r="C51" t="s">
        <v>7</v>
      </c>
      <c r="D51" t="s">
        <v>99</v>
      </c>
      <c r="E51" t="s">
        <v>73</v>
      </c>
      <c r="F51" s="3"/>
    </row>
    <row r="52" spans="1:6" x14ac:dyDescent="0.3">
      <c r="A52" s="2" t="s">
        <v>34</v>
      </c>
      <c r="B52" s="4" t="s">
        <v>53</v>
      </c>
      <c r="C52" t="s">
        <v>58</v>
      </c>
      <c r="D52" t="s">
        <v>98</v>
      </c>
      <c r="E52" t="s">
        <v>100</v>
      </c>
      <c r="F52" s="6"/>
    </row>
    <row r="53" spans="1:6" x14ac:dyDescent="0.3">
      <c r="A53" s="2" t="s">
        <v>101</v>
      </c>
      <c r="B53" s="4" t="s">
        <v>53</v>
      </c>
      <c r="C53" t="s">
        <v>7</v>
      </c>
      <c r="D53" t="s">
        <v>54</v>
      </c>
      <c r="E53" t="s">
        <v>73</v>
      </c>
      <c r="F53" s="3"/>
    </row>
    <row r="54" spans="1:6" x14ac:dyDescent="0.3">
      <c r="A54" s="2" t="s">
        <v>102</v>
      </c>
      <c r="B54" s="4" t="s">
        <v>53</v>
      </c>
      <c r="C54" t="s">
        <v>7</v>
      </c>
      <c r="D54" t="s">
        <v>74</v>
      </c>
      <c r="E54" t="s">
        <v>105</v>
      </c>
      <c r="F54" s="6"/>
    </row>
    <row r="55" spans="1:6" x14ac:dyDescent="0.3">
      <c r="A55" s="2" t="s">
        <v>15</v>
      </c>
      <c r="B55" s="4" t="s">
        <v>53</v>
      </c>
      <c r="C55" t="s">
        <v>7</v>
      </c>
      <c r="D55" t="s">
        <v>99</v>
      </c>
      <c r="E55" t="s">
        <v>73</v>
      </c>
      <c r="F55" s="3"/>
    </row>
    <row r="56" spans="1:6" x14ac:dyDescent="0.3">
      <c r="A56" s="2" t="s">
        <v>38</v>
      </c>
      <c r="B56" s="4" t="s">
        <v>53</v>
      </c>
      <c r="C56" t="s">
        <v>7</v>
      </c>
      <c r="D56" t="s">
        <v>118</v>
      </c>
      <c r="E56" t="s">
        <v>103</v>
      </c>
      <c r="F56" s="3"/>
    </row>
    <row r="57" spans="1:6" x14ac:dyDescent="0.3">
      <c r="A57" s="2" t="s">
        <v>104</v>
      </c>
      <c r="B57" s="4" t="s">
        <v>53</v>
      </c>
      <c r="C57" t="s">
        <v>7</v>
      </c>
      <c r="D57" t="s">
        <v>106</v>
      </c>
      <c r="E57" t="s">
        <v>116</v>
      </c>
      <c r="F57" s="6"/>
    </row>
    <row r="58" spans="1:6" x14ac:dyDescent="0.3">
      <c r="A58" s="2" t="s">
        <v>107</v>
      </c>
      <c r="B58" s="4" t="s">
        <v>53</v>
      </c>
      <c r="C58" t="s">
        <v>7</v>
      </c>
      <c r="D58" t="s">
        <v>74</v>
      </c>
      <c r="E58" t="s">
        <v>105</v>
      </c>
      <c r="F58" s="6"/>
    </row>
    <row r="59" spans="1:6" x14ac:dyDescent="0.3">
      <c r="A59" s="2" t="s">
        <v>42</v>
      </c>
      <c r="B59" s="4" t="s">
        <v>53</v>
      </c>
      <c r="C59" t="s">
        <v>69</v>
      </c>
      <c r="D59" t="s">
        <v>70</v>
      </c>
      <c r="E59" t="s">
        <v>109</v>
      </c>
      <c r="F59" s="3"/>
    </row>
    <row r="60" spans="1:6" x14ac:dyDescent="0.3">
      <c r="A60" s="2" t="s">
        <v>108</v>
      </c>
      <c r="B60" s="4" t="s">
        <v>53</v>
      </c>
      <c r="C60" t="s">
        <v>86</v>
      </c>
      <c r="D60" t="s">
        <v>110</v>
      </c>
      <c r="E60" t="s">
        <v>111</v>
      </c>
      <c r="F60" s="6"/>
    </row>
    <row r="61" spans="1:6" x14ac:dyDescent="0.3">
      <c r="A61" s="2" t="s">
        <v>112</v>
      </c>
      <c r="B61" s="4" t="s">
        <v>53</v>
      </c>
      <c r="C61" t="s">
        <v>7</v>
      </c>
      <c r="D61" t="s">
        <v>86</v>
      </c>
      <c r="E61" t="s">
        <v>113</v>
      </c>
      <c r="F61" s="3"/>
    </row>
    <row r="62" spans="1:6" x14ac:dyDescent="0.3">
      <c r="A62" s="2"/>
      <c r="B62" s="4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BD2F-799C-47E6-B4D3-0C587FA17626}">
  <dimension ref="A1:G4"/>
  <sheetViews>
    <sheetView workbookViewId="0">
      <selection activeCell="A5" sqref="A5"/>
    </sheetView>
  </sheetViews>
  <sheetFormatPr defaultRowHeight="14.4" x14ac:dyDescent="0.3"/>
  <sheetData>
    <row r="1" spans="1:7" x14ac:dyDescent="0.3">
      <c r="A1" t="s">
        <v>1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7" x14ac:dyDescent="0.3">
      <c r="A2" t="s">
        <v>6</v>
      </c>
      <c r="B2">
        <f>COUNTIF(Updated_calls!B2:B99, "CYP1A1")</f>
        <v>23</v>
      </c>
    </row>
    <row r="3" spans="1:7" x14ac:dyDescent="0.3">
      <c r="A3" t="s">
        <v>44</v>
      </c>
      <c r="B3">
        <f>COUNTIF(Updated_calls!B2:B99, "CYP1A2")</f>
        <v>1</v>
      </c>
    </row>
    <row r="4" spans="1:7" x14ac:dyDescent="0.3">
      <c r="A4" t="s">
        <v>53</v>
      </c>
      <c r="B4">
        <f>COUNTIF(Updated_calls!B2:B99, "CYP2A6")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Updated_calls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der Maas</dc:creator>
  <cp:lastModifiedBy>Sven van der Maas</cp:lastModifiedBy>
  <dcterms:created xsi:type="dcterms:W3CDTF">2024-06-24T17:32:31Z</dcterms:created>
  <dcterms:modified xsi:type="dcterms:W3CDTF">2024-07-20T21:28:29Z</dcterms:modified>
</cp:coreProperties>
</file>