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 2.2 - Base case" sheetId="1" r:id="rId4"/>
    <sheet state="visible" name="Problem 2.3 - Generators" sheetId="2" r:id="rId5"/>
    <sheet state="visible" name="Problem 2.4 - Loads" sheetId="3" r:id="rId6"/>
    <sheet state="visible" name="Problem 2.5 - Environmental" sheetId="4" r:id="rId7"/>
  </sheets>
  <definedNames/>
  <calcPr/>
  <extLst>
    <ext uri="GoogleSheetsCustomDataVersion2">
      <go:sheetsCustomData xmlns:go="http://customooxmlschemas.google.com/" r:id="rId8" roundtripDataChecksum="57pO4dw/SnpgmxK5IeFJqVbUbOPm/FcPd1GypUJ+S74="/>
    </ext>
  </extLst>
</workbook>
</file>

<file path=xl/sharedStrings.xml><?xml version="1.0" encoding="utf-8"?>
<sst xmlns="http://schemas.openxmlformats.org/spreadsheetml/2006/main" count="100" uniqueCount="28">
  <si>
    <t>Load data</t>
  </si>
  <si>
    <t>Transmission line data</t>
  </si>
  <si>
    <t>Generator</t>
  </si>
  <si>
    <t>Capacity [MW]</t>
  </si>
  <si>
    <t>Marginal cost NOK/MWh]</t>
  </si>
  <si>
    <t>Location</t>
  </si>
  <si>
    <t>Slack bus</t>
  </si>
  <si>
    <t>Load unit</t>
  </si>
  <si>
    <t>Demand [MW]</t>
  </si>
  <si>
    <t>From</t>
  </si>
  <si>
    <t>To</t>
  </si>
  <si>
    <t>Susceptance [p.u]</t>
  </si>
  <si>
    <t>Gen 1</t>
  </si>
  <si>
    <t>Load 1</t>
  </si>
  <si>
    <t>Gen 2</t>
  </si>
  <si>
    <t>Load 2</t>
  </si>
  <si>
    <t>Gen 3</t>
  </si>
  <si>
    <t>Load 3</t>
  </si>
  <si>
    <t>Generator Data</t>
  </si>
  <si>
    <t>Gen 1_1</t>
  </si>
  <si>
    <t>Gen 1_2</t>
  </si>
  <si>
    <t>Gen 1_3</t>
  </si>
  <si>
    <t>Marginal WTP [NOK/MWh]</t>
  </si>
  <si>
    <t>NAN</t>
  </si>
  <si>
    <t>Load 2_1</t>
  </si>
  <si>
    <t>Load 2_2</t>
  </si>
  <si>
    <t>Load 2_3</t>
  </si>
  <si>
    <t>CO2 emission [kg/MWh]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</si>
</sst>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8.0"/>
      <color theme="1"/>
      <name val="Calibri"/>
    </font>
    <font>
      <color theme="1"/>
      <name val="Calibri"/>
      <scheme val="minor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14.0"/>
    <col customWidth="1" min="3" max="4" width="23.86"/>
    <col customWidth="1" min="5" max="5" width="8.43"/>
    <col customWidth="1" min="6" max="10" width="8.86"/>
    <col customWidth="1" min="11" max="11" width="14.0"/>
    <col customWidth="1" min="12" max="12" width="8.43"/>
    <col customWidth="1" min="13" max="16" width="8.86"/>
    <col customWidth="1" min="17" max="18" width="14.0"/>
    <col customWidth="1" min="19" max="19" width="15.86"/>
    <col customWidth="1" min="20" max="26" width="8.86"/>
  </cols>
  <sheetData>
    <row r="1">
      <c r="A1" s="1"/>
      <c r="J1" s="1" t="s">
        <v>0</v>
      </c>
      <c r="P1" s="1" t="s">
        <v>1</v>
      </c>
    </row>
    <row r="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J3" s="2" t="s">
        <v>7</v>
      </c>
      <c r="K3" s="2" t="s">
        <v>8</v>
      </c>
      <c r="L3" s="2" t="s">
        <v>5</v>
      </c>
      <c r="P3" s="3" t="s">
        <v>9</v>
      </c>
      <c r="Q3" s="3" t="s">
        <v>10</v>
      </c>
      <c r="R3" s="2" t="s">
        <v>3</v>
      </c>
      <c r="S3" s="2" t="s">
        <v>11</v>
      </c>
    </row>
    <row r="4">
      <c r="A4" s="2" t="s">
        <v>12</v>
      </c>
      <c r="B4" s="2">
        <v>1000.0</v>
      </c>
      <c r="C4" s="2">
        <v>300.0</v>
      </c>
      <c r="D4" s="3">
        <v>1.0</v>
      </c>
      <c r="E4" s="2" t="b">
        <v>1</v>
      </c>
      <c r="J4" s="2" t="s">
        <v>13</v>
      </c>
      <c r="K4" s="2">
        <v>200.0</v>
      </c>
      <c r="L4" s="3">
        <v>1.0</v>
      </c>
      <c r="P4" s="3">
        <v>1.0</v>
      </c>
      <c r="Q4" s="3">
        <v>2.0</v>
      </c>
      <c r="R4" s="2">
        <v>500.0</v>
      </c>
      <c r="S4" s="2">
        <v>-20.0</v>
      </c>
    </row>
    <row r="5">
      <c r="A5" s="2" t="s">
        <v>14</v>
      </c>
      <c r="B5" s="2">
        <v>1000.0</v>
      </c>
      <c r="C5" s="2">
        <v>1000.0</v>
      </c>
      <c r="D5" s="3">
        <v>2.0</v>
      </c>
      <c r="E5" s="2" t="b">
        <v>0</v>
      </c>
      <c r="J5" s="2" t="s">
        <v>15</v>
      </c>
      <c r="K5" s="2">
        <v>200.0</v>
      </c>
      <c r="L5" s="3">
        <v>2.0</v>
      </c>
      <c r="P5" s="3">
        <v>1.0</v>
      </c>
      <c r="Q5" s="3">
        <v>3.0</v>
      </c>
      <c r="R5" s="2">
        <v>500.0</v>
      </c>
      <c r="S5" s="2">
        <v>-10.0</v>
      </c>
    </row>
    <row r="6">
      <c r="A6" s="2" t="s">
        <v>16</v>
      </c>
      <c r="B6" s="2">
        <v>1000.0</v>
      </c>
      <c r="C6" s="2">
        <v>600.0</v>
      </c>
      <c r="D6" s="3">
        <v>3.0</v>
      </c>
      <c r="E6" s="2" t="b">
        <v>0</v>
      </c>
      <c r="J6" s="2" t="s">
        <v>17</v>
      </c>
      <c r="K6" s="2">
        <v>500.0</v>
      </c>
      <c r="L6" s="3">
        <v>3.0</v>
      </c>
      <c r="P6" s="3">
        <v>2.0</v>
      </c>
      <c r="Q6" s="3">
        <v>3.0</v>
      </c>
      <c r="R6" s="2">
        <v>100.0</v>
      </c>
      <c r="S6" s="2">
        <v>-30.0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E2"/>
    <mergeCell ref="J1:L2"/>
    <mergeCell ref="P1:T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14.0"/>
    <col customWidth="1" min="3" max="3" width="23.86"/>
    <col customWidth="1" min="4" max="4" width="8.43"/>
    <col customWidth="1" min="5" max="5" width="9.0"/>
    <col customWidth="1" min="6" max="10" width="8.86"/>
    <col customWidth="1" min="11" max="11" width="14.0"/>
    <col customWidth="1" min="12" max="12" width="8.43"/>
    <col customWidth="1" min="13" max="15" width="8.86"/>
    <col customWidth="1" min="16" max="16" width="7.86"/>
    <col customWidth="1" min="17" max="17" width="14.0"/>
    <col customWidth="1" min="18" max="18" width="16.14"/>
    <col customWidth="1" min="19" max="26" width="8.86"/>
  </cols>
  <sheetData>
    <row r="1">
      <c r="A1" s="1" t="s">
        <v>18</v>
      </c>
      <c r="J1" s="1" t="s">
        <v>0</v>
      </c>
      <c r="P1" s="1" t="s">
        <v>1</v>
      </c>
    </row>
    <row r="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J3" s="2" t="s">
        <v>7</v>
      </c>
      <c r="K3" s="2" t="s">
        <v>8</v>
      </c>
      <c r="L3" s="2" t="s">
        <v>5</v>
      </c>
      <c r="O3" s="3" t="s">
        <v>9</v>
      </c>
      <c r="P3" s="3" t="s">
        <v>10</v>
      </c>
      <c r="Q3" s="2" t="s">
        <v>3</v>
      </c>
      <c r="R3" s="2" t="s">
        <v>11</v>
      </c>
    </row>
    <row r="4">
      <c r="A4" s="2" t="s">
        <v>19</v>
      </c>
      <c r="B4" s="2">
        <v>300.0</v>
      </c>
      <c r="C4" s="2">
        <v>200.0</v>
      </c>
      <c r="D4" s="3">
        <v>1.0</v>
      </c>
      <c r="E4" s="2" t="b">
        <v>1</v>
      </c>
      <c r="J4" s="2" t="s">
        <v>13</v>
      </c>
      <c r="K4" s="2">
        <v>200.0</v>
      </c>
      <c r="L4" s="3">
        <f>1</f>
        <v>1</v>
      </c>
      <c r="O4" s="3">
        <v>1.0</v>
      </c>
      <c r="P4" s="3">
        <v>2.0</v>
      </c>
      <c r="Q4" s="2">
        <v>500.0</v>
      </c>
      <c r="R4" s="2">
        <v>-20.0</v>
      </c>
    </row>
    <row r="5">
      <c r="A5" s="2" t="s">
        <v>20</v>
      </c>
      <c r="B5" s="2">
        <v>400.0</v>
      </c>
      <c r="C5" s="2">
        <v>300.0</v>
      </c>
      <c r="D5" s="3">
        <v>1.0</v>
      </c>
      <c r="E5" s="2" t="b">
        <v>1</v>
      </c>
      <c r="J5" s="2" t="s">
        <v>15</v>
      </c>
      <c r="K5" s="2">
        <v>200.0</v>
      </c>
      <c r="L5" s="3">
        <f>2</f>
        <v>2</v>
      </c>
      <c r="O5" s="3">
        <v>1.0</v>
      </c>
      <c r="P5" s="3">
        <v>3.0</v>
      </c>
      <c r="Q5" s="2">
        <v>500.0</v>
      </c>
      <c r="R5" s="2">
        <v>-10.0</v>
      </c>
    </row>
    <row r="6">
      <c r="A6" s="2" t="s">
        <v>21</v>
      </c>
      <c r="B6" s="2">
        <v>300.0</v>
      </c>
      <c r="C6" s="2">
        <v>800.0</v>
      </c>
      <c r="D6" s="3">
        <v>1.0</v>
      </c>
      <c r="E6" s="2" t="b">
        <v>1</v>
      </c>
      <c r="J6" s="2" t="s">
        <v>17</v>
      </c>
      <c r="K6" s="2">
        <v>500.0</v>
      </c>
      <c r="L6" s="3">
        <f>3</f>
        <v>3</v>
      </c>
      <c r="O6" s="3">
        <v>2.0</v>
      </c>
      <c r="P6" s="3">
        <v>3.0</v>
      </c>
      <c r="Q6" s="2">
        <v>100.0</v>
      </c>
      <c r="R6" s="2">
        <v>-30.0</v>
      </c>
    </row>
    <row r="7">
      <c r="A7" s="2" t="s">
        <v>14</v>
      </c>
      <c r="B7" s="2">
        <v>1000.0</v>
      </c>
      <c r="C7" s="2">
        <v>1000.0</v>
      </c>
      <c r="D7" s="3">
        <v>2.0</v>
      </c>
      <c r="E7" s="2" t="b">
        <v>0</v>
      </c>
    </row>
    <row r="8">
      <c r="A8" s="2" t="s">
        <v>16</v>
      </c>
      <c r="B8" s="2">
        <v>1000.0</v>
      </c>
      <c r="C8" s="2">
        <v>600.0</v>
      </c>
      <c r="D8" s="3">
        <v>3.0</v>
      </c>
      <c r="E8" s="2" t="b"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E2"/>
    <mergeCell ref="J1:L2"/>
    <mergeCell ref="P1:S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14.0"/>
    <col customWidth="1" min="3" max="3" width="23.86"/>
    <col customWidth="1" min="4" max="4" width="8.43"/>
    <col customWidth="1" min="5" max="5" width="9.0"/>
    <col customWidth="1" min="6" max="10" width="9.14"/>
    <col customWidth="1" min="11" max="11" width="14.0"/>
    <col customWidth="1" min="12" max="12" width="8.43"/>
    <col customWidth="1" min="13" max="15" width="9.14"/>
    <col customWidth="1" min="16" max="16" width="7.86"/>
    <col customWidth="1" min="17" max="17" width="14.0"/>
    <col customWidth="1" min="18" max="18" width="16.14"/>
    <col customWidth="1" min="19" max="26" width="8.86"/>
  </cols>
  <sheetData>
    <row r="1" ht="15.0" customHeight="1">
      <c r="A1" s="1" t="s">
        <v>18</v>
      </c>
      <c r="J1" s="1" t="s">
        <v>0</v>
      </c>
      <c r="P1" s="1" t="s">
        <v>1</v>
      </c>
    </row>
    <row r="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J3" s="2" t="s">
        <v>7</v>
      </c>
      <c r="K3" s="2" t="s">
        <v>8</v>
      </c>
      <c r="L3" s="4" t="s">
        <v>22</v>
      </c>
      <c r="M3" s="2" t="s">
        <v>5</v>
      </c>
      <c r="O3" s="3" t="s">
        <v>9</v>
      </c>
      <c r="P3" s="3" t="s">
        <v>10</v>
      </c>
      <c r="Q3" s="2" t="s">
        <v>3</v>
      </c>
      <c r="R3" s="2" t="s">
        <v>11</v>
      </c>
    </row>
    <row r="4">
      <c r="A4" s="2" t="s">
        <v>19</v>
      </c>
      <c r="B4" s="2">
        <v>300.0</v>
      </c>
      <c r="C4" s="2">
        <v>200.0</v>
      </c>
      <c r="D4" s="3">
        <v>1.0</v>
      </c>
      <c r="E4" s="2" t="b">
        <v>1</v>
      </c>
      <c r="J4" s="2" t="s">
        <v>13</v>
      </c>
      <c r="K4" s="2">
        <v>200.0</v>
      </c>
      <c r="L4" s="2" t="s">
        <v>23</v>
      </c>
      <c r="M4" s="3">
        <f>1</f>
        <v>1</v>
      </c>
      <c r="O4" s="3">
        <v>1.0</v>
      </c>
      <c r="P4" s="3">
        <v>2.0</v>
      </c>
      <c r="Q4" s="2">
        <v>500.0</v>
      </c>
      <c r="R4" s="2">
        <v>-20.0</v>
      </c>
    </row>
    <row r="5">
      <c r="A5" s="2" t="s">
        <v>20</v>
      </c>
      <c r="B5" s="2">
        <v>400.0</v>
      </c>
      <c r="C5" s="2">
        <v>300.0</v>
      </c>
      <c r="D5" s="3">
        <v>1.0</v>
      </c>
      <c r="E5" s="2" t="b">
        <v>1</v>
      </c>
      <c r="J5" s="2" t="s">
        <v>24</v>
      </c>
      <c r="K5" s="2">
        <v>200.0</v>
      </c>
      <c r="L5" s="2">
        <v>1300.0</v>
      </c>
      <c r="M5" s="3">
        <f t="shared" ref="M5:M7" si="1">2</f>
        <v>2</v>
      </c>
      <c r="O5" s="3">
        <v>1.0</v>
      </c>
      <c r="P5" s="3">
        <v>3.0</v>
      </c>
      <c r="Q5" s="2">
        <v>500.0</v>
      </c>
      <c r="R5" s="2">
        <v>-10.0</v>
      </c>
    </row>
    <row r="6">
      <c r="A6" s="2" t="s">
        <v>21</v>
      </c>
      <c r="B6" s="2">
        <v>300.0</v>
      </c>
      <c r="C6" s="2">
        <v>800.0</v>
      </c>
      <c r="D6" s="3">
        <v>1.0</v>
      </c>
      <c r="E6" s="2" t="b">
        <v>1</v>
      </c>
      <c r="J6" s="2" t="s">
        <v>25</v>
      </c>
      <c r="K6" s="2">
        <v>250.0</v>
      </c>
      <c r="L6" s="2">
        <v>800.0</v>
      </c>
      <c r="M6" s="3">
        <f t="shared" si="1"/>
        <v>2</v>
      </c>
      <c r="O6" s="3">
        <v>2.0</v>
      </c>
      <c r="P6" s="3">
        <v>3.0</v>
      </c>
      <c r="Q6" s="2">
        <v>100.0</v>
      </c>
      <c r="R6" s="2">
        <v>-30.0</v>
      </c>
    </row>
    <row r="7">
      <c r="A7" s="2" t="s">
        <v>14</v>
      </c>
      <c r="B7" s="2">
        <v>1000.0</v>
      </c>
      <c r="C7" s="2">
        <v>1000.0</v>
      </c>
      <c r="D7" s="3">
        <v>2.0</v>
      </c>
      <c r="E7" s="2" t="b">
        <v>0</v>
      </c>
      <c r="J7" s="2" t="s">
        <v>26</v>
      </c>
      <c r="K7" s="2">
        <v>250.0</v>
      </c>
      <c r="L7" s="2">
        <v>500.0</v>
      </c>
      <c r="M7" s="3">
        <f t="shared" si="1"/>
        <v>2</v>
      </c>
    </row>
    <row r="8">
      <c r="A8" s="2" t="s">
        <v>16</v>
      </c>
      <c r="B8" s="2">
        <v>1000.0</v>
      </c>
      <c r="C8" s="2">
        <v>600.0</v>
      </c>
      <c r="D8" s="3">
        <v>3.0</v>
      </c>
      <c r="E8" s="2" t="b">
        <v>0</v>
      </c>
      <c r="J8" s="2" t="s">
        <v>17</v>
      </c>
      <c r="K8" s="2">
        <v>500.0</v>
      </c>
      <c r="L8" s="2" t="s">
        <v>23</v>
      </c>
      <c r="M8" s="3">
        <f>3</f>
        <v>3</v>
      </c>
    </row>
    <row r="10">
      <c r="L10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E2"/>
    <mergeCell ref="J1:M2"/>
    <mergeCell ref="P1:S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6.71"/>
    <col customWidth="1" min="5" max="5" width="23.43"/>
    <col customWidth="1" min="6" max="6" width="16.71"/>
    <col customWidth="1" min="7" max="10" width="8.14"/>
    <col customWidth="1" min="11" max="14" width="16.71"/>
    <col customWidth="1" min="15" max="17" width="8.14"/>
    <col customWidth="1" min="18" max="21" width="16.71"/>
    <col customWidth="1" min="22" max="26" width="8.86"/>
  </cols>
  <sheetData>
    <row r="1">
      <c r="A1" s="1" t="s">
        <v>18</v>
      </c>
      <c r="K1" s="1" t="s">
        <v>0</v>
      </c>
      <c r="R1" s="1" t="s">
        <v>1</v>
      </c>
    </row>
    <row r="3">
      <c r="A3" s="2" t="s">
        <v>2</v>
      </c>
      <c r="B3" s="2" t="s">
        <v>3</v>
      </c>
      <c r="C3" s="2" t="s">
        <v>4</v>
      </c>
      <c r="D3" s="2" t="s">
        <v>5</v>
      </c>
      <c r="E3" s="2" t="s">
        <v>27</v>
      </c>
      <c r="F3" s="2" t="s">
        <v>6</v>
      </c>
      <c r="K3" s="2" t="s">
        <v>7</v>
      </c>
      <c r="L3" s="2" t="s">
        <v>8</v>
      </c>
      <c r="M3" s="2" t="s">
        <v>22</v>
      </c>
      <c r="N3" s="2" t="s">
        <v>5</v>
      </c>
      <c r="Q3" s="3" t="s">
        <v>9</v>
      </c>
      <c r="R3" s="3" t="s">
        <v>10</v>
      </c>
      <c r="S3" s="2" t="s">
        <v>3</v>
      </c>
      <c r="T3" s="2" t="s">
        <v>11</v>
      </c>
    </row>
    <row r="4">
      <c r="A4" s="2" t="s">
        <v>19</v>
      </c>
      <c r="B4" s="2">
        <v>300.0</v>
      </c>
      <c r="C4" s="2">
        <v>200.0</v>
      </c>
      <c r="D4" s="5">
        <v>1.0</v>
      </c>
      <c r="E4" s="2">
        <v>1500.0</v>
      </c>
      <c r="F4" s="2" t="b">
        <v>1</v>
      </c>
      <c r="K4" s="2" t="s">
        <v>13</v>
      </c>
      <c r="L4" s="2">
        <v>200.0</v>
      </c>
      <c r="M4" s="2" t="s">
        <v>23</v>
      </c>
      <c r="N4" s="5">
        <v>1.0</v>
      </c>
      <c r="Q4" s="3">
        <v>1.0</v>
      </c>
      <c r="R4" s="3">
        <v>2.0</v>
      </c>
      <c r="S4" s="2">
        <v>500.0</v>
      </c>
      <c r="T4" s="2">
        <v>-20.0</v>
      </c>
    </row>
    <row r="5">
      <c r="A5" s="2" t="s">
        <v>20</v>
      </c>
      <c r="B5" s="2">
        <v>400.0</v>
      </c>
      <c r="C5" s="2">
        <v>300.0</v>
      </c>
      <c r="D5" s="5">
        <v>1.0</v>
      </c>
      <c r="E5" s="2">
        <v>700.0</v>
      </c>
      <c r="F5" s="2" t="b">
        <v>1</v>
      </c>
      <c r="K5" s="2" t="s">
        <v>24</v>
      </c>
      <c r="L5" s="2">
        <v>200.0</v>
      </c>
      <c r="M5" s="2">
        <v>1300.0</v>
      </c>
      <c r="N5" s="5">
        <v>2.0</v>
      </c>
      <c r="Q5" s="3">
        <v>1.0</v>
      </c>
      <c r="R5" s="3">
        <v>3.0</v>
      </c>
      <c r="S5" s="2">
        <v>500.0</v>
      </c>
      <c r="T5" s="2">
        <v>-10.0</v>
      </c>
    </row>
    <row r="6">
      <c r="A6" s="2" t="s">
        <v>21</v>
      </c>
      <c r="B6" s="2">
        <v>300.0</v>
      </c>
      <c r="C6" s="2">
        <v>800.0</v>
      </c>
      <c r="D6" s="5">
        <v>1.0</v>
      </c>
      <c r="E6" s="2">
        <v>100.0</v>
      </c>
      <c r="F6" s="2" t="b">
        <v>1</v>
      </c>
      <c r="K6" s="2" t="s">
        <v>25</v>
      </c>
      <c r="L6" s="2">
        <v>250.0</v>
      </c>
      <c r="M6" s="2">
        <v>800.0</v>
      </c>
      <c r="N6" s="5">
        <v>2.0</v>
      </c>
      <c r="Q6" s="3">
        <v>2.0</v>
      </c>
      <c r="R6" s="3">
        <v>3.0</v>
      </c>
      <c r="S6" s="2">
        <v>100.0</v>
      </c>
      <c r="T6" s="2">
        <v>-30.0</v>
      </c>
    </row>
    <row r="7">
      <c r="A7" s="2" t="s">
        <v>14</v>
      </c>
      <c r="B7" s="2">
        <v>1000.0</v>
      </c>
      <c r="C7" s="2">
        <v>1000.0</v>
      </c>
      <c r="D7" s="5">
        <v>2.0</v>
      </c>
      <c r="E7" s="2">
        <v>0.0</v>
      </c>
      <c r="F7" s="2" t="b">
        <v>0</v>
      </c>
      <c r="K7" s="2" t="s">
        <v>26</v>
      </c>
      <c r="L7" s="2">
        <v>250.0</v>
      </c>
      <c r="M7" s="2">
        <v>500.0</v>
      </c>
      <c r="N7" s="5">
        <v>2.0</v>
      </c>
    </row>
    <row r="8">
      <c r="A8" s="2" t="s">
        <v>16</v>
      </c>
      <c r="B8" s="2">
        <v>1000.0</v>
      </c>
      <c r="C8" s="2">
        <v>600.0</v>
      </c>
      <c r="D8" s="5">
        <v>3.0</v>
      </c>
      <c r="E8" s="2">
        <v>1000.0</v>
      </c>
      <c r="F8" s="2" t="b">
        <v>0</v>
      </c>
      <c r="K8" s="2" t="s">
        <v>17</v>
      </c>
      <c r="L8" s="2">
        <v>500.0</v>
      </c>
      <c r="M8" s="2" t="s">
        <v>23</v>
      </c>
      <c r="N8" s="5">
        <v>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F2"/>
    <mergeCell ref="K1:N2"/>
    <mergeCell ref="R1:U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Kasper Emil Thorvaldsen</dc:creator>
</cp:coreProperties>
</file>