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v\Desktop\Skypro\GitHub_проекты\"/>
    </mc:Choice>
  </mc:AlternateContent>
  <xr:revisionPtr revIDLastSave="0" documentId="13_ncr:1_{E0DFBE37-BB4C-4599-B26D-B7E012341221}" xr6:coauthVersionLast="45" xr6:coauthVersionMax="47" xr10:uidLastSave="{00000000-0000-0000-0000-000000000000}"/>
  <bookViews>
    <workbookView xWindow="28680" yWindow="-120" windowWidth="19440" windowHeight="14880" firstSheet="1" activeTab="3" xr2:uid="{94FF0131-1A47-4A73-87E8-878F857EB969}"/>
  </bookViews>
  <sheets>
    <sheet name="Data" sheetId="1" state="hidden" r:id="rId1"/>
    <sheet name="Address" sheetId="2" r:id="rId2"/>
    <sheet name="Задача 1.1" sheetId="8" r:id="rId3"/>
    <sheet name="Задача 1.2" sheetId="4" r:id="rId4"/>
    <sheet name="Задача 1.3" sheetId="5" r:id="rId5"/>
    <sheet name="Задача 1.4" sheetId="6" r:id="rId6"/>
    <sheet name="Задача 1.5" sheetId="7" r:id="rId7"/>
    <sheet name="Лист прогноза" sheetId="10" r:id="rId8"/>
    <sheet name="Задача 1.5(2)" sheetId="9" r:id="rId9"/>
  </sheets>
  <definedNames>
    <definedName name="_xlnm._FilterDatabase" localSheetId="0" hidden="1">Data!$A$1:$E$2375</definedName>
    <definedName name="_xlnm._FilterDatabase" localSheetId="6" hidden="1">'Задача 1.5'!$D$4:$E$2377</definedName>
  </definedNames>
  <calcPr calcId="19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7" i="7" l="1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9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66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3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5" i="7"/>
  <c r="H66" i="7"/>
  <c r="H35" i="7"/>
  <c r="H5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96" i="7"/>
  <c r="C99" i="10"/>
  <c r="C107" i="10"/>
  <c r="C115" i="10"/>
  <c r="C123" i="10"/>
  <c r="C101" i="10"/>
  <c r="C109" i="10"/>
  <c r="C117" i="10"/>
  <c r="C102" i="10"/>
  <c r="C110" i="10"/>
  <c r="C103" i="10"/>
  <c r="C119" i="10"/>
  <c r="C104" i="10"/>
  <c r="C120" i="10"/>
  <c r="C97" i="10"/>
  <c r="C121" i="10"/>
  <c r="C98" i="10"/>
  <c r="C122" i="10"/>
  <c r="C100" i="10"/>
  <c r="C108" i="10"/>
  <c r="C116" i="10"/>
  <c r="C124" i="10"/>
  <c r="C93" i="10"/>
  <c r="C94" i="10"/>
  <c r="C118" i="10"/>
  <c r="C95" i="10"/>
  <c r="C111" i="10"/>
  <c r="C96" i="10"/>
  <c r="C112" i="10"/>
  <c r="C105" i="10"/>
  <c r="C113" i="10"/>
  <c r="C106" i="10"/>
  <c r="C114" i="10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" i="1"/>
  <c r="E114" i="10"/>
  <c r="E112" i="10"/>
  <c r="E118" i="10"/>
  <c r="E116" i="10"/>
  <c r="E98" i="10"/>
  <c r="E104" i="10"/>
  <c r="E102" i="10"/>
  <c r="E123" i="10"/>
  <c r="E93" i="10"/>
  <c r="E109" i="10"/>
  <c r="D124" i="10"/>
  <c r="D120" i="10"/>
  <c r="E101" i="10"/>
  <c r="E124" i="10"/>
  <c r="E122" i="10"/>
  <c r="D101" i="10"/>
  <c r="D118" i="10"/>
  <c r="D123" i="10"/>
  <c r="D106" i="10"/>
  <c r="D96" i="10"/>
  <c r="D94" i="10"/>
  <c r="D108" i="10"/>
  <c r="D121" i="10"/>
  <c r="D119" i="10"/>
  <c r="D117" i="10"/>
  <c r="D115" i="10"/>
  <c r="E100" i="10"/>
  <c r="D95" i="10"/>
  <c r="E105" i="10"/>
  <c r="E110" i="10"/>
  <c r="D114" i="10"/>
  <c r="D104" i="10"/>
  <c r="E106" i="10"/>
  <c r="E96" i="10"/>
  <c r="E94" i="10"/>
  <c r="E108" i="10"/>
  <c r="E121" i="10"/>
  <c r="E119" i="10"/>
  <c r="E117" i="10"/>
  <c r="E115" i="10"/>
  <c r="E111" i="10"/>
  <c r="E107" i="10"/>
  <c r="D122" i="10"/>
  <c r="D110" i="10"/>
  <c r="D99" i="10"/>
  <c r="E95" i="10"/>
  <c r="E120" i="10"/>
  <c r="E99" i="10"/>
  <c r="D112" i="10"/>
  <c r="D113" i="10"/>
  <c r="D111" i="10"/>
  <c r="D93" i="10"/>
  <c r="D100" i="10"/>
  <c r="D97" i="10"/>
  <c r="D103" i="10"/>
  <c r="D109" i="10"/>
  <c r="D107" i="10"/>
  <c r="E113" i="10"/>
  <c r="E97" i="10"/>
  <c r="E103" i="10"/>
  <c r="D105" i="10"/>
  <c r="D116" i="10"/>
  <c r="D98" i="10"/>
  <c r="D102" i="10"/>
  <c r="C8" i="4" l="1"/>
  <c r="C7" i="4"/>
  <c r="C9" i="4"/>
  <c r="B14" i="6"/>
  <c r="B12" i="6"/>
  <c r="B13" i="6"/>
  <c r="C10" i="4"/>
  <c r="D7" i="4" l="1"/>
  <c r="F7" i="4" s="1"/>
  <c r="E7" i="4"/>
  <c r="D8" i="4"/>
  <c r="F8" i="4" s="1"/>
  <c r="E8" i="4"/>
  <c r="E10" i="4"/>
  <c r="D10" i="4"/>
  <c r="F10" i="4" s="1"/>
  <c r="E9" i="4"/>
  <c r="D9" i="4"/>
  <c r="F9" i="4" s="1"/>
  <c r="B15" i="6"/>
  <c r="C11" i="4"/>
  <c r="E11" i="4" l="1"/>
  <c r="D11" i="4"/>
  <c r="F11" i="4" s="1"/>
</calcChain>
</file>

<file path=xl/sharedStrings.xml><?xml version="1.0" encoding="utf-8"?>
<sst xmlns="http://schemas.openxmlformats.org/spreadsheetml/2006/main" count="170" uniqueCount="145">
  <si>
    <t>id_shop</t>
  </si>
  <si>
    <t>date_payment</t>
  </si>
  <si>
    <t>amt_payment</t>
  </si>
  <si>
    <t>id_purchase</t>
  </si>
  <si>
    <t>ул.Ленина, 13/2</t>
  </si>
  <si>
    <t>ул.Строителей, 6</t>
  </si>
  <si>
    <t>Проспект Вернадского, 89</t>
  </si>
  <si>
    <t>Бульвар Сеченова, 17</t>
  </si>
  <si>
    <t>Address</t>
  </si>
  <si>
    <t>address_shop</t>
  </si>
  <si>
    <t>Названия строк</t>
  </si>
  <si>
    <t>Общий итог</t>
  </si>
  <si>
    <t>Названия столбцов</t>
  </si>
  <si>
    <t>Количество по полю id_purchase</t>
  </si>
  <si>
    <t>Введите дату:</t>
  </si>
  <si>
    <t>Задание 1.4</t>
  </si>
  <si>
    <t>Калькулятор должен вывести сумму оплат, количество оплат и среднюю оплату по данной торговой точке за весь период вплоть до указанной даты.</t>
  </si>
  <si>
    <t>Выбор торговой точки должен осуществляться с помощью выпадающего списка, а дата должна заполняться вручную.</t>
  </si>
  <si>
    <r>
      <t>Постройте на листе "Задача 1.4" калькулятор.</t>
    </r>
    <r>
      <rPr>
        <sz val="10"/>
        <color theme="1"/>
        <rFont val="Var(--sky-ui-kit-font-family)"/>
      </rPr>
      <t> Параметрами (полями, которые может вводить/менять пользователь) должны быть торговая точка и дата.</t>
    </r>
  </si>
  <si>
    <t>Введите адрес торговой точки:</t>
  </si>
  <si>
    <t>Сумма оплат:</t>
  </si>
  <si>
    <t>Количество оплат:</t>
  </si>
  <si>
    <t>Средняя оплата:</t>
  </si>
  <si>
    <t>Средняя оплата(2 способ):</t>
  </si>
  <si>
    <t>Задание 1.2</t>
  </si>
  <si>
    <r>
      <t>Для каждой торговой точки рассчитайте долю покупок, в которых цена превысила 3000 рублей.</t>
    </r>
    <r>
      <rPr>
        <sz val="10"/>
        <color theme="1"/>
        <rFont val="Var(--sky-ui-kit-font-family)"/>
      </rPr>
      <t> Постройте сводную таблицу на листе "Задача 1.2"</t>
    </r>
  </si>
  <si>
    <t>Количество покупок по цене выше заданного значения</t>
  </si>
  <si>
    <t>Количество покупок по цене до заданного значения включительно</t>
  </si>
  <si>
    <t>Доля покупок по цене выше заданного значения</t>
  </si>
  <si>
    <t>Доля покупок по цене до заданного значения</t>
  </si>
  <si>
    <t>Задание 1.3</t>
  </si>
  <si>
    <t>Заданная цена покупок (руб.):</t>
  </si>
  <si>
    <t>Задание 1.1</t>
  </si>
  <si>
    <t>В качестве обозначений торговых точек используйте их адреса.</t>
  </si>
  <si>
    <r>
      <t>На вкладке "Задача 1.1"</t>
    </r>
    <r>
      <rPr>
        <sz val="9"/>
        <color theme="1"/>
        <rFont val="Var(--sky-ui-kit-font-family)"/>
      </rPr>
      <t> постройте динамику (по дням) количества оплат по торговым точкам (вам потребуются сводная таблица и график).</t>
    </r>
  </si>
  <si>
    <t>июн</t>
  </si>
  <si>
    <t>01.июн</t>
  </si>
  <si>
    <t>02.июн</t>
  </si>
  <si>
    <t>03.июн</t>
  </si>
  <si>
    <t>04.июн</t>
  </si>
  <si>
    <t>05.июн</t>
  </si>
  <si>
    <t>06.июн</t>
  </si>
  <si>
    <t>07.июн</t>
  </si>
  <si>
    <t>08.июн</t>
  </si>
  <si>
    <t>09.июн</t>
  </si>
  <si>
    <t>10.июн</t>
  </si>
  <si>
    <t>11.июн</t>
  </si>
  <si>
    <t>12.июн</t>
  </si>
  <si>
    <t>13.июн</t>
  </si>
  <si>
    <t>14.июн</t>
  </si>
  <si>
    <t>15.июн</t>
  </si>
  <si>
    <t>16.июн</t>
  </si>
  <si>
    <t>17.июн</t>
  </si>
  <si>
    <t>18.июн</t>
  </si>
  <si>
    <t>19.июн</t>
  </si>
  <si>
    <t>20.июн</t>
  </si>
  <si>
    <t>21.июн</t>
  </si>
  <si>
    <t>22.июн</t>
  </si>
  <si>
    <t>23.июн</t>
  </si>
  <si>
    <t>24.июн</t>
  </si>
  <si>
    <t>25.июн</t>
  </si>
  <si>
    <t>26.июн</t>
  </si>
  <si>
    <t>27.июн</t>
  </si>
  <si>
    <t>28.июн</t>
  </si>
  <si>
    <t>29.июн</t>
  </si>
  <si>
    <t>30.июн</t>
  </si>
  <si>
    <t>июл</t>
  </si>
  <si>
    <t>01.июл</t>
  </si>
  <si>
    <t>02.июл</t>
  </si>
  <si>
    <t>03.июл</t>
  </si>
  <si>
    <t>04.июл</t>
  </si>
  <si>
    <t>05.июл</t>
  </si>
  <si>
    <t>06.июл</t>
  </si>
  <si>
    <t>07.июл</t>
  </si>
  <si>
    <t>08.июл</t>
  </si>
  <si>
    <t>09.июл</t>
  </si>
  <si>
    <t>10.июл</t>
  </si>
  <si>
    <t>11.июл</t>
  </si>
  <si>
    <t>12.июл</t>
  </si>
  <si>
    <t>13.июл</t>
  </si>
  <si>
    <t>14.июл</t>
  </si>
  <si>
    <t>15.июл</t>
  </si>
  <si>
    <t>16.июл</t>
  </si>
  <si>
    <t>17.июл</t>
  </si>
  <si>
    <t>18.июл</t>
  </si>
  <si>
    <t>19.июл</t>
  </si>
  <si>
    <t>20.июл</t>
  </si>
  <si>
    <t>21.июл</t>
  </si>
  <si>
    <t>22.июл</t>
  </si>
  <si>
    <t>23.июл</t>
  </si>
  <si>
    <t>24.июл</t>
  </si>
  <si>
    <t>25.июл</t>
  </si>
  <si>
    <t>26.июл</t>
  </si>
  <si>
    <t>27.июл</t>
  </si>
  <si>
    <t>28.июл</t>
  </si>
  <si>
    <t>29.июл</t>
  </si>
  <si>
    <t>30.июл</t>
  </si>
  <si>
    <t>31.июл</t>
  </si>
  <si>
    <t>авг</t>
  </si>
  <si>
    <t>01.авг</t>
  </si>
  <si>
    <t>02.авг</t>
  </si>
  <si>
    <t>03.авг</t>
  </si>
  <si>
    <t>04.авг</t>
  </si>
  <si>
    <t>05.авг</t>
  </si>
  <si>
    <t>06.авг</t>
  </si>
  <si>
    <t>07.авг</t>
  </si>
  <si>
    <t>08.авг</t>
  </si>
  <si>
    <t>09.авг</t>
  </si>
  <si>
    <t>10.авг</t>
  </si>
  <si>
    <t>11.авг</t>
  </si>
  <si>
    <t>12.авг</t>
  </si>
  <si>
    <t>13.авг</t>
  </si>
  <si>
    <t>14.авг</t>
  </si>
  <si>
    <t>15.авг</t>
  </si>
  <si>
    <t>16.авг</t>
  </si>
  <si>
    <t>17.авг</t>
  </si>
  <si>
    <t>18.авг</t>
  </si>
  <si>
    <t>19.авг</t>
  </si>
  <si>
    <t>20.авг</t>
  </si>
  <si>
    <t>21.авг</t>
  </si>
  <si>
    <t>22.авг</t>
  </si>
  <si>
    <t>23.авг</t>
  </si>
  <si>
    <t>24.авг</t>
  </si>
  <si>
    <t>25.авг</t>
  </si>
  <si>
    <t>26.авг</t>
  </si>
  <si>
    <t>27.авг</t>
  </si>
  <si>
    <t>28.авг</t>
  </si>
  <si>
    <t>29.авг</t>
  </si>
  <si>
    <t>30.авг</t>
  </si>
  <si>
    <t>Сумма по полю amt_payment</t>
  </si>
  <si>
    <t>Доля торговой точки в общем объеме покупок (руб.)</t>
  </si>
  <si>
    <t>Для каждого месяца покупки рассчитайте долю каждой торговой точки в общем объеме покупок (в рублях). Постройте сводную таблицу на листе "Задача 1.3"</t>
  </si>
  <si>
    <t>Задание 1.5</t>
  </si>
  <si>
    <r>
      <t>Постройте прогноз объема оплат на следующий месяц. </t>
    </r>
    <r>
      <rPr>
        <sz val="10"/>
        <color theme="1"/>
        <rFont val="Var(--sky-ui-kit-font-family)"/>
      </rPr>
      <t>Постройте прогноз на листе "Задание 1.5"</t>
    </r>
  </si>
  <si>
    <t>Дата покупок</t>
  </si>
  <si>
    <t>альфа</t>
  </si>
  <si>
    <t>бета</t>
  </si>
  <si>
    <t>Количество покупок</t>
  </si>
  <si>
    <t>Сумма покупок</t>
  </si>
  <si>
    <t>коэффициент</t>
  </si>
  <si>
    <t>Временная шкала</t>
  </si>
  <si>
    <t>Значения</t>
  </si>
  <si>
    <t>Прогноз</t>
  </si>
  <si>
    <t>Привязка низкой вероятности</t>
  </si>
  <si>
    <t>Привязка высокой вероятности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</si>
</sst>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6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rgb="FF242D34"/>
      <name val="Var(--ds-font-family, var(--ds-"/>
      <charset val="204"/>
    </font>
    <font>
      <sz val="10"/>
      <color theme="1"/>
      <name val="Var(--sky-ui-kit-font-family)"/>
      <charset val="204"/>
    </font>
    <font>
      <sz val="10"/>
      <color theme="1"/>
      <name val="Var(--sky-ui-kit-font-family)"/>
    </font>
    <font>
      <sz val="10"/>
      <color theme="1"/>
      <name val="Var(--sky-ui-kit-font-family)"/>
      <charset val="204"/>
    </font>
    <font>
      <i/>
      <sz val="10"/>
      <color theme="1"/>
      <name val="Var(--sky-ui-kit-font-family)"/>
      <charset val="204"/>
    </font>
    <font>
      <sz val="11"/>
      <color theme="1"/>
      <name val="Calibri"/>
      <family val="2"/>
      <charset val="204"/>
      <scheme val="minor"/>
    </font>
    <font>
      <b/>
      <sz val="10"/>
      <color rgb="FF242D34"/>
      <name val="Var(--ds-font-family, var(--ds-"/>
    </font>
    <font>
      <sz val="10"/>
      <color theme="1"/>
      <name val="Calibri"/>
      <family val="2"/>
      <charset val="204"/>
      <scheme val="minor"/>
    </font>
    <font>
      <b/>
      <sz val="11"/>
      <color rgb="FF242D34"/>
      <name val="Var(--ds-font-family, var(--ds-"/>
      <charset val="204"/>
    </font>
    <font>
      <b/>
      <sz val="10"/>
      <color theme="1"/>
      <name val="Var(--sky-ui-kit-font-family)"/>
      <charset val="204"/>
    </font>
    <font>
      <b/>
      <sz val="9"/>
      <color rgb="FF242D34"/>
      <name val="Var(--ds-font-family, var(--ds-"/>
      <charset val="204"/>
    </font>
    <font>
      <sz val="9"/>
      <color theme="1"/>
      <name val="Var(--sky-ui-kit-font-family)"/>
      <charset val="204"/>
    </font>
    <font>
      <sz val="9"/>
      <color theme="1"/>
      <name val="Var(--sky-ui-kit-font-family)"/>
    </font>
    <font>
      <sz val="9"/>
      <color theme="1"/>
      <name val="Var(--sky-ui-kit-font-family)"/>
      <charset val="204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 applyAlignment="1">
      <alignment horizontal="left" vertical="center" wrapText="1"/>
    </xf>
    <xf numFmtId="0" fontId="1" fillId="0" borderId="2" xfId="0" applyFont="1" applyBorder="1"/>
    <xf numFmtId="0" fontId="1" fillId="0" borderId="3" xfId="0" applyFont="1" applyBorder="1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2" fontId="0" fillId="2" borderId="1" xfId="0" applyNumberFormat="1" applyFill="1" applyBorder="1"/>
    <xf numFmtId="2" fontId="0" fillId="0" borderId="1" xfId="0" applyNumberFormat="1" applyBorder="1"/>
    <xf numFmtId="0" fontId="8" fillId="0" borderId="0" xfId="0" applyFont="1" applyAlignment="1">
      <alignment horizontal="left" vertical="center" wrapText="1"/>
    </xf>
    <xf numFmtId="0" fontId="9" fillId="0" borderId="0" xfId="0" applyFont="1"/>
    <xf numFmtId="0" fontId="4" fillId="0" borderId="0" xfId="0" applyFont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164" fontId="0" fillId="0" borderId="0" xfId="1" applyNumberFormat="1" applyFont="1"/>
    <xf numFmtId="0" fontId="1" fillId="4" borderId="1" xfId="0" applyFont="1" applyFill="1" applyBorder="1"/>
    <xf numFmtId="0" fontId="0" fillId="4" borderId="1" xfId="0" applyFill="1" applyBorder="1"/>
    <xf numFmtId="164" fontId="0" fillId="4" borderId="1" xfId="1" applyNumberFormat="1" applyFont="1" applyFill="1" applyBorder="1"/>
    <xf numFmtId="164" fontId="0" fillId="0" borderId="0" xfId="0" applyNumberFormat="1"/>
    <xf numFmtId="0" fontId="11" fillId="0" borderId="1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14" fontId="0" fillId="3" borderId="1" xfId="0" applyNumberFormat="1" applyFill="1" applyBorder="1"/>
    <xf numFmtId="10" fontId="0" fillId="0" borderId="0" xfId="0" applyNumberFormat="1"/>
    <xf numFmtId="2" fontId="0" fillId="0" borderId="0" xfId="0" applyNumberFormat="1"/>
    <xf numFmtId="0" fontId="0" fillId="0" borderId="4" xfId="0" applyBorder="1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0" xfId="0" applyBorder="1"/>
    <xf numFmtId="1" fontId="0" fillId="0" borderId="0" xfId="0" applyNumberFormat="1" applyBorder="1"/>
    <xf numFmtId="0" fontId="0" fillId="0" borderId="0" xfId="0" applyFill="1" applyBorder="1"/>
    <xf numFmtId="14" fontId="0" fillId="0" borderId="5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2" fontId="0" fillId="0" borderId="5" xfId="0" applyNumberFormat="1" applyBorder="1"/>
    <xf numFmtId="14" fontId="0" fillId="0" borderId="6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0" fillId="0" borderId="6" xfId="0" applyBorder="1"/>
    <xf numFmtId="0" fontId="0" fillId="0" borderId="4" xfId="0" applyFill="1" applyBorder="1"/>
    <xf numFmtId="1" fontId="0" fillId="3" borderId="5" xfId="0" applyNumberFormat="1" applyFill="1" applyBorder="1"/>
    <xf numFmtId="14" fontId="0" fillId="0" borderId="0" xfId="0" applyNumberFormat="1"/>
    <xf numFmtId="0" fontId="13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</cellXfs>
  <cellStyles count="2">
    <cellStyle name="Обычный" xfId="0" builtinId="0"/>
    <cellStyle name="Процентный" xfId="1" builtinId="5"/>
  </cellStyles>
  <dxfs count="3">
    <dxf>
      <numFmt numFmtId="2" formatCode="0.00"/>
    </dxf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[Excel_ТЗ_Торговые_точки.xlsx]Задача 1.1!Сводная таблица1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Динамика количества оплат по торговым точкам</a:t>
            </a:r>
          </a:p>
        </c:rich>
      </c:tx>
      <c:layout>
        <c:manualLayout>
          <c:xMode val="edge"/>
          <c:yMode val="edge"/>
          <c:x val="0.21210730595563476"/>
          <c:y val="8.49757699663860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5541056551826557E-2"/>
          <c:y val="0.17756743491787796"/>
          <c:w val="0.71905808835919449"/>
          <c:h val="0.5718755117947355"/>
        </c:manualLayout>
      </c:layout>
      <c:lineChart>
        <c:grouping val="standard"/>
        <c:varyColors val="0"/>
        <c:ser>
          <c:idx val="0"/>
          <c:order val="0"/>
          <c:tx>
            <c:strRef>
              <c:f>'Задача 1.1'!$B$6:$B$7</c:f>
              <c:strCache>
                <c:ptCount val="1"/>
                <c:pt idx="0">
                  <c:v>Бульвар Сеченова, 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'Задача 1.1'!$A$8:$A$99</c:f>
              <c:strCache>
                <c:ptCount val="91"/>
                <c:pt idx="0">
                  <c:v>01.06.2022</c:v>
                </c:pt>
                <c:pt idx="1">
                  <c:v>02.06.2022</c:v>
                </c:pt>
                <c:pt idx="2">
                  <c:v>03.06.2022</c:v>
                </c:pt>
                <c:pt idx="3">
                  <c:v>04.06.2022</c:v>
                </c:pt>
                <c:pt idx="4">
                  <c:v>05.06.2022</c:v>
                </c:pt>
                <c:pt idx="5">
                  <c:v>06.06.2022</c:v>
                </c:pt>
                <c:pt idx="6">
                  <c:v>07.06.2022</c:v>
                </c:pt>
                <c:pt idx="7">
                  <c:v>08.06.2022</c:v>
                </c:pt>
                <c:pt idx="8">
                  <c:v>09.06.2022</c:v>
                </c:pt>
                <c:pt idx="9">
                  <c:v>10.06.2022</c:v>
                </c:pt>
                <c:pt idx="10">
                  <c:v>11.06.2022</c:v>
                </c:pt>
                <c:pt idx="11">
                  <c:v>12.06.2022</c:v>
                </c:pt>
                <c:pt idx="12">
                  <c:v>13.06.2022</c:v>
                </c:pt>
                <c:pt idx="13">
                  <c:v>14.06.2022</c:v>
                </c:pt>
                <c:pt idx="14">
                  <c:v>15.06.2022</c:v>
                </c:pt>
                <c:pt idx="15">
                  <c:v>16.06.2022</c:v>
                </c:pt>
                <c:pt idx="16">
                  <c:v>17.06.2022</c:v>
                </c:pt>
                <c:pt idx="17">
                  <c:v>18.06.2022</c:v>
                </c:pt>
                <c:pt idx="18">
                  <c:v>19.06.2022</c:v>
                </c:pt>
                <c:pt idx="19">
                  <c:v>20.06.2022</c:v>
                </c:pt>
                <c:pt idx="20">
                  <c:v>21.06.2022</c:v>
                </c:pt>
                <c:pt idx="21">
                  <c:v>22.06.2022</c:v>
                </c:pt>
                <c:pt idx="22">
                  <c:v>23.06.2022</c:v>
                </c:pt>
                <c:pt idx="23">
                  <c:v>24.06.2022</c:v>
                </c:pt>
                <c:pt idx="24">
                  <c:v>25.06.2022</c:v>
                </c:pt>
                <c:pt idx="25">
                  <c:v>26.06.2022</c:v>
                </c:pt>
                <c:pt idx="26">
                  <c:v>27.06.2022</c:v>
                </c:pt>
                <c:pt idx="27">
                  <c:v>28.06.2022</c:v>
                </c:pt>
                <c:pt idx="28">
                  <c:v>29.06.2022</c:v>
                </c:pt>
                <c:pt idx="29">
                  <c:v>30.06.2022</c:v>
                </c:pt>
                <c:pt idx="30">
                  <c:v>01.07.2022</c:v>
                </c:pt>
                <c:pt idx="31">
                  <c:v>02.07.2022</c:v>
                </c:pt>
                <c:pt idx="32">
                  <c:v>03.07.2022</c:v>
                </c:pt>
                <c:pt idx="33">
                  <c:v>04.07.2022</c:v>
                </c:pt>
                <c:pt idx="34">
                  <c:v>05.07.2022</c:v>
                </c:pt>
                <c:pt idx="35">
                  <c:v>06.07.2022</c:v>
                </c:pt>
                <c:pt idx="36">
                  <c:v>07.07.2022</c:v>
                </c:pt>
                <c:pt idx="37">
                  <c:v>08.07.2022</c:v>
                </c:pt>
                <c:pt idx="38">
                  <c:v>09.07.2022</c:v>
                </c:pt>
                <c:pt idx="39">
                  <c:v>10.07.2022</c:v>
                </c:pt>
                <c:pt idx="40">
                  <c:v>11.07.2022</c:v>
                </c:pt>
                <c:pt idx="41">
                  <c:v>12.07.2022</c:v>
                </c:pt>
                <c:pt idx="42">
                  <c:v>13.07.2022</c:v>
                </c:pt>
                <c:pt idx="43">
                  <c:v>14.07.2022</c:v>
                </c:pt>
                <c:pt idx="44">
                  <c:v>15.07.2022</c:v>
                </c:pt>
                <c:pt idx="45">
                  <c:v>16.07.2022</c:v>
                </c:pt>
                <c:pt idx="46">
                  <c:v>17.07.2022</c:v>
                </c:pt>
                <c:pt idx="47">
                  <c:v>18.07.2022</c:v>
                </c:pt>
                <c:pt idx="48">
                  <c:v>19.07.2022</c:v>
                </c:pt>
                <c:pt idx="49">
                  <c:v>20.07.2022</c:v>
                </c:pt>
                <c:pt idx="50">
                  <c:v>21.07.2022</c:v>
                </c:pt>
                <c:pt idx="51">
                  <c:v>22.07.2022</c:v>
                </c:pt>
                <c:pt idx="52">
                  <c:v>23.07.2022</c:v>
                </c:pt>
                <c:pt idx="53">
                  <c:v>24.07.2022</c:v>
                </c:pt>
                <c:pt idx="54">
                  <c:v>25.07.2022</c:v>
                </c:pt>
                <c:pt idx="55">
                  <c:v>26.07.2022</c:v>
                </c:pt>
                <c:pt idx="56">
                  <c:v>27.07.2022</c:v>
                </c:pt>
                <c:pt idx="57">
                  <c:v>28.07.2022</c:v>
                </c:pt>
                <c:pt idx="58">
                  <c:v>29.07.2022</c:v>
                </c:pt>
                <c:pt idx="59">
                  <c:v>30.07.2022</c:v>
                </c:pt>
                <c:pt idx="60">
                  <c:v>31.07.2022</c:v>
                </c:pt>
                <c:pt idx="61">
                  <c:v>01.08.2022</c:v>
                </c:pt>
                <c:pt idx="62">
                  <c:v>02.08.2022</c:v>
                </c:pt>
                <c:pt idx="63">
                  <c:v>03.08.2022</c:v>
                </c:pt>
                <c:pt idx="64">
                  <c:v>04.08.2022</c:v>
                </c:pt>
                <c:pt idx="65">
                  <c:v>05.08.2022</c:v>
                </c:pt>
                <c:pt idx="66">
                  <c:v>06.08.2022</c:v>
                </c:pt>
                <c:pt idx="67">
                  <c:v>07.08.2022</c:v>
                </c:pt>
                <c:pt idx="68">
                  <c:v>08.08.2022</c:v>
                </c:pt>
                <c:pt idx="69">
                  <c:v>09.08.2022</c:v>
                </c:pt>
                <c:pt idx="70">
                  <c:v>10.08.2022</c:v>
                </c:pt>
                <c:pt idx="71">
                  <c:v>11.08.2022</c:v>
                </c:pt>
                <c:pt idx="72">
                  <c:v>12.08.2022</c:v>
                </c:pt>
                <c:pt idx="73">
                  <c:v>13.08.2022</c:v>
                </c:pt>
                <c:pt idx="74">
                  <c:v>14.08.2022</c:v>
                </c:pt>
                <c:pt idx="75">
                  <c:v>15.08.2022</c:v>
                </c:pt>
                <c:pt idx="76">
                  <c:v>16.08.2022</c:v>
                </c:pt>
                <c:pt idx="77">
                  <c:v>17.08.2022</c:v>
                </c:pt>
                <c:pt idx="78">
                  <c:v>18.08.2022</c:v>
                </c:pt>
                <c:pt idx="79">
                  <c:v>19.08.2022</c:v>
                </c:pt>
                <c:pt idx="80">
                  <c:v>20.08.2022</c:v>
                </c:pt>
                <c:pt idx="81">
                  <c:v>21.08.2022</c:v>
                </c:pt>
                <c:pt idx="82">
                  <c:v>22.08.2022</c:v>
                </c:pt>
                <c:pt idx="83">
                  <c:v>23.08.2022</c:v>
                </c:pt>
                <c:pt idx="84">
                  <c:v>24.08.2022</c:v>
                </c:pt>
                <c:pt idx="85">
                  <c:v>25.08.2022</c:v>
                </c:pt>
                <c:pt idx="86">
                  <c:v>26.08.2022</c:v>
                </c:pt>
                <c:pt idx="87">
                  <c:v>27.08.2022</c:v>
                </c:pt>
                <c:pt idx="88">
                  <c:v>28.08.2022</c:v>
                </c:pt>
                <c:pt idx="89">
                  <c:v>29.08.2022</c:v>
                </c:pt>
                <c:pt idx="90">
                  <c:v>30.08.2022</c:v>
                </c:pt>
              </c:strCache>
            </c:strRef>
          </c:cat>
          <c:val>
            <c:numRef>
              <c:f>'Задача 1.1'!$B$8:$B$99</c:f>
              <c:numCache>
                <c:formatCode>General</c:formatCode>
                <c:ptCount val="91"/>
                <c:pt idx="0">
                  <c:v>6</c:v>
                </c:pt>
                <c:pt idx="1">
                  <c:v>1</c:v>
                </c:pt>
                <c:pt idx="2">
                  <c:v>4</c:v>
                </c:pt>
                <c:pt idx="3">
                  <c:v>10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5</c:v>
                </c:pt>
                <c:pt idx="10">
                  <c:v>7</c:v>
                </c:pt>
                <c:pt idx="11">
                  <c:v>8</c:v>
                </c:pt>
                <c:pt idx="12">
                  <c:v>4</c:v>
                </c:pt>
                <c:pt idx="13">
                  <c:v>1</c:v>
                </c:pt>
                <c:pt idx="14">
                  <c:v>4</c:v>
                </c:pt>
                <c:pt idx="15">
                  <c:v>3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4</c:v>
                </c:pt>
                <c:pt idx="20">
                  <c:v>6</c:v>
                </c:pt>
                <c:pt idx="21">
                  <c:v>9</c:v>
                </c:pt>
                <c:pt idx="22">
                  <c:v>6</c:v>
                </c:pt>
                <c:pt idx="23">
                  <c:v>5</c:v>
                </c:pt>
                <c:pt idx="24">
                  <c:v>2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7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7</c:v>
                </c:pt>
                <c:pt idx="33">
                  <c:v>6</c:v>
                </c:pt>
                <c:pt idx="34">
                  <c:v>7</c:v>
                </c:pt>
                <c:pt idx="35">
                  <c:v>8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3</c:v>
                </c:pt>
                <c:pt idx="40">
                  <c:v>8</c:v>
                </c:pt>
                <c:pt idx="41">
                  <c:v>5</c:v>
                </c:pt>
                <c:pt idx="42">
                  <c:v>3</c:v>
                </c:pt>
                <c:pt idx="43">
                  <c:v>6</c:v>
                </c:pt>
                <c:pt idx="44">
                  <c:v>5</c:v>
                </c:pt>
                <c:pt idx="45">
                  <c:v>7</c:v>
                </c:pt>
                <c:pt idx="46">
                  <c:v>13</c:v>
                </c:pt>
                <c:pt idx="47">
                  <c:v>5</c:v>
                </c:pt>
                <c:pt idx="48">
                  <c:v>7</c:v>
                </c:pt>
                <c:pt idx="49">
                  <c:v>8</c:v>
                </c:pt>
                <c:pt idx="50">
                  <c:v>9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7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3</c:v>
                </c:pt>
                <c:pt idx="59">
                  <c:v>4</c:v>
                </c:pt>
                <c:pt idx="60">
                  <c:v>4</c:v>
                </c:pt>
                <c:pt idx="61">
                  <c:v>6</c:v>
                </c:pt>
                <c:pt idx="62">
                  <c:v>3</c:v>
                </c:pt>
                <c:pt idx="63">
                  <c:v>4</c:v>
                </c:pt>
                <c:pt idx="64">
                  <c:v>6</c:v>
                </c:pt>
                <c:pt idx="65">
                  <c:v>10</c:v>
                </c:pt>
                <c:pt idx="66">
                  <c:v>3</c:v>
                </c:pt>
                <c:pt idx="67">
                  <c:v>3</c:v>
                </c:pt>
                <c:pt idx="68">
                  <c:v>1</c:v>
                </c:pt>
                <c:pt idx="69">
                  <c:v>9</c:v>
                </c:pt>
                <c:pt idx="70">
                  <c:v>6</c:v>
                </c:pt>
                <c:pt idx="71">
                  <c:v>4</c:v>
                </c:pt>
                <c:pt idx="72">
                  <c:v>7</c:v>
                </c:pt>
                <c:pt idx="73">
                  <c:v>2</c:v>
                </c:pt>
                <c:pt idx="74">
                  <c:v>7</c:v>
                </c:pt>
                <c:pt idx="75">
                  <c:v>4</c:v>
                </c:pt>
                <c:pt idx="76">
                  <c:v>2</c:v>
                </c:pt>
                <c:pt idx="77">
                  <c:v>5</c:v>
                </c:pt>
                <c:pt idx="78">
                  <c:v>4</c:v>
                </c:pt>
                <c:pt idx="79">
                  <c:v>3</c:v>
                </c:pt>
                <c:pt idx="80">
                  <c:v>6</c:v>
                </c:pt>
                <c:pt idx="81">
                  <c:v>7</c:v>
                </c:pt>
                <c:pt idx="82">
                  <c:v>4</c:v>
                </c:pt>
                <c:pt idx="83">
                  <c:v>8</c:v>
                </c:pt>
                <c:pt idx="84">
                  <c:v>5</c:v>
                </c:pt>
                <c:pt idx="85">
                  <c:v>11</c:v>
                </c:pt>
                <c:pt idx="86">
                  <c:v>5</c:v>
                </c:pt>
                <c:pt idx="87">
                  <c:v>4</c:v>
                </c:pt>
                <c:pt idx="88">
                  <c:v>7</c:v>
                </c:pt>
                <c:pt idx="89">
                  <c:v>6</c:v>
                </c:pt>
                <c:pt idx="9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8A-43AA-A432-59C3A4B9D024}"/>
            </c:ext>
          </c:extLst>
        </c:ser>
        <c:ser>
          <c:idx val="1"/>
          <c:order val="1"/>
          <c:tx>
            <c:strRef>
              <c:f>'Задача 1.1'!$C$6:$C$7</c:f>
              <c:strCache>
                <c:ptCount val="1"/>
                <c:pt idx="0">
                  <c:v>Проспект Вернадского, 89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'Задача 1.1'!$A$8:$A$99</c:f>
              <c:strCache>
                <c:ptCount val="91"/>
                <c:pt idx="0">
                  <c:v>01.06.2022</c:v>
                </c:pt>
                <c:pt idx="1">
                  <c:v>02.06.2022</c:v>
                </c:pt>
                <c:pt idx="2">
                  <c:v>03.06.2022</c:v>
                </c:pt>
                <c:pt idx="3">
                  <c:v>04.06.2022</c:v>
                </c:pt>
                <c:pt idx="4">
                  <c:v>05.06.2022</c:v>
                </c:pt>
                <c:pt idx="5">
                  <c:v>06.06.2022</c:v>
                </c:pt>
                <c:pt idx="6">
                  <c:v>07.06.2022</c:v>
                </c:pt>
                <c:pt idx="7">
                  <c:v>08.06.2022</c:v>
                </c:pt>
                <c:pt idx="8">
                  <c:v>09.06.2022</c:v>
                </c:pt>
                <c:pt idx="9">
                  <c:v>10.06.2022</c:v>
                </c:pt>
                <c:pt idx="10">
                  <c:v>11.06.2022</c:v>
                </c:pt>
                <c:pt idx="11">
                  <c:v>12.06.2022</c:v>
                </c:pt>
                <c:pt idx="12">
                  <c:v>13.06.2022</c:v>
                </c:pt>
                <c:pt idx="13">
                  <c:v>14.06.2022</c:v>
                </c:pt>
                <c:pt idx="14">
                  <c:v>15.06.2022</c:v>
                </c:pt>
                <c:pt idx="15">
                  <c:v>16.06.2022</c:v>
                </c:pt>
                <c:pt idx="16">
                  <c:v>17.06.2022</c:v>
                </c:pt>
                <c:pt idx="17">
                  <c:v>18.06.2022</c:v>
                </c:pt>
                <c:pt idx="18">
                  <c:v>19.06.2022</c:v>
                </c:pt>
                <c:pt idx="19">
                  <c:v>20.06.2022</c:v>
                </c:pt>
                <c:pt idx="20">
                  <c:v>21.06.2022</c:v>
                </c:pt>
                <c:pt idx="21">
                  <c:v>22.06.2022</c:v>
                </c:pt>
                <c:pt idx="22">
                  <c:v>23.06.2022</c:v>
                </c:pt>
                <c:pt idx="23">
                  <c:v>24.06.2022</c:v>
                </c:pt>
                <c:pt idx="24">
                  <c:v>25.06.2022</c:v>
                </c:pt>
                <c:pt idx="25">
                  <c:v>26.06.2022</c:v>
                </c:pt>
                <c:pt idx="26">
                  <c:v>27.06.2022</c:v>
                </c:pt>
                <c:pt idx="27">
                  <c:v>28.06.2022</c:v>
                </c:pt>
                <c:pt idx="28">
                  <c:v>29.06.2022</c:v>
                </c:pt>
                <c:pt idx="29">
                  <c:v>30.06.2022</c:v>
                </c:pt>
                <c:pt idx="30">
                  <c:v>01.07.2022</c:v>
                </c:pt>
                <c:pt idx="31">
                  <c:v>02.07.2022</c:v>
                </c:pt>
                <c:pt idx="32">
                  <c:v>03.07.2022</c:v>
                </c:pt>
                <c:pt idx="33">
                  <c:v>04.07.2022</c:v>
                </c:pt>
                <c:pt idx="34">
                  <c:v>05.07.2022</c:v>
                </c:pt>
                <c:pt idx="35">
                  <c:v>06.07.2022</c:v>
                </c:pt>
                <c:pt idx="36">
                  <c:v>07.07.2022</c:v>
                </c:pt>
                <c:pt idx="37">
                  <c:v>08.07.2022</c:v>
                </c:pt>
                <c:pt idx="38">
                  <c:v>09.07.2022</c:v>
                </c:pt>
                <c:pt idx="39">
                  <c:v>10.07.2022</c:v>
                </c:pt>
                <c:pt idx="40">
                  <c:v>11.07.2022</c:v>
                </c:pt>
                <c:pt idx="41">
                  <c:v>12.07.2022</c:v>
                </c:pt>
                <c:pt idx="42">
                  <c:v>13.07.2022</c:v>
                </c:pt>
                <c:pt idx="43">
                  <c:v>14.07.2022</c:v>
                </c:pt>
                <c:pt idx="44">
                  <c:v>15.07.2022</c:v>
                </c:pt>
                <c:pt idx="45">
                  <c:v>16.07.2022</c:v>
                </c:pt>
                <c:pt idx="46">
                  <c:v>17.07.2022</c:v>
                </c:pt>
                <c:pt idx="47">
                  <c:v>18.07.2022</c:v>
                </c:pt>
                <c:pt idx="48">
                  <c:v>19.07.2022</c:v>
                </c:pt>
                <c:pt idx="49">
                  <c:v>20.07.2022</c:v>
                </c:pt>
                <c:pt idx="50">
                  <c:v>21.07.2022</c:v>
                </c:pt>
                <c:pt idx="51">
                  <c:v>22.07.2022</c:v>
                </c:pt>
                <c:pt idx="52">
                  <c:v>23.07.2022</c:v>
                </c:pt>
                <c:pt idx="53">
                  <c:v>24.07.2022</c:v>
                </c:pt>
                <c:pt idx="54">
                  <c:v>25.07.2022</c:v>
                </c:pt>
                <c:pt idx="55">
                  <c:v>26.07.2022</c:v>
                </c:pt>
                <c:pt idx="56">
                  <c:v>27.07.2022</c:v>
                </c:pt>
                <c:pt idx="57">
                  <c:v>28.07.2022</c:v>
                </c:pt>
                <c:pt idx="58">
                  <c:v>29.07.2022</c:v>
                </c:pt>
                <c:pt idx="59">
                  <c:v>30.07.2022</c:v>
                </c:pt>
                <c:pt idx="60">
                  <c:v>31.07.2022</c:v>
                </c:pt>
                <c:pt idx="61">
                  <c:v>01.08.2022</c:v>
                </c:pt>
                <c:pt idx="62">
                  <c:v>02.08.2022</c:v>
                </c:pt>
                <c:pt idx="63">
                  <c:v>03.08.2022</c:v>
                </c:pt>
                <c:pt idx="64">
                  <c:v>04.08.2022</c:v>
                </c:pt>
                <c:pt idx="65">
                  <c:v>05.08.2022</c:v>
                </c:pt>
                <c:pt idx="66">
                  <c:v>06.08.2022</c:v>
                </c:pt>
                <c:pt idx="67">
                  <c:v>07.08.2022</c:v>
                </c:pt>
                <c:pt idx="68">
                  <c:v>08.08.2022</c:v>
                </c:pt>
                <c:pt idx="69">
                  <c:v>09.08.2022</c:v>
                </c:pt>
                <c:pt idx="70">
                  <c:v>10.08.2022</c:v>
                </c:pt>
                <c:pt idx="71">
                  <c:v>11.08.2022</c:v>
                </c:pt>
                <c:pt idx="72">
                  <c:v>12.08.2022</c:v>
                </c:pt>
                <c:pt idx="73">
                  <c:v>13.08.2022</c:v>
                </c:pt>
                <c:pt idx="74">
                  <c:v>14.08.2022</c:v>
                </c:pt>
                <c:pt idx="75">
                  <c:v>15.08.2022</c:v>
                </c:pt>
                <c:pt idx="76">
                  <c:v>16.08.2022</c:v>
                </c:pt>
                <c:pt idx="77">
                  <c:v>17.08.2022</c:v>
                </c:pt>
                <c:pt idx="78">
                  <c:v>18.08.2022</c:v>
                </c:pt>
                <c:pt idx="79">
                  <c:v>19.08.2022</c:v>
                </c:pt>
                <c:pt idx="80">
                  <c:v>20.08.2022</c:v>
                </c:pt>
                <c:pt idx="81">
                  <c:v>21.08.2022</c:v>
                </c:pt>
                <c:pt idx="82">
                  <c:v>22.08.2022</c:v>
                </c:pt>
                <c:pt idx="83">
                  <c:v>23.08.2022</c:v>
                </c:pt>
                <c:pt idx="84">
                  <c:v>24.08.2022</c:v>
                </c:pt>
                <c:pt idx="85">
                  <c:v>25.08.2022</c:v>
                </c:pt>
                <c:pt idx="86">
                  <c:v>26.08.2022</c:v>
                </c:pt>
                <c:pt idx="87">
                  <c:v>27.08.2022</c:v>
                </c:pt>
                <c:pt idx="88">
                  <c:v>28.08.2022</c:v>
                </c:pt>
                <c:pt idx="89">
                  <c:v>29.08.2022</c:v>
                </c:pt>
                <c:pt idx="90">
                  <c:v>30.08.2022</c:v>
                </c:pt>
              </c:strCache>
            </c:strRef>
          </c:cat>
          <c:val>
            <c:numRef>
              <c:f>'Задача 1.1'!$C$8:$C$99</c:f>
              <c:numCache>
                <c:formatCode>General</c:formatCode>
                <c:ptCount val="91"/>
                <c:pt idx="0">
                  <c:v>4</c:v>
                </c:pt>
                <c:pt idx="1">
                  <c:v>4</c:v>
                </c:pt>
                <c:pt idx="2">
                  <c:v>8</c:v>
                </c:pt>
                <c:pt idx="4">
                  <c:v>2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5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5</c:v>
                </c:pt>
                <c:pt idx="30">
                  <c:v>3</c:v>
                </c:pt>
                <c:pt idx="31">
                  <c:v>5</c:v>
                </c:pt>
                <c:pt idx="32">
                  <c:v>3</c:v>
                </c:pt>
                <c:pt idx="33">
                  <c:v>2</c:v>
                </c:pt>
                <c:pt idx="34">
                  <c:v>3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3</c:v>
                </c:pt>
                <c:pt idx="40">
                  <c:v>5</c:v>
                </c:pt>
                <c:pt idx="41">
                  <c:v>6</c:v>
                </c:pt>
                <c:pt idx="42">
                  <c:v>3</c:v>
                </c:pt>
                <c:pt idx="43">
                  <c:v>6</c:v>
                </c:pt>
                <c:pt idx="44">
                  <c:v>5</c:v>
                </c:pt>
                <c:pt idx="45">
                  <c:v>4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10</c:v>
                </c:pt>
                <c:pt idx="51">
                  <c:v>5</c:v>
                </c:pt>
                <c:pt idx="52">
                  <c:v>5</c:v>
                </c:pt>
                <c:pt idx="53">
                  <c:v>3</c:v>
                </c:pt>
                <c:pt idx="54">
                  <c:v>6</c:v>
                </c:pt>
                <c:pt idx="55">
                  <c:v>3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2</c:v>
                </c:pt>
                <c:pt idx="61">
                  <c:v>3</c:v>
                </c:pt>
                <c:pt idx="62">
                  <c:v>1</c:v>
                </c:pt>
                <c:pt idx="63">
                  <c:v>3</c:v>
                </c:pt>
                <c:pt idx="64">
                  <c:v>2</c:v>
                </c:pt>
                <c:pt idx="65">
                  <c:v>6</c:v>
                </c:pt>
                <c:pt idx="66">
                  <c:v>3</c:v>
                </c:pt>
                <c:pt idx="67">
                  <c:v>4</c:v>
                </c:pt>
                <c:pt idx="68">
                  <c:v>3</c:v>
                </c:pt>
                <c:pt idx="69">
                  <c:v>3</c:v>
                </c:pt>
                <c:pt idx="70">
                  <c:v>4</c:v>
                </c:pt>
                <c:pt idx="71">
                  <c:v>1</c:v>
                </c:pt>
                <c:pt idx="72">
                  <c:v>5</c:v>
                </c:pt>
                <c:pt idx="73">
                  <c:v>3</c:v>
                </c:pt>
                <c:pt idx="74">
                  <c:v>1</c:v>
                </c:pt>
                <c:pt idx="75">
                  <c:v>5</c:v>
                </c:pt>
                <c:pt idx="76">
                  <c:v>3</c:v>
                </c:pt>
                <c:pt idx="77">
                  <c:v>4</c:v>
                </c:pt>
                <c:pt idx="78">
                  <c:v>2</c:v>
                </c:pt>
                <c:pt idx="79">
                  <c:v>3</c:v>
                </c:pt>
                <c:pt idx="80">
                  <c:v>6</c:v>
                </c:pt>
                <c:pt idx="81">
                  <c:v>6</c:v>
                </c:pt>
                <c:pt idx="82">
                  <c:v>8</c:v>
                </c:pt>
                <c:pt idx="83">
                  <c:v>3</c:v>
                </c:pt>
                <c:pt idx="84">
                  <c:v>3</c:v>
                </c:pt>
                <c:pt idx="85">
                  <c:v>2</c:v>
                </c:pt>
                <c:pt idx="86">
                  <c:v>5</c:v>
                </c:pt>
                <c:pt idx="87">
                  <c:v>1</c:v>
                </c:pt>
                <c:pt idx="88">
                  <c:v>5</c:v>
                </c:pt>
                <c:pt idx="89">
                  <c:v>2</c:v>
                </c:pt>
                <c:pt idx="9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45CC-860A-DA409126D05C}"/>
            </c:ext>
          </c:extLst>
        </c:ser>
        <c:ser>
          <c:idx val="2"/>
          <c:order val="2"/>
          <c:tx>
            <c:strRef>
              <c:f>'Задача 1.1'!$D$6:$D$7</c:f>
              <c:strCache>
                <c:ptCount val="1"/>
                <c:pt idx="0">
                  <c:v>ул.Ленина, 13/2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'Задача 1.1'!$A$8:$A$99</c:f>
              <c:strCache>
                <c:ptCount val="91"/>
                <c:pt idx="0">
                  <c:v>01.06.2022</c:v>
                </c:pt>
                <c:pt idx="1">
                  <c:v>02.06.2022</c:v>
                </c:pt>
                <c:pt idx="2">
                  <c:v>03.06.2022</c:v>
                </c:pt>
                <c:pt idx="3">
                  <c:v>04.06.2022</c:v>
                </c:pt>
                <c:pt idx="4">
                  <c:v>05.06.2022</c:v>
                </c:pt>
                <c:pt idx="5">
                  <c:v>06.06.2022</c:v>
                </c:pt>
                <c:pt idx="6">
                  <c:v>07.06.2022</c:v>
                </c:pt>
                <c:pt idx="7">
                  <c:v>08.06.2022</c:v>
                </c:pt>
                <c:pt idx="8">
                  <c:v>09.06.2022</c:v>
                </c:pt>
                <c:pt idx="9">
                  <c:v>10.06.2022</c:v>
                </c:pt>
                <c:pt idx="10">
                  <c:v>11.06.2022</c:v>
                </c:pt>
                <c:pt idx="11">
                  <c:v>12.06.2022</c:v>
                </c:pt>
                <c:pt idx="12">
                  <c:v>13.06.2022</c:v>
                </c:pt>
                <c:pt idx="13">
                  <c:v>14.06.2022</c:v>
                </c:pt>
                <c:pt idx="14">
                  <c:v>15.06.2022</c:v>
                </c:pt>
                <c:pt idx="15">
                  <c:v>16.06.2022</c:v>
                </c:pt>
                <c:pt idx="16">
                  <c:v>17.06.2022</c:v>
                </c:pt>
                <c:pt idx="17">
                  <c:v>18.06.2022</c:v>
                </c:pt>
                <c:pt idx="18">
                  <c:v>19.06.2022</c:v>
                </c:pt>
                <c:pt idx="19">
                  <c:v>20.06.2022</c:v>
                </c:pt>
                <c:pt idx="20">
                  <c:v>21.06.2022</c:v>
                </c:pt>
                <c:pt idx="21">
                  <c:v>22.06.2022</c:v>
                </c:pt>
                <c:pt idx="22">
                  <c:v>23.06.2022</c:v>
                </c:pt>
                <c:pt idx="23">
                  <c:v>24.06.2022</c:v>
                </c:pt>
                <c:pt idx="24">
                  <c:v>25.06.2022</c:v>
                </c:pt>
                <c:pt idx="25">
                  <c:v>26.06.2022</c:v>
                </c:pt>
                <c:pt idx="26">
                  <c:v>27.06.2022</c:v>
                </c:pt>
                <c:pt idx="27">
                  <c:v>28.06.2022</c:v>
                </c:pt>
                <c:pt idx="28">
                  <c:v>29.06.2022</c:v>
                </c:pt>
                <c:pt idx="29">
                  <c:v>30.06.2022</c:v>
                </c:pt>
                <c:pt idx="30">
                  <c:v>01.07.2022</c:v>
                </c:pt>
                <c:pt idx="31">
                  <c:v>02.07.2022</c:v>
                </c:pt>
                <c:pt idx="32">
                  <c:v>03.07.2022</c:v>
                </c:pt>
                <c:pt idx="33">
                  <c:v>04.07.2022</c:v>
                </c:pt>
                <c:pt idx="34">
                  <c:v>05.07.2022</c:v>
                </c:pt>
                <c:pt idx="35">
                  <c:v>06.07.2022</c:v>
                </c:pt>
                <c:pt idx="36">
                  <c:v>07.07.2022</c:v>
                </c:pt>
                <c:pt idx="37">
                  <c:v>08.07.2022</c:v>
                </c:pt>
                <c:pt idx="38">
                  <c:v>09.07.2022</c:v>
                </c:pt>
                <c:pt idx="39">
                  <c:v>10.07.2022</c:v>
                </c:pt>
                <c:pt idx="40">
                  <c:v>11.07.2022</c:v>
                </c:pt>
                <c:pt idx="41">
                  <c:v>12.07.2022</c:v>
                </c:pt>
                <c:pt idx="42">
                  <c:v>13.07.2022</c:v>
                </c:pt>
                <c:pt idx="43">
                  <c:v>14.07.2022</c:v>
                </c:pt>
                <c:pt idx="44">
                  <c:v>15.07.2022</c:v>
                </c:pt>
                <c:pt idx="45">
                  <c:v>16.07.2022</c:v>
                </c:pt>
                <c:pt idx="46">
                  <c:v>17.07.2022</c:v>
                </c:pt>
                <c:pt idx="47">
                  <c:v>18.07.2022</c:v>
                </c:pt>
                <c:pt idx="48">
                  <c:v>19.07.2022</c:v>
                </c:pt>
                <c:pt idx="49">
                  <c:v>20.07.2022</c:v>
                </c:pt>
                <c:pt idx="50">
                  <c:v>21.07.2022</c:v>
                </c:pt>
                <c:pt idx="51">
                  <c:v>22.07.2022</c:v>
                </c:pt>
                <c:pt idx="52">
                  <c:v>23.07.2022</c:v>
                </c:pt>
                <c:pt idx="53">
                  <c:v>24.07.2022</c:v>
                </c:pt>
                <c:pt idx="54">
                  <c:v>25.07.2022</c:v>
                </c:pt>
                <c:pt idx="55">
                  <c:v>26.07.2022</c:v>
                </c:pt>
                <c:pt idx="56">
                  <c:v>27.07.2022</c:v>
                </c:pt>
                <c:pt idx="57">
                  <c:v>28.07.2022</c:v>
                </c:pt>
                <c:pt idx="58">
                  <c:v>29.07.2022</c:v>
                </c:pt>
                <c:pt idx="59">
                  <c:v>30.07.2022</c:v>
                </c:pt>
                <c:pt idx="60">
                  <c:v>31.07.2022</c:v>
                </c:pt>
                <c:pt idx="61">
                  <c:v>01.08.2022</c:v>
                </c:pt>
                <c:pt idx="62">
                  <c:v>02.08.2022</c:v>
                </c:pt>
                <c:pt idx="63">
                  <c:v>03.08.2022</c:v>
                </c:pt>
                <c:pt idx="64">
                  <c:v>04.08.2022</c:v>
                </c:pt>
                <c:pt idx="65">
                  <c:v>05.08.2022</c:v>
                </c:pt>
                <c:pt idx="66">
                  <c:v>06.08.2022</c:v>
                </c:pt>
                <c:pt idx="67">
                  <c:v>07.08.2022</c:v>
                </c:pt>
                <c:pt idx="68">
                  <c:v>08.08.2022</c:v>
                </c:pt>
                <c:pt idx="69">
                  <c:v>09.08.2022</c:v>
                </c:pt>
                <c:pt idx="70">
                  <c:v>10.08.2022</c:v>
                </c:pt>
                <c:pt idx="71">
                  <c:v>11.08.2022</c:v>
                </c:pt>
                <c:pt idx="72">
                  <c:v>12.08.2022</c:v>
                </c:pt>
                <c:pt idx="73">
                  <c:v>13.08.2022</c:v>
                </c:pt>
                <c:pt idx="74">
                  <c:v>14.08.2022</c:v>
                </c:pt>
                <c:pt idx="75">
                  <c:v>15.08.2022</c:v>
                </c:pt>
                <c:pt idx="76">
                  <c:v>16.08.2022</c:v>
                </c:pt>
                <c:pt idx="77">
                  <c:v>17.08.2022</c:v>
                </c:pt>
                <c:pt idx="78">
                  <c:v>18.08.2022</c:v>
                </c:pt>
                <c:pt idx="79">
                  <c:v>19.08.2022</c:v>
                </c:pt>
                <c:pt idx="80">
                  <c:v>20.08.2022</c:v>
                </c:pt>
                <c:pt idx="81">
                  <c:v>21.08.2022</c:v>
                </c:pt>
                <c:pt idx="82">
                  <c:v>22.08.2022</c:v>
                </c:pt>
                <c:pt idx="83">
                  <c:v>23.08.2022</c:v>
                </c:pt>
                <c:pt idx="84">
                  <c:v>24.08.2022</c:v>
                </c:pt>
                <c:pt idx="85">
                  <c:v>25.08.2022</c:v>
                </c:pt>
                <c:pt idx="86">
                  <c:v>26.08.2022</c:v>
                </c:pt>
                <c:pt idx="87">
                  <c:v>27.08.2022</c:v>
                </c:pt>
                <c:pt idx="88">
                  <c:v>28.08.2022</c:v>
                </c:pt>
                <c:pt idx="89">
                  <c:v>29.08.2022</c:v>
                </c:pt>
                <c:pt idx="90">
                  <c:v>30.08.2022</c:v>
                </c:pt>
              </c:strCache>
            </c:strRef>
          </c:cat>
          <c:val>
            <c:numRef>
              <c:f>'Задача 1.1'!$D$8:$D$99</c:f>
              <c:numCache>
                <c:formatCode>General</c:formatCode>
                <c:ptCount val="91"/>
                <c:pt idx="0">
                  <c:v>16</c:v>
                </c:pt>
                <c:pt idx="1">
                  <c:v>8</c:v>
                </c:pt>
                <c:pt idx="2">
                  <c:v>11</c:v>
                </c:pt>
                <c:pt idx="3">
                  <c:v>10</c:v>
                </c:pt>
                <c:pt idx="4">
                  <c:v>14</c:v>
                </c:pt>
                <c:pt idx="5">
                  <c:v>14</c:v>
                </c:pt>
                <c:pt idx="6">
                  <c:v>5</c:v>
                </c:pt>
                <c:pt idx="7">
                  <c:v>10</c:v>
                </c:pt>
                <c:pt idx="8">
                  <c:v>10</c:v>
                </c:pt>
                <c:pt idx="9">
                  <c:v>13</c:v>
                </c:pt>
                <c:pt idx="10">
                  <c:v>12</c:v>
                </c:pt>
                <c:pt idx="11">
                  <c:v>12</c:v>
                </c:pt>
                <c:pt idx="12">
                  <c:v>16</c:v>
                </c:pt>
                <c:pt idx="13">
                  <c:v>16</c:v>
                </c:pt>
                <c:pt idx="14">
                  <c:v>15</c:v>
                </c:pt>
                <c:pt idx="15">
                  <c:v>12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8</c:v>
                </c:pt>
                <c:pt idx="20">
                  <c:v>9</c:v>
                </c:pt>
                <c:pt idx="21">
                  <c:v>13</c:v>
                </c:pt>
                <c:pt idx="22">
                  <c:v>13</c:v>
                </c:pt>
                <c:pt idx="23">
                  <c:v>14</c:v>
                </c:pt>
                <c:pt idx="24">
                  <c:v>11</c:v>
                </c:pt>
                <c:pt idx="25">
                  <c:v>19</c:v>
                </c:pt>
                <c:pt idx="26">
                  <c:v>10</c:v>
                </c:pt>
                <c:pt idx="27">
                  <c:v>13</c:v>
                </c:pt>
                <c:pt idx="28">
                  <c:v>10</c:v>
                </c:pt>
                <c:pt idx="29">
                  <c:v>15</c:v>
                </c:pt>
                <c:pt idx="30">
                  <c:v>6</c:v>
                </c:pt>
                <c:pt idx="31">
                  <c:v>8</c:v>
                </c:pt>
                <c:pt idx="32">
                  <c:v>9</c:v>
                </c:pt>
                <c:pt idx="33">
                  <c:v>14</c:v>
                </c:pt>
                <c:pt idx="34">
                  <c:v>7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9</c:v>
                </c:pt>
                <c:pt idx="40">
                  <c:v>10</c:v>
                </c:pt>
                <c:pt idx="41">
                  <c:v>14</c:v>
                </c:pt>
                <c:pt idx="42">
                  <c:v>18</c:v>
                </c:pt>
                <c:pt idx="43">
                  <c:v>9</c:v>
                </c:pt>
                <c:pt idx="44">
                  <c:v>6</c:v>
                </c:pt>
                <c:pt idx="45">
                  <c:v>9</c:v>
                </c:pt>
                <c:pt idx="46">
                  <c:v>6</c:v>
                </c:pt>
                <c:pt idx="47">
                  <c:v>4</c:v>
                </c:pt>
                <c:pt idx="48">
                  <c:v>11</c:v>
                </c:pt>
                <c:pt idx="49">
                  <c:v>14</c:v>
                </c:pt>
                <c:pt idx="50">
                  <c:v>8</c:v>
                </c:pt>
                <c:pt idx="51">
                  <c:v>9</c:v>
                </c:pt>
                <c:pt idx="52">
                  <c:v>13</c:v>
                </c:pt>
                <c:pt idx="53">
                  <c:v>16</c:v>
                </c:pt>
                <c:pt idx="54">
                  <c:v>8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5</c:v>
                </c:pt>
                <c:pt idx="59">
                  <c:v>10</c:v>
                </c:pt>
                <c:pt idx="60">
                  <c:v>20</c:v>
                </c:pt>
                <c:pt idx="61">
                  <c:v>14</c:v>
                </c:pt>
                <c:pt idx="62">
                  <c:v>15</c:v>
                </c:pt>
                <c:pt idx="63">
                  <c:v>6</c:v>
                </c:pt>
                <c:pt idx="64">
                  <c:v>12</c:v>
                </c:pt>
                <c:pt idx="65">
                  <c:v>8</c:v>
                </c:pt>
                <c:pt idx="66">
                  <c:v>12</c:v>
                </c:pt>
                <c:pt idx="67">
                  <c:v>10</c:v>
                </c:pt>
                <c:pt idx="68">
                  <c:v>14</c:v>
                </c:pt>
                <c:pt idx="69">
                  <c:v>12</c:v>
                </c:pt>
                <c:pt idx="70">
                  <c:v>7</c:v>
                </c:pt>
                <c:pt idx="71">
                  <c:v>7</c:v>
                </c:pt>
                <c:pt idx="72">
                  <c:v>8</c:v>
                </c:pt>
                <c:pt idx="73">
                  <c:v>12</c:v>
                </c:pt>
                <c:pt idx="74">
                  <c:v>19</c:v>
                </c:pt>
                <c:pt idx="75">
                  <c:v>7</c:v>
                </c:pt>
                <c:pt idx="76">
                  <c:v>7</c:v>
                </c:pt>
                <c:pt idx="77">
                  <c:v>10</c:v>
                </c:pt>
                <c:pt idx="78">
                  <c:v>16</c:v>
                </c:pt>
                <c:pt idx="79">
                  <c:v>12</c:v>
                </c:pt>
                <c:pt idx="80">
                  <c:v>11</c:v>
                </c:pt>
                <c:pt idx="81">
                  <c:v>15</c:v>
                </c:pt>
                <c:pt idx="82">
                  <c:v>8</c:v>
                </c:pt>
                <c:pt idx="83">
                  <c:v>10</c:v>
                </c:pt>
                <c:pt idx="84">
                  <c:v>13</c:v>
                </c:pt>
                <c:pt idx="85">
                  <c:v>7</c:v>
                </c:pt>
                <c:pt idx="86">
                  <c:v>9</c:v>
                </c:pt>
                <c:pt idx="87">
                  <c:v>13</c:v>
                </c:pt>
                <c:pt idx="88">
                  <c:v>11</c:v>
                </c:pt>
                <c:pt idx="89">
                  <c:v>10</c:v>
                </c:pt>
                <c:pt idx="9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70-45CC-860A-DA409126D05C}"/>
            </c:ext>
          </c:extLst>
        </c:ser>
        <c:ser>
          <c:idx val="3"/>
          <c:order val="3"/>
          <c:tx>
            <c:strRef>
              <c:f>'Задача 1.1'!$E$6:$E$7</c:f>
              <c:strCache>
                <c:ptCount val="1"/>
                <c:pt idx="0">
                  <c:v>ул.Строителей,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'Задача 1.1'!$A$8:$A$99</c:f>
              <c:strCache>
                <c:ptCount val="91"/>
                <c:pt idx="0">
                  <c:v>01.06.2022</c:v>
                </c:pt>
                <c:pt idx="1">
                  <c:v>02.06.2022</c:v>
                </c:pt>
                <c:pt idx="2">
                  <c:v>03.06.2022</c:v>
                </c:pt>
                <c:pt idx="3">
                  <c:v>04.06.2022</c:v>
                </c:pt>
                <c:pt idx="4">
                  <c:v>05.06.2022</c:v>
                </c:pt>
                <c:pt idx="5">
                  <c:v>06.06.2022</c:v>
                </c:pt>
                <c:pt idx="6">
                  <c:v>07.06.2022</c:v>
                </c:pt>
                <c:pt idx="7">
                  <c:v>08.06.2022</c:v>
                </c:pt>
                <c:pt idx="8">
                  <c:v>09.06.2022</c:v>
                </c:pt>
                <c:pt idx="9">
                  <c:v>10.06.2022</c:v>
                </c:pt>
                <c:pt idx="10">
                  <c:v>11.06.2022</c:v>
                </c:pt>
                <c:pt idx="11">
                  <c:v>12.06.2022</c:v>
                </c:pt>
                <c:pt idx="12">
                  <c:v>13.06.2022</c:v>
                </c:pt>
                <c:pt idx="13">
                  <c:v>14.06.2022</c:v>
                </c:pt>
                <c:pt idx="14">
                  <c:v>15.06.2022</c:v>
                </c:pt>
                <c:pt idx="15">
                  <c:v>16.06.2022</c:v>
                </c:pt>
                <c:pt idx="16">
                  <c:v>17.06.2022</c:v>
                </c:pt>
                <c:pt idx="17">
                  <c:v>18.06.2022</c:v>
                </c:pt>
                <c:pt idx="18">
                  <c:v>19.06.2022</c:v>
                </c:pt>
                <c:pt idx="19">
                  <c:v>20.06.2022</c:v>
                </c:pt>
                <c:pt idx="20">
                  <c:v>21.06.2022</c:v>
                </c:pt>
                <c:pt idx="21">
                  <c:v>22.06.2022</c:v>
                </c:pt>
                <c:pt idx="22">
                  <c:v>23.06.2022</c:v>
                </c:pt>
                <c:pt idx="23">
                  <c:v>24.06.2022</c:v>
                </c:pt>
                <c:pt idx="24">
                  <c:v>25.06.2022</c:v>
                </c:pt>
                <c:pt idx="25">
                  <c:v>26.06.2022</c:v>
                </c:pt>
                <c:pt idx="26">
                  <c:v>27.06.2022</c:v>
                </c:pt>
                <c:pt idx="27">
                  <c:v>28.06.2022</c:v>
                </c:pt>
                <c:pt idx="28">
                  <c:v>29.06.2022</c:v>
                </c:pt>
                <c:pt idx="29">
                  <c:v>30.06.2022</c:v>
                </c:pt>
                <c:pt idx="30">
                  <c:v>01.07.2022</c:v>
                </c:pt>
                <c:pt idx="31">
                  <c:v>02.07.2022</c:v>
                </c:pt>
                <c:pt idx="32">
                  <c:v>03.07.2022</c:v>
                </c:pt>
                <c:pt idx="33">
                  <c:v>04.07.2022</c:v>
                </c:pt>
                <c:pt idx="34">
                  <c:v>05.07.2022</c:v>
                </c:pt>
                <c:pt idx="35">
                  <c:v>06.07.2022</c:v>
                </c:pt>
                <c:pt idx="36">
                  <c:v>07.07.2022</c:v>
                </c:pt>
                <c:pt idx="37">
                  <c:v>08.07.2022</c:v>
                </c:pt>
                <c:pt idx="38">
                  <c:v>09.07.2022</c:v>
                </c:pt>
                <c:pt idx="39">
                  <c:v>10.07.2022</c:v>
                </c:pt>
                <c:pt idx="40">
                  <c:v>11.07.2022</c:v>
                </c:pt>
                <c:pt idx="41">
                  <c:v>12.07.2022</c:v>
                </c:pt>
                <c:pt idx="42">
                  <c:v>13.07.2022</c:v>
                </c:pt>
                <c:pt idx="43">
                  <c:v>14.07.2022</c:v>
                </c:pt>
                <c:pt idx="44">
                  <c:v>15.07.2022</c:v>
                </c:pt>
                <c:pt idx="45">
                  <c:v>16.07.2022</c:v>
                </c:pt>
                <c:pt idx="46">
                  <c:v>17.07.2022</c:v>
                </c:pt>
                <c:pt idx="47">
                  <c:v>18.07.2022</c:v>
                </c:pt>
                <c:pt idx="48">
                  <c:v>19.07.2022</c:v>
                </c:pt>
                <c:pt idx="49">
                  <c:v>20.07.2022</c:v>
                </c:pt>
                <c:pt idx="50">
                  <c:v>21.07.2022</c:v>
                </c:pt>
                <c:pt idx="51">
                  <c:v>22.07.2022</c:v>
                </c:pt>
                <c:pt idx="52">
                  <c:v>23.07.2022</c:v>
                </c:pt>
                <c:pt idx="53">
                  <c:v>24.07.2022</c:v>
                </c:pt>
                <c:pt idx="54">
                  <c:v>25.07.2022</c:v>
                </c:pt>
                <c:pt idx="55">
                  <c:v>26.07.2022</c:v>
                </c:pt>
                <c:pt idx="56">
                  <c:v>27.07.2022</c:v>
                </c:pt>
                <c:pt idx="57">
                  <c:v>28.07.2022</c:v>
                </c:pt>
                <c:pt idx="58">
                  <c:v>29.07.2022</c:v>
                </c:pt>
                <c:pt idx="59">
                  <c:v>30.07.2022</c:v>
                </c:pt>
                <c:pt idx="60">
                  <c:v>31.07.2022</c:v>
                </c:pt>
                <c:pt idx="61">
                  <c:v>01.08.2022</c:v>
                </c:pt>
                <c:pt idx="62">
                  <c:v>02.08.2022</c:v>
                </c:pt>
                <c:pt idx="63">
                  <c:v>03.08.2022</c:v>
                </c:pt>
                <c:pt idx="64">
                  <c:v>04.08.2022</c:v>
                </c:pt>
                <c:pt idx="65">
                  <c:v>05.08.2022</c:v>
                </c:pt>
                <c:pt idx="66">
                  <c:v>06.08.2022</c:v>
                </c:pt>
                <c:pt idx="67">
                  <c:v>07.08.2022</c:v>
                </c:pt>
                <c:pt idx="68">
                  <c:v>08.08.2022</c:v>
                </c:pt>
                <c:pt idx="69">
                  <c:v>09.08.2022</c:v>
                </c:pt>
                <c:pt idx="70">
                  <c:v>10.08.2022</c:v>
                </c:pt>
                <c:pt idx="71">
                  <c:v>11.08.2022</c:v>
                </c:pt>
                <c:pt idx="72">
                  <c:v>12.08.2022</c:v>
                </c:pt>
                <c:pt idx="73">
                  <c:v>13.08.2022</c:v>
                </c:pt>
                <c:pt idx="74">
                  <c:v>14.08.2022</c:v>
                </c:pt>
                <c:pt idx="75">
                  <c:v>15.08.2022</c:v>
                </c:pt>
                <c:pt idx="76">
                  <c:v>16.08.2022</c:v>
                </c:pt>
                <c:pt idx="77">
                  <c:v>17.08.2022</c:v>
                </c:pt>
                <c:pt idx="78">
                  <c:v>18.08.2022</c:v>
                </c:pt>
                <c:pt idx="79">
                  <c:v>19.08.2022</c:v>
                </c:pt>
                <c:pt idx="80">
                  <c:v>20.08.2022</c:v>
                </c:pt>
                <c:pt idx="81">
                  <c:v>21.08.2022</c:v>
                </c:pt>
                <c:pt idx="82">
                  <c:v>22.08.2022</c:v>
                </c:pt>
                <c:pt idx="83">
                  <c:v>23.08.2022</c:v>
                </c:pt>
                <c:pt idx="84">
                  <c:v>24.08.2022</c:v>
                </c:pt>
                <c:pt idx="85">
                  <c:v>25.08.2022</c:v>
                </c:pt>
                <c:pt idx="86">
                  <c:v>26.08.2022</c:v>
                </c:pt>
                <c:pt idx="87">
                  <c:v>27.08.2022</c:v>
                </c:pt>
                <c:pt idx="88">
                  <c:v>28.08.2022</c:v>
                </c:pt>
                <c:pt idx="89">
                  <c:v>29.08.2022</c:v>
                </c:pt>
                <c:pt idx="90">
                  <c:v>30.08.2022</c:v>
                </c:pt>
              </c:strCache>
            </c:strRef>
          </c:cat>
          <c:val>
            <c:numRef>
              <c:f>'Задача 1.1'!$E$8:$E$99</c:f>
              <c:numCache>
                <c:formatCode>General</c:formatCode>
                <c:ptCount val="91"/>
                <c:pt idx="0">
                  <c:v>9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11</c:v>
                </c:pt>
                <c:pt idx="5">
                  <c:v>6</c:v>
                </c:pt>
                <c:pt idx="6">
                  <c:v>4</c:v>
                </c:pt>
                <c:pt idx="7">
                  <c:v>10</c:v>
                </c:pt>
                <c:pt idx="8">
                  <c:v>12</c:v>
                </c:pt>
                <c:pt idx="9">
                  <c:v>4</c:v>
                </c:pt>
                <c:pt idx="10">
                  <c:v>9</c:v>
                </c:pt>
                <c:pt idx="11">
                  <c:v>9</c:v>
                </c:pt>
                <c:pt idx="12">
                  <c:v>4</c:v>
                </c:pt>
                <c:pt idx="13">
                  <c:v>4</c:v>
                </c:pt>
                <c:pt idx="14">
                  <c:v>9</c:v>
                </c:pt>
                <c:pt idx="15">
                  <c:v>7</c:v>
                </c:pt>
                <c:pt idx="16">
                  <c:v>7</c:v>
                </c:pt>
                <c:pt idx="17">
                  <c:v>6</c:v>
                </c:pt>
                <c:pt idx="18">
                  <c:v>3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8</c:v>
                </c:pt>
                <c:pt idx="23">
                  <c:v>9</c:v>
                </c:pt>
                <c:pt idx="24">
                  <c:v>4</c:v>
                </c:pt>
                <c:pt idx="25">
                  <c:v>8</c:v>
                </c:pt>
                <c:pt idx="26">
                  <c:v>7</c:v>
                </c:pt>
                <c:pt idx="27">
                  <c:v>7</c:v>
                </c:pt>
                <c:pt idx="28">
                  <c:v>5</c:v>
                </c:pt>
                <c:pt idx="29">
                  <c:v>6</c:v>
                </c:pt>
                <c:pt idx="30">
                  <c:v>3</c:v>
                </c:pt>
                <c:pt idx="31">
                  <c:v>7</c:v>
                </c:pt>
                <c:pt idx="32">
                  <c:v>6</c:v>
                </c:pt>
                <c:pt idx="33">
                  <c:v>3</c:v>
                </c:pt>
                <c:pt idx="34">
                  <c:v>7</c:v>
                </c:pt>
                <c:pt idx="35">
                  <c:v>6</c:v>
                </c:pt>
                <c:pt idx="36">
                  <c:v>7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6</c:v>
                </c:pt>
                <c:pt idx="43">
                  <c:v>3</c:v>
                </c:pt>
                <c:pt idx="44">
                  <c:v>5</c:v>
                </c:pt>
                <c:pt idx="45">
                  <c:v>3</c:v>
                </c:pt>
                <c:pt idx="46">
                  <c:v>4</c:v>
                </c:pt>
                <c:pt idx="47">
                  <c:v>9</c:v>
                </c:pt>
                <c:pt idx="48">
                  <c:v>4</c:v>
                </c:pt>
                <c:pt idx="49">
                  <c:v>4</c:v>
                </c:pt>
                <c:pt idx="51">
                  <c:v>4</c:v>
                </c:pt>
                <c:pt idx="52">
                  <c:v>3</c:v>
                </c:pt>
                <c:pt idx="53">
                  <c:v>4</c:v>
                </c:pt>
                <c:pt idx="54">
                  <c:v>9</c:v>
                </c:pt>
                <c:pt idx="55">
                  <c:v>5</c:v>
                </c:pt>
                <c:pt idx="56">
                  <c:v>5</c:v>
                </c:pt>
                <c:pt idx="57">
                  <c:v>7</c:v>
                </c:pt>
                <c:pt idx="58">
                  <c:v>11</c:v>
                </c:pt>
                <c:pt idx="59">
                  <c:v>10</c:v>
                </c:pt>
                <c:pt idx="60">
                  <c:v>4</c:v>
                </c:pt>
                <c:pt idx="61">
                  <c:v>8</c:v>
                </c:pt>
                <c:pt idx="62">
                  <c:v>6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5</c:v>
                </c:pt>
                <c:pt idx="67">
                  <c:v>4</c:v>
                </c:pt>
                <c:pt idx="68">
                  <c:v>8</c:v>
                </c:pt>
                <c:pt idx="69">
                  <c:v>8</c:v>
                </c:pt>
                <c:pt idx="70">
                  <c:v>10</c:v>
                </c:pt>
                <c:pt idx="71">
                  <c:v>7</c:v>
                </c:pt>
                <c:pt idx="72">
                  <c:v>9</c:v>
                </c:pt>
                <c:pt idx="73">
                  <c:v>6</c:v>
                </c:pt>
                <c:pt idx="74">
                  <c:v>2</c:v>
                </c:pt>
                <c:pt idx="75">
                  <c:v>4</c:v>
                </c:pt>
                <c:pt idx="76">
                  <c:v>5</c:v>
                </c:pt>
                <c:pt idx="77">
                  <c:v>4</c:v>
                </c:pt>
                <c:pt idx="78">
                  <c:v>5</c:v>
                </c:pt>
                <c:pt idx="79">
                  <c:v>7</c:v>
                </c:pt>
                <c:pt idx="80">
                  <c:v>10</c:v>
                </c:pt>
                <c:pt idx="81">
                  <c:v>6</c:v>
                </c:pt>
                <c:pt idx="82">
                  <c:v>7</c:v>
                </c:pt>
                <c:pt idx="83">
                  <c:v>2</c:v>
                </c:pt>
                <c:pt idx="84">
                  <c:v>5</c:v>
                </c:pt>
                <c:pt idx="85">
                  <c:v>9</c:v>
                </c:pt>
                <c:pt idx="86">
                  <c:v>9</c:v>
                </c:pt>
                <c:pt idx="87">
                  <c:v>6</c:v>
                </c:pt>
                <c:pt idx="88">
                  <c:v>5</c:v>
                </c:pt>
                <c:pt idx="89">
                  <c:v>5</c:v>
                </c:pt>
                <c:pt idx="9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70-45CC-860A-DA409126D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707456"/>
        <c:axId val="2055584896"/>
      </c:lineChart>
      <c:catAx>
        <c:axId val="13370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5584896"/>
        <c:crosses val="autoZero"/>
        <c:auto val="1"/>
        <c:lblAlgn val="ctr"/>
        <c:lblOffset val="100"/>
        <c:noMultiLvlLbl val="0"/>
      </c:catAx>
      <c:valAx>
        <c:axId val="205558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количество</a:t>
                </a:r>
                <a:r>
                  <a:rPr lang="ru-RU" b="1" baseline="0"/>
                  <a:t> покупок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70745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/>
              <a:t>диаграмма количества покупок по заданной цене</a:t>
            </a:r>
          </a:p>
        </c:rich>
      </c:tx>
      <c:layout>
        <c:manualLayout>
          <c:xMode val="edge"/>
          <c:yMode val="edge"/>
          <c:x val="0.14304361762766665"/>
          <c:y val="1.99252775941560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'Задача 1.2'!$E$6</c:f>
              <c:strCache>
                <c:ptCount val="1"/>
                <c:pt idx="0">
                  <c:v>Доля покупок по цене выше заданного значения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'Задача 1.2'!$A$7:$A$10</c:f>
              <c:strCache>
                <c:ptCount val="4"/>
                <c:pt idx="0">
                  <c:v>Бульвар Сеченова, 17</c:v>
                </c:pt>
                <c:pt idx="1">
                  <c:v>Проспект Вернадского, 89</c:v>
                </c:pt>
                <c:pt idx="2">
                  <c:v>ул.Ленина, 13/2</c:v>
                </c:pt>
                <c:pt idx="3">
                  <c:v>ул.Строителей, 6</c:v>
                </c:pt>
              </c:strCache>
            </c:strRef>
          </c:cat>
          <c:val>
            <c:numRef>
              <c:f>'Задача 1.2'!$E$7:$E$10</c:f>
              <c:numCache>
                <c:formatCode>0.0%</c:formatCode>
                <c:ptCount val="4"/>
                <c:pt idx="0">
                  <c:v>0.39462809917355374</c:v>
                </c:pt>
                <c:pt idx="1">
                  <c:v>0.43384615384615383</c:v>
                </c:pt>
                <c:pt idx="2">
                  <c:v>0.40138067061143984</c:v>
                </c:pt>
                <c:pt idx="3">
                  <c:v>0.41742286751361163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C1-4FDB-A515-51FD1A0E79ED}"/>
            </c:ext>
          </c:extLst>
        </c:ser>
        <c:ser>
          <c:idx val="1"/>
          <c:order val="1"/>
          <c:tx>
            <c:strRef>
              <c:f>'Задача 1.2'!$F$6</c:f>
              <c:strCache>
                <c:ptCount val="1"/>
                <c:pt idx="0">
                  <c:v>Доля покупок по цене до заданного значения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'Задача 1.2'!$A$7:$A$10</c:f>
              <c:strCache>
                <c:ptCount val="4"/>
                <c:pt idx="0">
                  <c:v>Бульвар Сеченова, 17</c:v>
                </c:pt>
                <c:pt idx="1">
                  <c:v>Проспект Вернадского, 89</c:v>
                </c:pt>
                <c:pt idx="2">
                  <c:v>ул.Ленина, 13/2</c:v>
                </c:pt>
                <c:pt idx="3">
                  <c:v>ул.Строителей, 6</c:v>
                </c:pt>
              </c:strCache>
            </c:strRef>
          </c:cat>
          <c:val>
            <c:numRef>
              <c:f>'Задача 1.2'!$F$7:$F$10</c:f>
              <c:numCache>
                <c:formatCode>0.0%</c:formatCode>
                <c:ptCount val="4"/>
                <c:pt idx="0">
                  <c:v>0.60537190082644632</c:v>
                </c:pt>
                <c:pt idx="1">
                  <c:v>0.56615384615384612</c:v>
                </c:pt>
                <c:pt idx="2">
                  <c:v>0.59861932938856011</c:v>
                </c:pt>
                <c:pt idx="3">
                  <c:v>0.58257713248638843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C1-4FDB-A515-51FD1A0E79E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865563616"/>
        <c:axId val="858748832"/>
      </c:barChart>
      <c:catAx>
        <c:axId val="86556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8748832"/>
        <c:crosses val="autoZero"/>
        <c:auto val="1"/>
        <c:lblAlgn val="ctr"/>
        <c:lblOffset val="100"/>
        <c:noMultiLvlLbl val="0"/>
      </c:catAx>
      <c:valAx>
        <c:axId val="85874883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86556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[Excel_ТЗ_Торговые_точки.xlsx]Задача 1.3!Сводная таблица1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Доля торговой точки в общем объеме покупок</a:t>
            </a:r>
          </a:p>
          <a:p>
            <a:pPr algn="l">
              <a:defRPr b="1"/>
            </a:pP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'Задача 1.3'!$B$5:$B$6</c:f>
              <c:strCache>
                <c:ptCount val="1"/>
                <c:pt idx="0">
                  <c:v>Бульвар Сеченова, 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'Задача 1.3'!$A$7:$A$9</c:f>
              <c:strCache>
                <c:ptCount val="3"/>
                <c:pt idx="0">
                  <c:v>июн</c:v>
                </c:pt>
                <c:pt idx="1">
                  <c:v>июл</c:v>
                </c:pt>
                <c:pt idx="2">
                  <c:v>авг</c:v>
                </c:pt>
              </c:strCache>
            </c:strRef>
          </c:cat>
          <c:val>
            <c:numRef>
              <c:f>'Задача 1.3'!$B$7:$B$9</c:f>
              <c:numCache>
                <c:formatCode>0.00%</c:formatCode>
                <c:ptCount val="3"/>
                <c:pt idx="0">
                  <c:v>0.19665206199813975</c:v>
                </c:pt>
                <c:pt idx="1">
                  <c:v>0.20060247587922864</c:v>
                </c:pt>
                <c:pt idx="2">
                  <c:v>0.19754223562914008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5B-4689-A78F-E8719A305808}"/>
            </c:ext>
          </c:extLst>
        </c:ser>
        <c:ser>
          <c:idx val="1"/>
          <c:order val="1"/>
          <c:tx>
            <c:strRef>
              <c:f>'Задача 1.3'!$C$5:$C$6</c:f>
              <c:strCache>
                <c:ptCount val="1"/>
                <c:pt idx="0">
                  <c:v>Проспект Вернадского, 89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'Задача 1.3'!$A$7:$A$9</c:f>
              <c:strCache>
                <c:ptCount val="3"/>
                <c:pt idx="0">
                  <c:v>июн</c:v>
                </c:pt>
                <c:pt idx="1">
                  <c:v>июл</c:v>
                </c:pt>
                <c:pt idx="2">
                  <c:v>авг</c:v>
                </c:pt>
              </c:strCache>
            </c:strRef>
          </c:cat>
          <c:val>
            <c:numRef>
              <c:f>'Задача 1.3'!$C$7:$C$9</c:f>
              <c:numCache>
                <c:formatCode>0.00%</c:formatCode>
                <c:ptCount val="3"/>
                <c:pt idx="0">
                  <c:v>0.11492824645438224</c:v>
                </c:pt>
                <c:pt idx="1">
                  <c:v>0.16608541553191</c:v>
                </c:pt>
                <c:pt idx="2">
                  <c:v>0.14348830604616175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5B-4689-A78F-E8719A305808}"/>
            </c:ext>
          </c:extLst>
        </c:ser>
        <c:ser>
          <c:idx val="2"/>
          <c:order val="2"/>
          <c:tx>
            <c:strRef>
              <c:f>'Задача 1.3'!$D$5:$D$6</c:f>
              <c:strCache>
                <c:ptCount val="1"/>
                <c:pt idx="0">
                  <c:v>ул.Ленина, 13/2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'Задача 1.3'!$A$7:$A$9</c:f>
              <c:strCache>
                <c:ptCount val="3"/>
                <c:pt idx="0">
                  <c:v>июн</c:v>
                </c:pt>
                <c:pt idx="1">
                  <c:v>июл</c:v>
                </c:pt>
                <c:pt idx="2">
                  <c:v>авг</c:v>
                </c:pt>
              </c:strCache>
            </c:strRef>
          </c:cat>
          <c:val>
            <c:numRef>
              <c:f>'Задача 1.3'!$D$7:$D$9</c:f>
              <c:numCache>
                <c:formatCode>0.00%</c:formatCode>
                <c:ptCount val="3"/>
                <c:pt idx="0">
                  <c:v>0.45147893298596176</c:v>
                </c:pt>
                <c:pt idx="1">
                  <c:v>0.41372908531580116</c:v>
                </c:pt>
                <c:pt idx="2">
                  <c:v>0.40112986544469265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25B-4689-A78F-E8719A305808}"/>
            </c:ext>
          </c:extLst>
        </c:ser>
        <c:ser>
          <c:idx val="3"/>
          <c:order val="3"/>
          <c:tx>
            <c:strRef>
              <c:f>'Задача 1.3'!$E$5:$E$6</c:f>
              <c:strCache>
                <c:ptCount val="1"/>
                <c:pt idx="0">
                  <c:v>ул.Строителей,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'Задача 1.3'!$A$7:$A$9</c:f>
              <c:strCache>
                <c:ptCount val="3"/>
                <c:pt idx="0">
                  <c:v>июн</c:v>
                </c:pt>
                <c:pt idx="1">
                  <c:v>июл</c:v>
                </c:pt>
                <c:pt idx="2">
                  <c:v>авг</c:v>
                </c:pt>
              </c:strCache>
            </c:strRef>
          </c:cat>
          <c:val>
            <c:numRef>
              <c:f>'Задача 1.3'!$E$7:$E$9</c:f>
              <c:numCache>
                <c:formatCode>0.00%</c:formatCode>
                <c:ptCount val="3"/>
                <c:pt idx="0">
                  <c:v>0.23694075856151625</c:v>
                </c:pt>
                <c:pt idx="1">
                  <c:v>0.21958302327306017</c:v>
                </c:pt>
                <c:pt idx="2">
                  <c:v>0.25783959288000552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725B-4689-A78F-E8719A305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855791"/>
        <c:axId val="385435167"/>
      </c:lineChart>
      <c:catAx>
        <c:axId val="65185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5435167"/>
        <c:crosses val="autoZero"/>
        <c:auto val="1"/>
        <c:lblAlgn val="ctr"/>
        <c:lblOffset val="100"/>
        <c:noMultiLvlLbl val="0"/>
      </c:catAx>
      <c:valAx>
        <c:axId val="38543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185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val>
            <c:numRef>
              <c:f>'Задача 1.5'!$G$5:$G$95</c:f>
              <c:numCache>
                <c:formatCode>General</c:formatCode>
                <c:ptCount val="91"/>
                <c:pt idx="0">
                  <c:v>87863</c:v>
                </c:pt>
                <c:pt idx="1">
                  <c:v>44073</c:v>
                </c:pt>
                <c:pt idx="2">
                  <c:v>71990</c:v>
                </c:pt>
                <c:pt idx="3">
                  <c:v>51880</c:v>
                </c:pt>
                <c:pt idx="4">
                  <c:v>84722</c:v>
                </c:pt>
                <c:pt idx="5">
                  <c:v>59088</c:v>
                </c:pt>
                <c:pt idx="6">
                  <c:v>55333</c:v>
                </c:pt>
                <c:pt idx="7">
                  <c:v>75254</c:v>
                </c:pt>
                <c:pt idx="8">
                  <c:v>87265</c:v>
                </c:pt>
                <c:pt idx="9">
                  <c:v>62263</c:v>
                </c:pt>
                <c:pt idx="10">
                  <c:v>82559</c:v>
                </c:pt>
                <c:pt idx="11">
                  <c:v>85604</c:v>
                </c:pt>
                <c:pt idx="12">
                  <c:v>75588</c:v>
                </c:pt>
                <c:pt idx="13">
                  <c:v>64990</c:v>
                </c:pt>
                <c:pt idx="14">
                  <c:v>72347</c:v>
                </c:pt>
                <c:pt idx="15">
                  <c:v>62083</c:v>
                </c:pt>
                <c:pt idx="16">
                  <c:v>74642</c:v>
                </c:pt>
                <c:pt idx="17">
                  <c:v>72104</c:v>
                </c:pt>
                <c:pt idx="18">
                  <c:v>45822</c:v>
                </c:pt>
                <c:pt idx="19">
                  <c:v>45839</c:v>
                </c:pt>
                <c:pt idx="20">
                  <c:v>45021</c:v>
                </c:pt>
                <c:pt idx="21">
                  <c:v>80913</c:v>
                </c:pt>
                <c:pt idx="22">
                  <c:v>67329</c:v>
                </c:pt>
                <c:pt idx="23">
                  <c:v>85904</c:v>
                </c:pt>
                <c:pt idx="24">
                  <c:v>58741</c:v>
                </c:pt>
                <c:pt idx="25">
                  <c:v>97118</c:v>
                </c:pt>
                <c:pt idx="26">
                  <c:v>72819</c:v>
                </c:pt>
                <c:pt idx="27">
                  <c:v>68195</c:v>
                </c:pt>
                <c:pt idx="28">
                  <c:v>56816</c:v>
                </c:pt>
                <c:pt idx="29">
                  <c:v>86220</c:v>
                </c:pt>
                <c:pt idx="30">
                  <c:v>49871</c:v>
                </c:pt>
                <c:pt idx="31">
                  <c:v>63966</c:v>
                </c:pt>
                <c:pt idx="32">
                  <c:v>65145</c:v>
                </c:pt>
                <c:pt idx="33">
                  <c:v>71094</c:v>
                </c:pt>
                <c:pt idx="34">
                  <c:v>62240</c:v>
                </c:pt>
                <c:pt idx="35">
                  <c:v>64158</c:v>
                </c:pt>
                <c:pt idx="36">
                  <c:v>46330</c:v>
                </c:pt>
                <c:pt idx="37">
                  <c:v>42800</c:v>
                </c:pt>
                <c:pt idx="38">
                  <c:v>56743</c:v>
                </c:pt>
                <c:pt idx="39">
                  <c:v>43173</c:v>
                </c:pt>
                <c:pt idx="40">
                  <c:v>83274</c:v>
                </c:pt>
                <c:pt idx="41">
                  <c:v>79617</c:v>
                </c:pt>
                <c:pt idx="42">
                  <c:v>81572</c:v>
                </c:pt>
                <c:pt idx="43">
                  <c:v>61369</c:v>
                </c:pt>
                <c:pt idx="44">
                  <c:v>56698</c:v>
                </c:pt>
                <c:pt idx="45">
                  <c:v>53916</c:v>
                </c:pt>
                <c:pt idx="46">
                  <c:v>61765</c:v>
                </c:pt>
                <c:pt idx="47">
                  <c:v>47838</c:v>
                </c:pt>
                <c:pt idx="48">
                  <c:v>63679</c:v>
                </c:pt>
                <c:pt idx="49">
                  <c:v>79695</c:v>
                </c:pt>
                <c:pt idx="50">
                  <c:v>79218</c:v>
                </c:pt>
                <c:pt idx="51">
                  <c:v>48933</c:v>
                </c:pt>
                <c:pt idx="52">
                  <c:v>48514</c:v>
                </c:pt>
                <c:pt idx="53">
                  <c:v>68735</c:v>
                </c:pt>
                <c:pt idx="54">
                  <c:v>66104</c:v>
                </c:pt>
                <c:pt idx="55">
                  <c:v>77825</c:v>
                </c:pt>
                <c:pt idx="56">
                  <c:v>61755</c:v>
                </c:pt>
                <c:pt idx="57">
                  <c:v>64625</c:v>
                </c:pt>
                <c:pt idx="58">
                  <c:v>53272</c:v>
                </c:pt>
                <c:pt idx="59">
                  <c:v>79455</c:v>
                </c:pt>
                <c:pt idx="60">
                  <c:v>71886</c:v>
                </c:pt>
                <c:pt idx="61">
                  <c:v>74343</c:v>
                </c:pt>
                <c:pt idx="62">
                  <c:v>67648</c:v>
                </c:pt>
                <c:pt idx="63">
                  <c:v>49681</c:v>
                </c:pt>
                <c:pt idx="64">
                  <c:v>67594</c:v>
                </c:pt>
                <c:pt idx="65">
                  <c:v>80274</c:v>
                </c:pt>
                <c:pt idx="66">
                  <c:v>62322</c:v>
                </c:pt>
                <c:pt idx="67">
                  <c:v>50404</c:v>
                </c:pt>
                <c:pt idx="68">
                  <c:v>61096</c:v>
                </c:pt>
                <c:pt idx="69">
                  <c:v>73211</c:v>
                </c:pt>
                <c:pt idx="70">
                  <c:v>59532</c:v>
                </c:pt>
                <c:pt idx="71">
                  <c:v>48591</c:v>
                </c:pt>
                <c:pt idx="72">
                  <c:v>76562</c:v>
                </c:pt>
                <c:pt idx="73">
                  <c:v>64246</c:v>
                </c:pt>
                <c:pt idx="74">
                  <c:v>66185</c:v>
                </c:pt>
                <c:pt idx="75">
                  <c:v>44790</c:v>
                </c:pt>
                <c:pt idx="76">
                  <c:v>34901</c:v>
                </c:pt>
                <c:pt idx="77">
                  <c:v>61777</c:v>
                </c:pt>
                <c:pt idx="78">
                  <c:v>67243</c:v>
                </c:pt>
                <c:pt idx="79">
                  <c:v>67920</c:v>
                </c:pt>
                <c:pt idx="80">
                  <c:v>90194</c:v>
                </c:pt>
                <c:pt idx="81">
                  <c:v>83467</c:v>
                </c:pt>
                <c:pt idx="82">
                  <c:v>79042</c:v>
                </c:pt>
                <c:pt idx="83">
                  <c:v>60601</c:v>
                </c:pt>
                <c:pt idx="84">
                  <c:v>65238</c:v>
                </c:pt>
                <c:pt idx="85">
                  <c:v>81643</c:v>
                </c:pt>
                <c:pt idx="86">
                  <c:v>71635</c:v>
                </c:pt>
                <c:pt idx="87">
                  <c:v>52872</c:v>
                </c:pt>
                <c:pt idx="88">
                  <c:v>70074</c:v>
                </c:pt>
                <c:pt idx="89">
                  <c:v>63066</c:v>
                </c:pt>
                <c:pt idx="90">
                  <c:v>58063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02-4413-8327-BD413EF93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8379231"/>
        <c:axId val="971911583"/>
      </c:lineChart>
      <c:catAx>
        <c:axId val="878379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1911583"/>
        <c:crosses val="autoZero"/>
        <c:auto val="1"/>
        <c:lblAlgn val="ctr"/>
        <c:lblOffset val="100"/>
        <c:noMultiLvlLbl val="0"/>
      </c:catAx>
      <c:valAx>
        <c:axId val="97191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8379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'Задача 1.5'!$G$5:$G$125</c:f>
              <c:numCache>
                <c:formatCode>General</c:formatCode>
                <c:ptCount val="121"/>
                <c:pt idx="0">
                  <c:v>87863</c:v>
                </c:pt>
                <c:pt idx="1">
                  <c:v>44073</c:v>
                </c:pt>
                <c:pt idx="2">
                  <c:v>71990</c:v>
                </c:pt>
                <c:pt idx="3">
                  <c:v>51880</c:v>
                </c:pt>
                <c:pt idx="4">
                  <c:v>84722</c:v>
                </c:pt>
                <c:pt idx="5">
                  <c:v>59088</c:v>
                </c:pt>
                <c:pt idx="6">
                  <c:v>55333</c:v>
                </c:pt>
                <c:pt idx="7">
                  <c:v>75254</c:v>
                </c:pt>
                <c:pt idx="8">
                  <c:v>87265</c:v>
                </c:pt>
                <c:pt idx="9">
                  <c:v>62263</c:v>
                </c:pt>
                <c:pt idx="10">
                  <c:v>82559</c:v>
                </c:pt>
                <c:pt idx="11">
                  <c:v>85604</c:v>
                </c:pt>
                <c:pt idx="12">
                  <c:v>75588</c:v>
                </c:pt>
                <c:pt idx="13">
                  <c:v>64990</c:v>
                </c:pt>
                <c:pt idx="14">
                  <c:v>72347</c:v>
                </c:pt>
                <c:pt idx="15">
                  <c:v>62083</c:v>
                </c:pt>
                <c:pt idx="16">
                  <c:v>74642</c:v>
                </c:pt>
                <c:pt idx="17">
                  <c:v>72104</c:v>
                </c:pt>
                <c:pt idx="18">
                  <c:v>45822</c:v>
                </c:pt>
                <c:pt idx="19">
                  <c:v>45839</c:v>
                </c:pt>
                <c:pt idx="20">
                  <c:v>45021</c:v>
                </c:pt>
                <c:pt idx="21">
                  <c:v>80913</c:v>
                </c:pt>
                <c:pt idx="22">
                  <c:v>67329</c:v>
                </c:pt>
                <c:pt idx="23">
                  <c:v>85904</c:v>
                </c:pt>
                <c:pt idx="24">
                  <c:v>58741</c:v>
                </c:pt>
                <c:pt idx="25">
                  <c:v>97118</c:v>
                </c:pt>
                <c:pt idx="26">
                  <c:v>72819</c:v>
                </c:pt>
                <c:pt idx="27">
                  <c:v>68195</c:v>
                </c:pt>
                <c:pt idx="28">
                  <c:v>56816</c:v>
                </c:pt>
                <c:pt idx="29">
                  <c:v>86220</c:v>
                </c:pt>
                <c:pt idx="30">
                  <c:v>49871</c:v>
                </c:pt>
                <c:pt idx="31">
                  <c:v>63966</c:v>
                </c:pt>
                <c:pt idx="32">
                  <c:v>65145</c:v>
                </c:pt>
                <c:pt idx="33">
                  <c:v>71094</c:v>
                </c:pt>
                <c:pt idx="34">
                  <c:v>62240</c:v>
                </c:pt>
                <c:pt idx="35">
                  <c:v>64158</c:v>
                </c:pt>
                <c:pt idx="36">
                  <c:v>46330</c:v>
                </c:pt>
                <c:pt idx="37">
                  <c:v>42800</c:v>
                </c:pt>
                <c:pt idx="38">
                  <c:v>56743</c:v>
                </c:pt>
                <c:pt idx="39">
                  <c:v>43173</c:v>
                </c:pt>
                <c:pt idx="40">
                  <c:v>83274</c:v>
                </c:pt>
                <c:pt idx="41">
                  <c:v>79617</c:v>
                </c:pt>
                <c:pt idx="42">
                  <c:v>81572</c:v>
                </c:pt>
                <c:pt idx="43">
                  <c:v>61369</c:v>
                </c:pt>
                <c:pt idx="44">
                  <c:v>56698</c:v>
                </c:pt>
                <c:pt idx="45">
                  <c:v>53916</c:v>
                </c:pt>
                <c:pt idx="46">
                  <c:v>61765</c:v>
                </c:pt>
                <c:pt idx="47">
                  <c:v>47838</c:v>
                </c:pt>
                <c:pt idx="48">
                  <c:v>63679</c:v>
                </c:pt>
                <c:pt idx="49">
                  <c:v>79695</c:v>
                </c:pt>
                <c:pt idx="50">
                  <c:v>79218</c:v>
                </c:pt>
                <c:pt idx="51">
                  <c:v>48933</c:v>
                </c:pt>
                <c:pt idx="52">
                  <c:v>48514</c:v>
                </c:pt>
                <c:pt idx="53">
                  <c:v>68735</c:v>
                </c:pt>
                <c:pt idx="54">
                  <c:v>66104</c:v>
                </c:pt>
                <c:pt idx="55">
                  <c:v>77825</c:v>
                </c:pt>
                <c:pt idx="56">
                  <c:v>61755</c:v>
                </c:pt>
                <c:pt idx="57">
                  <c:v>64625</c:v>
                </c:pt>
                <c:pt idx="58">
                  <c:v>53272</c:v>
                </c:pt>
                <c:pt idx="59">
                  <c:v>79455</c:v>
                </c:pt>
                <c:pt idx="60">
                  <c:v>71886</c:v>
                </c:pt>
                <c:pt idx="61">
                  <c:v>74343</c:v>
                </c:pt>
                <c:pt idx="62">
                  <c:v>67648</c:v>
                </c:pt>
                <c:pt idx="63">
                  <c:v>49681</c:v>
                </c:pt>
                <c:pt idx="64">
                  <c:v>67594</c:v>
                </c:pt>
                <c:pt idx="65">
                  <c:v>80274</c:v>
                </c:pt>
                <c:pt idx="66">
                  <c:v>62322</c:v>
                </c:pt>
                <c:pt idx="67">
                  <c:v>50404</c:v>
                </c:pt>
                <c:pt idx="68">
                  <c:v>61096</c:v>
                </c:pt>
                <c:pt idx="69">
                  <c:v>73211</c:v>
                </c:pt>
                <c:pt idx="70">
                  <c:v>59532</c:v>
                </c:pt>
                <c:pt idx="71">
                  <c:v>48591</c:v>
                </c:pt>
                <c:pt idx="72">
                  <c:v>76562</c:v>
                </c:pt>
                <c:pt idx="73">
                  <c:v>64246</c:v>
                </c:pt>
                <c:pt idx="74">
                  <c:v>66185</c:v>
                </c:pt>
                <c:pt idx="75">
                  <c:v>44790</c:v>
                </c:pt>
                <c:pt idx="76">
                  <c:v>34901</c:v>
                </c:pt>
                <c:pt idx="77">
                  <c:v>61777</c:v>
                </c:pt>
                <c:pt idx="78">
                  <c:v>67243</c:v>
                </c:pt>
                <c:pt idx="79">
                  <c:v>67920</c:v>
                </c:pt>
                <c:pt idx="80">
                  <c:v>90194</c:v>
                </c:pt>
                <c:pt idx="81">
                  <c:v>83467</c:v>
                </c:pt>
                <c:pt idx="82">
                  <c:v>79042</c:v>
                </c:pt>
                <c:pt idx="83">
                  <c:v>60601</c:v>
                </c:pt>
                <c:pt idx="84">
                  <c:v>65238</c:v>
                </c:pt>
                <c:pt idx="85">
                  <c:v>81643</c:v>
                </c:pt>
                <c:pt idx="86">
                  <c:v>71635</c:v>
                </c:pt>
                <c:pt idx="87">
                  <c:v>52872</c:v>
                </c:pt>
                <c:pt idx="88">
                  <c:v>70074</c:v>
                </c:pt>
                <c:pt idx="89">
                  <c:v>63066</c:v>
                </c:pt>
                <c:pt idx="90">
                  <c:v>58063</c:v>
                </c:pt>
                <c:pt idx="91" formatCode="0">
                  <c:v>68172.042875091298</c:v>
                </c:pt>
                <c:pt idx="92" formatCode="0">
                  <c:v>57250.275381969237</c:v>
                </c:pt>
                <c:pt idx="93" formatCode="0">
                  <c:v>60309.039154340127</c:v>
                </c:pt>
                <c:pt idx="94" formatCode="0">
                  <c:v>61957.2050451943</c:v>
                </c:pt>
                <c:pt idx="95" formatCode="0">
                  <c:v>73137.670500309614</c:v>
                </c:pt>
                <c:pt idx="96" formatCode="0">
                  <c:v>60030.21683295464</c:v>
                </c:pt>
                <c:pt idx="97" formatCode="0">
                  <c:v>48957.772903136916</c:v>
                </c:pt>
                <c:pt idx="98" formatCode="0">
                  <c:v>57315.296523876728</c:v>
                </c:pt>
                <c:pt idx="99" formatCode="0">
                  <c:v>69580.084292059866</c:v>
                </c:pt>
                <c:pt idx="100" formatCode="0">
                  <c:v>52888.739226035548</c:v>
                </c:pt>
                <c:pt idx="101" formatCode="0">
                  <c:v>68957.10073583528</c:v>
                </c:pt>
                <c:pt idx="102" formatCode="0">
                  <c:v>77700.696741394568</c:v>
                </c:pt>
                <c:pt idx="103" formatCode="0">
                  <c:v>71253.519704512364</c:v>
                </c:pt>
                <c:pt idx="104" formatCode="0">
                  <c:v>61837.809830018254</c:v>
                </c:pt>
                <c:pt idx="105" formatCode="0">
                  <c:v>55537.908334751315</c:v>
                </c:pt>
                <c:pt idx="106" formatCode="0">
                  <c:v>48243.236530868999</c:v>
                </c:pt>
                <c:pt idx="107" formatCode="0">
                  <c:v>63358.344732784579</c:v>
                </c:pt>
                <c:pt idx="108" formatCode="0">
                  <c:v>59660.309763447316</c:v>
                </c:pt>
                <c:pt idx="109" formatCode="0">
                  <c:v>57147.545983746364</c:v>
                </c:pt>
                <c:pt idx="110" formatCode="0">
                  <c:v>69658.66305332804</c:v>
                </c:pt>
                <c:pt idx="111" formatCode="0">
                  <c:v>67033.66246467804</c:v>
                </c:pt>
                <c:pt idx="112" formatCode="0">
                  <c:v>66348.593448441112</c:v>
                </c:pt>
                <c:pt idx="113" formatCode="0">
                  <c:v>56102.766364266376</c:v>
                </c:pt>
                <c:pt idx="114" formatCode="0">
                  <c:v>69915.629668015448</c:v>
                </c:pt>
                <c:pt idx="115" formatCode="0">
                  <c:v>66060.247738830454</c:v>
                </c:pt>
                <c:pt idx="116" formatCode="0">
                  <c:v>78296.155028350782</c:v>
                </c:pt>
                <c:pt idx="117" formatCode="0">
                  <c:v>59528.052966231386</c:v>
                </c:pt>
                <c:pt idx="118" formatCode="0">
                  <c:v>64575.580391400516</c:v>
                </c:pt>
                <c:pt idx="119" formatCode="0">
                  <c:v>55081.246719741037</c:v>
                </c:pt>
                <c:pt idx="120" formatCode="0">
                  <c:v>70988.121112054083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EF-4ACE-AFD5-2B778C512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2130255"/>
        <c:axId val="971913247"/>
      </c:lineChart>
      <c:catAx>
        <c:axId val="972130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1913247"/>
        <c:crosses val="autoZero"/>
        <c:auto val="1"/>
        <c:lblAlgn val="ctr"/>
        <c:lblOffset val="100"/>
        <c:noMultiLvlLbl val="0"/>
      </c:catAx>
      <c:valAx>
        <c:axId val="97191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2130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'Лист прогноза'!$B$1</c:f>
              <c:strCache>
                <c:ptCount val="1"/>
                <c:pt idx="0">
                  <c:v>Значения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'Лист прогноза'!$B$2:$B$124</c:f>
              <c:numCache>
                <c:formatCode>General</c:formatCode>
                <c:ptCount val="123"/>
                <c:pt idx="0">
                  <c:v>87863</c:v>
                </c:pt>
                <c:pt idx="1">
                  <c:v>44073</c:v>
                </c:pt>
                <c:pt idx="2">
                  <c:v>71990</c:v>
                </c:pt>
                <c:pt idx="3">
                  <c:v>51880</c:v>
                </c:pt>
                <c:pt idx="4">
                  <c:v>84722</c:v>
                </c:pt>
                <c:pt idx="5">
                  <c:v>59088</c:v>
                </c:pt>
                <c:pt idx="6">
                  <c:v>55333</c:v>
                </c:pt>
                <c:pt idx="7">
                  <c:v>75254</c:v>
                </c:pt>
                <c:pt idx="8">
                  <c:v>87265</c:v>
                </c:pt>
                <c:pt idx="9">
                  <c:v>62263</c:v>
                </c:pt>
                <c:pt idx="10">
                  <c:v>82559</c:v>
                </c:pt>
                <c:pt idx="11">
                  <c:v>85604</c:v>
                </c:pt>
                <c:pt idx="12">
                  <c:v>75588</c:v>
                </c:pt>
                <c:pt idx="13">
                  <c:v>64990</c:v>
                </c:pt>
                <c:pt idx="14">
                  <c:v>72347</c:v>
                </c:pt>
                <c:pt idx="15">
                  <c:v>62083</c:v>
                </c:pt>
                <c:pt idx="16">
                  <c:v>74642</c:v>
                </c:pt>
                <c:pt idx="17">
                  <c:v>72104</c:v>
                </c:pt>
                <c:pt idx="18">
                  <c:v>45822</c:v>
                </c:pt>
                <c:pt idx="19">
                  <c:v>45839</c:v>
                </c:pt>
                <c:pt idx="20">
                  <c:v>45021</c:v>
                </c:pt>
                <c:pt idx="21">
                  <c:v>80913</c:v>
                </c:pt>
                <c:pt idx="22">
                  <c:v>67329</c:v>
                </c:pt>
                <c:pt idx="23">
                  <c:v>85904</c:v>
                </c:pt>
                <c:pt idx="24">
                  <c:v>58741</c:v>
                </c:pt>
                <c:pt idx="25">
                  <c:v>97118</c:v>
                </c:pt>
                <c:pt idx="26">
                  <c:v>72819</c:v>
                </c:pt>
                <c:pt idx="27">
                  <c:v>68195</c:v>
                </c:pt>
                <c:pt idx="28">
                  <c:v>56816</c:v>
                </c:pt>
                <c:pt idx="29">
                  <c:v>86220</c:v>
                </c:pt>
                <c:pt idx="30">
                  <c:v>49871</c:v>
                </c:pt>
                <c:pt idx="31">
                  <c:v>63966</c:v>
                </c:pt>
                <c:pt idx="32">
                  <c:v>65145</c:v>
                </c:pt>
                <c:pt idx="33">
                  <c:v>71094</c:v>
                </c:pt>
                <c:pt idx="34">
                  <c:v>62240</c:v>
                </c:pt>
                <c:pt idx="35">
                  <c:v>64158</c:v>
                </c:pt>
                <c:pt idx="36">
                  <c:v>46330</c:v>
                </c:pt>
                <c:pt idx="37">
                  <c:v>42800</c:v>
                </c:pt>
                <c:pt idx="38">
                  <c:v>56743</c:v>
                </c:pt>
                <c:pt idx="39">
                  <c:v>43173</c:v>
                </c:pt>
                <c:pt idx="40">
                  <c:v>83274</c:v>
                </c:pt>
                <c:pt idx="41">
                  <c:v>79617</c:v>
                </c:pt>
                <c:pt idx="42">
                  <c:v>81572</c:v>
                </c:pt>
                <c:pt idx="43">
                  <c:v>61369</c:v>
                </c:pt>
                <c:pt idx="44">
                  <c:v>56698</c:v>
                </c:pt>
                <c:pt idx="45">
                  <c:v>53916</c:v>
                </c:pt>
                <c:pt idx="46">
                  <c:v>61765</c:v>
                </c:pt>
                <c:pt idx="47">
                  <c:v>47838</c:v>
                </c:pt>
                <c:pt idx="48">
                  <c:v>63679</c:v>
                </c:pt>
                <c:pt idx="49">
                  <c:v>79695</c:v>
                </c:pt>
                <c:pt idx="50">
                  <c:v>79218</c:v>
                </c:pt>
                <c:pt idx="51">
                  <c:v>48933</c:v>
                </c:pt>
                <c:pt idx="52">
                  <c:v>48514</c:v>
                </c:pt>
                <c:pt idx="53">
                  <c:v>68735</c:v>
                </c:pt>
                <c:pt idx="54">
                  <c:v>66104</c:v>
                </c:pt>
                <c:pt idx="55">
                  <c:v>77825</c:v>
                </c:pt>
                <c:pt idx="56">
                  <c:v>61755</c:v>
                </c:pt>
                <c:pt idx="57">
                  <c:v>64625</c:v>
                </c:pt>
                <c:pt idx="58">
                  <c:v>53272</c:v>
                </c:pt>
                <c:pt idx="59">
                  <c:v>79455</c:v>
                </c:pt>
                <c:pt idx="60">
                  <c:v>71886</c:v>
                </c:pt>
                <c:pt idx="61">
                  <c:v>74343</c:v>
                </c:pt>
                <c:pt idx="62">
                  <c:v>67648</c:v>
                </c:pt>
                <c:pt idx="63">
                  <c:v>49681</c:v>
                </c:pt>
                <c:pt idx="64">
                  <c:v>67594</c:v>
                </c:pt>
                <c:pt idx="65">
                  <c:v>80274</c:v>
                </c:pt>
                <c:pt idx="66">
                  <c:v>62322</c:v>
                </c:pt>
                <c:pt idx="67">
                  <c:v>50404</c:v>
                </c:pt>
                <c:pt idx="68">
                  <c:v>61096</c:v>
                </c:pt>
                <c:pt idx="69">
                  <c:v>73211</c:v>
                </c:pt>
                <c:pt idx="70">
                  <c:v>59532</c:v>
                </c:pt>
                <c:pt idx="71">
                  <c:v>48591</c:v>
                </c:pt>
                <c:pt idx="72">
                  <c:v>76562</c:v>
                </c:pt>
                <c:pt idx="73">
                  <c:v>64246</c:v>
                </c:pt>
                <c:pt idx="74">
                  <c:v>66185</c:v>
                </c:pt>
                <c:pt idx="75">
                  <c:v>44790</c:v>
                </c:pt>
                <c:pt idx="76">
                  <c:v>34901</c:v>
                </c:pt>
                <c:pt idx="77">
                  <c:v>61777</c:v>
                </c:pt>
                <c:pt idx="78">
                  <c:v>67243</c:v>
                </c:pt>
                <c:pt idx="79">
                  <c:v>67920</c:v>
                </c:pt>
                <c:pt idx="80">
                  <c:v>90194</c:v>
                </c:pt>
                <c:pt idx="81">
                  <c:v>83467</c:v>
                </c:pt>
                <c:pt idx="82">
                  <c:v>79042</c:v>
                </c:pt>
                <c:pt idx="83">
                  <c:v>60601</c:v>
                </c:pt>
                <c:pt idx="84">
                  <c:v>65238</c:v>
                </c:pt>
                <c:pt idx="85">
                  <c:v>81643</c:v>
                </c:pt>
                <c:pt idx="86">
                  <c:v>71635</c:v>
                </c:pt>
                <c:pt idx="87">
                  <c:v>52872</c:v>
                </c:pt>
                <c:pt idx="88">
                  <c:v>70074</c:v>
                </c:pt>
                <c:pt idx="89">
                  <c:v>63066</c:v>
                </c:pt>
                <c:pt idx="90">
                  <c:v>58063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C2-41F2-A0F5-25367D4778F6}"/>
            </c:ext>
          </c:extLst>
        </c:ser>
        <c:ser>
          <c:idx val="1"/>
          <c:order val="1"/>
          <c:tx>
            <c:strRef>
              <c:f>'Лист прогноза'!$C$1</c:f>
              <c:strCache>
                <c:ptCount val="1"/>
                <c:pt idx="0">
                  <c:v>Прогноз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'Лист прогноза'!$A$2:$A$124</c:f>
              <c:numCache>
                <c:formatCode>m/d/yyyy</c:formatCode>
                <c:ptCount val="123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</c:numCache>
            </c:numRef>
          </c:cat>
          <c:val>
            <c:numRef>
              <c:f>'Лист прогноза'!$C$2:$C$124</c:f>
              <c:numCache>
                <c:formatCode>General</c:formatCode>
                <c:ptCount val="123"/>
                <c:pt idx="90">
                  <c:v>58063</c:v>
                </c:pt>
                <c:pt idx="91">
                  <c:v>55367.116985242341</c:v>
                </c:pt>
                <c:pt idx="92">
                  <c:v>58623.975500811001</c:v>
                </c:pt>
                <c:pt idx="93">
                  <c:v>55401.441511473233</c:v>
                </c:pt>
                <c:pt idx="94">
                  <c:v>61264.122521014426</c:v>
                </c:pt>
                <c:pt idx="95">
                  <c:v>61379.436382253858</c:v>
                </c:pt>
                <c:pt idx="96">
                  <c:v>44743.808760042673</c:v>
                </c:pt>
                <c:pt idx="97">
                  <c:v>41672.432663984466</c:v>
                </c:pt>
                <c:pt idx="98">
                  <c:v>54411.292766913881</c:v>
                </c:pt>
                <c:pt idx="99">
                  <c:v>45505.632735854742</c:v>
                </c:pt>
                <c:pt idx="100">
                  <c:v>67795.807930724739</c:v>
                </c:pt>
                <c:pt idx="101">
                  <c:v>65601.611398398745</c:v>
                </c:pt>
                <c:pt idx="102">
                  <c:v>74677.167295174659</c:v>
                </c:pt>
                <c:pt idx="103">
                  <c:v>57885.637224860635</c:v>
                </c:pt>
                <c:pt idx="104">
                  <c:v>59187.618831851149</c:v>
                </c:pt>
                <c:pt idx="105">
                  <c:v>49021.573569314969</c:v>
                </c:pt>
                <c:pt idx="106">
                  <c:v>54836.409998978146</c:v>
                </c:pt>
                <c:pt idx="107">
                  <c:v>56989.97104935789</c:v>
                </c:pt>
                <c:pt idx="108">
                  <c:v>54805.215399463501</c:v>
                </c:pt>
                <c:pt idx="109">
                  <c:v>59725.632565331085</c:v>
                </c:pt>
                <c:pt idx="110">
                  <c:v>63840.33607073687</c:v>
                </c:pt>
                <c:pt idx="111">
                  <c:v>60503.027832588028</c:v>
                </c:pt>
                <c:pt idx="112">
                  <c:v>54046.548017025598</c:v>
                </c:pt>
                <c:pt idx="113">
                  <c:v>63385.052436321217</c:v>
                </c:pt>
                <c:pt idx="114">
                  <c:v>55701.369895261545</c:v>
                </c:pt>
                <c:pt idx="115">
                  <c:v>77913.308053122324</c:v>
                </c:pt>
                <c:pt idx="116">
                  <c:v>61276.558567970074</c:v>
                </c:pt>
                <c:pt idx="117">
                  <c:v>55918.966394741954</c:v>
                </c:pt>
                <c:pt idx="118">
                  <c:v>52561.74449215574</c:v>
                </c:pt>
                <c:pt idx="119">
                  <c:v>71807.770164735324</c:v>
                </c:pt>
                <c:pt idx="120">
                  <c:v>50466.00890149195</c:v>
                </c:pt>
                <c:pt idx="121">
                  <c:v>50676.466778816321</c:v>
                </c:pt>
                <c:pt idx="122">
                  <c:v>53933.32529438498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C2-41F2-A0F5-25367D4778F6}"/>
            </c:ext>
          </c:extLst>
        </c:ser>
        <c:ser>
          <c:idx val="2"/>
          <c:order val="2"/>
          <c:tx>
            <c:strRef>
              <c:f>'Лист прогноза'!$D$1</c:f>
              <c:strCache>
                <c:ptCount val="1"/>
                <c:pt idx="0">
                  <c:v>Привязка низкой вероятности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'Лист прогноза'!$A$2:$A$124</c:f>
              <c:numCache>
                <c:formatCode>m/d/yyyy</c:formatCode>
                <c:ptCount val="123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</c:numCache>
            </c:numRef>
          </c:cat>
          <c:val>
            <c:numRef>
              <c:f>'Лист прогноза'!$D$2:$D$124</c:f>
              <c:numCache>
                <c:formatCode>General</c:formatCode>
                <c:ptCount val="123"/>
                <c:pt idx="90" formatCode="0.00">
                  <c:v>58063</c:v>
                </c:pt>
                <c:pt idx="91" formatCode="0.00">
                  <c:v>25022.234620279654</c:v>
                </c:pt>
                <c:pt idx="92" formatCode="0.00">
                  <c:v>27330.411885657264</c:v>
                </c:pt>
                <c:pt idx="93" formatCode="0.00">
                  <c:v>23179.905673927806</c:v>
                </c:pt>
                <c:pt idx="94" formatCode="0.00">
                  <c:v>28133.555496726309</c:v>
                </c:pt>
                <c:pt idx="95" formatCode="0.00">
                  <c:v>27357.233863585068</c:v>
                </c:pt>
                <c:pt idx="96" formatCode="0.00">
                  <c:v>9846.0066520961918</c:v>
                </c:pt>
                <c:pt idx="97" formatCode="0.00">
                  <c:v>5913.8631147580745</c:v>
                </c:pt>
                <c:pt idx="98" formatCode="0.00">
                  <c:v>17805.716435301685</c:v>
                </c:pt>
                <c:pt idx="99" formatCode="0.00">
                  <c:v>8065.8517445476318</c:v>
                </c:pt>
                <c:pt idx="100" formatCode="0.00">
                  <c:v>29533.762975530604</c:v>
                </c:pt>
                <c:pt idx="101" formatCode="0.00">
                  <c:v>26528.465753057819</c:v>
                </c:pt>
                <c:pt idx="102" formatCode="0.00">
                  <c:v>34803.379894088765</c:v>
                </c:pt>
                <c:pt idx="103" formatCode="0.00">
                  <c:v>17221.026578353973</c:v>
                </c:pt>
                <c:pt idx="104" formatCode="0.00">
                  <c:v>17741.419196411029</c:v>
                </c:pt>
                <c:pt idx="105" formatCode="0.00">
                  <c:v>6802.484534885436</c:v>
                </c:pt>
                <c:pt idx="106" formatCode="0.00">
                  <c:v>11852.640449475512</c:v>
                </c:pt>
                <c:pt idx="107" formatCode="0.00">
                  <c:v>13249.278288411435</c:v>
                </c:pt>
                <c:pt idx="108" formatCode="0.00">
                  <c:v>10314.940101493623</c:v>
                </c:pt>
                <c:pt idx="109" formatCode="0.00">
                  <c:v>14492.730105358118</c:v>
                </c:pt>
                <c:pt idx="110" formatCode="0.00">
                  <c:v>17871.404699384279</c:v>
                </c:pt>
                <c:pt idx="111" formatCode="0.00">
                  <c:v>13804.334091488519</c:v>
                </c:pt>
                <c:pt idx="112" formatCode="0.00">
                  <c:v>6624.0497310870123</c:v>
                </c:pt>
                <c:pt idx="113" formatCode="0.00">
                  <c:v>15244.419570597282</c:v>
                </c:pt>
                <c:pt idx="114" formatCode="0.00">
                  <c:v>6848.0035235723481</c:v>
                </c:pt>
                <c:pt idx="115" formatCode="0.00">
                  <c:v>28352.357651562837</c:v>
                </c:pt>
                <c:pt idx="116" formatCode="0.00">
                  <c:v>11012.937817826831</c:v>
                </c:pt>
                <c:pt idx="117" formatCode="0.00">
                  <c:v>4957.3676551474782</c:v>
                </c:pt>
                <c:pt idx="118" formatCode="0.00">
                  <c:v>906.65208227583935</c:v>
                </c:pt>
                <c:pt idx="119" formatCode="0.00">
                  <c:v>19463.472577783345</c:v>
                </c:pt>
                <c:pt idx="120" formatCode="0.00">
                  <c:v>-2563.389942108668</c:v>
                </c:pt>
                <c:pt idx="121" formatCode="0.00">
                  <c:v>-4746.9053833840953</c:v>
                </c:pt>
                <c:pt idx="122" formatCode="0.00">
                  <c:v>-2146.7676640938953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C2-41F2-A0F5-25367D4778F6}"/>
            </c:ext>
          </c:extLst>
        </c:ser>
        <c:ser>
          <c:idx val="3"/>
          <c:order val="3"/>
          <c:tx>
            <c:strRef>
              <c:f>'Лист прогноза'!$E$1</c:f>
              <c:strCache>
                <c:ptCount val="1"/>
                <c:pt idx="0">
                  <c:v>Привязка высокой вероятности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'Лист прогноза'!$A$2:$A$124</c:f>
              <c:numCache>
                <c:formatCode>m/d/yyyy</c:formatCode>
                <c:ptCount val="123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</c:numCache>
            </c:numRef>
          </c:cat>
          <c:val>
            <c:numRef>
              <c:f>'Лист прогноза'!$E$2:$E$124</c:f>
              <c:numCache>
                <c:formatCode>General</c:formatCode>
                <c:ptCount val="123"/>
                <c:pt idx="90" formatCode="0.00">
                  <c:v>58063</c:v>
                </c:pt>
                <c:pt idx="91" formatCode="0.00">
                  <c:v>85711.999350205035</c:v>
                </c:pt>
                <c:pt idx="92" formatCode="0.00">
                  <c:v>89917.539115964741</c:v>
                </c:pt>
                <c:pt idx="93" formatCode="0.00">
                  <c:v>87622.977349018664</c:v>
                </c:pt>
                <c:pt idx="94" formatCode="0.00">
                  <c:v>94394.689545302535</c:v>
                </c:pt>
                <c:pt idx="95" formatCode="0.00">
                  <c:v>95401.63890092264</c:v>
                </c:pt>
                <c:pt idx="96" formatCode="0.00">
                  <c:v>79641.610867989162</c:v>
                </c:pt>
                <c:pt idx="97" formatCode="0.00">
                  <c:v>77431.002213210857</c:v>
                </c:pt>
                <c:pt idx="98" formatCode="0.00">
                  <c:v>91016.869098526076</c:v>
                </c:pt>
                <c:pt idx="99" formatCode="0.00">
                  <c:v>82945.413727161853</c:v>
                </c:pt>
                <c:pt idx="100" formatCode="0.00">
                  <c:v>106057.85288591887</c:v>
                </c:pt>
                <c:pt idx="101" formatCode="0.00">
                  <c:v>104674.75704373966</c:v>
                </c:pt>
                <c:pt idx="102" formatCode="0.00">
                  <c:v>114550.95469626055</c:v>
                </c:pt>
                <c:pt idx="103" formatCode="0.00">
                  <c:v>98550.24787136729</c:v>
                </c:pt>
                <c:pt idx="104" formatCode="0.00">
                  <c:v>100633.81846729128</c:v>
                </c:pt>
                <c:pt idx="105" formatCode="0.00">
                  <c:v>91240.662603744509</c:v>
                </c:pt>
                <c:pt idx="106" formatCode="0.00">
                  <c:v>97820.179548480781</c:v>
                </c:pt>
                <c:pt idx="107" formatCode="0.00">
                  <c:v>100730.66381030434</c:v>
                </c:pt>
                <c:pt idx="108" formatCode="0.00">
                  <c:v>99295.490697433386</c:v>
                </c:pt>
                <c:pt idx="109" formatCode="0.00">
                  <c:v>104958.53502530405</c:v>
                </c:pt>
                <c:pt idx="110" formatCode="0.00">
                  <c:v>109809.26744208946</c:v>
                </c:pt>
                <c:pt idx="111" formatCode="0.00">
                  <c:v>107201.72157368754</c:v>
                </c:pt>
                <c:pt idx="112" formatCode="0.00">
                  <c:v>101469.04630296418</c:v>
                </c:pt>
                <c:pt idx="113" formatCode="0.00">
                  <c:v>111525.68530204515</c:v>
                </c:pt>
                <c:pt idx="114" formatCode="0.00">
                  <c:v>104554.73626695074</c:v>
                </c:pt>
                <c:pt idx="115" formatCode="0.00">
                  <c:v>127474.25845468181</c:v>
                </c:pt>
                <c:pt idx="116" formatCode="0.00">
                  <c:v>111540.17931811331</c:v>
                </c:pt>
                <c:pt idx="117" formatCode="0.00">
                  <c:v>106880.56513433643</c:v>
                </c:pt>
                <c:pt idx="118" formatCode="0.00">
                  <c:v>104216.83690203563</c:v>
                </c:pt>
                <c:pt idx="119" formatCode="0.00">
                  <c:v>124152.06775168731</c:v>
                </c:pt>
                <c:pt idx="120" formatCode="0.00">
                  <c:v>103495.40774509257</c:v>
                </c:pt>
                <c:pt idx="121" formatCode="0.00">
                  <c:v>106099.83894101673</c:v>
                </c:pt>
                <c:pt idx="122" formatCode="0.00">
                  <c:v>110013.41825286386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C2-41F2-A0F5-25367D477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722383"/>
        <c:axId val="971889119"/>
      </c:lineChart>
      <c:catAx>
        <c:axId val="8157223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1889119"/>
        <c:crosses val="autoZero"/>
        <c:auto val="1"/>
        <c:lblAlgn val="ctr"/>
        <c:lblOffset val="100"/>
        <c:noMultiLvlLbl val="0"/>
      </c:catAx>
      <c:valAx>
        <c:axId val="97188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572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5</xdr:row>
      <xdr:rowOff>4761</xdr:rowOff>
    </xdr:from>
    <xdr:to>
      <xdr:col>11</xdr:col>
      <xdr:colOff>95249</xdr:colOff>
      <xdr:row>27</xdr:row>
      <xdr:rowOff>180975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F59853B-D5A2-4D2E-8B08-54022D66F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185737</xdr:rowOff>
    </xdr:from>
    <xdr:to>
      <xdr:col>3</xdr:col>
      <xdr:colOff>28574</xdr:colOff>
      <xdr:row>32</xdr:row>
      <xdr:rowOff>9525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14AABB35-0C41-4F09-85CE-98A316620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185736</xdr:rowOff>
    </xdr:from>
    <xdr:to>
      <xdr:col>5</xdr:col>
      <xdr:colOff>1133474</xdr:colOff>
      <xdr:row>31</xdr:row>
      <xdr:rowOff>38099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670A121-EDE8-45CB-8F52-0BC96EB30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276223</xdr:colOff>
      <xdr:row>4</xdr:row>
      <xdr:rowOff>4762</xdr:rowOff>
    </xdr:from>
    <xdr:to>
      <xdr:col>27</xdr:col>
      <xdr:colOff>13607</xdr:colOff>
      <xdr:row>26</xdr:row>
      <xdr:rowOff>27214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542AF55-050A-4D9E-AED4-91B655049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340179</xdr:colOff>
      <xdr:row>29</xdr:row>
      <xdr:rowOff>9525</xdr:rowOff>
    </xdr:from>
    <xdr:to>
      <xdr:col>27</xdr:col>
      <xdr:colOff>0</xdr:colOff>
      <xdr:row>52</xdr:row>
      <xdr:rowOff>136072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879F5BD-FAEA-476A-B308-3120F1A4AF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</xdr:row>
      <xdr:rowOff>4762</xdr:rowOff>
    </xdr:from>
    <xdr:to>
      <xdr:col>10</xdr:col>
      <xdr:colOff>590551</xdr:colOff>
      <xdr:row>22</xdr:row>
      <xdr:rowOff>9526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EEBAD3F-D826-49D1-B511-0DF688DA2A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v" refreshedDate="45308.471592476853" createdVersion="6" refreshedVersion="6" minRefreshableVersion="3" recordCount="2375" xr:uid="{815F4644-BCFE-4FF5-B251-A973A97C69F1}">
  <cacheSource type="worksheet">
    <worksheetSource ref="A1:E1048576" sheet="Data"/>
  </cacheSource>
  <cacheFields count="5">
    <cacheField name="id_purchase" numFmtId="0">
      <sharedItems containsString="0" containsBlank="1" containsNumber="1" containsInteger="1" minValue="1745131" maxValue="1747504"/>
    </cacheField>
    <cacheField name="id_shop" numFmtId="0">
      <sharedItems containsString="0" containsBlank="1" containsNumber="1" containsInteger="1" minValue="1" maxValue="4"/>
    </cacheField>
    <cacheField name="date_payment" numFmtId="0">
      <sharedItems containsNonDate="0" containsDate="1" containsString="0" containsBlank="1" minDate="2022-06-01T00:00:00" maxDate="2022-08-31T00:00:00" count="92">
        <d v="2022-06-23T00:00:00"/>
        <d v="2022-07-10T00:00:00"/>
        <d v="2022-06-18T00:00:00"/>
        <d v="2022-06-17T00:00:00"/>
        <d v="2022-07-25T00:00:00"/>
        <d v="2022-07-07T00:00:00"/>
        <d v="2022-07-06T00:00:00"/>
        <d v="2022-08-24T00:00:00"/>
        <d v="2022-08-21T00:00:00"/>
        <d v="2022-08-06T00:00:00"/>
        <d v="2022-08-09T00:00:00"/>
        <d v="2022-08-01T00:00:00"/>
        <d v="2022-06-24T00:00:00"/>
        <d v="2022-07-23T00:00:00"/>
        <d v="2022-08-26T00:00:00"/>
        <d v="2022-08-13T00:00:00"/>
        <d v="2022-07-21T00:00:00"/>
        <d v="2022-06-19T00:00:00"/>
        <d v="2022-06-29T00:00:00"/>
        <d v="2022-06-11T00:00:00"/>
        <d v="2022-08-25T00:00:00"/>
        <d v="2022-07-12T00:00:00"/>
        <d v="2022-07-30T00:00:00"/>
        <d v="2022-07-24T00:00:00"/>
        <d v="2022-07-04T00:00:00"/>
        <d v="2022-07-27T00:00:00"/>
        <d v="2022-06-30T00:00:00"/>
        <d v="2022-06-28T00:00:00"/>
        <d v="2022-07-02T00:00:00"/>
        <d v="2022-07-22T00:00:00"/>
        <d v="2022-07-20T00:00:00"/>
        <d v="2022-07-11T00:00:00"/>
        <d v="2022-07-16T00:00:00"/>
        <d v="2022-06-08T00:00:00"/>
        <d v="2022-08-19T00:00:00"/>
        <d v="2022-08-20T00:00:00"/>
        <d v="2022-06-06T00:00:00"/>
        <d v="2022-08-08T00:00:00"/>
        <d v="2022-06-04T00:00:00"/>
        <d v="2022-08-29T00:00:00"/>
        <d v="2022-06-12T00:00:00"/>
        <d v="2022-08-12T00:00:00"/>
        <d v="2022-08-23T00:00:00"/>
        <d v="2022-08-04T00:00:00"/>
        <d v="2022-08-22T00:00:00"/>
        <d v="2022-08-28T00:00:00"/>
        <d v="2022-06-16T00:00:00"/>
        <d v="2022-06-20T00:00:00"/>
        <d v="2022-06-05T00:00:00"/>
        <d v="2022-07-17T00:00:00"/>
        <d v="2022-08-18T00:00:00"/>
        <d v="2022-06-25T00:00:00"/>
        <d v="2022-06-14T00:00:00"/>
        <d v="2022-06-09T00:00:00"/>
        <d v="2022-06-22T00:00:00"/>
        <d v="2022-08-10T00:00:00"/>
        <d v="2022-06-01T00:00:00"/>
        <d v="2022-08-07T00:00:00"/>
        <d v="2022-08-03T00:00:00"/>
        <d v="2022-07-15T00:00:00"/>
        <d v="2022-06-21T00:00:00"/>
        <d v="2022-07-18T00:00:00"/>
        <d v="2022-07-28T00:00:00"/>
        <d v="2022-07-09T00:00:00"/>
        <d v="2022-07-31T00:00:00"/>
        <d v="2022-08-11T00:00:00"/>
        <d v="2022-06-27T00:00:00"/>
        <d v="2022-06-13T00:00:00"/>
        <d v="2022-07-26T00:00:00"/>
        <d v="2022-07-13T00:00:00"/>
        <d v="2022-08-27T00:00:00"/>
        <d v="2022-08-15T00:00:00"/>
        <d v="2022-08-05T00:00:00"/>
        <d v="2022-07-19T00:00:00"/>
        <d v="2022-08-14T00:00:00"/>
        <d v="2022-07-29T00:00:00"/>
        <d v="2022-08-17T00:00:00"/>
        <d v="2022-06-26T00:00:00"/>
        <d v="2022-08-02T00:00:00"/>
        <d v="2022-06-10T00:00:00"/>
        <d v="2022-06-03T00:00:00"/>
        <d v="2022-07-14T00:00:00"/>
        <d v="2022-07-05T00:00:00"/>
        <d v="2022-06-02T00:00:00"/>
        <d v="2022-07-03T00:00:00"/>
        <d v="2022-07-01T00:00:00"/>
        <d v="2022-08-30T00:00:00"/>
        <d v="2022-06-07T00:00:00"/>
        <d v="2022-06-15T00:00:00"/>
        <d v="2022-08-16T00:00:00"/>
        <d v="2022-07-08T00:00:00"/>
        <m/>
      </sharedItems>
    </cacheField>
    <cacheField name="amt_payment" numFmtId="0">
      <sharedItems containsString="0" containsBlank="1" containsNumber="1" containsInteger="1" minValue="57" maxValue="4998" count="1910">
        <n v="897"/>
        <n v="2392"/>
        <n v="3465"/>
        <n v="4727"/>
        <n v="3445"/>
        <n v="2550"/>
        <n v="2016"/>
        <n v="4803"/>
        <n v="2967"/>
        <n v="3164"/>
        <n v="3857"/>
        <n v="203"/>
        <n v="4436"/>
        <n v="1782"/>
        <n v="3761"/>
        <n v="3954"/>
        <n v="1852"/>
        <n v="1157"/>
        <n v="4157"/>
        <n v="1326"/>
        <n v="557"/>
        <n v="4334"/>
        <n v="692"/>
        <n v="2695"/>
        <n v="3376"/>
        <n v="3083"/>
        <n v="4314"/>
        <n v="860"/>
        <n v="1556"/>
        <n v="2275"/>
        <n v="2783"/>
        <n v="646"/>
        <n v="66"/>
        <n v="2873"/>
        <n v="112"/>
        <n v="4162"/>
        <n v="3206"/>
        <n v="3173"/>
        <n v="4545"/>
        <n v="3367"/>
        <n v="2613"/>
        <n v="3886"/>
        <n v="4835"/>
        <n v="225"/>
        <n v="3774"/>
        <n v="1194"/>
        <n v="70"/>
        <n v="3823"/>
        <n v="3636"/>
        <n v="2448"/>
        <n v="4066"/>
        <n v="1330"/>
        <n v="3340"/>
        <n v="177"/>
        <n v="834"/>
        <n v="1312"/>
        <n v="2951"/>
        <n v="3787"/>
        <n v="2791"/>
        <n v="500"/>
        <n v="763"/>
        <n v="1823"/>
        <n v="2519"/>
        <n v="1892"/>
        <n v="4117"/>
        <n v="2328"/>
        <n v="3056"/>
        <n v="229"/>
        <n v="3061"/>
        <n v="261"/>
        <n v="1541"/>
        <n v="660"/>
        <n v="1774"/>
        <n v="790"/>
        <n v="2091"/>
        <n v="3801"/>
        <n v="4442"/>
        <n v="4172"/>
        <n v="4232"/>
        <n v="4101"/>
        <n v="3383"/>
        <n v="1933"/>
        <n v="1021"/>
        <n v="3289"/>
        <n v="1464"/>
        <n v="4202"/>
        <n v="3867"/>
        <n v="1902"/>
        <n v="2542"/>
        <n v="2316"/>
        <n v="856"/>
        <n v="4790"/>
        <n v="2472"/>
        <n v="2838"/>
        <n v="3747"/>
        <n v="573"/>
        <n v="1186"/>
        <n v="2662"/>
        <n v="1588"/>
        <n v="2429"/>
        <n v="4256"/>
        <n v="2579"/>
        <n v="1721"/>
        <n v="3497"/>
        <n v="2224"/>
        <n v="4264"/>
        <n v="4111"/>
        <n v="1202"/>
        <n v="3788"/>
        <n v="4559"/>
        <n v="1952"/>
        <n v="4432"/>
        <n v="173"/>
        <n v="2684"/>
        <n v="3613"/>
        <n v="1878"/>
        <n v="2011"/>
        <n v="1020"/>
        <n v="1808"/>
        <n v="2377"/>
        <n v="158"/>
        <n v="688"/>
        <n v="709"/>
        <n v="2320"/>
        <n v="754"/>
        <n v="2264"/>
        <n v="1447"/>
        <n v="2404"/>
        <n v="1103"/>
        <n v="4407"/>
        <n v="2446"/>
        <n v="1668"/>
        <n v="1511"/>
        <n v="1626"/>
        <n v="2398"/>
        <n v="3776"/>
        <n v="3262"/>
        <n v="4201"/>
        <n v="1649"/>
        <n v="3271"/>
        <n v="1795"/>
        <n v="848"/>
        <n v="79"/>
        <n v="4055"/>
        <n v="3162"/>
        <n v="765"/>
        <n v="3781"/>
        <n v="606"/>
        <n v="1680"/>
        <n v="2691"/>
        <n v="3991"/>
        <n v="2884"/>
        <n v="231"/>
        <n v="3443"/>
        <n v="4081"/>
        <n v="4189"/>
        <n v="378"/>
        <n v="2860"/>
        <n v="4852"/>
        <n v="93"/>
        <n v="3591"/>
        <n v="2272"/>
        <n v="4170"/>
        <n v="1016"/>
        <n v="401"/>
        <n v="3997"/>
        <n v="4012"/>
        <n v="3415"/>
        <n v="3756"/>
        <n v="575"/>
        <n v="60"/>
        <n v="1833"/>
        <n v="3510"/>
        <n v="1784"/>
        <n v="1407"/>
        <n v="3123"/>
        <n v="4807"/>
        <n v="3662"/>
        <n v="2834"/>
        <n v="787"/>
        <n v="4250"/>
        <n v="949"/>
        <n v="3727"/>
        <n v="3297"/>
        <n v="4574"/>
        <n v="3494"/>
        <n v="1151"/>
        <n v="3838"/>
        <n v="1161"/>
        <n v="460"/>
        <n v="2457"/>
        <n v="678"/>
        <n v="517"/>
        <n v="4865"/>
        <n v="876"/>
        <n v="462"/>
        <n v="4644"/>
        <n v="1914"/>
        <n v="2545"/>
        <n v="133"/>
        <n v="4837"/>
        <n v="2387"/>
        <n v="2441"/>
        <n v="2452"/>
        <n v="3301"/>
        <n v="1583"/>
        <n v="901"/>
        <n v="2488"/>
        <n v="2212"/>
        <n v="3371"/>
        <n v="1348"/>
        <n v="2603"/>
        <n v="1003"/>
        <n v="4253"/>
        <n v="868"/>
        <n v="2061"/>
        <n v="3087"/>
        <n v="1574"/>
        <n v="2308"/>
        <n v="4842"/>
        <n v="1725"/>
        <n v="4374"/>
        <n v="468"/>
        <n v="2151"/>
        <n v="2471"/>
        <n v="1155"/>
        <n v="4200"/>
        <n v="628"/>
        <n v="4609"/>
        <n v="379"/>
        <n v="1739"/>
        <n v="4656"/>
        <n v="2124"/>
        <n v="869"/>
        <n v="1816"/>
        <n v="778"/>
        <n v="3851"/>
        <n v="4926"/>
        <n v="2590"/>
        <n v="2905"/>
        <n v="336"/>
        <n v="333"/>
        <n v="3406"/>
        <n v="2493"/>
        <n v="4521"/>
        <n v="1763"/>
        <n v="1670"/>
        <n v="4231"/>
        <n v="3000"/>
        <n v="1530"/>
        <n v="3982"/>
        <n v="3398"/>
        <n v="1829"/>
        <n v="1264"/>
        <n v="230"/>
        <n v="2436"/>
        <n v="2674"/>
        <n v="2476"/>
        <n v="3012"/>
        <n v="4804"/>
        <n v="484"/>
        <n v="1765"/>
        <n v="4305"/>
        <n v="1524"/>
        <n v="3940"/>
        <n v="596"/>
        <n v="4571"/>
        <n v="4640"/>
        <n v="1674"/>
        <n v="4853"/>
        <n v="3154"/>
        <n v="1486"/>
        <n v="2815"/>
        <n v="2045"/>
        <n v="4471"/>
        <n v="3983"/>
        <n v="3666"/>
        <n v="3964"/>
        <n v="2841"/>
        <n v="4280"/>
        <n v="1554"/>
        <n v="4050"/>
        <n v="1415"/>
        <n v="1078"/>
        <n v="4112"/>
        <n v="3643"/>
        <n v="2584"/>
        <n v="262"/>
        <n v="1600"/>
        <n v="355"/>
        <n v="4797"/>
        <n v="464"/>
        <n v="4349"/>
        <n v="4097"/>
        <n v="3294"/>
        <n v="777"/>
        <n v="4843"/>
        <n v="4277"/>
        <n v="3583"/>
        <n v="2344"/>
        <n v="2746"/>
        <n v="3778"/>
        <n v="3308"/>
        <n v="521"/>
        <n v="2507"/>
        <n v="4730"/>
        <n v="3448"/>
        <n v="598"/>
        <n v="1062"/>
        <n v="2846"/>
        <n v="349"/>
        <n v="2362"/>
        <n v="2670"/>
        <n v="2508"/>
        <n v="1309"/>
        <n v="2323"/>
        <n v="182"/>
        <n v="386"/>
        <n v="142"/>
        <n v="4615"/>
        <n v="3741"/>
        <n v="2495"/>
        <n v="1817"/>
        <n v="4236"/>
        <n v="149"/>
        <n v="1378"/>
        <n v="553"/>
        <n v="4258"/>
        <n v="3080"/>
        <n v="3279"/>
        <n v="449"/>
        <n v="423"/>
        <n v="2887"/>
        <n v="2802"/>
        <n v="2343"/>
        <n v="4220"/>
        <n v="3010"/>
        <n v="657"/>
        <n v="4129"/>
        <n v="72"/>
        <n v="3722"/>
        <n v="1705"/>
        <n v="2900"/>
        <n v="4643"/>
        <n v="3298"/>
        <n v="1298"/>
        <n v="2983"/>
        <n v="4192"/>
        <n v="1260"/>
        <n v="2868"/>
        <n v="4967"/>
        <n v="2332"/>
        <n v="2953"/>
        <n v="3589"/>
        <n v="1455"/>
        <n v="4938"/>
        <n v="3720"/>
        <n v="2588"/>
        <n v="1353"/>
        <n v="4433"/>
        <n v="4685"/>
        <n v="2359"/>
        <n v="3207"/>
        <n v="352"/>
        <n v="3569"/>
        <n v="428"/>
        <n v="1752"/>
        <n v="3296"/>
        <n v="2837"/>
        <n v="4132"/>
        <n v="2939"/>
        <n v="2424"/>
        <n v="4673"/>
        <n v="3984"/>
        <n v="4500"/>
        <n v="4664"/>
        <n v="4393"/>
        <n v="256"/>
        <n v="1947"/>
        <n v="169"/>
        <n v="1951"/>
        <n v="2931"/>
        <n v="3292"/>
        <n v="2790"/>
        <n v="4342"/>
        <n v="796"/>
        <n v="211"/>
        <n v="4516"/>
        <n v="560"/>
        <n v="3566"/>
        <n v="1001"/>
        <n v="2475"/>
        <n v="2312"/>
        <n v="4920"/>
        <n v="4247"/>
        <n v="4538"/>
        <n v="2677"/>
        <n v="3901"/>
        <n v="4385"/>
        <n v="2098"/>
        <n v="3767"/>
        <n v="1773"/>
        <n v="348"/>
        <n v="3501"/>
        <n v="3202"/>
        <n v="1002"/>
        <n v="2420"/>
        <n v="2669"/>
        <n v="3797"/>
        <n v="2390"/>
        <n v="1379"/>
        <n v="1139"/>
        <n v="3113"/>
        <n v="578"/>
        <n v="4850"/>
        <n v="2526"/>
        <n v="1730"/>
        <n v="4420"/>
        <n v="2159"/>
        <n v="2566"/>
        <n v="3532"/>
        <n v="1916"/>
        <n v="4910"/>
        <n v="4886"/>
        <n v="2278"/>
        <n v="271"/>
        <n v="1968"/>
        <n v="782"/>
        <n v="4691"/>
        <n v="1290"/>
        <n v="2960"/>
        <n v="4311"/>
        <n v="665"/>
        <n v="3614"/>
        <n v="2520"/>
        <n v="2467"/>
        <n v="3967"/>
        <n v="2029"/>
        <n v="4497"/>
        <n v="1927"/>
        <n v="4677"/>
        <n v="4960"/>
        <n v="2307"/>
        <n v="4883"/>
        <n v="4365"/>
        <n v="2553"/>
        <n v="2585"/>
        <n v="3090"/>
        <n v="1577"/>
        <n v="3918"/>
        <n v="4009"/>
        <n v="1565"/>
        <n v="3952"/>
        <n v="1727"/>
        <n v="4975"/>
        <n v="4713"/>
        <n v="4647"/>
        <n v="2726"/>
        <n v="4613"/>
        <n v="4340"/>
        <n v="4954"/>
        <n v="3919"/>
        <n v="4847"/>
        <n v="4879"/>
        <n v="1999"/>
        <n v="227"/>
        <n v="3245"/>
        <n v="435"/>
        <n v="4293"/>
        <n v="530"/>
        <n v="3228"/>
        <n v="1268"/>
        <n v="2149"/>
        <n v="2647"/>
        <n v="2165"/>
        <n v="4061"/>
        <n v="3503"/>
        <n v="392"/>
        <n v="220"/>
        <n v="4017"/>
        <n v="2394"/>
        <n v="3657"/>
        <n v="4138"/>
        <n v="3985"/>
        <n v="1045"/>
        <n v="626"/>
        <n v="1987"/>
        <n v="2054"/>
        <n v="3641"/>
        <n v="1138"/>
        <n v="2417"/>
        <n v="3586"/>
        <n v="4151"/>
        <n v="4903"/>
        <n v="3130"/>
        <n v="3001"/>
        <n v="1594"/>
        <n v="4404"/>
        <n v="1187"/>
        <n v="4878"/>
        <n v="1109"/>
        <n v="2601"/>
        <n v="3975"/>
        <n v="4482"/>
        <n v="4844"/>
        <n v="1755"/>
        <n v="744"/>
        <n v="3442"/>
        <n v="1955"/>
        <n v="2625"/>
        <n v="2794"/>
        <n v="1786"/>
        <n v="653"/>
        <n v="2859"/>
        <n v="4768"/>
        <n v="135"/>
        <n v="1196"/>
        <n v="4478"/>
        <n v="2355"/>
        <n v="4222"/>
        <n v="4746"/>
        <n v="3040"/>
        <n v="2021"/>
        <n v="2690"/>
        <n v="92"/>
        <n v="2237"/>
        <n v="3179"/>
        <n v="2217"/>
        <n v="1563"/>
        <n v="2813"/>
        <n v="3333"/>
        <n v="3553"/>
        <n v="1585"/>
        <n v="1426"/>
        <n v="393"/>
        <n v="4870"/>
        <n v="3047"/>
        <n v="4473"/>
        <n v="3151"/>
        <n v="3429"/>
        <n v="1491"/>
        <n v="4099"/>
        <n v="1005"/>
        <n v="4092"/>
        <n v="1546"/>
        <n v="600"/>
        <n v="1057"/>
        <n v="1701"/>
        <n v="1506"/>
        <n v="1357"/>
        <n v="2251"/>
        <n v="1054"/>
        <n v="3486"/>
        <n v="2929"/>
        <n v="2968"/>
        <n v="4120"/>
        <n v="3676"/>
        <n v="955"/>
        <n v="247"/>
        <n v="3342"/>
        <n v="1150"/>
        <n v="2219"/>
        <n v="2941"/>
        <n v="2146"/>
        <n v="3488"/>
        <n v="2297"/>
        <n v="2638"/>
        <n v="2415"/>
        <n v="1937"/>
        <n v="3201"/>
        <n v="1801"/>
        <n v="3807"/>
        <n v="3092"/>
        <n v="4114"/>
        <n v="3927"/>
        <n v="4226"/>
        <n v="4508"/>
        <n v="4687"/>
        <n v="478"/>
        <n v="3578"/>
        <n v="4885"/>
        <n v="1265"/>
        <n v="1004"/>
        <n v="1676"/>
        <n v="1675"/>
        <n v="187"/>
        <n v="518"/>
        <n v="3567"/>
        <n v="2679"/>
        <n v="852"/>
        <n v="1100"/>
        <n v="2777"/>
        <n v="3555"/>
        <n v="3842"/>
        <n v="4909"/>
        <n v="334"/>
        <n v="2373"/>
        <n v="4981"/>
        <n v="1388"/>
        <n v="2017"/>
        <n v="4083"/>
        <n v="988"/>
        <n v="2051"/>
        <n v="3661"/>
        <n v="3861"/>
        <n v="2087"/>
        <n v="1854"/>
        <n v="4295"/>
        <n v="3733"/>
        <n v="2125"/>
        <n v="2375"/>
        <n v="1072"/>
        <n v="3116"/>
        <n v="1013"/>
        <n v="4946"/>
        <n v="1279"/>
        <n v="2824"/>
        <n v="2155"/>
        <n v="4065"/>
        <n v="4071"/>
        <n v="3450"/>
        <n v="3187"/>
        <n v="943"/>
        <n v="2431"/>
        <n v="113"/>
        <n v="1315"/>
        <n v="2995"/>
        <n v="434"/>
        <n v="3003"/>
        <n v="2993"/>
        <n v="4353"/>
        <n v="526"/>
        <n v="3427"/>
        <n v="3159"/>
        <n v="880"/>
        <n v="4105"/>
        <n v="2556"/>
        <n v="1586"/>
        <n v="3381"/>
        <n v="4096"/>
        <n v="4373"/>
        <n v="326"/>
        <n v="1195"/>
        <n v="4249"/>
        <n v="3222"/>
        <n v="1872"/>
        <n v="3485"/>
        <n v="4016"/>
        <n v="2514"/>
        <n v="3425"/>
        <n v="756"/>
        <n v="3223"/>
        <n v="3585"/>
        <n v="2573"/>
        <n v="2650"/>
        <n v="2130"/>
        <n v="3669"/>
        <n v="4869"/>
        <n v="808"/>
        <n v="910"/>
        <n v="3009"/>
        <n v="2193"/>
        <n v="1280"/>
        <n v="390"/>
        <n v="4732"/>
        <n v="3512"/>
        <n v="221"/>
        <n v="1813"/>
        <n v="3131"/>
        <n v="2765"/>
        <n v="3397"/>
        <n v="286"/>
        <n v="485"/>
        <n v="3751"/>
        <n v="3230"/>
        <n v="519"/>
        <n v="445"/>
        <n v="307"/>
        <n v="1523"/>
        <n v="1369"/>
        <n v="4259"/>
        <n v="2904"/>
        <n v="3138"/>
        <n v="2881"/>
        <n v="457"/>
        <n v="2696"/>
        <n v="1907"/>
        <n v="981"/>
        <n v="2853"/>
        <n v="2409"/>
        <n v="4492"/>
        <n v="1345"/>
        <n v="4048"/>
        <n v="1480"/>
        <n v="1398"/>
        <n v="2455"/>
        <n v="1171"/>
        <n v="568"/>
        <n v="2630"/>
        <n v="4147"/>
        <n v="1772"/>
        <n v="1446"/>
        <n v="3379"/>
        <n v="933"/>
        <n v="1783"/>
        <n v="1802"/>
        <n v="1375"/>
        <n v="288"/>
        <n v="1225"/>
        <n v="1516"/>
        <n v="1411"/>
        <n v="3273"/>
        <n v="2019"/>
        <n v="637"/>
        <n v="2874"/>
        <n v="836"/>
        <n v="3336"/>
        <n v="1735"/>
        <n v="4490"/>
        <n v="1216"/>
        <n v="1210"/>
        <n v="2173"/>
        <n v="2924"/>
        <n v="992"/>
        <n v="4084"/>
        <n v="1429"/>
        <n v="2132"/>
        <n v="4300"/>
        <n v="368"/>
        <n v="4058"/>
        <n v="807"/>
        <n v="4439"/>
        <n v="4589"/>
        <n v="4918"/>
        <n v="2805"/>
        <n v="372"/>
        <n v="512"/>
        <n v="753"/>
        <n v="1972"/>
        <n v="2443"/>
        <n v="2661"/>
        <n v="2450"/>
        <n v="3878"/>
        <n v="1097"/>
        <n v="4235"/>
        <n v="4773"/>
        <n v="3752"/>
        <n v="1067"/>
        <n v="546"/>
        <n v="1454"/>
        <n v="4267"/>
        <n v="1295"/>
        <n v="4344"/>
        <n v="902"/>
        <n v="1751"/>
        <n v="4363"/>
        <n v="4901"/>
        <n v="2762"/>
        <n v="3453"/>
        <n v="4069"/>
        <n v="2489"/>
        <n v="2102"/>
        <n v="724"/>
        <n v="2444"/>
        <n v="4622"/>
        <n v="90"/>
        <n v="4383"/>
        <n v="3256"/>
        <n v="3913"/>
        <n v="2244"/>
        <n v="346"/>
        <n v="1438"/>
        <n v="4015"/>
        <n v="209"/>
        <n v="2014"/>
        <n v="4573"/>
        <n v="2006"/>
        <n v="3065"/>
        <n v="451"/>
        <n v="194"/>
        <n v="2615"/>
        <n v="2322"/>
        <n v="2937"/>
        <n v="2240"/>
        <n v="2380"/>
        <n v="4930"/>
        <n v="558"/>
        <n v="3232"/>
        <n v="3521"/>
        <n v="4053"/>
        <n v="4030"/>
        <n v="3483"/>
        <n v="119"/>
        <n v="2491"/>
        <n v="1222"/>
        <n v="4307"/>
        <n v="2811"/>
        <n v="3111"/>
        <n v="3888"/>
        <n v="964"/>
        <n v="1036"/>
        <n v="1405"/>
        <n v="2002"/>
        <n v="3282"/>
        <n v="4089"/>
        <n v="165"/>
        <n v="114"/>
        <n v="3897"/>
        <n v="4469"/>
        <n v="514"/>
        <n v="3284"/>
        <n v="4179"/>
        <n v="2710"/>
        <n v="917"/>
        <n v="4866"/>
        <n v="4144"/>
        <n v="1310"/>
        <n v="2569"/>
        <n v="439"/>
        <n v="635"/>
        <n v="718"/>
        <n v="475"/>
        <n v="4234"/>
        <n v="2700"/>
        <n v="2349"/>
        <n v="2751"/>
        <n v="4450"/>
        <n v="1561"/>
        <n v="4580"/>
        <n v="4296"/>
        <n v="1781"/>
        <n v="4456"/>
        <n v="2864"/>
        <n v="529"/>
        <n v="4323"/>
        <n v="1354"/>
        <n v="522"/>
        <n v="4811"/>
        <n v="223"/>
        <n v="1932"/>
        <n v="2606"/>
        <n v="2548"/>
        <n v="4826"/>
        <n v="2279"/>
        <n v="4591"/>
        <n v="2046"/>
        <n v="2546"/>
        <n v="1458"/>
        <n v="4697"/>
        <n v="1384"/>
        <n v="3044"/>
        <n v="4381"/>
        <n v="4477"/>
        <n v="3081"/>
        <n v="2197"/>
        <n v="180"/>
        <n v="2364"/>
        <n v="1305"/>
        <n v="1031"/>
        <n v="3764"/>
        <n v="4243"/>
        <n v="1094"/>
        <n v="3477"/>
        <n v="4368"/>
        <n v="3577"/>
        <n v="2167"/>
        <n v="1759"/>
        <n v="551"/>
        <n v="1667"/>
        <n v="1822"/>
        <n v="2035"/>
        <n v="1502"/>
        <n v="1809"/>
        <n v="2210"/>
        <n v="3461"/>
        <n v="2903"/>
        <n v="1738"/>
        <n v="1448"/>
        <n v="3478"/>
        <n v="4137"/>
        <n v="4711"/>
        <n v="1703"/>
        <n v="2810"/>
        <n v="2358"/>
        <n v="1837"/>
        <n v="863"/>
        <n v="3871"/>
        <n v="3921"/>
        <n v="2902"/>
        <n v="4855"/>
        <n v="2849"/>
        <n v="4176"/>
        <n v="1807"/>
        <n v="4098"/>
        <n v="2513"/>
        <n v="547"/>
        <n v="492"/>
        <n v="3750"/>
        <n v="4289"/>
        <n v="3721"/>
        <n v="3518"/>
        <n v="3470"/>
        <n v="1110"/>
        <n v="4371"/>
        <n v="2990"/>
        <n v="3354"/>
        <n v="4419"/>
        <n v="1180"/>
        <n v="3770"/>
        <n v="3094"/>
        <n v="625"/>
        <n v="2385"/>
        <n v="3343"/>
        <n v="2517"/>
        <n v="1481"/>
        <n v="1553"/>
        <n v="1827"/>
        <n v="467"/>
        <n v="2559"/>
        <n v="2256"/>
        <n v="160"/>
        <n v="363"/>
        <n v="828"/>
        <n v="3524"/>
        <n v="3283"/>
        <n v="2456"/>
        <n v="1327"/>
        <n v="1034"/>
        <n v="246"/>
        <n v="1114"/>
        <n v="2113"/>
        <n v="3101"/>
        <n v="1538"/>
        <n v="4135"/>
        <n v="978"/>
        <n v="3105"/>
        <n v="2788"/>
        <n v="4324"/>
        <n v="662"/>
        <n v="2534"/>
        <n v="510"/>
        <n v="4028"/>
        <n v="4998"/>
        <n v="4597"/>
        <n v="3652"/>
        <n v="4414"/>
        <n v="2806"/>
        <n v="2950"/>
        <n v="2748"/>
        <n v="1581"/>
        <n v="4659"/>
        <n v="2099"/>
        <n v="3224"/>
        <n v="1843"/>
        <n v="2024"/>
        <n v="821"/>
        <n v="4023"/>
        <n v="3032"/>
        <n v="314"/>
        <n v="1207"/>
        <n v="3780"/>
        <n v="4770"/>
        <n v="3178"/>
        <n v="1677"/>
        <n v="4159"/>
        <n v="633"/>
        <n v="2775"/>
        <n v="4116"/>
        <n v="2296"/>
        <n v="3095"/>
        <n v="503"/>
        <n v="87"/>
        <n v="3548"/>
        <n v="3299"/>
        <n v="3852"/>
        <n v="3377"/>
        <n v="4598"/>
        <n v="2602"/>
        <n v="2845"/>
        <n v="612"/>
        <n v="1050"/>
        <n v="2120"/>
        <n v="1776"/>
        <n v="3830"/>
        <n v="3999"/>
        <n v="2166"/>
        <n v="4617"/>
        <n v="2381"/>
        <n v="1283"/>
        <n v="1905"/>
        <n v="1726"/>
        <n v="4563"/>
        <n v="4351"/>
        <n v="755"/>
        <n v="309"/>
        <n v="1270"/>
        <n v="1053"/>
        <n v="1356"/>
        <n v="1888"/>
        <n v="278"/>
        <n v="824"/>
        <n v="4575"/>
        <n v="3144"/>
        <n v="613"/>
        <n v="2470"/>
        <n v="2533"/>
        <n v="941"/>
        <n v="2161"/>
        <n v="1241"/>
        <n v="4712"/>
        <n v="3422"/>
        <n v="2255"/>
        <n v="1082"/>
        <n v="1215"/>
        <n v="1706"/>
        <n v="2671"/>
        <n v="2258"/>
        <n v="3018"/>
        <n v="953"/>
        <n v="3054"/>
        <n v="1624"/>
        <n v="1425"/>
        <n v="3798"/>
        <n v="4841"/>
        <n v="2105"/>
        <n v="3924"/>
        <n v="2946"/>
        <n v="3806"/>
        <n v="1410"/>
        <n v="2539"/>
        <n v="499"/>
        <n v="2464"/>
        <n v="205"/>
        <n v="4676"/>
        <n v="652"/>
        <n v="3456"/>
        <n v="3687"/>
        <n v="2327"/>
        <n v="2930"/>
        <n v="1936"/>
        <n v="687"/>
        <n v="1105"/>
        <n v="913"/>
        <n v="2652"/>
        <n v="2122"/>
        <n v="811"/>
        <n v="4281"/>
        <n v="1681"/>
        <n v="915"/>
        <n v="1107"/>
        <n v="2928"/>
        <n v="2972"/>
        <n v="3034"/>
        <n v="934"/>
        <n v="4228"/>
        <n v="3683"/>
        <n v="3368"/>
        <n v="3004"/>
        <n v="128"/>
        <n v="3322"/>
        <n v="441"/>
        <n v="3184"/>
        <n v="509"/>
        <n v="961"/>
        <n v="3205"/>
        <n v="4171"/>
        <n v="2942"/>
        <n v="2182"/>
        <n v="4421"/>
        <n v="2236"/>
        <n v="1880"/>
        <n v="2851"/>
        <n v="2458"/>
        <n v="764"/>
        <n v="2368"/>
        <n v="4389"/>
        <n v="3565"/>
        <n v="607"/>
        <n v="4378"/>
        <n v="1179"/>
        <n v="258"/>
        <n v="3128"/>
        <n v="3321"/>
        <n v="1509"/>
        <n v="2001"/>
        <n v="2768"/>
        <n v="2563"/>
        <n v="1482"/>
        <n v="3353"/>
        <n v="3531"/>
        <n v="3176"/>
        <n v="4122"/>
        <n v="2608"/>
        <n v="126"/>
        <n v="1479"/>
        <n v="3734"/>
        <n v="3902"/>
        <n v="4662"/>
        <n v="1636"/>
        <n v="3714"/>
        <n v="162"/>
        <n v="4993"/>
        <n v="2627"/>
        <n v="1035"/>
        <n v="4494"/>
        <n v="1898"/>
        <n v="144"/>
        <n v="1590"/>
        <n v="4511"/>
        <n v="1431"/>
        <n v="1197"/>
        <n v="2804"/>
        <n v="3646"/>
        <n v="477"/>
        <n v="3977"/>
        <n v="110"/>
        <n v="2480"/>
        <n v="399"/>
        <n v="1335"/>
        <n v="4634"/>
        <n v="3446"/>
        <n v="3089"/>
        <n v="956"/>
        <n v="3358"/>
        <n v="1821"/>
        <n v="433"/>
        <n v="4594"/>
        <n v="3905"/>
        <n v="3434"/>
        <n v="1512"/>
        <n v="2135"/>
        <n v="1853"/>
        <n v="91"/>
        <n v="2248"/>
        <n v="115"/>
        <n v="1613"/>
        <n v="2974"/>
        <n v="2154"/>
        <n v="4215"/>
        <n v="1918"/>
        <n v="2536"/>
        <n v="2319"/>
        <n v="3332"/>
        <n v="909"/>
        <n v="466"/>
        <n v="4394"/>
        <n v="1299"/>
        <n v="1792"/>
        <n v="4957"/>
        <n v="2943"/>
        <n v="2847"/>
        <n v="1368"/>
        <n v="3006"/>
        <n v="1510"/>
        <n v="2032"/>
        <n v="2724"/>
        <n v="899"/>
        <n v="3346"/>
        <n v="2460"/>
        <n v="3436"/>
        <n v="3792"/>
        <n v="3674"/>
        <n v="4042"/>
        <n v="2473"/>
        <n v="1406"/>
        <n v="4661"/>
        <n v="1625"/>
        <n v="2996"/>
        <n v="1212"/>
        <n v="4330"/>
        <n v="1263"/>
        <n v="1659"/>
        <n v="3883"/>
        <n v="1741"/>
        <n v="2544"/>
        <n v="3814"/>
        <n v="4465"/>
        <n v="4894"/>
        <n v="3996"/>
        <n v="2831"/>
        <n v="4815"/>
        <n v="2576"/>
        <n v="310"/>
        <n v="967"/>
        <n v="785"/>
        <n v="976"/>
        <n v="957"/>
        <n v="4753"/>
        <n v="3971"/>
        <n v="1231"/>
        <n v="4990"/>
        <n v="1307"/>
        <n v="4481"/>
        <n v="2522"/>
        <n v="1267"/>
        <n v="3143"/>
        <n v="1514"/>
        <n v="2621"/>
        <n v="3765"/>
        <n v="604"/>
        <n v="481"/>
        <n v="277"/>
        <n v="1080"/>
        <n v="742"/>
        <n v="1671"/>
        <n v="655"/>
        <n v="4284"/>
        <n v="138"/>
        <n v="3172"/>
        <n v="1526"/>
        <n v="3926"/>
        <n v="707"/>
        <n v="2773"/>
        <n v="78"/>
        <n v="2869"/>
        <n v="3610"/>
        <n v="3936"/>
        <n v="233"/>
        <n v="4027"/>
        <n v="4972"/>
        <n v="3631"/>
        <n v="2083"/>
        <n v="1156"/>
        <n v="3252"/>
        <n v="4429"/>
        <n v="1352"/>
        <n v="2634"/>
        <n v="4070"/>
        <n v="2283"/>
        <n v="3732"/>
        <n v="2310"/>
        <n v="3922"/>
        <n v="4801"/>
        <n v="1101"/>
        <n v="2963"/>
        <n v="3581"/>
        <n v="3533"/>
        <n v="1498"/>
        <n v="3007"/>
        <n v="1443"/>
        <n v="1579"/>
        <n v="3129"/>
        <n v="4020"/>
        <n v="2826"/>
        <n v="4777"/>
        <n v="4035"/>
        <n v="1250"/>
        <n v="4495"/>
        <n v="487"/>
        <n v="446"/>
        <n v="2277"/>
        <n v="3619"/>
        <n v="1957"/>
        <n v="75"/>
        <n v="895"/>
        <n v="140"/>
        <n v="1785"/>
        <n v="465"/>
        <n v="3891"/>
        <n v="3507"/>
        <n v="2100"/>
        <n v="2400"/>
        <n v="3698"/>
        <n v="1325"/>
        <n v="1744"/>
        <n v="4689"/>
        <n v="3702"/>
        <n v="4396"/>
        <n v="3539"/>
        <n v="4517"/>
        <n v="1462"/>
        <n v="719"/>
        <n v="2000"/>
        <n v="3318"/>
        <n v="1069"/>
        <n v="4799"/>
        <n v="2078"/>
        <n v="2492"/>
        <n v="3221"/>
        <n v="4873"/>
        <n v="3198"/>
        <n v="1537"/>
        <n v="4239"/>
        <n v="1764"/>
        <n v="123"/>
        <n v="4343"/>
        <n v="2774"/>
        <n v="1188"/>
        <n v="1495"/>
        <n v="2852"/>
        <n v="2126"/>
        <n v="1883"/>
        <n v="3894"/>
        <n v="641"/>
        <n v="1085"/>
        <n v="1168"/>
        <n v="2572"/>
        <n v="4380"/>
        <n v="1643"/>
        <n v="1661"/>
        <n v="801"/>
        <n v="4224"/>
        <n v="164"/>
        <n v="4004"/>
        <n v="189"/>
        <n v="1086"/>
        <n v="2057"/>
        <n v="3291"/>
        <n v="4655"/>
        <n v="1383"/>
        <n v="2076"/>
        <n v="2923"/>
        <n v="2213"/>
        <n v="4895"/>
        <n v="3552"/>
        <n v="4128"/>
        <n v="4674"/>
        <n v="1595"/>
        <n v="4765"/>
        <n v="3542"/>
        <n v="1131"/>
        <n v="4625"/>
        <n v="3858"/>
        <n v="2298"/>
        <n v="893"/>
        <n v="1152"/>
        <n v="3540"/>
        <n v="4775"/>
        <n v="4100"/>
        <n v="2692"/>
        <n v="2577"/>
        <n v="3906"/>
        <n v="4191"/>
        <n v="311"/>
        <n v="2281"/>
        <n v="890"/>
        <n v="2780"/>
        <n v="1682"/>
        <n v="4645"/>
        <n v="586"/>
        <n v="2552"/>
        <n v="306"/>
        <n v="3408"/>
        <n v="4536"/>
        <n v="2305"/>
        <n v="178"/>
        <n v="2938"/>
        <n v="3362"/>
        <n v="4216"/>
        <n v="1996"/>
        <n v="1370"/>
        <n v="3718"/>
        <n v="2214"/>
        <n v="3395"/>
        <n v="2781"/>
        <n v="2879"/>
        <n v="975"/>
        <n v="3998"/>
        <n v="57"/>
        <n v="4121"/>
        <n v="161"/>
        <n v="556"/>
        <n v="4108"/>
        <n v="4524"/>
        <n v="425"/>
        <n v="3051"/>
        <n v="772"/>
        <n v="197"/>
        <n v="2085"/>
        <n v="4113"/>
        <n v="3115"/>
        <n v="1015"/>
        <n v="3989"/>
        <n v="3629"/>
        <n v="616"/>
        <n v="3356"/>
        <n v="644"/>
        <n v="4354"/>
        <n v="2872"/>
        <n v="2038"/>
        <n v="4341"/>
        <n v="396"/>
        <n v="3815"/>
        <n v="4806"/>
        <n v="2947"/>
        <n v="4370"/>
        <n v="826"/>
        <n v="3082"/>
        <n v="2725"/>
        <n v="3288"/>
        <n v="1863"/>
        <n v="3622"/>
        <n v="799"/>
        <n v="3045"/>
        <n v="4441"/>
        <n v="4435"/>
        <n v="2179"/>
        <n v="497"/>
        <n v="4369"/>
        <n v="427"/>
        <n v="293"/>
        <n v="3027"/>
        <n v="2487"/>
        <n v="4252"/>
        <n v="4029"/>
        <n v="4858"/>
        <n v="2031"/>
        <n v="3609"/>
        <n v="3255"/>
        <n v="4362"/>
        <n v="2340"/>
        <n v="4648"/>
        <n v="2075"/>
        <n v="1992"/>
        <n v="3439"/>
        <n v="3384"/>
        <n v="731"/>
        <n v="303"/>
        <n v="4527"/>
        <n v="3673"/>
        <n v="3400"/>
        <n v="3708"/>
        <n v="2956"/>
        <n v="4019"/>
        <n v="102"/>
        <n v="2041"/>
        <n v="3697"/>
        <n v="2419"/>
        <n v="4183"/>
        <n v="2044"/>
        <n v="83"/>
        <n v="2118"/>
        <n v="4908"/>
        <n v="3725"/>
        <n v="2784"/>
        <n v="640"/>
        <n v="2720"/>
        <n v="472"/>
        <n v="4467"/>
        <n v="1249"/>
        <n v="1147"/>
        <n v="3728"/>
        <n v="2115"/>
        <n v="4292"/>
        <n v="1090"/>
        <n v="2516"/>
        <n v="2366"/>
        <n v="419"/>
        <n v="1228"/>
        <n v="1967"/>
        <n v="3819"/>
        <n v="3378"/>
        <n v="1679"/>
        <n v="4403"/>
        <n v="2949"/>
        <n v="4103"/>
        <n v="737"/>
        <n v="1521"/>
        <n v="3372"/>
        <n v="285"/>
        <n v="4565"/>
        <n v="4548"/>
        <n v="4206"/>
        <n v="4315"/>
        <n v="3682"/>
        <n v="2589"/>
        <n v="4428"/>
        <n v="2964"/>
        <n v="4248"/>
        <n v="717"/>
        <n v="752"/>
        <n v="4391"/>
        <n v="4364"/>
        <n v="1715"/>
        <n v="1694"/>
        <n v="1793"/>
        <n v="638"/>
        <n v="4406"/>
        <n v="4531"/>
        <n v="507"/>
        <n v="2164"/>
        <n v="2966"/>
        <n v="980"/>
        <n v="4978"/>
        <n v="1394"/>
        <n v="2907"/>
        <n v="2749"/>
        <n v="2143"/>
        <n v="875"/>
        <n v="269"/>
        <n v="3584"/>
        <n v="898"/>
        <n v="3768"/>
        <n v="3515"/>
        <n v="4271"/>
        <n v="108"/>
        <n v="237"/>
        <n v="4551"/>
        <n v="4987"/>
        <n v="1896"/>
        <n v="4832"/>
        <n v="1239"/>
        <n v="4327"/>
        <n v="922"/>
        <n v="3122"/>
        <n v="134"/>
        <n v="1450"/>
        <n v="2747"/>
        <n v="4233"/>
        <n v="2150"/>
        <n v="4710"/>
        <n v="2245"/>
        <n v="3035"/>
        <n v="4210"/>
        <n v="3953"/>
        <n v="2007"/>
        <n v="442"/>
        <n v="2287"/>
        <n v="3140"/>
        <n v="2742"/>
        <n v="1899"/>
        <n v="4333"/>
        <n v="243"/>
        <n v="1669"/>
        <n v="1236"/>
        <n v="1076"/>
        <n v="2239"/>
        <n v="676"/>
        <n v="3602"/>
        <n v="2040"/>
        <n v="4529"/>
        <n v="1439"/>
        <n v="3026"/>
        <n v="3310"/>
        <n v="2863"/>
        <n v="4720"/>
        <n v="474"/>
        <n v="1026"/>
        <n v="2668"/>
        <n v="1832"/>
        <n v="2350"/>
        <n v="1698"/>
        <n v="4214"/>
        <n v="3802"/>
        <n v="1858"/>
        <n v="1566"/>
        <n v="4859"/>
        <n v="1568"/>
        <n v="2348"/>
        <n v="3195"/>
        <n v="1055"/>
        <n v="2722"/>
        <n v="4074"/>
        <n v="4663"/>
        <n v="3803"/>
        <n v="3632"/>
        <n v="3231"/>
        <n v="217"/>
        <n v="1639"/>
        <n v="2786"/>
        <n v="1284"/>
        <n v="4800"/>
        <n v="1382"/>
        <n v="3048"/>
        <n v="3160"/>
        <n v="3904"/>
        <n v="3587"/>
        <n v="69"/>
        <n v="1804"/>
        <n v="2948"/>
        <n v="3251"/>
        <n v="2657"/>
        <n v="2462"/>
        <n v="4761"/>
        <n v="4475"/>
        <n v="3978"/>
        <n v="1723"/>
        <n v="3775"/>
        <n v="3257"/>
        <n v="3740"/>
        <n v="2705"/>
        <n v="470"/>
        <n v="907"/>
        <n v="1627"/>
        <n v="4338"/>
        <n v="4948"/>
        <n v="313"/>
        <n v="3361"/>
        <n v="2797"/>
        <n v="2356"/>
        <n v="3200"/>
        <n v="690"/>
        <n v="810"/>
        <n v="4052"/>
        <n v="3126"/>
        <n v="822"/>
        <n v="1580"/>
        <n v="3917"/>
        <n v="2782"/>
        <n v="1311"/>
        <n v="2741"/>
        <n v="1163"/>
        <n v="1975"/>
        <n v="594"/>
        <n v="2719"/>
        <n v="170"/>
        <n v="3236"/>
        <n v="4488"/>
        <n v="1664"/>
        <n v="2971"/>
        <n v="1593"/>
        <n v="4618"/>
        <n v="1203"/>
        <n v="1436"/>
        <n v="4077"/>
        <n v="2357"/>
        <n v="4408"/>
        <n v="130"/>
        <n v="3772"/>
        <n v="3516"/>
        <n v="1087"/>
        <n v="3860"/>
        <n v="3191"/>
        <n v="3970"/>
        <n v="947"/>
        <n v="4518"/>
        <n v="4184"/>
        <n v="357"/>
        <n v="654"/>
        <n v="1683"/>
        <n v="832"/>
        <n v="4489"/>
        <n v="2405"/>
        <n v="1657"/>
        <n v="2469"/>
        <n v="2812"/>
        <n v="2959"/>
        <n v="4203"/>
        <n v="4410"/>
        <n v="2919"/>
        <n v="82"/>
        <n v="4262"/>
        <n v="1209"/>
        <n v="2619"/>
        <n v="780"/>
        <n v="1227"/>
        <n v="3190"/>
        <n v="574"/>
        <n v="3305"/>
        <n v="1545"/>
        <n v="4718"/>
        <n v="1487"/>
        <n v="3678"/>
        <n v="1463"/>
        <n v="1489"/>
        <n v="4603"/>
        <n v="2383"/>
        <n v="2148"/>
        <n v="3463"/>
        <n v="4690"/>
        <n v="2266"/>
        <n v="3877"/>
        <n v="4046"/>
        <n v="358"/>
        <n v="1830"/>
        <n v="694"/>
        <n v="844"/>
        <n v="459"/>
        <n v="3939"/>
        <n v="2916"/>
        <n v="4476"/>
        <n v="4537"/>
        <n v="3617"/>
        <n v="3163"/>
        <n v="2490"/>
        <n v="4359"/>
        <n v="99"/>
        <n v="1081"/>
        <n v="2334"/>
        <n v="325"/>
        <n v="2025"/>
        <n v="599"/>
        <n v="4680"/>
        <n v="929"/>
        <n v="3848"/>
        <n v="240"/>
        <n v="725"/>
        <n v="1372"/>
        <n v="4131"/>
        <n v="1569"/>
        <n v="4032"/>
        <n v="537"/>
        <n v="2416"/>
        <n v="2840"/>
        <n v="2816"/>
        <n v="2010"/>
        <n v="1291"/>
        <n v="3899"/>
        <n v="3365"/>
        <n v="3237"/>
        <n v="792"/>
        <n v="3735"/>
        <n v="2935"/>
        <n v="3019"/>
        <n v="3168"/>
        <n v="1928"/>
        <n v="1088"/>
        <n v="3261"/>
        <n v="562"/>
        <n v="2772"/>
        <n v="1894"/>
        <n v="122"/>
        <n v="4086"/>
        <n v="2921"/>
        <n v="3302"/>
        <n v="3604"/>
        <n v="3642"/>
        <n v="3608"/>
        <n v="4464"/>
        <n v="1985"/>
        <n v="1810"/>
        <n v="2610"/>
        <n v="3600"/>
        <n v="1452"/>
        <n v="2623"/>
        <n v="1449"/>
        <n v="1391"/>
        <n v="1866"/>
        <n v="2430"/>
        <n v="4532"/>
        <n v="1988"/>
        <n v="3556"/>
        <n v="2558"/>
        <n v="3149"/>
        <n v="422"/>
        <n v="2994"/>
        <n v="2139"/>
        <n v="1534"/>
        <n v="283"/>
        <n v="4447"/>
        <n v="2250"/>
        <n v="1059"/>
        <n v="2482"/>
        <n v="3041"/>
        <n v="4302"/>
        <n v="4814"/>
        <n v="851"/>
        <n v="3394"/>
        <n v="4350"/>
        <n v="1629"/>
        <n v="4547"/>
        <n v="3351"/>
        <n v="4502"/>
        <n v="329"/>
        <n v="245"/>
        <n v="3165"/>
        <n v="1272"/>
        <n v="3869"/>
        <n v="1175"/>
        <n v="3475"/>
        <n v="1601"/>
        <n v="1255"/>
        <n v="751"/>
        <n v="1871"/>
        <n v="1389"/>
        <n v="759"/>
        <n v="4119"/>
        <n v="2384"/>
        <n v="1392"/>
        <n v="2736"/>
        <n v="3189"/>
        <n v="199"/>
        <n v="800"/>
        <n v="4308"/>
        <n v="3426"/>
        <n v="200"/>
        <n v="181"/>
        <n v="3599"/>
        <n v="2758"/>
        <n v="4487"/>
        <n v="59"/>
        <n v="301"/>
        <n v="4805"/>
        <n v="76"/>
        <n v="3546"/>
        <n v="2012"/>
        <n v="4241"/>
        <n v="2230"/>
        <n v="588"/>
        <n v="630"/>
        <n v="3859"/>
        <n v="4906"/>
        <n v="1181"/>
        <n v="1621"/>
        <n v="2785"/>
        <n v="715"/>
        <n v="3029"/>
        <n v="3055"/>
        <n v="1567"/>
        <n v="4756"/>
        <n v="1572"/>
        <n v="4984"/>
        <n v="2084"/>
        <n v="3057"/>
        <n v="3912"/>
        <n v="2574"/>
        <n v="1978"/>
        <n v="226"/>
        <n v="3021"/>
        <n v="3568"/>
        <n v="2339"/>
        <n v="4875"/>
        <n v="3079"/>
        <n v="2270"/>
        <n v="207"/>
        <n v="323"/>
        <n v="1847"/>
        <n v="2693"/>
        <n v="3403"/>
        <n v="1718"/>
        <n v="543"/>
        <n v="1093"/>
        <n v="2706"/>
        <n v="4810"/>
        <n v="3505"/>
        <n v="3389"/>
        <n v="490"/>
        <n v="4581"/>
        <n v="3097"/>
        <n v="2496"/>
        <n v="2463"/>
        <n v="770"/>
        <n v="80"/>
        <n v="1906"/>
        <n v="4328"/>
        <n v="1192"/>
        <n v="1245"/>
        <n v="3620"/>
        <n v="4399"/>
        <n v="4669"/>
        <n v="4186"/>
        <n v="4540"/>
        <n v="1605"/>
        <n v="2934"/>
        <n v="3572"/>
        <n v="2541"/>
        <n v="2721"/>
        <n v="839"/>
        <n v="4318"/>
        <n v="1018"/>
        <n v="454"/>
        <n v="4728"/>
        <n v="1770"/>
        <n v="250"/>
        <n v="4424"/>
        <n v="2156"/>
        <n v="2676"/>
        <n v="274"/>
        <n v="4624"/>
        <n v="4254"/>
        <n v="582"/>
        <n v="2985"/>
        <n v="3966"/>
        <n v="1754"/>
        <n v="786"/>
        <n v="3324"/>
        <n v="2261"/>
        <n v="2685"/>
        <n v="2174"/>
        <n v="658"/>
        <n v="2009"/>
        <n v="4982"/>
        <n v="1135"/>
        <n v="3339"/>
        <n v="3611"/>
        <n v="729"/>
        <n v="3943"/>
        <n v="991"/>
        <n v="2056"/>
        <n v="4671"/>
        <n v="1043"/>
        <n v="3893"/>
        <n v="3623"/>
        <n v="3467"/>
        <n v="4173"/>
        <n v="1803"/>
        <n v="536"/>
        <n v="1049"/>
        <n v="881"/>
        <n v="954"/>
        <n v="4851"/>
        <n v="4049"/>
        <n v="73"/>
        <n v="2119"/>
        <n v="3822"/>
        <n v="3330"/>
        <n v="4621"/>
        <n v="3882"/>
        <n v="2262"/>
        <n v="1736"/>
        <n v="857"/>
        <n v="3103"/>
        <n v="734"/>
        <n v="1134"/>
        <n v="4966"/>
        <n v="3053"/>
        <n v="1123"/>
        <n v="1851"/>
        <n v="1010"/>
        <m/>
      </sharedItems>
    </cacheField>
    <cacheField name="address_shop" numFmtId="0">
      <sharedItems containsBlank="1" count="5">
        <s v="ул.Ленина, 13/2"/>
        <s v="Проспект Вернадского, 89"/>
        <s v="Бульвар Сеченова, 17"/>
        <s v="ул.Строителей, 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v" refreshedDate="45310.600913657407" createdVersion="6" refreshedVersion="6" minRefreshableVersion="3" recordCount="2374" xr:uid="{D3FDD5A7-ECE7-43AB-B99B-6E342E7979A9}">
  <cacheSource type="worksheet">
    <worksheetSource ref="A1:E2375" sheet="Data"/>
  </cacheSource>
  <cacheFields count="6">
    <cacheField name="id_purchase" numFmtId="0">
      <sharedItems containsSemiMixedTypes="0" containsString="0" containsNumber="1" containsInteger="1" minValue="1745131" maxValue="1747504"/>
    </cacheField>
    <cacheField name="id_shop" numFmtId="0">
      <sharedItems containsSemiMixedTypes="0" containsString="0" containsNumber="1" containsInteger="1" minValue="1" maxValue="4"/>
    </cacheField>
    <cacheField name="date_payment" numFmtId="14">
      <sharedItems containsSemiMixedTypes="0" containsNonDate="0" containsDate="1" containsString="0" minDate="2022-06-01T00:00:00" maxDate="2022-08-31T00:00:00" count="91">
        <d v="2022-06-23T00:00:00"/>
        <d v="2022-07-10T00:00:00"/>
        <d v="2022-06-18T00:00:00"/>
        <d v="2022-06-17T00:00:00"/>
        <d v="2022-07-25T00:00:00"/>
        <d v="2022-07-07T00:00:00"/>
        <d v="2022-07-06T00:00:00"/>
        <d v="2022-08-24T00:00:00"/>
        <d v="2022-08-21T00:00:00"/>
        <d v="2022-08-06T00:00:00"/>
        <d v="2022-08-09T00:00:00"/>
        <d v="2022-08-01T00:00:00"/>
        <d v="2022-06-24T00:00:00"/>
        <d v="2022-07-23T00:00:00"/>
        <d v="2022-08-26T00:00:00"/>
        <d v="2022-08-13T00:00:00"/>
        <d v="2022-07-21T00:00:00"/>
        <d v="2022-06-19T00:00:00"/>
        <d v="2022-06-29T00:00:00"/>
        <d v="2022-06-11T00:00:00"/>
        <d v="2022-08-25T00:00:00"/>
        <d v="2022-07-12T00:00:00"/>
        <d v="2022-07-30T00:00:00"/>
        <d v="2022-07-24T00:00:00"/>
        <d v="2022-07-04T00:00:00"/>
        <d v="2022-07-27T00:00:00"/>
        <d v="2022-06-30T00:00:00"/>
        <d v="2022-06-28T00:00:00"/>
        <d v="2022-07-02T00:00:00"/>
        <d v="2022-07-22T00:00:00"/>
        <d v="2022-07-20T00:00:00"/>
        <d v="2022-07-11T00:00:00"/>
        <d v="2022-07-16T00:00:00"/>
        <d v="2022-06-08T00:00:00"/>
        <d v="2022-08-19T00:00:00"/>
        <d v="2022-08-20T00:00:00"/>
        <d v="2022-06-06T00:00:00"/>
        <d v="2022-08-08T00:00:00"/>
        <d v="2022-06-04T00:00:00"/>
        <d v="2022-08-29T00:00:00"/>
        <d v="2022-06-12T00:00:00"/>
        <d v="2022-08-12T00:00:00"/>
        <d v="2022-08-23T00:00:00"/>
        <d v="2022-08-04T00:00:00"/>
        <d v="2022-08-22T00:00:00"/>
        <d v="2022-08-28T00:00:00"/>
        <d v="2022-06-16T00:00:00"/>
        <d v="2022-06-20T00:00:00"/>
        <d v="2022-06-05T00:00:00"/>
        <d v="2022-07-17T00:00:00"/>
        <d v="2022-08-18T00:00:00"/>
        <d v="2022-06-25T00:00:00"/>
        <d v="2022-06-14T00:00:00"/>
        <d v="2022-06-09T00:00:00"/>
        <d v="2022-06-22T00:00:00"/>
        <d v="2022-08-10T00:00:00"/>
        <d v="2022-06-01T00:00:00"/>
        <d v="2022-08-07T00:00:00"/>
        <d v="2022-08-03T00:00:00"/>
        <d v="2022-07-15T00:00:00"/>
        <d v="2022-06-21T00:00:00"/>
        <d v="2022-07-18T00:00:00"/>
        <d v="2022-07-28T00:00:00"/>
        <d v="2022-07-09T00:00:00"/>
        <d v="2022-07-31T00:00:00"/>
        <d v="2022-08-11T00:00:00"/>
        <d v="2022-06-27T00:00:00"/>
        <d v="2022-06-13T00:00:00"/>
        <d v="2022-07-26T00:00:00"/>
        <d v="2022-07-13T00:00:00"/>
        <d v="2022-08-27T00:00:00"/>
        <d v="2022-08-15T00:00:00"/>
        <d v="2022-08-05T00:00:00"/>
        <d v="2022-07-19T00:00:00"/>
        <d v="2022-08-14T00:00:00"/>
        <d v="2022-07-29T00:00:00"/>
        <d v="2022-08-17T00:00:00"/>
        <d v="2022-06-26T00:00:00"/>
        <d v="2022-08-02T00:00:00"/>
        <d v="2022-06-10T00:00:00"/>
        <d v="2022-06-03T00:00:00"/>
        <d v="2022-07-14T00:00:00"/>
        <d v="2022-07-05T00:00:00"/>
        <d v="2022-06-02T00:00:00"/>
        <d v="2022-07-03T00:00:00"/>
        <d v="2022-07-01T00:00:00"/>
        <d v="2022-08-30T00:00:00"/>
        <d v="2022-06-07T00:00:00"/>
        <d v="2022-06-15T00:00:00"/>
        <d v="2022-08-16T00:00:00"/>
        <d v="2022-07-08T00:00:00"/>
      </sharedItems>
      <fieldGroup par="5" base="2">
        <rangePr groupBy="days" startDate="2022-06-01T00:00:00" endDate="2022-08-31T00:00:00"/>
        <groupItems count="368">
          <s v="&lt;01.06.2022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31.08.2022"/>
        </groupItems>
      </fieldGroup>
    </cacheField>
    <cacheField name="amt_payment" numFmtId="0">
      <sharedItems containsSemiMixedTypes="0" containsString="0" containsNumber="1" containsInteger="1" minValue="57" maxValue="4998"/>
    </cacheField>
    <cacheField name="address_shop" numFmtId="0">
      <sharedItems count="4">
        <s v="ул.Ленина, 13/2"/>
        <s v="Проспект Вернадского, 89"/>
        <s v="Бульвар Сеченова, 17"/>
        <s v="ул.Строителей, 6"/>
      </sharedItems>
    </cacheField>
    <cacheField name="Месяцы" numFmtId="0" databaseField="0">
      <fieldGroup base="2">
        <rangePr groupBy="months" startDate="2022-06-01T00:00:00" endDate="2022-08-31T00:00:00"/>
        <groupItems count="14">
          <s v="&lt;01.06.2022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31.08.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75">
  <r>
    <n v="1745131"/>
    <n v="1"/>
    <x v="0"/>
    <x v="0"/>
    <x v="0"/>
  </r>
  <r>
    <n v="1745132"/>
    <n v="3"/>
    <x v="1"/>
    <x v="1"/>
    <x v="1"/>
  </r>
  <r>
    <n v="1745133"/>
    <n v="4"/>
    <x v="2"/>
    <x v="2"/>
    <x v="2"/>
  </r>
  <r>
    <n v="1745134"/>
    <n v="1"/>
    <x v="3"/>
    <x v="3"/>
    <x v="0"/>
  </r>
  <r>
    <n v="1745135"/>
    <n v="1"/>
    <x v="1"/>
    <x v="4"/>
    <x v="0"/>
  </r>
  <r>
    <n v="1745136"/>
    <n v="4"/>
    <x v="4"/>
    <x v="5"/>
    <x v="2"/>
  </r>
  <r>
    <n v="1745137"/>
    <n v="2"/>
    <x v="5"/>
    <x v="6"/>
    <x v="3"/>
  </r>
  <r>
    <n v="1745138"/>
    <n v="1"/>
    <x v="3"/>
    <x v="7"/>
    <x v="0"/>
  </r>
  <r>
    <n v="1745139"/>
    <n v="3"/>
    <x v="4"/>
    <x v="8"/>
    <x v="1"/>
  </r>
  <r>
    <n v="1745140"/>
    <n v="4"/>
    <x v="6"/>
    <x v="9"/>
    <x v="2"/>
  </r>
  <r>
    <n v="1745141"/>
    <n v="4"/>
    <x v="7"/>
    <x v="10"/>
    <x v="2"/>
  </r>
  <r>
    <n v="1745142"/>
    <n v="3"/>
    <x v="8"/>
    <x v="11"/>
    <x v="1"/>
  </r>
  <r>
    <n v="1745143"/>
    <n v="1"/>
    <x v="9"/>
    <x v="12"/>
    <x v="0"/>
  </r>
  <r>
    <n v="1745144"/>
    <n v="4"/>
    <x v="10"/>
    <x v="13"/>
    <x v="2"/>
  </r>
  <r>
    <n v="1745145"/>
    <n v="4"/>
    <x v="11"/>
    <x v="14"/>
    <x v="2"/>
  </r>
  <r>
    <n v="1745146"/>
    <n v="1"/>
    <x v="7"/>
    <x v="15"/>
    <x v="0"/>
  </r>
  <r>
    <n v="1745147"/>
    <n v="2"/>
    <x v="5"/>
    <x v="16"/>
    <x v="3"/>
  </r>
  <r>
    <n v="1745148"/>
    <n v="2"/>
    <x v="7"/>
    <x v="17"/>
    <x v="3"/>
  </r>
  <r>
    <n v="1745149"/>
    <n v="1"/>
    <x v="3"/>
    <x v="18"/>
    <x v="0"/>
  </r>
  <r>
    <n v="1745150"/>
    <n v="3"/>
    <x v="12"/>
    <x v="19"/>
    <x v="1"/>
  </r>
  <r>
    <n v="1745151"/>
    <n v="4"/>
    <x v="13"/>
    <x v="20"/>
    <x v="2"/>
  </r>
  <r>
    <n v="1745152"/>
    <n v="4"/>
    <x v="14"/>
    <x v="21"/>
    <x v="2"/>
  </r>
  <r>
    <n v="1745153"/>
    <n v="2"/>
    <x v="15"/>
    <x v="22"/>
    <x v="3"/>
  </r>
  <r>
    <n v="1745154"/>
    <n v="4"/>
    <x v="16"/>
    <x v="23"/>
    <x v="2"/>
  </r>
  <r>
    <n v="1745155"/>
    <n v="1"/>
    <x v="17"/>
    <x v="24"/>
    <x v="0"/>
  </r>
  <r>
    <n v="1745156"/>
    <n v="1"/>
    <x v="18"/>
    <x v="25"/>
    <x v="0"/>
  </r>
  <r>
    <n v="1745157"/>
    <n v="1"/>
    <x v="16"/>
    <x v="26"/>
    <x v="0"/>
  </r>
  <r>
    <n v="1745158"/>
    <n v="4"/>
    <x v="19"/>
    <x v="27"/>
    <x v="2"/>
  </r>
  <r>
    <n v="1745159"/>
    <n v="4"/>
    <x v="20"/>
    <x v="28"/>
    <x v="2"/>
  </r>
  <r>
    <n v="1745160"/>
    <n v="2"/>
    <x v="21"/>
    <x v="29"/>
    <x v="3"/>
  </r>
  <r>
    <n v="1745161"/>
    <n v="1"/>
    <x v="21"/>
    <x v="30"/>
    <x v="0"/>
  </r>
  <r>
    <n v="1745162"/>
    <n v="2"/>
    <x v="22"/>
    <x v="31"/>
    <x v="3"/>
  </r>
  <r>
    <n v="1745163"/>
    <n v="3"/>
    <x v="4"/>
    <x v="32"/>
    <x v="1"/>
  </r>
  <r>
    <n v="1745164"/>
    <n v="1"/>
    <x v="23"/>
    <x v="33"/>
    <x v="0"/>
  </r>
  <r>
    <n v="1745165"/>
    <n v="3"/>
    <x v="14"/>
    <x v="34"/>
    <x v="1"/>
  </r>
  <r>
    <n v="1745166"/>
    <n v="1"/>
    <x v="24"/>
    <x v="35"/>
    <x v="0"/>
  </r>
  <r>
    <n v="1745167"/>
    <n v="1"/>
    <x v="25"/>
    <x v="36"/>
    <x v="0"/>
  </r>
  <r>
    <n v="1745168"/>
    <n v="3"/>
    <x v="26"/>
    <x v="37"/>
    <x v="1"/>
  </r>
  <r>
    <n v="1745169"/>
    <n v="2"/>
    <x v="27"/>
    <x v="38"/>
    <x v="3"/>
  </r>
  <r>
    <n v="1745170"/>
    <n v="3"/>
    <x v="28"/>
    <x v="39"/>
    <x v="1"/>
  </r>
  <r>
    <n v="1745171"/>
    <n v="1"/>
    <x v="29"/>
    <x v="40"/>
    <x v="0"/>
  </r>
  <r>
    <n v="1745172"/>
    <n v="1"/>
    <x v="30"/>
    <x v="41"/>
    <x v="0"/>
  </r>
  <r>
    <n v="1745173"/>
    <n v="3"/>
    <x v="31"/>
    <x v="42"/>
    <x v="1"/>
  </r>
  <r>
    <n v="1745174"/>
    <n v="3"/>
    <x v="32"/>
    <x v="43"/>
    <x v="1"/>
  </r>
  <r>
    <n v="1745175"/>
    <n v="1"/>
    <x v="15"/>
    <x v="44"/>
    <x v="0"/>
  </r>
  <r>
    <n v="1745176"/>
    <n v="1"/>
    <x v="10"/>
    <x v="45"/>
    <x v="0"/>
  </r>
  <r>
    <n v="1745177"/>
    <n v="4"/>
    <x v="33"/>
    <x v="46"/>
    <x v="2"/>
  </r>
  <r>
    <n v="1745178"/>
    <n v="2"/>
    <x v="34"/>
    <x v="47"/>
    <x v="3"/>
  </r>
  <r>
    <n v="1745179"/>
    <n v="2"/>
    <x v="35"/>
    <x v="48"/>
    <x v="3"/>
  </r>
  <r>
    <n v="1745180"/>
    <n v="2"/>
    <x v="27"/>
    <x v="49"/>
    <x v="3"/>
  </r>
  <r>
    <n v="1745181"/>
    <n v="1"/>
    <x v="34"/>
    <x v="50"/>
    <x v="0"/>
  </r>
  <r>
    <n v="1745182"/>
    <n v="1"/>
    <x v="9"/>
    <x v="51"/>
    <x v="0"/>
  </r>
  <r>
    <n v="1745183"/>
    <n v="1"/>
    <x v="7"/>
    <x v="52"/>
    <x v="0"/>
  </r>
  <r>
    <n v="1745184"/>
    <n v="1"/>
    <x v="29"/>
    <x v="53"/>
    <x v="0"/>
  </r>
  <r>
    <n v="1745185"/>
    <n v="1"/>
    <x v="36"/>
    <x v="54"/>
    <x v="0"/>
  </r>
  <r>
    <n v="1745186"/>
    <n v="1"/>
    <x v="37"/>
    <x v="55"/>
    <x v="0"/>
  </r>
  <r>
    <n v="1745187"/>
    <n v="1"/>
    <x v="38"/>
    <x v="56"/>
    <x v="0"/>
  </r>
  <r>
    <n v="1745188"/>
    <n v="1"/>
    <x v="10"/>
    <x v="57"/>
    <x v="0"/>
  </r>
  <r>
    <n v="1745189"/>
    <n v="2"/>
    <x v="39"/>
    <x v="58"/>
    <x v="3"/>
  </r>
  <r>
    <n v="1745190"/>
    <n v="1"/>
    <x v="40"/>
    <x v="59"/>
    <x v="0"/>
  </r>
  <r>
    <n v="1745191"/>
    <n v="1"/>
    <x v="41"/>
    <x v="60"/>
    <x v="0"/>
  </r>
  <r>
    <n v="1745192"/>
    <n v="2"/>
    <x v="42"/>
    <x v="61"/>
    <x v="3"/>
  </r>
  <r>
    <n v="1745193"/>
    <n v="2"/>
    <x v="19"/>
    <x v="62"/>
    <x v="3"/>
  </r>
  <r>
    <n v="1745194"/>
    <n v="4"/>
    <x v="43"/>
    <x v="63"/>
    <x v="2"/>
  </r>
  <r>
    <n v="1745195"/>
    <n v="3"/>
    <x v="16"/>
    <x v="64"/>
    <x v="1"/>
  </r>
  <r>
    <n v="1745196"/>
    <n v="4"/>
    <x v="44"/>
    <x v="65"/>
    <x v="2"/>
  </r>
  <r>
    <n v="1745197"/>
    <n v="1"/>
    <x v="45"/>
    <x v="66"/>
    <x v="0"/>
  </r>
  <r>
    <n v="1745198"/>
    <n v="4"/>
    <x v="46"/>
    <x v="67"/>
    <x v="2"/>
  </r>
  <r>
    <n v="1745199"/>
    <n v="4"/>
    <x v="14"/>
    <x v="68"/>
    <x v="2"/>
  </r>
  <r>
    <n v="1745200"/>
    <n v="4"/>
    <x v="10"/>
    <x v="69"/>
    <x v="2"/>
  </r>
  <r>
    <n v="1745201"/>
    <n v="4"/>
    <x v="47"/>
    <x v="70"/>
    <x v="2"/>
  </r>
  <r>
    <n v="1745202"/>
    <n v="2"/>
    <x v="18"/>
    <x v="71"/>
    <x v="3"/>
  </r>
  <r>
    <n v="1745203"/>
    <n v="4"/>
    <x v="48"/>
    <x v="72"/>
    <x v="2"/>
  </r>
  <r>
    <n v="1745204"/>
    <n v="1"/>
    <x v="6"/>
    <x v="73"/>
    <x v="0"/>
  </r>
  <r>
    <n v="1745205"/>
    <n v="1"/>
    <x v="27"/>
    <x v="74"/>
    <x v="0"/>
  </r>
  <r>
    <n v="1745206"/>
    <n v="4"/>
    <x v="12"/>
    <x v="75"/>
    <x v="2"/>
  </r>
  <r>
    <n v="1745207"/>
    <n v="3"/>
    <x v="49"/>
    <x v="76"/>
    <x v="1"/>
  </r>
  <r>
    <n v="1745208"/>
    <n v="1"/>
    <x v="7"/>
    <x v="77"/>
    <x v="0"/>
  </r>
  <r>
    <n v="1745209"/>
    <n v="1"/>
    <x v="46"/>
    <x v="78"/>
    <x v="0"/>
  </r>
  <r>
    <n v="1745210"/>
    <n v="4"/>
    <x v="40"/>
    <x v="79"/>
    <x v="2"/>
  </r>
  <r>
    <n v="1745211"/>
    <n v="4"/>
    <x v="50"/>
    <x v="80"/>
    <x v="2"/>
  </r>
  <r>
    <n v="1745212"/>
    <n v="2"/>
    <x v="3"/>
    <x v="81"/>
    <x v="3"/>
  </r>
  <r>
    <n v="1745213"/>
    <n v="1"/>
    <x v="51"/>
    <x v="82"/>
    <x v="0"/>
  </r>
  <r>
    <n v="1745214"/>
    <n v="4"/>
    <x v="26"/>
    <x v="83"/>
    <x v="2"/>
  </r>
  <r>
    <n v="1745215"/>
    <n v="1"/>
    <x v="23"/>
    <x v="84"/>
    <x v="0"/>
  </r>
  <r>
    <n v="1745216"/>
    <n v="4"/>
    <x v="52"/>
    <x v="31"/>
    <x v="2"/>
  </r>
  <r>
    <n v="1745217"/>
    <n v="3"/>
    <x v="53"/>
    <x v="85"/>
    <x v="1"/>
  </r>
  <r>
    <n v="1745218"/>
    <n v="2"/>
    <x v="35"/>
    <x v="86"/>
    <x v="3"/>
  </r>
  <r>
    <n v="1745219"/>
    <n v="2"/>
    <x v="20"/>
    <x v="87"/>
    <x v="3"/>
  </r>
  <r>
    <n v="1745220"/>
    <n v="4"/>
    <x v="13"/>
    <x v="88"/>
    <x v="2"/>
  </r>
  <r>
    <n v="1745221"/>
    <n v="1"/>
    <x v="54"/>
    <x v="89"/>
    <x v="0"/>
  </r>
  <r>
    <n v="1745222"/>
    <n v="4"/>
    <x v="55"/>
    <x v="90"/>
    <x v="2"/>
  </r>
  <r>
    <n v="1745223"/>
    <n v="2"/>
    <x v="56"/>
    <x v="91"/>
    <x v="3"/>
  </r>
  <r>
    <n v="1745224"/>
    <n v="1"/>
    <x v="27"/>
    <x v="92"/>
    <x v="0"/>
  </r>
  <r>
    <n v="1745225"/>
    <n v="1"/>
    <x v="42"/>
    <x v="93"/>
    <x v="0"/>
  </r>
  <r>
    <n v="1745226"/>
    <n v="3"/>
    <x v="57"/>
    <x v="94"/>
    <x v="1"/>
  </r>
  <r>
    <n v="1745227"/>
    <n v="1"/>
    <x v="58"/>
    <x v="95"/>
    <x v="0"/>
  </r>
  <r>
    <n v="1745228"/>
    <n v="1"/>
    <x v="59"/>
    <x v="96"/>
    <x v="0"/>
  </r>
  <r>
    <n v="1745229"/>
    <n v="2"/>
    <x v="40"/>
    <x v="97"/>
    <x v="3"/>
  </r>
  <r>
    <n v="1745230"/>
    <n v="1"/>
    <x v="31"/>
    <x v="98"/>
    <x v="0"/>
  </r>
  <r>
    <n v="1745231"/>
    <n v="3"/>
    <x v="22"/>
    <x v="99"/>
    <x v="1"/>
  </r>
  <r>
    <n v="1745232"/>
    <n v="1"/>
    <x v="26"/>
    <x v="100"/>
    <x v="0"/>
  </r>
  <r>
    <n v="1745233"/>
    <n v="2"/>
    <x v="60"/>
    <x v="101"/>
    <x v="3"/>
  </r>
  <r>
    <n v="1745234"/>
    <n v="2"/>
    <x v="61"/>
    <x v="102"/>
    <x v="3"/>
  </r>
  <r>
    <n v="1745235"/>
    <n v="2"/>
    <x v="6"/>
    <x v="103"/>
    <x v="3"/>
  </r>
  <r>
    <n v="1745236"/>
    <n v="4"/>
    <x v="17"/>
    <x v="104"/>
    <x v="2"/>
  </r>
  <r>
    <n v="1745237"/>
    <n v="3"/>
    <x v="35"/>
    <x v="105"/>
    <x v="1"/>
  </r>
  <r>
    <n v="1745238"/>
    <n v="2"/>
    <x v="15"/>
    <x v="106"/>
    <x v="3"/>
  </r>
  <r>
    <n v="1745239"/>
    <n v="4"/>
    <x v="17"/>
    <x v="107"/>
    <x v="2"/>
  </r>
  <r>
    <n v="1745240"/>
    <n v="3"/>
    <x v="62"/>
    <x v="108"/>
    <x v="1"/>
  </r>
  <r>
    <n v="1745241"/>
    <n v="4"/>
    <x v="56"/>
    <x v="109"/>
    <x v="2"/>
  </r>
  <r>
    <n v="1745242"/>
    <n v="3"/>
    <x v="63"/>
    <x v="110"/>
    <x v="1"/>
  </r>
  <r>
    <n v="1745243"/>
    <n v="4"/>
    <x v="25"/>
    <x v="111"/>
    <x v="2"/>
  </r>
  <r>
    <n v="1745244"/>
    <n v="4"/>
    <x v="43"/>
    <x v="112"/>
    <x v="2"/>
  </r>
  <r>
    <n v="1745245"/>
    <n v="1"/>
    <x v="45"/>
    <x v="113"/>
    <x v="0"/>
  </r>
  <r>
    <n v="1745246"/>
    <n v="4"/>
    <x v="22"/>
    <x v="114"/>
    <x v="2"/>
  </r>
  <r>
    <n v="1745247"/>
    <n v="3"/>
    <x v="49"/>
    <x v="115"/>
    <x v="1"/>
  </r>
  <r>
    <n v="1745248"/>
    <n v="1"/>
    <x v="63"/>
    <x v="116"/>
    <x v="0"/>
  </r>
  <r>
    <n v="1745249"/>
    <n v="3"/>
    <x v="19"/>
    <x v="117"/>
    <x v="1"/>
  </r>
  <r>
    <n v="1745250"/>
    <n v="2"/>
    <x v="46"/>
    <x v="118"/>
    <x v="3"/>
  </r>
  <r>
    <n v="1745251"/>
    <n v="2"/>
    <x v="35"/>
    <x v="119"/>
    <x v="3"/>
  </r>
  <r>
    <n v="1745252"/>
    <n v="4"/>
    <x v="56"/>
    <x v="120"/>
    <x v="2"/>
  </r>
  <r>
    <n v="1745253"/>
    <n v="4"/>
    <x v="64"/>
    <x v="121"/>
    <x v="2"/>
  </r>
  <r>
    <n v="1745254"/>
    <n v="1"/>
    <x v="51"/>
    <x v="122"/>
    <x v="0"/>
  </r>
  <r>
    <n v="1745255"/>
    <n v="3"/>
    <x v="40"/>
    <x v="123"/>
    <x v="1"/>
  </r>
  <r>
    <n v="1745256"/>
    <n v="1"/>
    <x v="65"/>
    <x v="124"/>
    <x v="0"/>
  </r>
  <r>
    <n v="1745257"/>
    <n v="1"/>
    <x v="66"/>
    <x v="125"/>
    <x v="0"/>
  </r>
  <r>
    <n v="1745258"/>
    <n v="2"/>
    <x v="7"/>
    <x v="126"/>
    <x v="3"/>
  </r>
  <r>
    <n v="1745259"/>
    <n v="2"/>
    <x v="3"/>
    <x v="127"/>
    <x v="3"/>
  </r>
  <r>
    <n v="1745260"/>
    <n v="2"/>
    <x v="14"/>
    <x v="128"/>
    <x v="3"/>
  </r>
  <r>
    <n v="1745261"/>
    <n v="1"/>
    <x v="66"/>
    <x v="129"/>
    <x v="0"/>
  </r>
  <r>
    <n v="1745262"/>
    <n v="1"/>
    <x v="52"/>
    <x v="130"/>
    <x v="0"/>
  </r>
  <r>
    <n v="1745263"/>
    <n v="1"/>
    <x v="38"/>
    <x v="131"/>
    <x v="0"/>
  </r>
  <r>
    <n v="1745264"/>
    <n v="2"/>
    <x v="8"/>
    <x v="132"/>
    <x v="3"/>
  </r>
  <r>
    <n v="1745265"/>
    <n v="1"/>
    <x v="63"/>
    <x v="133"/>
    <x v="0"/>
  </r>
  <r>
    <n v="1745266"/>
    <n v="2"/>
    <x v="65"/>
    <x v="134"/>
    <x v="3"/>
  </r>
  <r>
    <n v="1745267"/>
    <n v="1"/>
    <x v="41"/>
    <x v="135"/>
    <x v="0"/>
  </r>
  <r>
    <n v="1745268"/>
    <n v="2"/>
    <x v="19"/>
    <x v="136"/>
    <x v="3"/>
  </r>
  <r>
    <n v="1745269"/>
    <n v="1"/>
    <x v="30"/>
    <x v="137"/>
    <x v="0"/>
  </r>
  <r>
    <n v="1745270"/>
    <n v="3"/>
    <x v="63"/>
    <x v="138"/>
    <x v="1"/>
  </r>
  <r>
    <n v="1745271"/>
    <n v="2"/>
    <x v="67"/>
    <x v="139"/>
    <x v="3"/>
  </r>
  <r>
    <n v="1745272"/>
    <n v="2"/>
    <x v="28"/>
    <x v="140"/>
    <x v="3"/>
  </r>
  <r>
    <n v="1745273"/>
    <n v="1"/>
    <x v="48"/>
    <x v="141"/>
    <x v="0"/>
  </r>
  <r>
    <n v="1745274"/>
    <n v="1"/>
    <x v="2"/>
    <x v="142"/>
    <x v="0"/>
  </r>
  <r>
    <n v="1745275"/>
    <n v="1"/>
    <x v="12"/>
    <x v="143"/>
    <x v="0"/>
  </r>
  <r>
    <n v="1745276"/>
    <n v="1"/>
    <x v="68"/>
    <x v="144"/>
    <x v="0"/>
  </r>
  <r>
    <n v="1745277"/>
    <n v="2"/>
    <x v="2"/>
    <x v="145"/>
    <x v="3"/>
  </r>
  <r>
    <n v="1745278"/>
    <n v="2"/>
    <x v="21"/>
    <x v="146"/>
    <x v="3"/>
  </r>
  <r>
    <n v="1745279"/>
    <n v="3"/>
    <x v="16"/>
    <x v="147"/>
    <x v="1"/>
  </r>
  <r>
    <n v="1745280"/>
    <n v="2"/>
    <x v="26"/>
    <x v="148"/>
    <x v="3"/>
  </r>
  <r>
    <n v="1745281"/>
    <n v="1"/>
    <x v="64"/>
    <x v="149"/>
    <x v="0"/>
  </r>
  <r>
    <n v="1745282"/>
    <n v="1"/>
    <x v="69"/>
    <x v="150"/>
    <x v="0"/>
  </r>
  <r>
    <n v="1745283"/>
    <n v="2"/>
    <x v="15"/>
    <x v="151"/>
    <x v="3"/>
  </r>
  <r>
    <n v="1745284"/>
    <n v="3"/>
    <x v="70"/>
    <x v="152"/>
    <x v="1"/>
  </r>
  <r>
    <n v="1745285"/>
    <n v="1"/>
    <x v="45"/>
    <x v="153"/>
    <x v="0"/>
  </r>
  <r>
    <n v="1745286"/>
    <n v="1"/>
    <x v="1"/>
    <x v="154"/>
    <x v="0"/>
  </r>
  <r>
    <n v="1745287"/>
    <n v="2"/>
    <x v="55"/>
    <x v="155"/>
    <x v="3"/>
  </r>
  <r>
    <n v="1745288"/>
    <n v="4"/>
    <x v="57"/>
    <x v="156"/>
    <x v="2"/>
  </r>
  <r>
    <n v="1745289"/>
    <n v="4"/>
    <x v="32"/>
    <x v="157"/>
    <x v="2"/>
  </r>
  <r>
    <n v="1745290"/>
    <n v="1"/>
    <x v="71"/>
    <x v="158"/>
    <x v="0"/>
  </r>
  <r>
    <n v="1745291"/>
    <n v="2"/>
    <x v="39"/>
    <x v="159"/>
    <x v="3"/>
  </r>
  <r>
    <n v="1745292"/>
    <n v="1"/>
    <x v="48"/>
    <x v="160"/>
    <x v="0"/>
  </r>
  <r>
    <n v="1745293"/>
    <n v="3"/>
    <x v="2"/>
    <x v="161"/>
    <x v="1"/>
  </r>
  <r>
    <n v="1745294"/>
    <n v="1"/>
    <x v="72"/>
    <x v="162"/>
    <x v="0"/>
  </r>
  <r>
    <n v="1745295"/>
    <n v="4"/>
    <x v="17"/>
    <x v="163"/>
    <x v="2"/>
  </r>
  <r>
    <n v="1745296"/>
    <n v="2"/>
    <x v="2"/>
    <x v="164"/>
    <x v="3"/>
  </r>
  <r>
    <n v="1745297"/>
    <n v="3"/>
    <x v="73"/>
    <x v="165"/>
    <x v="1"/>
  </r>
  <r>
    <n v="1745298"/>
    <n v="1"/>
    <x v="40"/>
    <x v="166"/>
    <x v="0"/>
  </r>
  <r>
    <n v="1745299"/>
    <n v="1"/>
    <x v="74"/>
    <x v="167"/>
    <x v="0"/>
  </r>
  <r>
    <n v="1745300"/>
    <n v="3"/>
    <x v="48"/>
    <x v="168"/>
    <x v="1"/>
  </r>
  <r>
    <n v="1745301"/>
    <n v="2"/>
    <x v="12"/>
    <x v="169"/>
    <x v="3"/>
  </r>
  <r>
    <n v="1745302"/>
    <n v="1"/>
    <x v="42"/>
    <x v="170"/>
    <x v="0"/>
  </r>
  <r>
    <n v="1745303"/>
    <n v="4"/>
    <x v="32"/>
    <x v="171"/>
    <x v="2"/>
  </r>
  <r>
    <n v="1745304"/>
    <n v="4"/>
    <x v="19"/>
    <x v="172"/>
    <x v="2"/>
  </r>
  <r>
    <n v="1745305"/>
    <n v="2"/>
    <x v="43"/>
    <x v="173"/>
    <x v="3"/>
  </r>
  <r>
    <n v="1745306"/>
    <n v="3"/>
    <x v="72"/>
    <x v="174"/>
    <x v="1"/>
  </r>
  <r>
    <n v="1745307"/>
    <n v="4"/>
    <x v="75"/>
    <x v="175"/>
    <x v="2"/>
  </r>
  <r>
    <n v="1745308"/>
    <n v="1"/>
    <x v="69"/>
    <x v="176"/>
    <x v="0"/>
  </r>
  <r>
    <n v="1745309"/>
    <n v="3"/>
    <x v="75"/>
    <x v="177"/>
    <x v="1"/>
  </r>
  <r>
    <n v="1745310"/>
    <n v="1"/>
    <x v="23"/>
    <x v="142"/>
    <x v="0"/>
  </r>
  <r>
    <n v="1745311"/>
    <n v="4"/>
    <x v="54"/>
    <x v="178"/>
    <x v="2"/>
  </r>
  <r>
    <n v="1745312"/>
    <n v="1"/>
    <x v="5"/>
    <x v="179"/>
    <x v="0"/>
  </r>
  <r>
    <n v="1745313"/>
    <n v="1"/>
    <x v="30"/>
    <x v="180"/>
    <x v="0"/>
  </r>
  <r>
    <n v="1745314"/>
    <n v="1"/>
    <x v="76"/>
    <x v="181"/>
    <x v="0"/>
  </r>
  <r>
    <n v="1745315"/>
    <n v="1"/>
    <x v="44"/>
    <x v="182"/>
    <x v="0"/>
  </r>
  <r>
    <n v="1745316"/>
    <n v="4"/>
    <x v="36"/>
    <x v="183"/>
    <x v="2"/>
  </r>
  <r>
    <n v="1745317"/>
    <n v="3"/>
    <x v="47"/>
    <x v="184"/>
    <x v="1"/>
  </r>
  <r>
    <n v="1745318"/>
    <n v="4"/>
    <x v="31"/>
    <x v="185"/>
    <x v="2"/>
  </r>
  <r>
    <n v="1745319"/>
    <n v="1"/>
    <x v="2"/>
    <x v="186"/>
    <x v="0"/>
  </r>
  <r>
    <n v="1745320"/>
    <n v="4"/>
    <x v="58"/>
    <x v="187"/>
    <x v="2"/>
  </r>
  <r>
    <n v="1745321"/>
    <n v="1"/>
    <x v="77"/>
    <x v="188"/>
    <x v="0"/>
  </r>
  <r>
    <n v="1745322"/>
    <n v="1"/>
    <x v="65"/>
    <x v="189"/>
    <x v="0"/>
  </r>
  <r>
    <n v="1745323"/>
    <n v="1"/>
    <x v="40"/>
    <x v="190"/>
    <x v="0"/>
  </r>
  <r>
    <n v="1745324"/>
    <n v="4"/>
    <x v="30"/>
    <x v="191"/>
    <x v="2"/>
  </r>
  <r>
    <n v="1745325"/>
    <n v="1"/>
    <x v="11"/>
    <x v="78"/>
    <x v="0"/>
  </r>
  <r>
    <n v="1745326"/>
    <n v="4"/>
    <x v="69"/>
    <x v="113"/>
    <x v="2"/>
  </r>
  <r>
    <n v="1745327"/>
    <n v="1"/>
    <x v="38"/>
    <x v="192"/>
    <x v="0"/>
  </r>
  <r>
    <n v="1745328"/>
    <n v="4"/>
    <x v="71"/>
    <x v="193"/>
    <x v="2"/>
  </r>
  <r>
    <n v="1745329"/>
    <n v="4"/>
    <x v="27"/>
    <x v="194"/>
    <x v="2"/>
  </r>
  <r>
    <n v="1745330"/>
    <n v="2"/>
    <x v="47"/>
    <x v="195"/>
    <x v="3"/>
  </r>
  <r>
    <n v="1745331"/>
    <n v="2"/>
    <x v="78"/>
    <x v="196"/>
    <x v="3"/>
  </r>
  <r>
    <n v="1745332"/>
    <n v="4"/>
    <x v="47"/>
    <x v="197"/>
    <x v="2"/>
  </r>
  <r>
    <n v="1745333"/>
    <n v="4"/>
    <x v="74"/>
    <x v="198"/>
    <x v="2"/>
  </r>
  <r>
    <n v="1745334"/>
    <n v="1"/>
    <x v="13"/>
    <x v="199"/>
    <x v="0"/>
  </r>
  <r>
    <n v="1745335"/>
    <n v="2"/>
    <x v="50"/>
    <x v="200"/>
    <x v="3"/>
  </r>
  <r>
    <n v="1745336"/>
    <n v="1"/>
    <x v="36"/>
    <x v="201"/>
    <x v="0"/>
  </r>
  <r>
    <n v="1745337"/>
    <n v="1"/>
    <x v="79"/>
    <x v="202"/>
    <x v="0"/>
  </r>
  <r>
    <n v="1745338"/>
    <n v="2"/>
    <x v="64"/>
    <x v="203"/>
    <x v="3"/>
  </r>
  <r>
    <n v="1745339"/>
    <n v="4"/>
    <x v="21"/>
    <x v="204"/>
    <x v="2"/>
  </r>
  <r>
    <n v="1745340"/>
    <n v="4"/>
    <x v="2"/>
    <x v="143"/>
    <x v="2"/>
  </r>
  <r>
    <n v="1745341"/>
    <n v="1"/>
    <x v="39"/>
    <x v="58"/>
    <x v="0"/>
  </r>
  <r>
    <n v="1745342"/>
    <n v="1"/>
    <x v="74"/>
    <x v="205"/>
    <x v="0"/>
  </r>
  <r>
    <n v="1745343"/>
    <n v="2"/>
    <x v="4"/>
    <x v="206"/>
    <x v="3"/>
  </r>
  <r>
    <n v="1745344"/>
    <n v="1"/>
    <x v="79"/>
    <x v="207"/>
    <x v="0"/>
  </r>
  <r>
    <n v="1745345"/>
    <n v="4"/>
    <x v="35"/>
    <x v="208"/>
    <x v="2"/>
  </r>
  <r>
    <n v="1745346"/>
    <n v="1"/>
    <x v="46"/>
    <x v="128"/>
    <x v="0"/>
  </r>
  <r>
    <n v="1745347"/>
    <n v="3"/>
    <x v="16"/>
    <x v="209"/>
    <x v="1"/>
  </r>
  <r>
    <n v="1745348"/>
    <n v="1"/>
    <x v="80"/>
    <x v="210"/>
    <x v="0"/>
  </r>
  <r>
    <n v="1745349"/>
    <n v="3"/>
    <x v="42"/>
    <x v="211"/>
    <x v="1"/>
  </r>
  <r>
    <n v="1745350"/>
    <n v="2"/>
    <x v="25"/>
    <x v="212"/>
    <x v="3"/>
  </r>
  <r>
    <n v="1745351"/>
    <n v="4"/>
    <x v="80"/>
    <x v="213"/>
    <x v="2"/>
  </r>
  <r>
    <n v="1745352"/>
    <n v="1"/>
    <x v="17"/>
    <x v="214"/>
    <x v="0"/>
  </r>
  <r>
    <n v="1745353"/>
    <n v="3"/>
    <x v="22"/>
    <x v="215"/>
    <x v="1"/>
  </r>
  <r>
    <n v="1745354"/>
    <n v="3"/>
    <x v="72"/>
    <x v="216"/>
    <x v="1"/>
  </r>
  <r>
    <n v="1745355"/>
    <n v="3"/>
    <x v="26"/>
    <x v="217"/>
    <x v="1"/>
  </r>
  <r>
    <n v="1745356"/>
    <n v="3"/>
    <x v="73"/>
    <x v="218"/>
    <x v="1"/>
  </r>
  <r>
    <n v="1745357"/>
    <n v="1"/>
    <x v="50"/>
    <x v="219"/>
    <x v="0"/>
  </r>
  <r>
    <n v="1745358"/>
    <n v="3"/>
    <x v="78"/>
    <x v="220"/>
    <x v="1"/>
  </r>
  <r>
    <n v="1745359"/>
    <n v="4"/>
    <x v="81"/>
    <x v="221"/>
    <x v="2"/>
  </r>
  <r>
    <n v="1745360"/>
    <n v="1"/>
    <x v="56"/>
    <x v="222"/>
    <x v="0"/>
  </r>
  <r>
    <n v="1745361"/>
    <n v="1"/>
    <x v="13"/>
    <x v="223"/>
    <x v="0"/>
  </r>
  <r>
    <n v="1745362"/>
    <n v="1"/>
    <x v="62"/>
    <x v="224"/>
    <x v="0"/>
  </r>
  <r>
    <n v="1745363"/>
    <n v="2"/>
    <x v="33"/>
    <x v="33"/>
    <x v="3"/>
  </r>
  <r>
    <n v="1745364"/>
    <n v="1"/>
    <x v="10"/>
    <x v="225"/>
    <x v="0"/>
  </r>
  <r>
    <n v="1745365"/>
    <n v="1"/>
    <x v="42"/>
    <x v="226"/>
    <x v="0"/>
  </r>
  <r>
    <n v="1745366"/>
    <n v="2"/>
    <x v="56"/>
    <x v="227"/>
    <x v="3"/>
  </r>
  <r>
    <n v="1745367"/>
    <n v="2"/>
    <x v="12"/>
    <x v="228"/>
    <x v="3"/>
  </r>
  <r>
    <n v="1745368"/>
    <n v="3"/>
    <x v="47"/>
    <x v="229"/>
    <x v="1"/>
  </r>
  <r>
    <n v="1745369"/>
    <n v="4"/>
    <x v="82"/>
    <x v="230"/>
    <x v="2"/>
  </r>
  <r>
    <n v="1745370"/>
    <n v="4"/>
    <x v="15"/>
    <x v="231"/>
    <x v="2"/>
  </r>
  <r>
    <n v="1745371"/>
    <n v="4"/>
    <x v="21"/>
    <x v="232"/>
    <x v="2"/>
  </r>
  <r>
    <n v="1745372"/>
    <n v="1"/>
    <x v="76"/>
    <x v="233"/>
    <x v="0"/>
  </r>
  <r>
    <n v="1745373"/>
    <n v="1"/>
    <x v="46"/>
    <x v="234"/>
    <x v="0"/>
  </r>
  <r>
    <n v="1745374"/>
    <n v="4"/>
    <x v="12"/>
    <x v="235"/>
    <x v="2"/>
  </r>
  <r>
    <n v="1745375"/>
    <n v="3"/>
    <x v="35"/>
    <x v="236"/>
    <x v="1"/>
  </r>
  <r>
    <n v="1745376"/>
    <n v="1"/>
    <x v="39"/>
    <x v="237"/>
    <x v="0"/>
  </r>
  <r>
    <n v="1745377"/>
    <n v="2"/>
    <x v="18"/>
    <x v="238"/>
    <x v="3"/>
  </r>
  <r>
    <n v="1745378"/>
    <n v="4"/>
    <x v="38"/>
    <x v="239"/>
    <x v="2"/>
  </r>
  <r>
    <n v="1745379"/>
    <n v="2"/>
    <x v="27"/>
    <x v="240"/>
    <x v="3"/>
  </r>
  <r>
    <n v="1745380"/>
    <n v="2"/>
    <x v="70"/>
    <x v="241"/>
    <x v="3"/>
  </r>
  <r>
    <n v="1745381"/>
    <n v="1"/>
    <x v="54"/>
    <x v="242"/>
    <x v="0"/>
  </r>
  <r>
    <n v="1745382"/>
    <n v="2"/>
    <x v="0"/>
    <x v="243"/>
    <x v="3"/>
  </r>
  <r>
    <n v="1745383"/>
    <n v="1"/>
    <x v="83"/>
    <x v="244"/>
    <x v="0"/>
  </r>
  <r>
    <n v="1745384"/>
    <n v="1"/>
    <x v="64"/>
    <x v="245"/>
    <x v="0"/>
  </r>
  <r>
    <n v="1745385"/>
    <n v="3"/>
    <x v="69"/>
    <x v="168"/>
    <x v="1"/>
  </r>
  <r>
    <n v="1745386"/>
    <n v="1"/>
    <x v="64"/>
    <x v="246"/>
    <x v="0"/>
  </r>
  <r>
    <n v="1745387"/>
    <n v="2"/>
    <x v="20"/>
    <x v="247"/>
    <x v="3"/>
  </r>
  <r>
    <n v="1745388"/>
    <n v="2"/>
    <x v="20"/>
    <x v="248"/>
    <x v="3"/>
  </r>
  <r>
    <n v="1745389"/>
    <n v="1"/>
    <x v="30"/>
    <x v="249"/>
    <x v="0"/>
  </r>
  <r>
    <n v="1745390"/>
    <n v="1"/>
    <x v="53"/>
    <x v="250"/>
    <x v="0"/>
  </r>
  <r>
    <n v="1745391"/>
    <n v="1"/>
    <x v="44"/>
    <x v="251"/>
    <x v="0"/>
  </r>
  <r>
    <n v="1745392"/>
    <n v="4"/>
    <x v="73"/>
    <x v="252"/>
    <x v="2"/>
  </r>
  <r>
    <n v="1745393"/>
    <n v="3"/>
    <x v="72"/>
    <x v="253"/>
    <x v="1"/>
  </r>
  <r>
    <n v="1745394"/>
    <n v="1"/>
    <x v="36"/>
    <x v="254"/>
    <x v="0"/>
  </r>
  <r>
    <n v="1745395"/>
    <n v="2"/>
    <x v="84"/>
    <x v="255"/>
    <x v="3"/>
  </r>
  <r>
    <n v="1745396"/>
    <n v="4"/>
    <x v="60"/>
    <x v="256"/>
    <x v="2"/>
  </r>
  <r>
    <n v="1745397"/>
    <n v="1"/>
    <x v="68"/>
    <x v="257"/>
    <x v="0"/>
  </r>
  <r>
    <n v="1745398"/>
    <n v="1"/>
    <x v="17"/>
    <x v="258"/>
    <x v="0"/>
  </r>
  <r>
    <n v="1745399"/>
    <n v="3"/>
    <x v="63"/>
    <x v="259"/>
    <x v="1"/>
  </r>
  <r>
    <n v="1745400"/>
    <n v="1"/>
    <x v="43"/>
    <x v="260"/>
    <x v="0"/>
  </r>
  <r>
    <n v="1745401"/>
    <n v="3"/>
    <x v="47"/>
    <x v="261"/>
    <x v="1"/>
  </r>
  <r>
    <n v="1745402"/>
    <n v="1"/>
    <x v="77"/>
    <x v="262"/>
    <x v="0"/>
  </r>
  <r>
    <n v="1745403"/>
    <n v="1"/>
    <x v="77"/>
    <x v="263"/>
    <x v="0"/>
  </r>
  <r>
    <n v="1745404"/>
    <n v="1"/>
    <x v="53"/>
    <x v="264"/>
    <x v="0"/>
  </r>
  <r>
    <n v="1745405"/>
    <n v="1"/>
    <x v="10"/>
    <x v="265"/>
    <x v="0"/>
  </r>
  <r>
    <n v="1745406"/>
    <n v="2"/>
    <x v="4"/>
    <x v="266"/>
    <x v="3"/>
  </r>
  <r>
    <n v="1745407"/>
    <n v="2"/>
    <x v="58"/>
    <x v="267"/>
    <x v="3"/>
  </r>
  <r>
    <n v="1745408"/>
    <n v="4"/>
    <x v="4"/>
    <x v="268"/>
    <x v="2"/>
  </r>
  <r>
    <n v="1745409"/>
    <n v="3"/>
    <x v="14"/>
    <x v="269"/>
    <x v="1"/>
  </r>
  <r>
    <n v="1745410"/>
    <n v="4"/>
    <x v="58"/>
    <x v="270"/>
    <x v="2"/>
  </r>
  <r>
    <n v="1745411"/>
    <n v="1"/>
    <x v="26"/>
    <x v="271"/>
    <x v="0"/>
  </r>
  <r>
    <n v="1745412"/>
    <n v="1"/>
    <x v="37"/>
    <x v="272"/>
    <x v="0"/>
  </r>
  <r>
    <n v="1745413"/>
    <n v="1"/>
    <x v="41"/>
    <x v="273"/>
    <x v="0"/>
  </r>
  <r>
    <n v="1745414"/>
    <n v="4"/>
    <x v="24"/>
    <x v="225"/>
    <x v="2"/>
  </r>
  <r>
    <n v="1745415"/>
    <n v="2"/>
    <x v="22"/>
    <x v="274"/>
    <x v="3"/>
  </r>
  <r>
    <n v="1745416"/>
    <n v="4"/>
    <x v="85"/>
    <x v="275"/>
    <x v="2"/>
  </r>
  <r>
    <n v="1745417"/>
    <n v="2"/>
    <x v="12"/>
    <x v="276"/>
    <x v="3"/>
  </r>
  <r>
    <n v="1745418"/>
    <n v="4"/>
    <x v="48"/>
    <x v="277"/>
    <x v="2"/>
  </r>
  <r>
    <n v="1745419"/>
    <n v="3"/>
    <x v="77"/>
    <x v="278"/>
    <x v="1"/>
  </r>
  <r>
    <n v="1745420"/>
    <n v="2"/>
    <x v="15"/>
    <x v="279"/>
    <x v="3"/>
  </r>
  <r>
    <n v="1745421"/>
    <n v="1"/>
    <x v="5"/>
    <x v="280"/>
    <x v="0"/>
  </r>
  <r>
    <n v="1745422"/>
    <n v="4"/>
    <x v="32"/>
    <x v="235"/>
    <x v="2"/>
  </r>
  <r>
    <n v="1745423"/>
    <n v="4"/>
    <x v="77"/>
    <x v="281"/>
    <x v="2"/>
  </r>
  <r>
    <n v="1745424"/>
    <n v="2"/>
    <x v="71"/>
    <x v="282"/>
    <x v="3"/>
  </r>
  <r>
    <n v="1745425"/>
    <n v="4"/>
    <x v="30"/>
    <x v="283"/>
    <x v="2"/>
  </r>
  <r>
    <n v="1745426"/>
    <n v="2"/>
    <x v="86"/>
    <x v="284"/>
    <x v="3"/>
  </r>
  <r>
    <n v="1745427"/>
    <n v="2"/>
    <x v="19"/>
    <x v="285"/>
    <x v="3"/>
  </r>
  <r>
    <n v="1745428"/>
    <n v="2"/>
    <x v="74"/>
    <x v="286"/>
    <x v="3"/>
  </r>
  <r>
    <n v="1745429"/>
    <n v="1"/>
    <x v="16"/>
    <x v="287"/>
    <x v="0"/>
  </r>
  <r>
    <n v="1745430"/>
    <n v="4"/>
    <x v="85"/>
    <x v="288"/>
    <x v="2"/>
  </r>
  <r>
    <n v="1745431"/>
    <n v="2"/>
    <x v="41"/>
    <x v="289"/>
    <x v="3"/>
  </r>
  <r>
    <n v="1745432"/>
    <n v="4"/>
    <x v="2"/>
    <x v="290"/>
    <x v="2"/>
  </r>
  <r>
    <n v="1745433"/>
    <n v="2"/>
    <x v="0"/>
    <x v="291"/>
    <x v="3"/>
  </r>
  <r>
    <n v="1745434"/>
    <n v="2"/>
    <x v="71"/>
    <x v="292"/>
    <x v="3"/>
  </r>
  <r>
    <n v="1745435"/>
    <n v="2"/>
    <x v="48"/>
    <x v="293"/>
    <x v="3"/>
  </r>
  <r>
    <n v="1745436"/>
    <n v="1"/>
    <x v="67"/>
    <x v="294"/>
    <x v="0"/>
  </r>
  <r>
    <n v="1745437"/>
    <n v="4"/>
    <x v="74"/>
    <x v="295"/>
    <x v="2"/>
  </r>
  <r>
    <n v="1745438"/>
    <n v="4"/>
    <x v="82"/>
    <x v="296"/>
    <x v="2"/>
  </r>
  <r>
    <n v="1745439"/>
    <n v="3"/>
    <x v="50"/>
    <x v="297"/>
    <x v="1"/>
  </r>
  <r>
    <n v="1745440"/>
    <n v="2"/>
    <x v="51"/>
    <x v="298"/>
    <x v="3"/>
  </r>
  <r>
    <n v="1745441"/>
    <n v="3"/>
    <x v="32"/>
    <x v="299"/>
    <x v="1"/>
  </r>
  <r>
    <n v="1745442"/>
    <n v="1"/>
    <x v="43"/>
    <x v="300"/>
    <x v="0"/>
  </r>
  <r>
    <n v="1745443"/>
    <n v="1"/>
    <x v="54"/>
    <x v="301"/>
    <x v="0"/>
  </r>
  <r>
    <n v="1745444"/>
    <n v="4"/>
    <x v="54"/>
    <x v="302"/>
    <x v="2"/>
  </r>
  <r>
    <n v="1745445"/>
    <n v="1"/>
    <x v="67"/>
    <x v="303"/>
    <x v="0"/>
  </r>
  <r>
    <n v="1745446"/>
    <n v="2"/>
    <x v="69"/>
    <x v="266"/>
    <x v="3"/>
  </r>
  <r>
    <n v="1745447"/>
    <n v="4"/>
    <x v="54"/>
    <x v="86"/>
    <x v="2"/>
  </r>
  <r>
    <n v="1745448"/>
    <n v="1"/>
    <x v="19"/>
    <x v="304"/>
    <x v="0"/>
  </r>
  <r>
    <n v="1745449"/>
    <n v="2"/>
    <x v="41"/>
    <x v="305"/>
    <x v="3"/>
  </r>
  <r>
    <n v="1745450"/>
    <n v="3"/>
    <x v="87"/>
    <x v="306"/>
    <x v="1"/>
  </r>
  <r>
    <n v="1745451"/>
    <n v="3"/>
    <x v="40"/>
    <x v="307"/>
    <x v="1"/>
  </r>
  <r>
    <n v="1745452"/>
    <n v="3"/>
    <x v="25"/>
    <x v="308"/>
    <x v="1"/>
  </r>
  <r>
    <n v="1745453"/>
    <n v="1"/>
    <x v="69"/>
    <x v="309"/>
    <x v="0"/>
  </r>
  <r>
    <n v="1745454"/>
    <n v="1"/>
    <x v="11"/>
    <x v="310"/>
    <x v="0"/>
  </r>
  <r>
    <n v="1745455"/>
    <n v="3"/>
    <x v="80"/>
    <x v="83"/>
    <x v="1"/>
  </r>
  <r>
    <n v="1745456"/>
    <n v="1"/>
    <x v="86"/>
    <x v="311"/>
    <x v="0"/>
  </r>
  <r>
    <n v="1745457"/>
    <n v="2"/>
    <x v="28"/>
    <x v="312"/>
    <x v="3"/>
  </r>
  <r>
    <n v="1745458"/>
    <n v="1"/>
    <x v="11"/>
    <x v="313"/>
    <x v="0"/>
  </r>
  <r>
    <n v="1745459"/>
    <n v="1"/>
    <x v="88"/>
    <x v="314"/>
    <x v="0"/>
  </r>
  <r>
    <n v="1745460"/>
    <n v="1"/>
    <x v="87"/>
    <x v="315"/>
    <x v="0"/>
  </r>
  <r>
    <n v="1745461"/>
    <n v="1"/>
    <x v="24"/>
    <x v="316"/>
    <x v="0"/>
  </r>
  <r>
    <n v="1745462"/>
    <n v="1"/>
    <x v="18"/>
    <x v="317"/>
    <x v="0"/>
  </r>
  <r>
    <n v="1745463"/>
    <n v="1"/>
    <x v="25"/>
    <x v="318"/>
    <x v="0"/>
  </r>
  <r>
    <n v="1745464"/>
    <n v="1"/>
    <x v="37"/>
    <x v="319"/>
    <x v="0"/>
  </r>
  <r>
    <n v="1745465"/>
    <n v="1"/>
    <x v="89"/>
    <x v="320"/>
    <x v="0"/>
  </r>
  <r>
    <n v="1745466"/>
    <n v="1"/>
    <x v="37"/>
    <x v="321"/>
    <x v="0"/>
  </r>
  <r>
    <n v="1745467"/>
    <n v="1"/>
    <x v="26"/>
    <x v="322"/>
    <x v="0"/>
  </r>
  <r>
    <n v="1745468"/>
    <n v="3"/>
    <x v="23"/>
    <x v="323"/>
    <x v="1"/>
  </r>
  <r>
    <n v="1745469"/>
    <n v="1"/>
    <x v="72"/>
    <x v="324"/>
    <x v="0"/>
  </r>
  <r>
    <n v="1745470"/>
    <n v="1"/>
    <x v="63"/>
    <x v="325"/>
    <x v="0"/>
  </r>
  <r>
    <n v="1745471"/>
    <n v="3"/>
    <x v="13"/>
    <x v="326"/>
    <x v="1"/>
  </r>
  <r>
    <n v="1745472"/>
    <n v="3"/>
    <x v="58"/>
    <x v="327"/>
    <x v="1"/>
  </r>
  <r>
    <n v="1745473"/>
    <n v="1"/>
    <x v="16"/>
    <x v="328"/>
    <x v="0"/>
  </r>
  <r>
    <n v="1745474"/>
    <n v="4"/>
    <x v="0"/>
    <x v="329"/>
    <x v="2"/>
  </r>
  <r>
    <n v="1745475"/>
    <n v="1"/>
    <x v="64"/>
    <x v="330"/>
    <x v="0"/>
  </r>
  <r>
    <n v="1745476"/>
    <n v="1"/>
    <x v="35"/>
    <x v="331"/>
    <x v="0"/>
  </r>
  <r>
    <n v="1745477"/>
    <n v="3"/>
    <x v="16"/>
    <x v="332"/>
    <x v="1"/>
  </r>
  <r>
    <n v="1745478"/>
    <n v="1"/>
    <x v="64"/>
    <x v="333"/>
    <x v="0"/>
  </r>
  <r>
    <n v="1745479"/>
    <n v="2"/>
    <x v="27"/>
    <x v="334"/>
    <x v="3"/>
  </r>
  <r>
    <n v="1745480"/>
    <n v="1"/>
    <x v="33"/>
    <x v="335"/>
    <x v="0"/>
  </r>
  <r>
    <n v="1745481"/>
    <n v="1"/>
    <x v="64"/>
    <x v="336"/>
    <x v="0"/>
  </r>
  <r>
    <n v="1745482"/>
    <n v="3"/>
    <x v="88"/>
    <x v="337"/>
    <x v="1"/>
  </r>
  <r>
    <n v="1745483"/>
    <n v="4"/>
    <x v="76"/>
    <x v="338"/>
    <x v="2"/>
  </r>
  <r>
    <n v="1745484"/>
    <n v="1"/>
    <x v="78"/>
    <x v="339"/>
    <x v="0"/>
  </r>
  <r>
    <n v="1745485"/>
    <n v="2"/>
    <x v="9"/>
    <x v="340"/>
    <x v="3"/>
  </r>
  <r>
    <n v="1745486"/>
    <n v="1"/>
    <x v="5"/>
    <x v="341"/>
    <x v="0"/>
  </r>
  <r>
    <n v="1745487"/>
    <n v="3"/>
    <x v="77"/>
    <x v="342"/>
    <x v="1"/>
  </r>
  <r>
    <n v="1745488"/>
    <n v="1"/>
    <x v="80"/>
    <x v="272"/>
    <x v="0"/>
  </r>
  <r>
    <n v="1745489"/>
    <n v="4"/>
    <x v="65"/>
    <x v="343"/>
    <x v="2"/>
  </r>
  <r>
    <n v="1745490"/>
    <n v="2"/>
    <x v="86"/>
    <x v="344"/>
    <x v="3"/>
  </r>
  <r>
    <n v="1745491"/>
    <n v="1"/>
    <x v="64"/>
    <x v="345"/>
    <x v="0"/>
  </r>
  <r>
    <n v="1745492"/>
    <n v="3"/>
    <x v="31"/>
    <x v="346"/>
    <x v="1"/>
  </r>
  <r>
    <n v="1745493"/>
    <n v="2"/>
    <x v="66"/>
    <x v="347"/>
    <x v="3"/>
  </r>
  <r>
    <n v="1745494"/>
    <n v="1"/>
    <x v="51"/>
    <x v="348"/>
    <x v="0"/>
  </r>
  <r>
    <n v="1745495"/>
    <n v="2"/>
    <x v="11"/>
    <x v="349"/>
    <x v="3"/>
  </r>
  <r>
    <n v="1745496"/>
    <n v="4"/>
    <x v="57"/>
    <x v="350"/>
    <x v="2"/>
  </r>
  <r>
    <n v="1745497"/>
    <n v="2"/>
    <x v="75"/>
    <x v="351"/>
    <x v="3"/>
  </r>
  <r>
    <n v="1745498"/>
    <n v="2"/>
    <x v="24"/>
    <x v="352"/>
    <x v="3"/>
  </r>
  <r>
    <n v="1745499"/>
    <n v="2"/>
    <x v="88"/>
    <x v="353"/>
    <x v="3"/>
  </r>
  <r>
    <n v="1745500"/>
    <n v="4"/>
    <x v="22"/>
    <x v="354"/>
    <x v="2"/>
  </r>
  <r>
    <n v="1745501"/>
    <n v="2"/>
    <x v="54"/>
    <x v="355"/>
    <x v="3"/>
  </r>
  <r>
    <n v="1745502"/>
    <n v="1"/>
    <x v="36"/>
    <x v="356"/>
    <x v="0"/>
  </r>
  <r>
    <n v="1745503"/>
    <n v="1"/>
    <x v="40"/>
    <x v="357"/>
    <x v="0"/>
  </r>
  <r>
    <n v="1745504"/>
    <n v="1"/>
    <x v="37"/>
    <x v="358"/>
    <x v="0"/>
  </r>
  <r>
    <n v="1745505"/>
    <n v="3"/>
    <x v="11"/>
    <x v="359"/>
    <x v="1"/>
  </r>
  <r>
    <n v="1745506"/>
    <n v="1"/>
    <x v="72"/>
    <x v="360"/>
    <x v="0"/>
  </r>
  <r>
    <n v="1745507"/>
    <n v="1"/>
    <x v="26"/>
    <x v="361"/>
    <x v="0"/>
  </r>
  <r>
    <n v="1745508"/>
    <n v="1"/>
    <x v="42"/>
    <x v="362"/>
    <x v="0"/>
  </r>
  <r>
    <n v="1745509"/>
    <n v="2"/>
    <x v="51"/>
    <x v="363"/>
    <x v="3"/>
  </r>
  <r>
    <n v="1745510"/>
    <n v="3"/>
    <x v="67"/>
    <x v="364"/>
    <x v="1"/>
  </r>
  <r>
    <n v="1745511"/>
    <n v="2"/>
    <x v="36"/>
    <x v="365"/>
    <x v="3"/>
  </r>
  <r>
    <n v="1745512"/>
    <n v="1"/>
    <x v="50"/>
    <x v="366"/>
    <x v="0"/>
  </r>
  <r>
    <n v="1745513"/>
    <n v="1"/>
    <x v="38"/>
    <x v="367"/>
    <x v="0"/>
  </r>
  <r>
    <n v="1745514"/>
    <n v="1"/>
    <x v="90"/>
    <x v="368"/>
    <x v="0"/>
  </r>
  <r>
    <n v="1745515"/>
    <n v="2"/>
    <x v="10"/>
    <x v="369"/>
    <x v="3"/>
  </r>
  <r>
    <n v="1745516"/>
    <n v="2"/>
    <x v="26"/>
    <x v="370"/>
    <x v="3"/>
  </r>
  <r>
    <n v="1745517"/>
    <n v="2"/>
    <x v="52"/>
    <x v="371"/>
    <x v="3"/>
  </r>
  <r>
    <n v="1745518"/>
    <n v="2"/>
    <x v="41"/>
    <x v="372"/>
    <x v="3"/>
  </r>
  <r>
    <n v="1745519"/>
    <n v="1"/>
    <x v="84"/>
    <x v="373"/>
    <x v="0"/>
  </r>
  <r>
    <n v="1745520"/>
    <n v="2"/>
    <x v="82"/>
    <x v="374"/>
    <x v="3"/>
  </r>
  <r>
    <n v="1745521"/>
    <n v="1"/>
    <x v="77"/>
    <x v="159"/>
    <x v="0"/>
  </r>
  <r>
    <n v="1745522"/>
    <n v="1"/>
    <x v="78"/>
    <x v="375"/>
    <x v="0"/>
  </r>
  <r>
    <n v="1745523"/>
    <n v="4"/>
    <x v="61"/>
    <x v="154"/>
    <x v="2"/>
  </r>
  <r>
    <n v="1745524"/>
    <n v="4"/>
    <x v="18"/>
    <x v="376"/>
    <x v="2"/>
  </r>
  <r>
    <n v="1745525"/>
    <n v="3"/>
    <x v="57"/>
    <x v="377"/>
    <x v="1"/>
  </r>
  <r>
    <n v="1745526"/>
    <n v="1"/>
    <x v="32"/>
    <x v="378"/>
    <x v="0"/>
  </r>
  <r>
    <n v="1745527"/>
    <n v="4"/>
    <x v="81"/>
    <x v="379"/>
    <x v="2"/>
  </r>
  <r>
    <n v="1745528"/>
    <n v="1"/>
    <x v="30"/>
    <x v="267"/>
    <x v="0"/>
  </r>
  <r>
    <n v="1745529"/>
    <n v="1"/>
    <x v="76"/>
    <x v="380"/>
    <x v="0"/>
  </r>
  <r>
    <n v="1745530"/>
    <n v="1"/>
    <x v="53"/>
    <x v="381"/>
    <x v="0"/>
  </r>
  <r>
    <n v="1745531"/>
    <n v="2"/>
    <x v="55"/>
    <x v="382"/>
    <x v="3"/>
  </r>
  <r>
    <n v="1745532"/>
    <n v="1"/>
    <x v="12"/>
    <x v="383"/>
    <x v="0"/>
  </r>
  <r>
    <n v="1745533"/>
    <n v="3"/>
    <x v="68"/>
    <x v="384"/>
    <x v="1"/>
  </r>
  <r>
    <n v="1745534"/>
    <n v="1"/>
    <x v="21"/>
    <x v="385"/>
    <x v="0"/>
  </r>
  <r>
    <n v="1745535"/>
    <n v="2"/>
    <x v="46"/>
    <x v="386"/>
    <x v="3"/>
  </r>
  <r>
    <n v="1745536"/>
    <n v="1"/>
    <x v="0"/>
    <x v="27"/>
    <x v="0"/>
  </r>
  <r>
    <n v="1745537"/>
    <n v="1"/>
    <x v="12"/>
    <x v="387"/>
    <x v="0"/>
  </r>
  <r>
    <n v="1745538"/>
    <n v="1"/>
    <x v="84"/>
    <x v="388"/>
    <x v="0"/>
  </r>
  <r>
    <n v="1745539"/>
    <n v="1"/>
    <x v="43"/>
    <x v="389"/>
    <x v="0"/>
  </r>
  <r>
    <n v="1745540"/>
    <n v="1"/>
    <x v="0"/>
    <x v="330"/>
    <x v="0"/>
  </r>
  <r>
    <n v="1745541"/>
    <n v="4"/>
    <x v="30"/>
    <x v="390"/>
    <x v="2"/>
  </r>
  <r>
    <n v="1745542"/>
    <n v="1"/>
    <x v="81"/>
    <x v="391"/>
    <x v="0"/>
  </r>
  <r>
    <n v="1745543"/>
    <n v="1"/>
    <x v="73"/>
    <x v="392"/>
    <x v="0"/>
  </r>
  <r>
    <n v="1745544"/>
    <n v="2"/>
    <x v="72"/>
    <x v="393"/>
    <x v="3"/>
  </r>
  <r>
    <n v="1745545"/>
    <n v="1"/>
    <x v="67"/>
    <x v="394"/>
    <x v="0"/>
  </r>
  <r>
    <n v="1745546"/>
    <n v="2"/>
    <x v="14"/>
    <x v="395"/>
    <x v="3"/>
  </r>
  <r>
    <n v="1745547"/>
    <n v="1"/>
    <x v="66"/>
    <x v="396"/>
    <x v="0"/>
  </r>
  <r>
    <n v="1745548"/>
    <n v="2"/>
    <x v="61"/>
    <x v="397"/>
    <x v="3"/>
  </r>
  <r>
    <n v="1745549"/>
    <n v="1"/>
    <x v="54"/>
    <x v="398"/>
    <x v="0"/>
  </r>
  <r>
    <n v="1745550"/>
    <n v="1"/>
    <x v="78"/>
    <x v="399"/>
    <x v="0"/>
  </r>
  <r>
    <n v="1745551"/>
    <n v="2"/>
    <x v="49"/>
    <x v="400"/>
    <x v="3"/>
  </r>
  <r>
    <n v="1745552"/>
    <n v="2"/>
    <x v="79"/>
    <x v="401"/>
    <x v="3"/>
  </r>
  <r>
    <n v="1745553"/>
    <n v="4"/>
    <x v="50"/>
    <x v="402"/>
    <x v="2"/>
  </r>
  <r>
    <n v="1745554"/>
    <n v="1"/>
    <x v="12"/>
    <x v="403"/>
    <x v="0"/>
  </r>
  <r>
    <n v="1745555"/>
    <n v="4"/>
    <x v="87"/>
    <x v="404"/>
    <x v="2"/>
  </r>
  <r>
    <n v="1745556"/>
    <n v="2"/>
    <x v="50"/>
    <x v="405"/>
    <x v="3"/>
  </r>
  <r>
    <n v="1745557"/>
    <n v="1"/>
    <x v="16"/>
    <x v="248"/>
    <x v="0"/>
  </r>
  <r>
    <n v="1745558"/>
    <n v="2"/>
    <x v="60"/>
    <x v="65"/>
    <x v="3"/>
  </r>
  <r>
    <n v="1745559"/>
    <n v="2"/>
    <x v="37"/>
    <x v="406"/>
    <x v="3"/>
  </r>
  <r>
    <n v="1745560"/>
    <n v="1"/>
    <x v="29"/>
    <x v="407"/>
    <x v="0"/>
  </r>
  <r>
    <n v="1745561"/>
    <n v="1"/>
    <x v="51"/>
    <x v="408"/>
    <x v="0"/>
  </r>
  <r>
    <n v="1745562"/>
    <n v="1"/>
    <x v="47"/>
    <x v="409"/>
    <x v="0"/>
  </r>
  <r>
    <n v="1745563"/>
    <n v="1"/>
    <x v="75"/>
    <x v="410"/>
    <x v="0"/>
  </r>
  <r>
    <n v="1745564"/>
    <n v="2"/>
    <x v="5"/>
    <x v="411"/>
    <x v="3"/>
  </r>
  <r>
    <n v="1745565"/>
    <n v="2"/>
    <x v="78"/>
    <x v="412"/>
    <x v="3"/>
  </r>
  <r>
    <n v="1745566"/>
    <n v="1"/>
    <x v="38"/>
    <x v="413"/>
    <x v="0"/>
  </r>
  <r>
    <n v="1745567"/>
    <n v="1"/>
    <x v="68"/>
    <x v="414"/>
    <x v="0"/>
  </r>
  <r>
    <n v="1745568"/>
    <n v="4"/>
    <x v="24"/>
    <x v="415"/>
    <x v="2"/>
  </r>
  <r>
    <n v="1745569"/>
    <n v="1"/>
    <x v="12"/>
    <x v="416"/>
    <x v="0"/>
  </r>
  <r>
    <n v="1745570"/>
    <n v="4"/>
    <x v="44"/>
    <x v="417"/>
    <x v="2"/>
  </r>
  <r>
    <n v="1745571"/>
    <n v="2"/>
    <x v="0"/>
    <x v="418"/>
    <x v="3"/>
  </r>
  <r>
    <n v="1745572"/>
    <n v="4"/>
    <x v="89"/>
    <x v="419"/>
    <x v="2"/>
  </r>
  <r>
    <n v="1745573"/>
    <n v="3"/>
    <x v="77"/>
    <x v="420"/>
    <x v="1"/>
  </r>
  <r>
    <n v="1745574"/>
    <n v="2"/>
    <x v="32"/>
    <x v="421"/>
    <x v="3"/>
  </r>
  <r>
    <n v="1745575"/>
    <n v="2"/>
    <x v="47"/>
    <x v="422"/>
    <x v="3"/>
  </r>
  <r>
    <n v="1745576"/>
    <n v="1"/>
    <x v="0"/>
    <x v="423"/>
    <x v="0"/>
  </r>
  <r>
    <n v="1745577"/>
    <n v="4"/>
    <x v="67"/>
    <x v="424"/>
    <x v="2"/>
  </r>
  <r>
    <n v="1745578"/>
    <n v="1"/>
    <x v="60"/>
    <x v="425"/>
    <x v="0"/>
  </r>
  <r>
    <n v="1745579"/>
    <n v="2"/>
    <x v="61"/>
    <x v="426"/>
    <x v="3"/>
  </r>
  <r>
    <n v="1745580"/>
    <n v="2"/>
    <x v="86"/>
    <x v="427"/>
    <x v="3"/>
  </r>
  <r>
    <n v="1745581"/>
    <n v="1"/>
    <x v="83"/>
    <x v="428"/>
    <x v="0"/>
  </r>
  <r>
    <n v="1745582"/>
    <n v="1"/>
    <x v="89"/>
    <x v="429"/>
    <x v="0"/>
  </r>
  <r>
    <n v="1745583"/>
    <n v="1"/>
    <x v="56"/>
    <x v="430"/>
    <x v="0"/>
  </r>
  <r>
    <n v="1745584"/>
    <n v="1"/>
    <x v="75"/>
    <x v="431"/>
    <x v="0"/>
  </r>
  <r>
    <n v="1745585"/>
    <n v="1"/>
    <x v="53"/>
    <x v="432"/>
    <x v="0"/>
  </r>
  <r>
    <n v="1745586"/>
    <n v="2"/>
    <x v="83"/>
    <x v="433"/>
    <x v="3"/>
  </r>
  <r>
    <n v="1745587"/>
    <n v="2"/>
    <x v="4"/>
    <x v="434"/>
    <x v="3"/>
  </r>
  <r>
    <n v="1745588"/>
    <n v="2"/>
    <x v="36"/>
    <x v="435"/>
    <x v="3"/>
  </r>
  <r>
    <n v="1745589"/>
    <n v="4"/>
    <x v="28"/>
    <x v="436"/>
    <x v="2"/>
  </r>
  <r>
    <n v="1745590"/>
    <n v="2"/>
    <x v="66"/>
    <x v="437"/>
    <x v="3"/>
  </r>
  <r>
    <n v="1745591"/>
    <n v="1"/>
    <x v="80"/>
    <x v="438"/>
    <x v="0"/>
  </r>
  <r>
    <n v="1745592"/>
    <n v="1"/>
    <x v="82"/>
    <x v="439"/>
    <x v="0"/>
  </r>
  <r>
    <n v="1745593"/>
    <n v="2"/>
    <x v="24"/>
    <x v="440"/>
    <x v="3"/>
  </r>
  <r>
    <n v="1745594"/>
    <n v="2"/>
    <x v="44"/>
    <x v="441"/>
    <x v="3"/>
  </r>
  <r>
    <n v="1745595"/>
    <n v="2"/>
    <x v="31"/>
    <x v="442"/>
    <x v="3"/>
  </r>
  <r>
    <n v="1745596"/>
    <n v="3"/>
    <x v="18"/>
    <x v="443"/>
    <x v="1"/>
  </r>
  <r>
    <n v="1745597"/>
    <n v="4"/>
    <x v="35"/>
    <x v="444"/>
    <x v="2"/>
  </r>
  <r>
    <n v="1745598"/>
    <n v="2"/>
    <x v="88"/>
    <x v="445"/>
    <x v="3"/>
  </r>
  <r>
    <n v="1745599"/>
    <n v="1"/>
    <x v="90"/>
    <x v="446"/>
    <x v="0"/>
  </r>
  <r>
    <n v="1745600"/>
    <n v="1"/>
    <x v="28"/>
    <x v="447"/>
    <x v="0"/>
  </r>
  <r>
    <n v="1745601"/>
    <n v="1"/>
    <x v="23"/>
    <x v="448"/>
    <x v="0"/>
  </r>
  <r>
    <n v="1745602"/>
    <n v="2"/>
    <x v="5"/>
    <x v="152"/>
    <x v="3"/>
  </r>
  <r>
    <n v="1745603"/>
    <n v="2"/>
    <x v="30"/>
    <x v="449"/>
    <x v="3"/>
  </r>
  <r>
    <n v="1745604"/>
    <n v="1"/>
    <x v="23"/>
    <x v="450"/>
    <x v="0"/>
  </r>
  <r>
    <n v="1745605"/>
    <n v="1"/>
    <x v="3"/>
    <x v="451"/>
    <x v="0"/>
  </r>
  <r>
    <n v="1745606"/>
    <n v="1"/>
    <x v="70"/>
    <x v="452"/>
    <x v="0"/>
  </r>
  <r>
    <n v="1745607"/>
    <n v="2"/>
    <x v="14"/>
    <x v="453"/>
    <x v="3"/>
  </r>
  <r>
    <n v="1745608"/>
    <n v="1"/>
    <x v="20"/>
    <x v="454"/>
    <x v="0"/>
  </r>
  <r>
    <n v="1745609"/>
    <n v="3"/>
    <x v="59"/>
    <x v="455"/>
    <x v="1"/>
  </r>
  <r>
    <n v="1745610"/>
    <n v="4"/>
    <x v="54"/>
    <x v="456"/>
    <x v="2"/>
  </r>
  <r>
    <n v="1745611"/>
    <n v="1"/>
    <x v="80"/>
    <x v="457"/>
    <x v="0"/>
  </r>
  <r>
    <n v="1745612"/>
    <n v="3"/>
    <x v="59"/>
    <x v="458"/>
    <x v="1"/>
  </r>
  <r>
    <n v="1745613"/>
    <n v="2"/>
    <x v="55"/>
    <x v="459"/>
    <x v="3"/>
  </r>
  <r>
    <n v="1745614"/>
    <n v="1"/>
    <x v="82"/>
    <x v="460"/>
    <x v="0"/>
  </r>
  <r>
    <n v="1745615"/>
    <n v="4"/>
    <x v="45"/>
    <x v="461"/>
    <x v="2"/>
  </r>
  <r>
    <n v="1745616"/>
    <n v="1"/>
    <x v="28"/>
    <x v="462"/>
    <x v="0"/>
  </r>
  <r>
    <n v="1745617"/>
    <n v="1"/>
    <x v="52"/>
    <x v="463"/>
    <x v="0"/>
  </r>
  <r>
    <n v="1745618"/>
    <n v="2"/>
    <x v="50"/>
    <x v="464"/>
    <x v="3"/>
  </r>
  <r>
    <n v="1745619"/>
    <n v="2"/>
    <x v="90"/>
    <x v="465"/>
    <x v="3"/>
  </r>
  <r>
    <n v="1745620"/>
    <n v="2"/>
    <x v="43"/>
    <x v="466"/>
    <x v="3"/>
  </r>
  <r>
    <n v="1745621"/>
    <n v="4"/>
    <x v="36"/>
    <x v="467"/>
    <x v="2"/>
  </r>
  <r>
    <n v="1745622"/>
    <n v="1"/>
    <x v="74"/>
    <x v="468"/>
    <x v="0"/>
  </r>
  <r>
    <n v="1745623"/>
    <n v="2"/>
    <x v="75"/>
    <x v="469"/>
    <x v="3"/>
  </r>
  <r>
    <n v="1745624"/>
    <n v="2"/>
    <x v="23"/>
    <x v="470"/>
    <x v="3"/>
  </r>
  <r>
    <n v="1745625"/>
    <n v="3"/>
    <x v="0"/>
    <x v="471"/>
    <x v="1"/>
  </r>
  <r>
    <n v="1745626"/>
    <n v="4"/>
    <x v="8"/>
    <x v="472"/>
    <x v="2"/>
  </r>
  <r>
    <n v="1745627"/>
    <n v="2"/>
    <x v="41"/>
    <x v="470"/>
    <x v="3"/>
  </r>
  <r>
    <n v="1745628"/>
    <n v="2"/>
    <x v="40"/>
    <x v="473"/>
    <x v="3"/>
  </r>
  <r>
    <n v="1745629"/>
    <n v="3"/>
    <x v="34"/>
    <x v="474"/>
    <x v="1"/>
  </r>
  <r>
    <n v="1745630"/>
    <n v="1"/>
    <x v="52"/>
    <x v="475"/>
    <x v="0"/>
  </r>
  <r>
    <n v="1745631"/>
    <n v="3"/>
    <x v="21"/>
    <x v="476"/>
    <x v="1"/>
  </r>
  <r>
    <n v="1745632"/>
    <n v="2"/>
    <x v="86"/>
    <x v="477"/>
    <x v="3"/>
  </r>
  <r>
    <n v="1745633"/>
    <n v="3"/>
    <x v="56"/>
    <x v="478"/>
    <x v="1"/>
  </r>
  <r>
    <n v="1745634"/>
    <n v="1"/>
    <x v="23"/>
    <x v="479"/>
    <x v="0"/>
  </r>
  <r>
    <n v="1745635"/>
    <n v="4"/>
    <x v="55"/>
    <x v="480"/>
    <x v="2"/>
  </r>
  <r>
    <n v="1745636"/>
    <n v="2"/>
    <x v="36"/>
    <x v="481"/>
    <x v="3"/>
  </r>
  <r>
    <n v="1745637"/>
    <n v="1"/>
    <x v="21"/>
    <x v="482"/>
    <x v="0"/>
  </r>
  <r>
    <n v="1745638"/>
    <n v="1"/>
    <x v="27"/>
    <x v="483"/>
    <x v="0"/>
  </r>
  <r>
    <n v="1745639"/>
    <n v="1"/>
    <x v="82"/>
    <x v="484"/>
    <x v="0"/>
  </r>
  <r>
    <n v="1745640"/>
    <n v="1"/>
    <x v="74"/>
    <x v="485"/>
    <x v="0"/>
  </r>
  <r>
    <n v="1745641"/>
    <n v="1"/>
    <x v="2"/>
    <x v="486"/>
    <x v="0"/>
  </r>
  <r>
    <n v="1745642"/>
    <n v="1"/>
    <x v="70"/>
    <x v="487"/>
    <x v="0"/>
  </r>
  <r>
    <n v="1745643"/>
    <n v="2"/>
    <x v="20"/>
    <x v="488"/>
    <x v="3"/>
  </r>
  <r>
    <n v="1745644"/>
    <n v="2"/>
    <x v="56"/>
    <x v="489"/>
    <x v="3"/>
  </r>
  <r>
    <n v="1745645"/>
    <n v="2"/>
    <x v="58"/>
    <x v="490"/>
    <x v="3"/>
  </r>
  <r>
    <n v="1745646"/>
    <n v="2"/>
    <x v="55"/>
    <x v="491"/>
    <x v="3"/>
  </r>
  <r>
    <n v="1745647"/>
    <n v="3"/>
    <x v="81"/>
    <x v="492"/>
    <x v="1"/>
  </r>
  <r>
    <n v="1745648"/>
    <n v="4"/>
    <x v="44"/>
    <x v="493"/>
    <x v="2"/>
  </r>
  <r>
    <n v="1745649"/>
    <n v="1"/>
    <x v="10"/>
    <x v="494"/>
    <x v="0"/>
  </r>
  <r>
    <n v="1745650"/>
    <n v="4"/>
    <x v="6"/>
    <x v="495"/>
    <x v="2"/>
  </r>
  <r>
    <n v="1745651"/>
    <n v="1"/>
    <x v="60"/>
    <x v="496"/>
    <x v="0"/>
  </r>
  <r>
    <n v="1745652"/>
    <n v="1"/>
    <x v="84"/>
    <x v="497"/>
    <x v="0"/>
  </r>
  <r>
    <n v="1745653"/>
    <n v="2"/>
    <x v="4"/>
    <x v="498"/>
    <x v="3"/>
  </r>
  <r>
    <n v="1745654"/>
    <n v="2"/>
    <x v="49"/>
    <x v="499"/>
    <x v="3"/>
  </r>
  <r>
    <n v="1745655"/>
    <n v="2"/>
    <x v="54"/>
    <x v="500"/>
    <x v="3"/>
  </r>
  <r>
    <n v="1745656"/>
    <n v="1"/>
    <x v="25"/>
    <x v="501"/>
    <x v="0"/>
  </r>
  <r>
    <n v="1745657"/>
    <n v="2"/>
    <x v="72"/>
    <x v="502"/>
    <x v="3"/>
  </r>
  <r>
    <n v="1745658"/>
    <n v="1"/>
    <x v="68"/>
    <x v="503"/>
    <x v="0"/>
  </r>
  <r>
    <n v="1745659"/>
    <n v="4"/>
    <x v="3"/>
    <x v="504"/>
    <x v="2"/>
  </r>
  <r>
    <n v="1745660"/>
    <n v="4"/>
    <x v="20"/>
    <x v="505"/>
    <x v="2"/>
  </r>
  <r>
    <n v="1745661"/>
    <n v="4"/>
    <x v="76"/>
    <x v="145"/>
    <x v="2"/>
  </r>
  <r>
    <n v="1745662"/>
    <n v="4"/>
    <x v="57"/>
    <x v="506"/>
    <x v="2"/>
  </r>
  <r>
    <n v="1745663"/>
    <n v="2"/>
    <x v="6"/>
    <x v="507"/>
    <x v="3"/>
  </r>
  <r>
    <n v="1745664"/>
    <n v="3"/>
    <x v="83"/>
    <x v="508"/>
    <x v="1"/>
  </r>
  <r>
    <n v="1745665"/>
    <n v="4"/>
    <x v="36"/>
    <x v="509"/>
    <x v="2"/>
  </r>
  <r>
    <n v="1745666"/>
    <n v="2"/>
    <x v="62"/>
    <x v="510"/>
    <x v="3"/>
  </r>
  <r>
    <n v="1745667"/>
    <n v="2"/>
    <x v="6"/>
    <x v="511"/>
    <x v="3"/>
  </r>
  <r>
    <n v="1745668"/>
    <n v="1"/>
    <x v="45"/>
    <x v="512"/>
    <x v="0"/>
  </r>
  <r>
    <n v="1745669"/>
    <n v="2"/>
    <x v="5"/>
    <x v="513"/>
    <x v="3"/>
  </r>
  <r>
    <n v="1745670"/>
    <n v="4"/>
    <x v="79"/>
    <x v="514"/>
    <x v="2"/>
  </r>
  <r>
    <n v="1745671"/>
    <n v="1"/>
    <x v="50"/>
    <x v="515"/>
    <x v="0"/>
  </r>
  <r>
    <n v="1745672"/>
    <n v="4"/>
    <x v="39"/>
    <x v="516"/>
    <x v="2"/>
  </r>
  <r>
    <n v="1745673"/>
    <n v="3"/>
    <x v="6"/>
    <x v="517"/>
    <x v="1"/>
  </r>
  <r>
    <n v="1745674"/>
    <n v="3"/>
    <x v="86"/>
    <x v="518"/>
    <x v="1"/>
  </r>
  <r>
    <n v="1745675"/>
    <n v="1"/>
    <x v="47"/>
    <x v="519"/>
    <x v="0"/>
  </r>
  <r>
    <n v="1745676"/>
    <n v="1"/>
    <x v="25"/>
    <x v="520"/>
    <x v="0"/>
  </r>
  <r>
    <n v="1745677"/>
    <n v="1"/>
    <x v="14"/>
    <x v="521"/>
    <x v="0"/>
  </r>
  <r>
    <n v="1745678"/>
    <n v="1"/>
    <x v="60"/>
    <x v="522"/>
    <x v="0"/>
  </r>
  <r>
    <n v="1745679"/>
    <n v="4"/>
    <x v="72"/>
    <x v="523"/>
    <x v="2"/>
  </r>
  <r>
    <n v="1745680"/>
    <n v="1"/>
    <x v="21"/>
    <x v="524"/>
    <x v="0"/>
  </r>
  <r>
    <n v="1745681"/>
    <n v="1"/>
    <x v="68"/>
    <x v="525"/>
    <x v="0"/>
  </r>
  <r>
    <n v="1745682"/>
    <n v="2"/>
    <x v="32"/>
    <x v="526"/>
    <x v="3"/>
  </r>
  <r>
    <n v="1745683"/>
    <n v="3"/>
    <x v="74"/>
    <x v="527"/>
    <x v="1"/>
  </r>
  <r>
    <n v="1745684"/>
    <n v="4"/>
    <x v="72"/>
    <x v="528"/>
    <x v="2"/>
  </r>
  <r>
    <n v="1745685"/>
    <n v="3"/>
    <x v="15"/>
    <x v="529"/>
    <x v="1"/>
  </r>
  <r>
    <n v="1745686"/>
    <n v="1"/>
    <x v="40"/>
    <x v="530"/>
    <x v="0"/>
  </r>
  <r>
    <n v="1745687"/>
    <n v="1"/>
    <x v="44"/>
    <x v="531"/>
    <x v="0"/>
  </r>
  <r>
    <n v="1745688"/>
    <n v="4"/>
    <x v="76"/>
    <x v="532"/>
    <x v="2"/>
  </r>
  <r>
    <n v="1745689"/>
    <n v="1"/>
    <x v="2"/>
    <x v="533"/>
    <x v="0"/>
  </r>
  <r>
    <n v="1745690"/>
    <n v="1"/>
    <x v="15"/>
    <x v="534"/>
    <x v="0"/>
  </r>
  <r>
    <n v="1745691"/>
    <n v="2"/>
    <x v="79"/>
    <x v="535"/>
    <x v="3"/>
  </r>
  <r>
    <n v="1745692"/>
    <n v="1"/>
    <x v="67"/>
    <x v="536"/>
    <x v="0"/>
  </r>
  <r>
    <n v="1745693"/>
    <n v="4"/>
    <x v="45"/>
    <x v="399"/>
    <x v="2"/>
  </r>
  <r>
    <n v="1745694"/>
    <n v="4"/>
    <x v="22"/>
    <x v="537"/>
    <x v="2"/>
  </r>
  <r>
    <n v="1745695"/>
    <n v="1"/>
    <x v="20"/>
    <x v="436"/>
    <x v="0"/>
  </r>
  <r>
    <n v="1745696"/>
    <n v="4"/>
    <x v="75"/>
    <x v="538"/>
    <x v="2"/>
  </r>
  <r>
    <n v="1745697"/>
    <n v="1"/>
    <x v="14"/>
    <x v="539"/>
    <x v="0"/>
  </r>
  <r>
    <n v="1745698"/>
    <n v="4"/>
    <x v="43"/>
    <x v="540"/>
    <x v="2"/>
  </r>
  <r>
    <n v="1745699"/>
    <n v="3"/>
    <x v="20"/>
    <x v="541"/>
    <x v="1"/>
  </r>
  <r>
    <n v="1745700"/>
    <n v="2"/>
    <x v="9"/>
    <x v="542"/>
    <x v="3"/>
  </r>
  <r>
    <n v="1745701"/>
    <n v="4"/>
    <x v="42"/>
    <x v="543"/>
    <x v="2"/>
  </r>
  <r>
    <n v="1745702"/>
    <n v="3"/>
    <x v="46"/>
    <x v="544"/>
    <x v="1"/>
  </r>
  <r>
    <n v="1745703"/>
    <n v="1"/>
    <x v="10"/>
    <x v="545"/>
    <x v="0"/>
  </r>
  <r>
    <n v="1745704"/>
    <n v="1"/>
    <x v="62"/>
    <x v="353"/>
    <x v="0"/>
  </r>
  <r>
    <n v="1745705"/>
    <n v="4"/>
    <x v="89"/>
    <x v="546"/>
    <x v="2"/>
  </r>
  <r>
    <n v="1745706"/>
    <n v="2"/>
    <x v="48"/>
    <x v="547"/>
    <x v="3"/>
  </r>
  <r>
    <n v="1745707"/>
    <n v="3"/>
    <x v="33"/>
    <x v="84"/>
    <x v="1"/>
  </r>
  <r>
    <n v="1745708"/>
    <n v="2"/>
    <x v="85"/>
    <x v="548"/>
    <x v="3"/>
  </r>
  <r>
    <n v="1745709"/>
    <n v="3"/>
    <x v="82"/>
    <x v="549"/>
    <x v="1"/>
  </r>
  <r>
    <n v="1745710"/>
    <n v="4"/>
    <x v="72"/>
    <x v="550"/>
    <x v="2"/>
  </r>
  <r>
    <n v="1745711"/>
    <n v="2"/>
    <x v="82"/>
    <x v="551"/>
    <x v="3"/>
  </r>
  <r>
    <n v="1745712"/>
    <n v="1"/>
    <x v="10"/>
    <x v="552"/>
    <x v="0"/>
  </r>
  <r>
    <n v="1745713"/>
    <n v="2"/>
    <x v="88"/>
    <x v="117"/>
    <x v="3"/>
  </r>
  <r>
    <n v="1745714"/>
    <n v="2"/>
    <x v="66"/>
    <x v="553"/>
    <x v="3"/>
  </r>
  <r>
    <n v="1745715"/>
    <n v="3"/>
    <x v="37"/>
    <x v="554"/>
    <x v="1"/>
  </r>
  <r>
    <n v="1745716"/>
    <n v="1"/>
    <x v="63"/>
    <x v="123"/>
    <x v="0"/>
  </r>
  <r>
    <n v="1745717"/>
    <n v="3"/>
    <x v="41"/>
    <x v="555"/>
    <x v="1"/>
  </r>
  <r>
    <n v="1745718"/>
    <n v="1"/>
    <x v="15"/>
    <x v="556"/>
    <x v="0"/>
  </r>
  <r>
    <n v="1745719"/>
    <n v="1"/>
    <x v="52"/>
    <x v="557"/>
    <x v="0"/>
  </r>
  <r>
    <n v="1745720"/>
    <n v="4"/>
    <x v="68"/>
    <x v="558"/>
    <x v="2"/>
  </r>
  <r>
    <n v="1745721"/>
    <n v="1"/>
    <x v="67"/>
    <x v="559"/>
    <x v="0"/>
  </r>
  <r>
    <n v="1745722"/>
    <n v="3"/>
    <x v="28"/>
    <x v="560"/>
    <x v="1"/>
  </r>
  <r>
    <n v="1745723"/>
    <n v="2"/>
    <x v="8"/>
    <x v="561"/>
    <x v="3"/>
  </r>
  <r>
    <n v="1745724"/>
    <n v="1"/>
    <x v="86"/>
    <x v="562"/>
    <x v="0"/>
  </r>
  <r>
    <n v="1745725"/>
    <n v="2"/>
    <x v="33"/>
    <x v="563"/>
    <x v="3"/>
  </r>
  <r>
    <n v="1745726"/>
    <n v="4"/>
    <x v="87"/>
    <x v="564"/>
    <x v="2"/>
  </r>
  <r>
    <n v="1745727"/>
    <n v="1"/>
    <x v="47"/>
    <x v="565"/>
    <x v="0"/>
  </r>
  <r>
    <n v="1745728"/>
    <n v="1"/>
    <x v="36"/>
    <x v="566"/>
    <x v="0"/>
  </r>
  <r>
    <n v="1745729"/>
    <n v="3"/>
    <x v="71"/>
    <x v="206"/>
    <x v="1"/>
  </r>
  <r>
    <n v="1745730"/>
    <n v="1"/>
    <x v="11"/>
    <x v="567"/>
    <x v="0"/>
  </r>
  <r>
    <n v="1745731"/>
    <n v="2"/>
    <x v="12"/>
    <x v="568"/>
    <x v="3"/>
  </r>
  <r>
    <n v="1745732"/>
    <n v="1"/>
    <x v="76"/>
    <x v="569"/>
    <x v="0"/>
  </r>
  <r>
    <n v="1745733"/>
    <n v="1"/>
    <x v="15"/>
    <x v="570"/>
    <x v="0"/>
  </r>
  <r>
    <n v="1745734"/>
    <n v="1"/>
    <x v="30"/>
    <x v="571"/>
    <x v="0"/>
  </r>
  <r>
    <n v="1745735"/>
    <n v="3"/>
    <x v="76"/>
    <x v="572"/>
    <x v="1"/>
  </r>
  <r>
    <n v="1745736"/>
    <n v="1"/>
    <x v="3"/>
    <x v="573"/>
    <x v="0"/>
  </r>
  <r>
    <n v="1745737"/>
    <n v="2"/>
    <x v="70"/>
    <x v="388"/>
    <x v="3"/>
  </r>
  <r>
    <n v="1745738"/>
    <n v="3"/>
    <x v="86"/>
    <x v="574"/>
    <x v="1"/>
  </r>
  <r>
    <n v="1745739"/>
    <n v="2"/>
    <x v="58"/>
    <x v="575"/>
    <x v="3"/>
  </r>
  <r>
    <n v="1745740"/>
    <n v="4"/>
    <x v="87"/>
    <x v="576"/>
    <x v="2"/>
  </r>
  <r>
    <n v="1745741"/>
    <n v="1"/>
    <x v="14"/>
    <x v="577"/>
    <x v="0"/>
  </r>
  <r>
    <n v="1745742"/>
    <n v="1"/>
    <x v="86"/>
    <x v="578"/>
    <x v="0"/>
  </r>
  <r>
    <n v="1745743"/>
    <n v="2"/>
    <x v="77"/>
    <x v="579"/>
    <x v="3"/>
  </r>
  <r>
    <n v="1745744"/>
    <n v="1"/>
    <x v="73"/>
    <x v="212"/>
    <x v="0"/>
  </r>
  <r>
    <n v="1745745"/>
    <n v="2"/>
    <x v="49"/>
    <x v="580"/>
    <x v="3"/>
  </r>
  <r>
    <n v="1745746"/>
    <n v="1"/>
    <x v="8"/>
    <x v="581"/>
    <x v="0"/>
  </r>
  <r>
    <n v="1745747"/>
    <n v="4"/>
    <x v="35"/>
    <x v="582"/>
    <x v="2"/>
  </r>
  <r>
    <n v="1745748"/>
    <n v="2"/>
    <x v="10"/>
    <x v="583"/>
    <x v="3"/>
  </r>
  <r>
    <n v="1745749"/>
    <n v="4"/>
    <x v="77"/>
    <x v="584"/>
    <x v="2"/>
  </r>
  <r>
    <n v="1745750"/>
    <n v="1"/>
    <x v="39"/>
    <x v="585"/>
    <x v="0"/>
  </r>
  <r>
    <n v="1745751"/>
    <n v="2"/>
    <x v="26"/>
    <x v="586"/>
    <x v="3"/>
  </r>
  <r>
    <n v="1745752"/>
    <n v="1"/>
    <x v="26"/>
    <x v="587"/>
    <x v="0"/>
  </r>
  <r>
    <n v="1745753"/>
    <n v="4"/>
    <x v="49"/>
    <x v="588"/>
    <x v="2"/>
  </r>
  <r>
    <n v="1745754"/>
    <n v="3"/>
    <x v="75"/>
    <x v="589"/>
    <x v="1"/>
  </r>
  <r>
    <n v="1745755"/>
    <n v="1"/>
    <x v="37"/>
    <x v="590"/>
    <x v="0"/>
  </r>
  <r>
    <n v="1745756"/>
    <n v="1"/>
    <x v="15"/>
    <x v="591"/>
    <x v="0"/>
  </r>
  <r>
    <n v="1745757"/>
    <n v="1"/>
    <x v="77"/>
    <x v="433"/>
    <x v="0"/>
  </r>
  <r>
    <n v="1745758"/>
    <n v="4"/>
    <x v="85"/>
    <x v="592"/>
    <x v="2"/>
  </r>
  <r>
    <n v="1745759"/>
    <n v="2"/>
    <x v="48"/>
    <x v="50"/>
    <x v="3"/>
  </r>
  <r>
    <n v="1745760"/>
    <n v="2"/>
    <x v="67"/>
    <x v="593"/>
    <x v="3"/>
  </r>
  <r>
    <n v="1745761"/>
    <n v="1"/>
    <x v="79"/>
    <x v="331"/>
    <x v="0"/>
  </r>
  <r>
    <n v="1745762"/>
    <n v="4"/>
    <x v="0"/>
    <x v="594"/>
    <x v="2"/>
  </r>
  <r>
    <n v="1745763"/>
    <n v="1"/>
    <x v="60"/>
    <x v="595"/>
    <x v="0"/>
  </r>
  <r>
    <n v="1745764"/>
    <n v="2"/>
    <x v="9"/>
    <x v="596"/>
    <x v="3"/>
  </r>
  <r>
    <n v="1745765"/>
    <n v="1"/>
    <x v="73"/>
    <x v="597"/>
    <x v="0"/>
  </r>
  <r>
    <n v="1745766"/>
    <n v="1"/>
    <x v="53"/>
    <x v="598"/>
    <x v="0"/>
  </r>
  <r>
    <n v="1745767"/>
    <n v="1"/>
    <x v="17"/>
    <x v="599"/>
    <x v="0"/>
  </r>
  <r>
    <n v="1745768"/>
    <n v="1"/>
    <x v="2"/>
    <x v="600"/>
    <x v="0"/>
  </r>
  <r>
    <n v="1745769"/>
    <n v="4"/>
    <x v="6"/>
    <x v="601"/>
    <x v="2"/>
  </r>
  <r>
    <n v="1745770"/>
    <n v="2"/>
    <x v="18"/>
    <x v="602"/>
    <x v="3"/>
  </r>
  <r>
    <n v="1745771"/>
    <n v="1"/>
    <x v="10"/>
    <x v="202"/>
    <x v="0"/>
  </r>
  <r>
    <n v="1745772"/>
    <n v="2"/>
    <x v="31"/>
    <x v="603"/>
    <x v="3"/>
  </r>
  <r>
    <n v="1745773"/>
    <n v="1"/>
    <x v="64"/>
    <x v="604"/>
    <x v="0"/>
  </r>
  <r>
    <n v="1745774"/>
    <n v="4"/>
    <x v="10"/>
    <x v="605"/>
    <x v="2"/>
  </r>
  <r>
    <n v="1745775"/>
    <n v="1"/>
    <x v="21"/>
    <x v="361"/>
    <x v="0"/>
  </r>
  <r>
    <n v="1745776"/>
    <n v="4"/>
    <x v="61"/>
    <x v="606"/>
    <x v="2"/>
  </r>
  <r>
    <n v="1745777"/>
    <n v="4"/>
    <x v="40"/>
    <x v="607"/>
    <x v="2"/>
  </r>
  <r>
    <n v="1745778"/>
    <n v="1"/>
    <x v="4"/>
    <x v="608"/>
    <x v="0"/>
  </r>
  <r>
    <n v="1745779"/>
    <n v="2"/>
    <x v="33"/>
    <x v="548"/>
    <x v="3"/>
  </r>
  <r>
    <n v="1745780"/>
    <n v="3"/>
    <x v="48"/>
    <x v="609"/>
    <x v="1"/>
  </r>
  <r>
    <n v="1745781"/>
    <n v="1"/>
    <x v="54"/>
    <x v="610"/>
    <x v="0"/>
  </r>
  <r>
    <n v="1745782"/>
    <n v="2"/>
    <x v="17"/>
    <x v="611"/>
    <x v="3"/>
  </r>
  <r>
    <n v="1745783"/>
    <n v="2"/>
    <x v="12"/>
    <x v="612"/>
    <x v="3"/>
  </r>
  <r>
    <n v="1745784"/>
    <n v="1"/>
    <x v="75"/>
    <x v="613"/>
    <x v="0"/>
  </r>
  <r>
    <n v="1745785"/>
    <n v="2"/>
    <x v="2"/>
    <x v="614"/>
    <x v="3"/>
  </r>
  <r>
    <n v="1745786"/>
    <n v="2"/>
    <x v="46"/>
    <x v="615"/>
    <x v="3"/>
  </r>
  <r>
    <n v="1745787"/>
    <n v="1"/>
    <x v="31"/>
    <x v="616"/>
    <x v="0"/>
  </r>
  <r>
    <n v="1745788"/>
    <n v="1"/>
    <x v="56"/>
    <x v="617"/>
    <x v="0"/>
  </r>
  <r>
    <n v="1745789"/>
    <n v="2"/>
    <x v="33"/>
    <x v="618"/>
    <x v="3"/>
  </r>
  <r>
    <n v="1745790"/>
    <n v="4"/>
    <x v="86"/>
    <x v="619"/>
    <x v="2"/>
  </r>
  <r>
    <n v="1745791"/>
    <n v="1"/>
    <x v="2"/>
    <x v="620"/>
    <x v="0"/>
  </r>
  <r>
    <n v="1745792"/>
    <n v="3"/>
    <x v="59"/>
    <x v="621"/>
    <x v="1"/>
  </r>
  <r>
    <n v="1745793"/>
    <n v="1"/>
    <x v="74"/>
    <x v="622"/>
    <x v="0"/>
  </r>
  <r>
    <n v="1745794"/>
    <n v="1"/>
    <x v="49"/>
    <x v="623"/>
    <x v="0"/>
  </r>
  <r>
    <n v="1745795"/>
    <n v="1"/>
    <x v="36"/>
    <x v="624"/>
    <x v="0"/>
  </r>
  <r>
    <n v="1745796"/>
    <n v="2"/>
    <x v="22"/>
    <x v="625"/>
    <x v="3"/>
  </r>
  <r>
    <n v="1745797"/>
    <n v="1"/>
    <x v="17"/>
    <x v="626"/>
    <x v="0"/>
  </r>
  <r>
    <n v="1745798"/>
    <n v="1"/>
    <x v="75"/>
    <x v="627"/>
    <x v="0"/>
  </r>
  <r>
    <n v="1745799"/>
    <n v="1"/>
    <x v="12"/>
    <x v="628"/>
    <x v="0"/>
  </r>
  <r>
    <n v="1745800"/>
    <n v="1"/>
    <x v="65"/>
    <x v="629"/>
    <x v="0"/>
  </r>
  <r>
    <n v="1745801"/>
    <n v="1"/>
    <x v="69"/>
    <x v="630"/>
    <x v="0"/>
  </r>
  <r>
    <n v="1745802"/>
    <n v="1"/>
    <x v="14"/>
    <x v="631"/>
    <x v="0"/>
  </r>
  <r>
    <n v="1745803"/>
    <n v="3"/>
    <x v="80"/>
    <x v="632"/>
    <x v="1"/>
  </r>
  <r>
    <n v="1745804"/>
    <n v="4"/>
    <x v="10"/>
    <x v="633"/>
    <x v="2"/>
  </r>
  <r>
    <n v="1745805"/>
    <n v="2"/>
    <x v="2"/>
    <x v="634"/>
    <x v="3"/>
  </r>
  <r>
    <n v="1745806"/>
    <n v="4"/>
    <x v="54"/>
    <x v="635"/>
    <x v="2"/>
  </r>
  <r>
    <n v="1745807"/>
    <n v="3"/>
    <x v="59"/>
    <x v="636"/>
    <x v="1"/>
  </r>
  <r>
    <n v="1745808"/>
    <n v="4"/>
    <x v="3"/>
    <x v="637"/>
    <x v="2"/>
  </r>
  <r>
    <n v="1745809"/>
    <n v="3"/>
    <x v="81"/>
    <x v="638"/>
    <x v="1"/>
  </r>
  <r>
    <n v="1745810"/>
    <n v="1"/>
    <x v="4"/>
    <x v="148"/>
    <x v="0"/>
  </r>
  <r>
    <n v="1745811"/>
    <n v="1"/>
    <x v="87"/>
    <x v="485"/>
    <x v="0"/>
  </r>
  <r>
    <n v="1745812"/>
    <n v="1"/>
    <x v="60"/>
    <x v="639"/>
    <x v="0"/>
  </r>
  <r>
    <n v="1745813"/>
    <n v="3"/>
    <x v="63"/>
    <x v="640"/>
    <x v="1"/>
  </r>
  <r>
    <n v="1745814"/>
    <n v="4"/>
    <x v="33"/>
    <x v="582"/>
    <x v="2"/>
  </r>
  <r>
    <n v="1745815"/>
    <n v="4"/>
    <x v="21"/>
    <x v="641"/>
    <x v="2"/>
  </r>
  <r>
    <n v="1745816"/>
    <n v="4"/>
    <x v="49"/>
    <x v="642"/>
    <x v="2"/>
  </r>
  <r>
    <n v="1745817"/>
    <n v="1"/>
    <x v="90"/>
    <x v="643"/>
    <x v="0"/>
  </r>
  <r>
    <n v="1745818"/>
    <n v="1"/>
    <x v="43"/>
    <x v="413"/>
    <x v="0"/>
  </r>
  <r>
    <n v="1745819"/>
    <n v="4"/>
    <x v="39"/>
    <x v="644"/>
    <x v="2"/>
  </r>
  <r>
    <n v="1745820"/>
    <n v="1"/>
    <x v="67"/>
    <x v="645"/>
    <x v="0"/>
  </r>
  <r>
    <n v="1745821"/>
    <n v="4"/>
    <x v="59"/>
    <x v="646"/>
    <x v="2"/>
  </r>
  <r>
    <n v="1745822"/>
    <n v="2"/>
    <x v="81"/>
    <x v="243"/>
    <x v="3"/>
  </r>
  <r>
    <n v="1745823"/>
    <n v="4"/>
    <x v="3"/>
    <x v="647"/>
    <x v="2"/>
  </r>
  <r>
    <n v="1745824"/>
    <n v="1"/>
    <x v="1"/>
    <x v="648"/>
    <x v="0"/>
  </r>
  <r>
    <n v="1745825"/>
    <n v="4"/>
    <x v="33"/>
    <x v="649"/>
    <x v="2"/>
  </r>
  <r>
    <n v="1745826"/>
    <n v="3"/>
    <x v="67"/>
    <x v="650"/>
    <x v="1"/>
  </r>
  <r>
    <n v="1745827"/>
    <n v="1"/>
    <x v="53"/>
    <x v="651"/>
    <x v="0"/>
  </r>
  <r>
    <n v="1745828"/>
    <n v="1"/>
    <x v="88"/>
    <x v="652"/>
    <x v="0"/>
  </r>
  <r>
    <n v="1745829"/>
    <n v="1"/>
    <x v="80"/>
    <x v="653"/>
    <x v="0"/>
  </r>
  <r>
    <n v="1745830"/>
    <n v="2"/>
    <x v="40"/>
    <x v="654"/>
    <x v="3"/>
  </r>
  <r>
    <n v="1745831"/>
    <n v="4"/>
    <x v="40"/>
    <x v="655"/>
    <x v="2"/>
  </r>
  <r>
    <n v="1745832"/>
    <n v="4"/>
    <x v="4"/>
    <x v="656"/>
    <x v="2"/>
  </r>
  <r>
    <n v="1745833"/>
    <n v="2"/>
    <x v="46"/>
    <x v="657"/>
    <x v="3"/>
  </r>
  <r>
    <n v="1745834"/>
    <n v="1"/>
    <x v="64"/>
    <x v="658"/>
    <x v="0"/>
  </r>
  <r>
    <n v="1745835"/>
    <n v="1"/>
    <x v="47"/>
    <x v="659"/>
    <x v="0"/>
  </r>
  <r>
    <n v="1745836"/>
    <n v="2"/>
    <x v="85"/>
    <x v="660"/>
    <x v="3"/>
  </r>
  <r>
    <n v="1745837"/>
    <n v="1"/>
    <x v="27"/>
    <x v="661"/>
    <x v="0"/>
  </r>
  <r>
    <n v="1745838"/>
    <n v="2"/>
    <x v="89"/>
    <x v="662"/>
    <x v="3"/>
  </r>
  <r>
    <n v="1745839"/>
    <n v="1"/>
    <x v="78"/>
    <x v="663"/>
    <x v="0"/>
  </r>
  <r>
    <n v="1745840"/>
    <n v="1"/>
    <x v="66"/>
    <x v="664"/>
    <x v="0"/>
  </r>
  <r>
    <n v="1745841"/>
    <n v="2"/>
    <x v="72"/>
    <x v="665"/>
    <x v="3"/>
  </r>
  <r>
    <n v="1745842"/>
    <n v="1"/>
    <x v="27"/>
    <x v="666"/>
    <x v="0"/>
  </r>
  <r>
    <n v="1745843"/>
    <n v="4"/>
    <x v="42"/>
    <x v="667"/>
    <x v="2"/>
  </r>
  <r>
    <n v="1745844"/>
    <n v="3"/>
    <x v="42"/>
    <x v="668"/>
    <x v="1"/>
  </r>
  <r>
    <n v="1745845"/>
    <n v="1"/>
    <x v="10"/>
    <x v="669"/>
    <x v="0"/>
  </r>
  <r>
    <n v="1745846"/>
    <n v="1"/>
    <x v="16"/>
    <x v="670"/>
    <x v="0"/>
  </r>
  <r>
    <n v="1745847"/>
    <n v="1"/>
    <x v="71"/>
    <x v="671"/>
    <x v="0"/>
  </r>
  <r>
    <n v="1745848"/>
    <n v="1"/>
    <x v="68"/>
    <x v="672"/>
    <x v="0"/>
  </r>
  <r>
    <n v="1745849"/>
    <n v="1"/>
    <x v="56"/>
    <x v="673"/>
    <x v="0"/>
  </r>
  <r>
    <n v="1745850"/>
    <n v="1"/>
    <x v="21"/>
    <x v="674"/>
    <x v="0"/>
  </r>
  <r>
    <n v="1745851"/>
    <n v="3"/>
    <x v="66"/>
    <x v="419"/>
    <x v="1"/>
  </r>
  <r>
    <n v="1745852"/>
    <n v="1"/>
    <x v="45"/>
    <x v="675"/>
    <x v="0"/>
  </r>
  <r>
    <n v="1745853"/>
    <n v="1"/>
    <x v="47"/>
    <x v="676"/>
    <x v="0"/>
  </r>
  <r>
    <n v="1745854"/>
    <n v="4"/>
    <x v="10"/>
    <x v="677"/>
    <x v="2"/>
  </r>
  <r>
    <n v="1745855"/>
    <n v="2"/>
    <x v="1"/>
    <x v="678"/>
    <x v="3"/>
  </r>
  <r>
    <n v="1745856"/>
    <n v="1"/>
    <x v="15"/>
    <x v="236"/>
    <x v="0"/>
  </r>
  <r>
    <n v="1745857"/>
    <n v="1"/>
    <x v="27"/>
    <x v="679"/>
    <x v="0"/>
  </r>
  <r>
    <n v="1745858"/>
    <n v="1"/>
    <x v="85"/>
    <x v="680"/>
    <x v="0"/>
  </r>
  <r>
    <n v="1745859"/>
    <n v="2"/>
    <x v="64"/>
    <x v="681"/>
    <x v="3"/>
  </r>
  <r>
    <n v="1745860"/>
    <n v="1"/>
    <x v="74"/>
    <x v="682"/>
    <x v="0"/>
  </r>
  <r>
    <n v="1745861"/>
    <n v="3"/>
    <x v="44"/>
    <x v="683"/>
    <x v="1"/>
  </r>
  <r>
    <n v="1745862"/>
    <n v="3"/>
    <x v="71"/>
    <x v="684"/>
    <x v="1"/>
  </r>
  <r>
    <n v="1745863"/>
    <n v="4"/>
    <x v="49"/>
    <x v="685"/>
    <x v="2"/>
  </r>
  <r>
    <n v="1745864"/>
    <n v="2"/>
    <x v="41"/>
    <x v="686"/>
    <x v="3"/>
  </r>
  <r>
    <n v="1745865"/>
    <n v="1"/>
    <x v="64"/>
    <x v="687"/>
    <x v="0"/>
  </r>
  <r>
    <n v="1745866"/>
    <n v="1"/>
    <x v="7"/>
    <x v="688"/>
    <x v="0"/>
  </r>
  <r>
    <n v="1745867"/>
    <n v="1"/>
    <x v="53"/>
    <x v="689"/>
    <x v="0"/>
  </r>
  <r>
    <n v="1745868"/>
    <n v="3"/>
    <x v="72"/>
    <x v="690"/>
    <x v="1"/>
  </r>
  <r>
    <n v="1745869"/>
    <n v="1"/>
    <x v="64"/>
    <x v="691"/>
    <x v="0"/>
  </r>
  <r>
    <n v="1745870"/>
    <n v="2"/>
    <x v="67"/>
    <x v="692"/>
    <x v="3"/>
  </r>
  <r>
    <n v="1745871"/>
    <n v="1"/>
    <x v="25"/>
    <x v="693"/>
    <x v="0"/>
  </r>
  <r>
    <n v="1745872"/>
    <n v="1"/>
    <x v="67"/>
    <x v="694"/>
    <x v="0"/>
  </r>
  <r>
    <n v="1745873"/>
    <n v="1"/>
    <x v="68"/>
    <x v="695"/>
    <x v="0"/>
  </r>
  <r>
    <n v="1745874"/>
    <n v="1"/>
    <x v="31"/>
    <x v="696"/>
    <x v="0"/>
  </r>
  <r>
    <n v="1745875"/>
    <n v="1"/>
    <x v="49"/>
    <x v="697"/>
    <x v="0"/>
  </r>
  <r>
    <n v="1745876"/>
    <n v="1"/>
    <x v="67"/>
    <x v="698"/>
    <x v="0"/>
  </r>
  <r>
    <n v="1745877"/>
    <n v="1"/>
    <x v="27"/>
    <x v="699"/>
    <x v="0"/>
  </r>
  <r>
    <n v="1745878"/>
    <n v="2"/>
    <x v="63"/>
    <x v="700"/>
    <x v="3"/>
  </r>
  <r>
    <n v="1745879"/>
    <n v="2"/>
    <x v="37"/>
    <x v="701"/>
    <x v="3"/>
  </r>
  <r>
    <n v="1745880"/>
    <n v="1"/>
    <x v="69"/>
    <x v="702"/>
    <x v="0"/>
  </r>
  <r>
    <n v="1745881"/>
    <n v="1"/>
    <x v="59"/>
    <x v="703"/>
    <x v="0"/>
  </r>
  <r>
    <n v="1745882"/>
    <n v="3"/>
    <x v="8"/>
    <x v="704"/>
    <x v="1"/>
  </r>
  <r>
    <n v="1745883"/>
    <n v="2"/>
    <x v="6"/>
    <x v="705"/>
    <x v="3"/>
  </r>
  <r>
    <n v="1745884"/>
    <n v="2"/>
    <x v="65"/>
    <x v="706"/>
    <x v="3"/>
  </r>
  <r>
    <n v="1745885"/>
    <n v="1"/>
    <x v="24"/>
    <x v="707"/>
    <x v="0"/>
  </r>
  <r>
    <n v="1745886"/>
    <n v="1"/>
    <x v="42"/>
    <x v="708"/>
    <x v="0"/>
  </r>
  <r>
    <n v="1745887"/>
    <n v="1"/>
    <x v="19"/>
    <x v="709"/>
    <x v="0"/>
  </r>
  <r>
    <n v="1745888"/>
    <n v="1"/>
    <x v="8"/>
    <x v="710"/>
    <x v="0"/>
  </r>
  <r>
    <n v="1745889"/>
    <n v="2"/>
    <x v="12"/>
    <x v="711"/>
    <x v="3"/>
  </r>
  <r>
    <n v="1745890"/>
    <n v="1"/>
    <x v="84"/>
    <x v="712"/>
    <x v="0"/>
  </r>
  <r>
    <n v="1745891"/>
    <n v="1"/>
    <x v="57"/>
    <x v="713"/>
    <x v="0"/>
  </r>
  <r>
    <n v="1745892"/>
    <n v="2"/>
    <x v="27"/>
    <x v="714"/>
    <x v="3"/>
  </r>
  <r>
    <n v="1745893"/>
    <n v="2"/>
    <x v="22"/>
    <x v="715"/>
    <x v="3"/>
  </r>
  <r>
    <n v="1745894"/>
    <n v="1"/>
    <x v="60"/>
    <x v="716"/>
    <x v="0"/>
  </r>
  <r>
    <n v="1745895"/>
    <n v="3"/>
    <x v="87"/>
    <x v="717"/>
    <x v="1"/>
  </r>
  <r>
    <n v="1745896"/>
    <n v="4"/>
    <x v="7"/>
    <x v="718"/>
    <x v="2"/>
  </r>
  <r>
    <n v="1745897"/>
    <n v="4"/>
    <x v="14"/>
    <x v="719"/>
    <x v="2"/>
  </r>
  <r>
    <n v="1745898"/>
    <n v="1"/>
    <x v="62"/>
    <x v="720"/>
    <x v="0"/>
  </r>
  <r>
    <n v="1745899"/>
    <n v="1"/>
    <x v="30"/>
    <x v="721"/>
    <x v="0"/>
  </r>
  <r>
    <n v="1745900"/>
    <n v="1"/>
    <x v="11"/>
    <x v="622"/>
    <x v="0"/>
  </r>
  <r>
    <n v="1745901"/>
    <n v="2"/>
    <x v="62"/>
    <x v="722"/>
    <x v="3"/>
  </r>
  <r>
    <n v="1745902"/>
    <n v="3"/>
    <x v="19"/>
    <x v="723"/>
    <x v="1"/>
  </r>
  <r>
    <n v="1745903"/>
    <n v="1"/>
    <x v="88"/>
    <x v="724"/>
    <x v="0"/>
  </r>
  <r>
    <n v="1745904"/>
    <n v="1"/>
    <x v="17"/>
    <x v="725"/>
    <x v="0"/>
  </r>
  <r>
    <n v="1745905"/>
    <n v="3"/>
    <x v="44"/>
    <x v="726"/>
    <x v="1"/>
  </r>
  <r>
    <n v="1745906"/>
    <n v="2"/>
    <x v="69"/>
    <x v="727"/>
    <x v="3"/>
  </r>
  <r>
    <n v="1745907"/>
    <n v="4"/>
    <x v="18"/>
    <x v="728"/>
    <x v="2"/>
  </r>
  <r>
    <n v="1745908"/>
    <n v="3"/>
    <x v="35"/>
    <x v="729"/>
    <x v="1"/>
  </r>
  <r>
    <n v="1745909"/>
    <n v="4"/>
    <x v="61"/>
    <x v="730"/>
    <x v="2"/>
  </r>
  <r>
    <n v="1745910"/>
    <n v="1"/>
    <x v="13"/>
    <x v="731"/>
    <x v="0"/>
  </r>
  <r>
    <n v="1745911"/>
    <n v="1"/>
    <x v="25"/>
    <x v="732"/>
    <x v="0"/>
  </r>
  <r>
    <n v="1745912"/>
    <n v="4"/>
    <x v="80"/>
    <x v="733"/>
    <x v="2"/>
  </r>
  <r>
    <n v="1745913"/>
    <n v="1"/>
    <x v="82"/>
    <x v="734"/>
    <x v="0"/>
  </r>
  <r>
    <n v="1745914"/>
    <n v="2"/>
    <x v="48"/>
    <x v="735"/>
    <x v="3"/>
  </r>
  <r>
    <n v="1745915"/>
    <n v="3"/>
    <x v="1"/>
    <x v="736"/>
    <x v="1"/>
  </r>
  <r>
    <n v="1745916"/>
    <n v="1"/>
    <x v="83"/>
    <x v="737"/>
    <x v="0"/>
  </r>
  <r>
    <n v="1745917"/>
    <n v="4"/>
    <x v="87"/>
    <x v="738"/>
    <x v="2"/>
  </r>
  <r>
    <n v="1745918"/>
    <n v="1"/>
    <x v="38"/>
    <x v="661"/>
    <x v="0"/>
  </r>
  <r>
    <n v="1745919"/>
    <n v="4"/>
    <x v="20"/>
    <x v="739"/>
    <x v="2"/>
  </r>
  <r>
    <n v="1745920"/>
    <n v="4"/>
    <x v="36"/>
    <x v="458"/>
    <x v="2"/>
  </r>
  <r>
    <n v="1745921"/>
    <n v="3"/>
    <x v="64"/>
    <x v="740"/>
    <x v="1"/>
  </r>
  <r>
    <n v="1745922"/>
    <n v="2"/>
    <x v="11"/>
    <x v="741"/>
    <x v="3"/>
  </r>
  <r>
    <n v="1745923"/>
    <n v="2"/>
    <x v="4"/>
    <x v="742"/>
    <x v="3"/>
  </r>
  <r>
    <n v="1745924"/>
    <n v="1"/>
    <x v="20"/>
    <x v="743"/>
    <x v="0"/>
  </r>
  <r>
    <n v="1745925"/>
    <n v="1"/>
    <x v="80"/>
    <x v="744"/>
    <x v="0"/>
  </r>
  <r>
    <n v="1745926"/>
    <n v="2"/>
    <x v="2"/>
    <x v="69"/>
    <x v="3"/>
  </r>
  <r>
    <n v="1745927"/>
    <n v="2"/>
    <x v="53"/>
    <x v="745"/>
    <x v="3"/>
  </r>
  <r>
    <n v="1745928"/>
    <n v="4"/>
    <x v="76"/>
    <x v="44"/>
    <x v="2"/>
  </r>
  <r>
    <n v="1745929"/>
    <n v="1"/>
    <x v="73"/>
    <x v="630"/>
    <x v="0"/>
  </r>
  <r>
    <n v="1745930"/>
    <n v="2"/>
    <x v="35"/>
    <x v="746"/>
    <x v="3"/>
  </r>
  <r>
    <n v="1745931"/>
    <n v="2"/>
    <x v="25"/>
    <x v="747"/>
    <x v="3"/>
  </r>
  <r>
    <n v="1745932"/>
    <n v="4"/>
    <x v="62"/>
    <x v="748"/>
    <x v="2"/>
  </r>
  <r>
    <n v="1745933"/>
    <n v="2"/>
    <x v="11"/>
    <x v="749"/>
    <x v="3"/>
  </r>
  <r>
    <n v="1745934"/>
    <n v="4"/>
    <x v="31"/>
    <x v="750"/>
    <x v="2"/>
  </r>
  <r>
    <n v="1745935"/>
    <n v="4"/>
    <x v="29"/>
    <x v="751"/>
    <x v="2"/>
  </r>
  <r>
    <n v="1745936"/>
    <n v="1"/>
    <x v="25"/>
    <x v="752"/>
    <x v="0"/>
  </r>
  <r>
    <n v="1745937"/>
    <n v="2"/>
    <x v="17"/>
    <x v="753"/>
    <x v="3"/>
  </r>
  <r>
    <n v="1745938"/>
    <n v="1"/>
    <x v="56"/>
    <x v="754"/>
    <x v="0"/>
  </r>
  <r>
    <n v="1745939"/>
    <n v="1"/>
    <x v="63"/>
    <x v="651"/>
    <x v="0"/>
  </r>
  <r>
    <n v="1745940"/>
    <n v="2"/>
    <x v="89"/>
    <x v="755"/>
    <x v="3"/>
  </r>
  <r>
    <n v="1745941"/>
    <n v="2"/>
    <x v="3"/>
    <x v="756"/>
    <x v="3"/>
  </r>
  <r>
    <n v="1745942"/>
    <n v="4"/>
    <x v="70"/>
    <x v="757"/>
    <x v="2"/>
  </r>
  <r>
    <n v="1745943"/>
    <n v="2"/>
    <x v="20"/>
    <x v="758"/>
    <x v="3"/>
  </r>
  <r>
    <n v="1745944"/>
    <n v="1"/>
    <x v="31"/>
    <x v="369"/>
    <x v="0"/>
  </r>
  <r>
    <n v="1745945"/>
    <n v="2"/>
    <x v="76"/>
    <x v="759"/>
    <x v="3"/>
  </r>
  <r>
    <n v="1745946"/>
    <n v="1"/>
    <x v="7"/>
    <x v="760"/>
    <x v="0"/>
  </r>
  <r>
    <n v="1745947"/>
    <n v="1"/>
    <x v="36"/>
    <x v="761"/>
    <x v="0"/>
  </r>
  <r>
    <n v="1745948"/>
    <n v="2"/>
    <x v="29"/>
    <x v="181"/>
    <x v="3"/>
  </r>
  <r>
    <n v="1745949"/>
    <n v="3"/>
    <x v="17"/>
    <x v="762"/>
    <x v="1"/>
  </r>
  <r>
    <n v="1745950"/>
    <n v="3"/>
    <x v="46"/>
    <x v="713"/>
    <x v="1"/>
  </r>
  <r>
    <n v="1745951"/>
    <n v="1"/>
    <x v="12"/>
    <x v="463"/>
    <x v="0"/>
  </r>
  <r>
    <n v="1745952"/>
    <n v="1"/>
    <x v="54"/>
    <x v="763"/>
    <x v="0"/>
  </r>
  <r>
    <n v="1745953"/>
    <n v="1"/>
    <x v="63"/>
    <x v="764"/>
    <x v="0"/>
  </r>
  <r>
    <n v="1745954"/>
    <n v="1"/>
    <x v="12"/>
    <x v="765"/>
    <x v="0"/>
  </r>
  <r>
    <n v="1745955"/>
    <n v="1"/>
    <x v="73"/>
    <x v="766"/>
    <x v="0"/>
  </r>
  <r>
    <n v="1745956"/>
    <n v="1"/>
    <x v="11"/>
    <x v="767"/>
    <x v="0"/>
  </r>
  <r>
    <n v="1745957"/>
    <n v="1"/>
    <x v="79"/>
    <x v="768"/>
    <x v="0"/>
  </r>
  <r>
    <n v="1745958"/>
    <n v="2"/>
    <x v="88"/>
    <x v="769"/>
    <x v="3"/>
  </r>
  <r>
    <n v="1745959"/>
    <n v="1"/>
    <x v="21"/>
    <x v="770"/>
    <x v="0"/>
  </r>
  <r>
    <n v="1745960"/>
    <n v="1"/>
    <x v="79"/>
    <x v="4"/>
    <x v="0"/>
  </r>
  <r>
    <n v="1745961"/>
    <n v="1"/>
    <x v="6"/>
    <x v="771"/>
    <x v="0"/>
  </r>
  <r>
    <n v="1745962"/>
    <n v="2"/>
    <x v="5"/>
    <x v="772"/>
    <x v="3"/>
  </r>
  <r>
    <n v="1745963"/>
    <n v="4"/>
    <x v="53"/>
    <x v="773"/>
    <x v="2"/>
  </r>
  <r>
    <n v="1745964"/>
    <n v="4"/>
    <x v="38"/>
    <x v="774"/>
    <x v="2"/>
  </r>
  <r>
    <n v="1745965"/>
    <n v="1"/>
    <x v="77"/>
    <x v="775"/>
    <x v="0"/>
  </r>
  <r>
    <n v="1745966"/>
    <n v="4"/>
    <x v="46"/>
    <x v="776"/>
    <x v="2"/>
  </r>
  <r>
    <n v="1745967"/>
    <n v="2"/>
    <x v="47"/>
    <x v="625"/>
    <x v="3"/>
  </r>
  <r>
    <n v="1745968"/>
    <n v="3"/>
    <x v="88"/>
    <x v="777"/>
    <x v="1"/>
  </r>
  <r>
    <n v="1745969"/>
    <n v="1"/>
    <x v="68"/>
    <x v="778"/>
    <x v="0"/>
  </r>
  <r>
    <n v="1745970"/>
    <n v="1"/>
    <x v="52"/>
    <x v="779"/>
    <x v="0"/>
  </r>
  <r>
    <n v="1745971"/>
    <n v="2"/>
    <x v="69"/>
    <x v="780"/>
    <x v="3"/>
  </r>
  <r>
    <n v="1745972"/>
    <n v="2"/>
    <x v="33"/>
    <x v="188"/>
    <x v="3"/>
  </r>
  <r>
    <n v="1745973"/>
    <n v="1"/>
    <x v="20"/>
    <x v="781"/>
    <x v="0"/>
  </r>
  <r>
    <n v="1745974"/>
    <n v="1"/>
    <x v="3"/>
    <x v="14"/>
    <x v="0"/>
  </r>
  <r>
    <n v="1745975"/>
    <n v="2"/>
    <x v="5"/>
    <x v="782"/>
    <x v="3"/>
  </r>
  <r>
    <n v="1745976"/>
    <n v="4"/>
    <x v="12"/>
    <x v="783"/>
    <x v="2"/>
  </r>
  <r>
    <n v="1745977"/>
    <n v="1"/>
    <x v="14"/>
    <x v="784"/>
    <x v="0"/>
  </r>
  <r>
    <n v="1745978"/>
    <n v="2"/>
    <x v="44"/>
    <x v="785"/>
    <x v="3"/>
  </r>
  <r>
    <n v="1745979"/>
    <n v="1"/>
    <x v="3"/>
    <x v="786"/>
    <x v="0"/>
  </r>
  <r>
    <n v="1745980"/>
    <n v="1"/>
    <x v="74"/>
    <x v="787"/>
    <x v="0"/>
  </r>
  <r>
    <n v="1745981"/>
    <n v="1"/>
    <x v="43"/>
    <x v="788"/>
    <x v="0"/>
  </r>
  <r>
    <n v="1745982"/>
    <n v="4"/>
    <x v="73"/>
    <x v="789"/>
    <x v="2"/>
  </r>
  <r>
    <n v="1745983"/>
    <n v="3"/>
    <x v="31"/>
    <x v="790"/>
    <x v="1"/>
  </r>
  <r>
    <n v="1745984"/>
    <n v="4"/>
    <x v="58"/>
    <x v="791"/>
    <x v="2"/>
  </r>
  <r>
    <n v="1745985"/>
    <n v="4"/>
    <x v="32"/>
    <x v="792"/>
    <x v="2"/>
  </r>
  <r>
    <n v="1745986"/>
    <n v="4"/>
    <x v="16"/>
    <x v="793"/>
    <x v="2"/>
  </r>
  <r>
    <n v="1745987"/>
    <n v="1"/>
    <x v="19"/>
    <x v="794"/>
    <x v="0"/>
  </r>
  <r>
    <n v="1745988"/>
    <n v="1"/>
    <x v="86"/>
    <x v="781"/>
    <x v="0"/>
  </r>
  <r>
    <n v="1745989"/>
    <n v="1"/>
    <x v="46"/>
    <x v="795"/>
    <x v="0"/>
  </r>
  <r>
    <n v="1745990"/>
    <n v="3"/>
    <x v="52"/>
    <x v="796"/>
    <x v="1"/>
  </r>
  <r>
    <n v="1745991"/>
    <n v="1"/>
    <x v="81"/>
    <x v="797"/>
    <x v="0"/>
  </r>
  <r>
    <n v="1745992"/>
    <n v="2"/>
    <x v="86"/>
    <x v="798"/>
    <x v="3"/>
  </r>
  <r>
    <n v="1745993"/>
    <n v="1"/>
    <x v="32"/>
    <x v="799"/>
    <x v="0"/>
  </r>
  <r>
    <n v="1745994"/>
    <n v="2"/>
    <x v="47"/>
    <x v="800"/>
    <x v="3"/>
  </r>
  <r>
    <n v="1745995"/>
    <n v="2"/>
    <x v="0"/>
    <x v="801"/>
    <x v="3"/>
  </r>
  <r>
    <n v="1745996"/>
    <n v="2"/>
    <x v="77"/>
    <x v="802"/>
    <x v="3"/>
  </r>
  <r>
    <n v="1745997"/>
    <n v="1"/>
    <x v="74"/>
    <x v="803"/>
    <x v="0"/>
  </r>
  <r>
    <n v="1745998"/>
    <n v="2"/>
    <x v="75"/>
    <x v="804"/>
    <x v="3"/>
  </r>
  <r>
    <n v="1745999"/>
    <n v="1"/>
    <x v="90"/>
    <x v="805"/>
    <x v="0"/>
  </r>
  <r>
    <n v="1746000"/>
    <n v="2"/>
    <x v="54"/>
    <x v="806"/>
    <x v="3"/>
  </r>
  <r>
    <n v="1746001"/>
    <n v="1"/>
    <x v="26"/>
    <x v="807"/>
    <x v="0"/>
  </r>
  <r>
    <n v="1746002"/>
    <n v="4"/>
    <x v="88"/>
    <x v="808"/>
    <x v="2"/>
  </r>
  <r>
    <n v="1746003"/>
    <n v="1"/>
    <x v="5"/>
    <x v="406"/>
    <x v="0"/>
  </r>
  <r>
    <n v="1746004"/>
    <n v="1"/>
    <x v="57"/>
    <x v="809"/>
    <x v="0"/>
  </r>
  <r>
    <n v="1746005"/>
    <n v="1"/>
    <x v="14"/>
    <x v="810"/>
    <x v="0"/>
  </r>
  <r>
    <n v="1746006"/>
    <n v="4"/>
    <x v="45"/>
    <x v="811"/>
    <x v="2"/>
  </r>
  <r>
    <n v="1746007"/>
    <n v="4"/>
    <x v="33"/>
    <x v="812"/>
    <x v="2"/>
  </r>
  <r>
    <n v="1746008"/>
    <n v="1"/>
    <x v="36"/>
    <x v="507"/>
    <x v="0"/>
  </r>
  <r>
    <n v="1746009"/>
    <n v="4"/>
    <x v="38"/>
    <x v="813"/>
    <x v="2"/>
  </r>
  <r>
    <n v="1746010"/>
    <n v="1"/>
    <x v="78"/>
    <x v="814"/>
    <x v="0"/>
  </r>
  <r>
    <n v="1746011"/>
    <n v="3"/>
    <x v="35"/>
    <x v="815"/>
    <x v="1"/>
  </r>
  <r>
    <n v="1746012"/>
    <n v="4"/>
    <x v="74"/>
    <x v="816"/>
    <x v="2"/>
  </r>
  <r>
    <n v="1746013"/>
    <n v="1"/>
    <x v="45"/>
    <x v="817"/>
    <x v="0"/>
  </r>
  <r>
    <n v="1746014"/>
    <n v="2"/>
    <x v="36"/>
    <x v="818"/>
    <x v="3"/>
  </r>
  <r>
    <n v="1746015"/>
    <n v="1"/>
    <x v="49"/>
    <x v="819"/>
    <x v="0"/>
  </r>
  <r>
    <n v="1746016"/>
    <n v="4"/>
    <x v="72"/>
    <x v="120"/>
    <x v="2"/>
  </r>
  <r>
    <n v="1746017"/>
    <n v="3"/>
    <x v="37"/>
    <x v="820"/>
    <x v="1"/>
  </r>
  <r>
    <n v="1746018"/>
    <n v="1"/>
    <x v="31"/>
    <x v="821"/>
    <x v="0"/>
  </r>
  <r>
    <n v="1746019"/>
    <n v="1"/>
    <x v="19"/>
    <x v="822"/>
    <x v="0"/>
  </r>
  <r>
    <n v="1746020"/>
    <n v="2"/>
    <x v="82"/>
    <x v="687"/>
    <x v="3"/>
  </r>
  <r>
    <n v="1746021"/>
    <n v="1"/>
    <x v="30"/>
    <x v="823"/>
    <x v="0"/>
  </r>
  <r>
    <n v="1746022"/>
    <n v="1"/>
    <x v="0"/>
    <x v="824"/>
    <x v="0"/>
  </r>
  <r>
    <n v="1746023"/>
    <n v="3"/>
    <x v="46"/>
    <x v="770"/>
    <x v="1"/>
  </r>
  <r>
    <n v="1746024"/>
    <n v="4"/>
    <x v="56"/>
    <x v="825"/>
    <x v="2"/>
  </r>
  <r>
    <n v="1746025"/>
    <n v="1"/>
    <x v="37"/>
    <x v="712"/>
    <x v="0"/>
  </r>
  <r>
    <n v="1746026"/>
    <n v="2"/>
    <x v="1"/>
    <x v="826"/>
    <x v="3"/>
  </r>
  <r>
    <n v="1746027"/>
    <n v="1"/>
    <x v="83"/>
    <x v="827"/>
    <x v="0"/>
  </r>
  <r>
    <n v="1746028"/>
    <n v="2"/>
    <x v="20"/>
    <x v="828"/>
    <x v="3"/>
  </r>
  <r>
    <n v="1746029"/>
    <n v="3"/>
    <x v="8"/>
    <x v="829"/>
    <x v="1"/>
  </r>
  <r>
    <n v="1746030"/>
    <n v="2"/>
    <x v="73"/>
    <x v="641"/>
    <x v="3"/>
  </r>
  <r>
    <n v="1746031"/>
    <n v="2"/>
    <x v="56"/>
    <x v="830"/>
    <x v="3"/>
  </r>
  <r>
    <n v="1746032"/>
    <n v="2"/>
    <x v="24"/>
    <x v="831"/>
    <x v="3"/>
  </r>
  <r>
    <n v="1746033"/>
    <n v="4"/>
    <x v="53"/>
    <x v="832"/>
    <x v="2"/>
  </r>
  <r>
    <n v="1746034"/>
    <n v="1"/>
    <x v="2"/>
    <x v="144"/>
    <x v="0"/>
  </r>
  <r>
    <n v="1746035"/>
    <n v="1"/>
    <x v="31"/>
    <x v="833"/>
    <x v="0"/>
  </r>
  <r>
    <n v="1746036"/>
    <n v="3"/>
    <x v="9"/>
    <x v="834"/>
    <x v="1"/>
  </r>
  <r>
    <n v="1746037"/>
    <n v="3"/>
    <x v="9"/>
    <x v="835"/>
    <x v="1"/>
  </r>
  <r>
    <n v="1746038"/>
    <n v="3"/>
    <x v="10"/>
    <x v="836"/>
    <x v="1"/>
  </r>
  <r>
    <n v="1746039"/>
    <n v="4"/>
    <x v="25"/>
    <x v="385"/>
    <x v="2"/>
  </r>
  <r>
    <n v="1746040"/>
    <n v="1"/>
    <x v="62"/>
    <x v="837"/>
    <x v="0"/>
  </r>
  <r>
    <n v="1746041"/>
    <n v="2"/>
    <x v="3"/>
    <x v="838"/>
    <x v="3"/>
  </r>
  <r>
    <n v="1746042"/>
    <n v="2"/>
    <x v="23"/>
    <x v="839"/>
    <x v="3"/>
  </r>
  <r>
    <n v="1746043"/>
    <n v="1"/>
    <x v="70"/>
    <x v="840"/>
    <x v="0"/>
  </r>
  <r>
    <n v="1746044"/>
    <n v="2"/>
    <x v="36"/>
    <x v="31"/>
    <x v="3"/>
  </r>
  <r>
    <n v="1746045"/>
    <n v="1"/>
    <x v="62"/>
    <x v="841"/>
    <x v="0"/>
  </r>
  <r>
    <n v="1746046"/>
    <n v="4"/>
    <x v="9"/>
    <x v="842"/>
    <x v="2"/>
  </r>
  <r>
    <n v="1746047"/>
    <n v="4"/>
    <x v="79"/>
    <x v="764"/>
    <x v="2"/>
  </r>
  <r>
    <n v="1746048"/>
    <n v="4"/>
    <x v="64"/>
    <x v="843"/>
    <x v="2"/>
  </r>
  <r>
    <n v="1746049"/>
    <n v="1"/>
    <x v="84"/>
    <x v="844"/>
    <x v="0"/>
  </r>
  <r>
    <n v="1746050"/>
    <n v="2"/>
    <x v="53"/>
    <x v="845"/>
    <x v="3"/>
  </r>
  <r>
    <n v="1746051"/>
    <n v="1"/>
    <x v="2"/>
    <x v="846"/>
    <x v="0"/>
  </r>
  <r>
    <n v="1746052"/>
    <n v="4"/>
    <x v="50"/>
    <x v="847"/>
    <x v="2"/>
  </r>
  <r>
    <n v="1746053"/>
    <n v="1"/>
    <x v="8"/>
    <x v="848"/>
    <x v="0"/>
  </r>
  <r>
    <n v="1746054"/>
    <n v="4"/>
    <x v="31"/>
    <x v="849"/>
    <x v="2"/>
  </r>
  <r>
    <n v="1746055"/>
    <n v="4"/>
    <x v="43"/>
    <x v="850"/>
    <x v="2"/>
  </r>
  <r>
    <n v="1746056"/>
    <n v="3"/>
    <x v="31"/>
    <x v="851"/>
    <x v="1"/>
  </r>
  <r>
    <n v="1746057"/>
    <n v="1"/>
    <x v="65"/>
    <x v="852"/>
    <x v="0"/>
  </r>
  <r>
    <n v="1746058"/>
    <n v="1"/>
    <x v="52"/>
    <x v="853"/>
    <x v="0"/>
  </r>
  <r>
    <n v="1746059"/>
    <n v="4"/>
    <x v="10"/>
    <x v="854"/>
    <x v="2"/>
  </r>
  <r>
    <n v="1746060"/>
    <n v="1"/>
    <x v="55"/>
    <x v="855"/>
    <x v="0"/>
  </r>
  <r>
    <n v="1746061"/>
    <n v="1"/>
    <x v="22"/>
    <x v="856"/>
    <x v="0"/>
  </r>
  <r>
    <n v="1746062"/>
    <n v="1"/>
    <x v="11"/>
    <x v="857"/>
    <x v="0"/>
  </r>
  <r>
    <n v="1746063"/>
    <n v="4"/>
    <x v="73"/>
    <x v="858"/>
    <x v="2"/>
  </r>
  <r>
    <n v="1746064"/>
    <n v="3"/>
    <x v="76"/>
    <x v="859"/>
    <x v="1"/>
  </r>
  <r>
    <n v="1746065"/>
    <n v="1"/>
    <x v="12"/>
    <x v="860"/>
    <x v="0"/>
  </r>
  <r>
    <n v="1746066"/>
    <n v="2"/>
    <x v="76"/>
    <x v="861"/>
    <x v="3"/>
  </r>
  <r>
    <n v="1746067"/>
    <n v="4"/>
    <x v="65"/>
    <x v="862"/>
    <x v="2"/>
  </r>
  <r>
    <n v="1746068"/>
    <n v="3"/>
    <x v="35"/>
    <x v="863"/>
    <x v="1"/>
  </r>
  <r>
    <n v="1746069"/>
    <n v="2"/>
    <x v="64"/>
    <x v="864"/>
    <x v="3"/>
  </r>
  <r>
    <n v="1746070"/>
    <n v="1"/>
    <x v="58"/>
    <x v="865"/>
    <x v="0"/>
  </r>
  <r>
    <n v="1746071"/>
    <n v="4"/>
    <x v="1"/>
    <x v="866"/>
    <x v="2"/>
  </r>
  <r>
    <n v="1746072"/>
    <n v="1"/>
    <x v="74"/>
    <x v="213"/>
    <x v="0"/>
  </r>
  <r>
    <n v="1746073"/>
    <n v="4"/>
    <x v="49"/>
    <x v="867"/>
    <x v="2"/>
  </r>
  <r>
    <n v="1746074"/>
    <n v="2"/>
    <x v="10"/>
    <x v="868"/>
    <x v="3"/>
  </r>
  <r>
    <n v="1746075"/>
    <n v="1"/>
    <x v="9"/>
    <x v="869"/>
    <x v="0"/>
  </r>
  <r>
    <n v="1746076"/>
    <n v="1"/>
    <x v="8"/>
    <x v="393"/>
    <x v="0"/>
  </r>
  <r>
    <n v="1746077"/>
    <n v="3"/>
    <x v="5"/>
    <x v="870"/>
    <x v="1"/>
  </r>
  <r>
    <n v="1746078"/>
    <n v="1"/>
    <x v="69"/>
    <x v="871"/>
    <x v="0"/>
  </r>
  <r>
    <n v="1746079"/>
    <n v="1"/>
    <x v="89"/>
    <x v="872"/>
    <x v="0"/>
  </r>
  <r>
    <n v="1746080"/>
    <n v="2"/>
    <x v="65"/>
    <x v="873"/>
    <x v="3"/>
  </r>
  <r>
    <n v="1746081"/>
    <n v="1"/>
    <x v="13"/>
    <x v="874"/>
    <x v="0"/>
  </r>
  <r>
    <n v="1746082"/>
    <n v="3"/>
    <x v="44"/>
    <x v="875"/>
    <x v="1"/>
  </r>
  <r>
    <n v="1746083"/>
    <n v="2"/>
    <x v="56"/>
    <x v="876"/>
    <x v="3"/>
  </r>
  <r>
    <n v="1746084"/>
    <n v="1"/>
    <x v="81"/>
    <x v="877"/>
    <x v="0"/>
  </r>
  <r>
    <n v="1746085"/>
    <n v="1"/>
    <x v="87"/>
    <x v="406"/>
    <x v="0"/>
  </r>
  <r>
    <n v="1746086"/>
    <n v="3"/>
    <x v="49"/>
    <x v="878"/>
    <x v="1"/>
  </r>
  <r>
    <n v="1746087"/>
    <n v="4"/>
    <x v="31"/>
    <x v="879"/>
    <x v="2"/>
  </r>
  <r>
    <n v="1746088"/>
    <n v="1"/>
    <x v="0"/>
    <x v="880"/>
    <x v="0"/>
  </r>
  <r>
    <n v="1746089"/>
    <n v="2"/>
    <x v="65"/>
    <x v="881"/>
    <x v="3"/>
  </r>
  <r>
    <n v="1746090"/>
    <n v="3"/>
    <x v="45"/>
    <x v="882"/>
    <x v="1"/>
  </r>
  <r>
    <n v="1746091"/>
    <n v="4"/>
    <x v="81"/>
    <x v="883"/>
    <x v="2"/>
  </r>
  <r>
    <n v="1746092"/>
    <n v="4"/>
    <x v="17"/>
    <x v="884"/>
    <x v="2"/>
  </r>
  <r>
    <n v="1746093"/>
    <n v="2"/>
    <x v="63"/>
    <x v="885"/>
    <x v="3"/>
  </r>
  <r>
    <n v="1746094"/>
    <n v="3"/>
    <x v="23"/>
    <x v="886"/>
    <x v="1"/>
  </r>
  <r>
    <n v="1746095"/>
    <n v="4"/>
    <x v="23"/>
    <x v="887"/>
    <x v="2"/>
  </r>
  <r>
    <n v="1746096"/>
    <n v="1"/>
    <x v="32"/>
    <x v="888"/>
    <x v="0"/>
  </r>
  <r>
    <n v="1746097"/>
    <n v="4"/>
    <x v="61"/>
    <x v="889"/>
    <x v="2"/>
  </r>
  <r>
    <n v="1746098"/>
    <n v="4"/>
    <x v="16"/>
    <x v="890"/>
    <x v="2"/>
  </r>
  <r>
    <n v="1746099"/>
    <n v="3"/>
    <x v="29"/>
    <x v="891"/>
    <x v="1"/>
  </r>
  <r>
    <n v="1746100"/>
    <n v="2"/>
    <x v="78"/>
    <x v="262"/>
    <x v="3"/>
  </r>
  <r>
    <n v="1746101"/>
    <n v="2"/>
    <x v="34"/>
    <x v="892"/>
    <x v="3"/>
  </r>
  <r>
    <n v="1746102"/>
    <n v="2"/>
    <x v="70"/>
    <x v="116"/>
    <x v="3"/>
  </r>
  <r>
    <n v="1746103"/>
    <n v="4"/>
    <x v="79"/>
    <x v="893"/>
    <x v="2"/>
  </r>
  <r>
    <n v="1746104"/>
    <n v="2"/>
    <x v="10"/>
    <x v="894"/>
    <x v="3"/>
  </r>
  <r>
    <n v="1746105"/>
    <n v="1"/>
    <x v="33"/>
    <x v="895"/>
    <x v="0"/>
  </r>
  <r>
    <n v="1746106"/>
    <n v="1"/>
    <x v="73"/>
    <x v="651"/>
    <x v="0"/>
  </r>
  <r>
    <n v="1746107"/>
    <n v="3"/>
    <x v="63"/>
    <x v="896"/>
    <x v="1"/>
  </r>
  <r>
    <n v="1746108"/>
    <n v="1"/>
    <x v="79"/>
    <x v="897"/>
    <x v="0"/>
  </r>
  <r>
    <n v="1746109"/>
    <n v="2"/>
    <x v="50"/>
    <x v="898"/>
    <x v="3"/>
  </r>
  <r>
    <n v="1746110"/>
    <n v="4"/>
    <x v="9"/>
    <x v="899"/>
    <x v="2"/>
  </r>
  <r>
    <n v="1746111"/>
    <n v="4"/>
    <x v="6"/>
    <x v="900"/>
    <x v="2"/>
  </r>
  <r>
    <n v="1746112"/>
    <n v="2"/>
    <x v="59"/>
    <x v="901"/>
    <x v="3"/>
  </r>
  <r>
    <n v="1746113"/>
    <n v="2"/>
    <x v="13"/>
    <x v="902"/>
    <x v="3"/>
  </r>
  <r>
    <n v="1746114"/>
    <n v="3"/>
    <x v="47"/>
    <x v="903"/>
    <x v="1"/>
  </r>
  <r>
    <n v="1746115"/>
    <n v="2"/>
    <x v="48"/>
    <x v="904"/>
    <x v="3"/>
  </r>
  <r>
    <n v="1746116"/>
    <n v="2"/>
    <x v="78"/>
    <x v="268"/>
    <x v="3"/>
  </r>
  <r>
    <n v="1746117"/>
    <n v="1"/>
    <x v="42"/>
    <x v="905"/>
    <x v="0"/>
  </r>
  <r>
    <n v="1746118"/>
    <n v="3"/>
    <x v="41"/>
    <x v="906"/>
    <x v="1"/>
  </r>
  <r>
    <n v="1746119"/>
    <n v="1"/>
    <x v="68"/>
    <x v="907"/>
    <x v="0"/>
  </r>
  <r>
    <n v="1746120"/>
    <n v="4"/>
    <x v="18"/>
    <x v="908"/>
    <x v="2"/>
  </r>
  <r>
    <n v="1746121"/>
    <n v="3"/>
    <x v="68"/>
    <x v="909"/>
    <x v="1"/>
  </r>
  <r>
    <n v="1746122"/>
    <n v="1"/>
    <x v="13"/>
    <x v="910"/>
    <x v="0"/>
  </r>
  <r>
    <n v="1746123"/>
    <n v="1"/>
    <x v="23"/>
    <x v="904"/>
    <x v="0"/>
  </r>
  <r>
    <n v="1746124"/>
    <n v="1"/>
    <x v="79"/>
    <x v="911"/>
    <x v="0"/>
  </r>
  <r>
    <n v="1746125"/>
    <n v="4"/>
    <x v="72"/>
    <x v="912"/>
    <x v="2"/>
  </r>
  <r>
    <n v="1746126"/>
    <n v="1"/>
    <x v="2"/>
    <x v="913"/>
    <x v="0"/>
  </r>
  <r>
    <n v="1746127"/>
    <n v="4"/>
    <x v="41"/>
    <x v="914"/>
    <x v="2"/>
  </r>
  <r>
    <n v="1746128"/>
    <n v="2"/>
    <x v="56"/>
    <x v="915"/>
    <x v="3"/>
  </r>
  <r>
    <n v="1746129"/>
    <n v="4"/>
    <x v="18"/>
    <x v="916"/>
    <x v="2"/>
  </r>
  <r>
    <n v="1746130"/>
    <n v="4"/>
    <x v="73"/>
    <x v="917"/>
    <x v="2"/>
  </r>
  <r>
    <n v="1746131"/>
    <n v="2"/>
    <x v="30"/>
    <x v="918"/>
    <x v="3"/>
  </r>
  <r>
    <n v="1746132"/>
    <n v="4"/>
    <x v="33"/>
    <x v="919"/>
    <x v="2"/>
  </r>
  <r>
    <n v="1746133"/>
    <n v="2"/>
    <x v="84"/>
    <x v="920"/>
    <x v="3"/>
  </r>
  <r>
    <n v="1746134"/>
    <n v="1"/>
    <x v="45"/>
    <x v="921"/>
    <x v="0"/>
  </r>
  <r>
    <n v="1746135"/>
    <n v="1"/>
    <x v="6"/>
    <x v="922"/>
    <x v="0"/>
  </r>
  <r>
    <n v="1746136"/>
    <n v="4"/>
    <x v="77"/>
    <x v="923"/>
    <x v="2"/>
  </r>
  <r>
    <n v="1746137"/>
    <n v="1"/>
    <x v="7"/>
    <x v="924"/>
    <x v="0"/>
  </r>
  <r>
    <n v="1746138"/>
    <n v="2"/>
    <x v="62"/>
    <x v="925"/>
    <x v="3"/>
  </r>
  <r>
    <n v="1746139"/>
    <n v="3"/>
    <x v="43"/>
    <x v="926"/>
    <x v="1"/>
  </r>
  <r>
    <n v="1746140"/>
    <n v="1"/>
    <x v="63"/>
    <x v="927"/>
    <x v="0"/>
  </r>
  <r>
    <n v="1746141"/>
    <n v="1"/>
    <x v="15"/>
    <x v="928"/>
    <x v="0"/>
  </r>
  <r>
    <n v="1746142"/>
    <n v="1"/>
    <x v="60"/>
    <x v="929"/>
    <x v="0"/>
  </r>
  <r>
    <n v="1746143"/>
    <n v="3"/>
    <x v="21"/>
    <x v="930"/>
    <x v="1"/>
  </r>
  <r>
    <n v="1746144"/>
    <n v="4"/>
    <x v="53"/>
    <x v="931"/>
    <x v="2"/>
  </r>
  <r>
    <n v="1746145"/>
    <n v="4"/>
    <x v="27"/>
    <x v="932"/>
    <x v="2"/>
  </r>
  <r>
    <n v="1746146"/>
    <n v="2"/>
    <x v="10"/>
    <x v="374"/>
    <x v="3"/>
  </r>
  <r>
    <n v="1746147"/>
    <n v="1"/>
    <x v="78"/>
    <x v="933"/>
    <x v="0"/>
  </r>
  <r>
    <n v="1746148"/>
    <n v="4"/>
    <x v="23"/>
    <x v="934"/>
    <x v="2"/>
  </r>
  <r>
    <n v="1746149"/>
    <n v="1"/>
    <x v="61"/>
    <x v="419"/>
    <x v="0"/>
  </r>
  <r>
    <n v="1746150"/>
    <n v="2"/>
    <x v="35"/>
    <x v="680"/>
    <x v="3"/>
  </r>
  <r>
    <n v="1746151"/>
    <n v="4"/>
    <x v="49"/>
    <x v="770"/>
    <x v="2"/>
  </r>
  <r>
    <n v="1746152"/>
    <n v="1"/>
    <x v="16"/>
    <x v="935"/>
    <x v="0"/>
  </r>
  <r>
    <n v="1746153"/>
    <n v="2"/>
    <x v="44"/>
    <x v="936"/>
    <x v="3"/>
  </r>
  <r>
    <n v="1746154"/>
    <n v="2"/>
    <x v="10"/>
    <x v="937"/>
    <x v="3"/>
  </r>
  <r>
    <n v="1746155"/>
    <n v="2"/>
    <x v="31"/>
    <x v="938"/>
    <x v="3"/>
  </r>
  <r>
    <n v="1746156"/>
    <n v="2"/>
    <x v="20"/>
    <x v="939"/>
    <x v="3"/>
  </r>
  <r>
    <n v="1746157"/>
    <n v="1"/>
    <x v="8"/>
    <x v="940"/>
    <x v="0"/>
  </r>
  <r>
    <n v="1746158"/>
    <n v="2"/>
    <x v="78"/>
    <x v="941"/>
    <x v="3"/>
  </r>
  <r>
    <n v="1746159"/>
    <n v="2"/>
    <x v="52"/>
    <x v="942"/>
    <x v="3"/>
  </r>
  <r>
    <n v="1746160"/>
    <n v="1"/>
    <x v="8"/>
    <x v="258"/>
    <x v="0"/>
  </r>
  <r>
    <n v="1746161"/>
    <n v="3"/>
    <x v="80"/>
    <x v="943"/>
    <x v="1"/>
  </r>
  <r>
    <n v="1746162"/>
    <n v="1"/>
    <x v="86"/>
    <x v="944"/>
    <x v="0"/>
  </r>
  <r>
    <n v="1746163"/>
    <n v="1"/>
    <x v="50"/>
    <x v="945"/>
    <x v="0"/>
  </r>
  <r>
    <n v="1746164"/>
    <n v="4"/>
    <x v="77"/>
    <x v="946"/>
    <x v="2"/>
  </r>
  <r>
    <n v="1746165"/>
    <n v="2"/>
    <x v="90"/>
    <x v="141"/>
    <x v="3"/>
  </r>
  <r>
    <n v="1746166"/>
    <n v="4"/>
    <x v="51"/>
    <x v="947"/>
    <x v="2"/>
  </r>
  <r>
    <n v="1746167"/>
    <n v="2"/>
    <x v="46"/>
    <x v="948"/>
    <x v="3"/>
  </r>
  <r>
    <n v="1746168"/>
    <n v="2"/>
    <x v="14"/>
    <x v="949"/>
    <x v="3"/>
  </r>
  <r>
    <n v="1746169"/>
    <n v="1"/>
    <x v="62"/>
    <x v="748"/>
    <x v="0"/>
  </r>
  <r>
    <n v="1746170"/>
    <n v="1"/>
    <x v="68"/>
    <x v="950"/>
    <x v="0"/>
  </r>
  <r>
    <n v="1746171"/>
    <n v="2"/>
    <x v="1"/>
    <x v="951"/>
    <x v="3"/>
  </r>
  <r>
    <n v="1746172"/>
    <n v="3"/>
    <x v="35"/>
    <x v="952"/>
    <x v="1"/>
  </r>
  <r>
    <n v="1746173"/>
    <n v="2"/>
    <x v="4"/>
    <x v="953"/>
    <x v="3"/>
  </r>
  <r>
    <n v="1746174"/>
    <n v="1"/>
    <x v="8"/>
    <x v="400"/>
    <x v="0"/>
  </r>
  <r>
    <n v="1746175"/>
    <n v="1"/>
    <x v="18"/>
    <x v="954"/>
    <x v="0"/>
  </r>
  <r>
    <n v="1746176"/>
    <n v="2"/>
    <x v="78"/>
    <x v="955"/>
    <x v="3"/>
  </r>
  <r>
    <n v="1746177"/>
    <n v="2"/>
    <x v="25"/>
    <x v="956"/>
    <x v="3"/>
  </r>
  <r>
    <n v="1746178"/>
    <n v="1"/>
    <x v="6"/>
    <x v="957"/>
    <x v="0"/>
  </r>
  <r>
    <n v="1746179"/>
    <n v="4"/>
    <x v="33"/>
    <x v="958"/>
    <x v="2"/>
  </r>
  <r>
    <n v="1746180"/>
    <n v="2"/>
    <x v="57"/>
    <x v="959"/>
    <x v="3"/>
  </r>
  <r>
    <n v="1746181"/>
    <n v="1"/>
    <x v="77"/>
    <x v="960"/>
    <x v="0"/>
  </r>
  <r>
    <n v="1746182"/>
    <n v="1"/>
    <x v="24"/>
    <x v="961"/>
    <x v="0"/>
  </r>
  <r>
    <n v="1746183"/>
    <n v="2"/>
    <x v="41"/>
    <x v="962"/>
    <x v="3"/>
  </r>
  <r>
    <n v="1746184"/>
    <n v="2"/>
    <x v="28"/>
    <x v="963"/>
    <x v="3"/>
  </r>
  <r>
    <n v="1746185"/>
    <n v="4"/>
    <x v="79"/>
    <x v="241"/>
    <x v="2"/>
  </r>
  <r>
    <n v="1746186"/>
    <n v="3"/>
    <x v="90"/>
    <x v="964"/>
    <x v="1"/>
  </r>
  <r>
    <n v="1746187"/>
    <n v="2"/>
    <x v="44"/>
    <x v="965"/>
    <x v="3"/>
  </r>
  <r>
    <n v="1746188"/>
    <n v="1"/>
    <x v="22"/>
    <x v="966"/>
    <x v="0"/>
  </r>
  <r>
    <n v="1746189"/>
    <n v="2"/>
    <x v="15"/>
    <x v="967"/>
    <x v="3"/>
  </r>
  <r>
    <n v="1746190"/>
    <n v="4"/>
    <x v="11"/>
    <x v="968"/>
    <x v="2"/>
  </r>
  <r>
    <n v="1746191"/>
    <n v="4"/>
    <x v="8"/>
    <x v="969"/>
    <x v="2"/>
  </r>
  <r>
    <n v="1746192"/>
    <n v="2"/>
    <x v="27"/>
    <x v="970"/>
    <x v="3"/>
  </r>
  <r>
    <n v="1746193"/>
    <n v="2"/>
    <x v="3"/>
    <x v="971"/>
    <x v="3"/>
  </r>
  <r>
    <n v="1746194"/>
    <n v="2"/>
    <x v="77"/>
    <x v="665"/>
    <x v="3"/>
  </r>
  <r>
    <n v="1746195"/>
    <n v="1"/>
    <x v="21"/>
    <x v="592"/>
    <x v="0"/>
  </r>
  <r>
    <n v="1746196"/>
    <n v="1"/>
    <x v="67"/>
    <x v="972"/>
    <x v="0"/>
  </r>
  <r>
    <n v="1746197"/>
    <n v="1"/>
    <x v="9"/>
    <x v="973"/>
    <x v="0"/>
  </r>
  <r>
    <n v="1746198"/>
    <n v="2"/>
    <x v="77"/>
    <x v="974"/>
    <x v="3"/>
  </r>
  <r>
    <n v="1746199"/>
    <n v="2"/>
    <x v="87"/>
    <x v="975"/>
    <x v="3"/>
  </r>
  <r>
    <n v="1746200"/>
    <n v="2"/>
    <x v="84"/>
    <x v="976"/>
    <x v="3"/>
  </r>
  <r>
    <n v="1746201"/>
    <n v="4"/>
    <x v="58"/>
    <x v="501"/>
    <x v="2"/>
  </r>
  <r>
    <n v="1746202"/>
    <n v="1"/>
    <x v="11"/>
    <x v="977"/>
    <x v="0"/>
  </r>
  <r>
    <n v="1746203"/>
    <n v="1"/>
    <x v="62"/>
    <x v="978"/>
    <x v="0"/>
  </r>
  <r>
    <n v="1746204"/>
    <n v="1"/>
    <x v="50"/>
    <x v="979"/>
    <x v="0"/>
  </r>
  <r>
    <n v="1746205"/>
    <n v="3"/>
    <x v="89"/>
    <x v="980"/>
    <x v="1"/>
  </r>
  <r>
    <n v="1746206"/>
    <n v="3"/>
    <x v="66"/>
    <x v="373"/>
    <x v="1"/>
  </r>
  <r>
    <n v="1746207"/>
    <n v="1"/>
    <x v="62"/>
    <x v="779"/>
    <x v="0"/>
  </r>
  <r>
    <n v="1746208"/>
    <n v="2"/>
    <x v="54"/>
    <x v="981"/>
    <x v="3"/>
  </r>
  <r>
    <n v="1746209"/>
    <n v="3"/>
    <x v="4"/>
    <x v="982"/>
    <x v="1"/>
  </r>
  <r>
    <n v="1746210"/>
    <n v="2"/>
    <x v="21"/>
    <x v="983"/>
    <x v="3"/>
  </r>
  <r>
    <n v="1746211"/>
    <n v="3"/>
    <x v="56"/>
    <x v="984"/>
    <x v="1"/>
  </r>
  <r>
    <n v="1746212"/>
    <n v="3"/>
    <x v="71"/>
    <x v="985"/>
    <x v="1"/>
  </r>
  <r>
    <n v="1746213"/>
    <n v="4"/>
    <x v="24"/>
    <x v="986"/>
    <x v="2"/>
  </r>
  <r>
    <n v="1746214"/>
    <n v="1"/>
    <x v="77"/>
    <x v="987"/>
    <x v="0"/>
  </r>
  <r>
    <n v="1746215"/>
    <n v="1"/>
    <x v="0"/>
    <x v="988"/>
    <x v="0"/>
  </r>
  <r>
    <n v="1746216"/>
    <n v="4"/>
    <x v="23"/>
    <x v="989"/>
    <x v="2"/>
  </r>
  <r>
    <n v="1746217"/>
    <n v="4"/>
    <x v="53"/>
    <x v="990"/>
    <x v="2"/>
  </r>
  <r>
    <n v="1746218"/>
    <n v="2"/>
    <x v="50"/>
    <x v="991"/>
    <x v="3"/>
  </r>
  <r>
    <n v="1746219"/>
    <n v="1"/>
    <x v="28"/>
    <x v="992"/>
    <x v="0"/>
  </r>
  <r>
    <n v="1746220"/>
    <n v="1"/>
    <x v="42"/>
    <x v="993"/>
    <x v="0"/>
  </r>
  <r>
    <n v="1746221"/>
    <n v="1"/>
    <x v="73"/>
    <x v="994"/>
    <x v="0"/>
  </r>
  <r>
    <n v="1746222"/>
    <n v="4"/>
    <x v="10"/>
    <x v="995"/>
    <x v="2"/>
  </r>
  <r>
    <n v="1746223"/>
    <n v="2"/>
    <x v="7"/>
    <x v="853"/>
    <x v="3"/>
  </r>
  <r>
    <n v="1746224"/>
    <n v="4"/>
    <x v="61"/>
    <x v="181"/>
    <x v="2"/>
  </r>
  <r>
    <n v="1746225"/>
    <n v="2"/>
    <x v="75"/>
    <x v="996"/>
    <x v="3"/>
  </r>
  <r>
    <n v="1746226"/>
    <n v="4"/>
    <x v="45"/>
    <x v="997"/>
    <x v="2"/>
  </r>
  <r>
    <n v="1746227"/>
    <n v="2"/>
    <x v="29"/>
    <x v="998"/>
    <x v="3"/>
  </r>
  <r>
    <n v="1746228"/>
    <n v="4"/>
    <x v="67"/>
    <x v="67"/>
    <x v="2"/>
  </r>
  <r>
    <n v="1746229"/>
    <n v="1"/>
    <x v="19"/>
    <x v="999"/>
    <x v="0"/>
  </r>
  <r>
    <n v="1746230"/>
    <n v="1"/>
    <x v="4"/>
    <x v="1000"/>
    <x v="0"/>
  </r>
  <r>
    <n v="1746231"/>
    <n v="2"/>
    <x v="76"/>
    <x v="1001"/>
    <x v="3"/>
  </r>
  <r>
    <n v="1746232"/>
    <n v="1"/>
    <x v="85"/>
    <x v="1002"/>
    <x v="0"/>
  </r>
  <r>
    <n v="1746233"/>
    <n v="4"/>
    <x v="7"/>
    <x v="1003"/>
    <x v="2"/>
  </r>
  <r>
    <n v="1746234"/>
    <n v="2"/>
    <x v="23"/>
    <x v="1004"/>
    <x v="3"/>
  </r>
  <r>
    <n v="1746235"/>
    <n v="1"/>
    <x v="51"/>
    <x v="1005"/>
    <x v="0"/>
  </r>
  <r>
    <n v="1746236"/>
    <n v="1"/>
    <x v="66"/>
    <x v="1006"/>
    <x v="0"/>
  </r>
  <r>
    <n v="1746237"/>
    <n v="3"/>
    <x v="61"/>
    <x v="1007"/>
    <x v="1"/>
  </r>
  <r>
    <n v="1746238"/>
    <n v="4"/>
    <x v="53"/>
    <x v="1008"/>
    <x v="2"/>
  </r>
  <r>
    <n v="1746239"/>
    <n v="3"/>
    <x v="3"/>
    <x v="1009"/>
    <x v="1"/>
  </r>
  <r>
    <n v="1746240"/>
    <n v="2"/>
    <x v="65"/>
    <x v="1010"/>
    <x v="3"/>
  </r>
  <r>
    <n v="1746241"/>
    <n v="3"/>
    <x v="62"/>
    <x v="1011"/>
    <x v="1"/>
  </r>
  <r>
    <n v="1746242"/>
    <n v="1"/>
    <x v="40"/>
    <x v="74"/>
    <x v="0"/>
  </r>
  <r>
    <n v="1746243"/>
    <n v="1"/>
    <x v="13"/>
    <x v="1012"/>
    <x v="0"/>
  </r>
  <r>
    <n v="1746244"/>
    <n v="1"/>
    <x v="56"/>
    <x v="1013"/>
    <x v="0"/>
  </r>
  <r>
    <n v="1746245"/>
    <n v="3"/>
    <x v="89"/>
    <x v="404"/>
    <x v="1"/>
  </r>
  <r>
    <n v="1746246"/>
    <n v="4"/>
    <x v="56"/>
    <x v="1014"/>
    <x v="2"/>
  </r>
  <r>
    <n v="1746247"/>
    <n v="2"/>
    <x v="37"/>
    <x v="1015"/>
    <x v="3"/>
  </r>
  <r>
    <n v="1746248"/>
    <n v="1"/>
    <x v="23"/>
    <x v="1016"/>
    <x v="0"/>
  </r>
  <r>
    <n v="1746249"/>
    <n v="2"/>
    <x v="46"/>
    <x v="1017"/>
    <x v="3"/>
  </r>
  <r>
    <n v="1746250"/>
    <n v="1"/>
    <x v="26"/>
    <x v="1018"/>
    <x v="0"/>
  </r>
  <r>
    <n v="1746251"/>
    <n v="2"/>
    <x v="26"/>
    <x v="1019"/>
    <x v="3"/>
  </r>
  <r>
    <n v="1746252"/>
    <n v="1"/>
    <x v="45"/>
    <x v="662"/>
    <x v="0"/>
  </r>
  <r>
    <n v="1746253"/>
    <n v="1"/>
    <x v="46"/>
    <x v="1020"/>
    <x v="0"/>
  </r>
  <r>
    <n v="1746254"/>
    <n v="1"/>
    <x v="29"/>
    <x v="1021"/>
    <x v="0"/>
  </r>
  <r>
    <n v="1746255"/>
    <n v="2"/>
    <x v="25"/>
    <x v="1022"/>
    <x v="3"/>
  </r>
  <r>
    <n v="1746256"/>
    <n v="4"/>
    <x v="11"/>
    <x v="1023"/>
    <x v="2"/>
  </r>
  <r>
    <n v="1746257"/>
    <n v="3"/>
    <x v="53"/>
    <x v="1024"/>
    <x v="1"/>
  </r>
  <r>
    <n v="1746258"/>
    <n v="4"/>
    <x v="40"/>
    <x v="1025"/>
    <x v="2"/>
  </r>
  <r>
    <n v="1746259"/>
    <n v="4"/>
    <x v="11"/>
    <x v="1026"/>
    <x v="2"/>
  </r>
  <r>
    <n v="1746260"/>
    <n v="3"/>
    <x v="45"/>
    <x v="1027"/>
    <x v="1"/>
  </r>
  <r>
    <n v="1746261"/>
    <n v="1"/>
    <x v="6"/>
    <x v="1028"/>
    <x v="0"/>
  </r>
  <r>
    <n v="1746262"/>
    <n v="1"/>
    <x v="5"/>
    <x v="1029"/>
    <x v="0"/>
  </r>
  <r>
    <n v="1746263"/>
    <n v="1"/>
    <x v="69"/>
    <x v="1030"/>
    <x v="0"/>
  </r>
  <r>
    <n v="1746264"/>
    <n v="2"/>
    <x v="87"/>
    <x v="1031"/>
    <x v="3"/>
  </r>
  <r>
    <n v="1746265"/>
    <n v="2"/>
    <x v="45"/>
    <x v="1032"/>
    <x v="3"/>
  </r>
  <r>
    <n v="1746266"/>
    <n v="2"/>
    <x v="70"/>
    <x v="360"/>
    <x v="3"/>
  </r>
  <r>
    <n v="1746267"/>
    <n v="2"/>
    <x v="61"/>
    <x v="1033"/>
    <x v="3"/>
  </r>
  <r>
    <n v="1746268"/>
    <n v="3"/>
    <x v="25"/>
    <x v="1034"/>
    <x v="1"/>
  </r>
  <r>
    <n v="1746269"/>
    <n v="3"/>
    <x v="15"/>
    <x v="1035"/>
    <x v="1"/>
  </r>
  <r>
    <n v="1746270"/>
    <n v="2"/>
    <x v="56"/>
    <x v="290"/>
    <x v="3"/>
  </r>
  <r>
    <n v="1746271"/>
    <n v="1"/>
    <x v="90"/>
    <x v="1036"/>
    <x v="0"/>
  </r>
  <r>
    <n v="1746272"/>
    <n v="1"/>
    <x v="6"/>
    <x v="1037"/>
    <x v="0"/>
  </r>
  <r>
    <n v="1746273"/>
    <n v="1"/>
    <x v="46"/>
    <x v="1038"/>
    <x v="0"/>
  </r>
  <r>
    <n v="1746274"/>
    <n v="1"/>
    <x v="24"/>
    <x v="1039"/>
    <x v="0"/>
  </r>
  <r>
    <n v="1746275"/>
    <n v="4"/>
    <x v="20"/>
    <x v="1040"/>
    <x v="2"/>
  </r>
  <r>
    <n v="1746276"/>
    <n v="1"/>
    <x v="80"/>
    <x v="1041"/>
    <x v="0"/>
  </r>
  <r>
    <n v="1746277"/>
    <n v="4"/>
    <x v="23"/>
    <x v="120"/>
    <x v="2"/>
  </r>
  <r>
    <n v="1746278"/>
    <n v="2"/>
    <x v="23"/>
    <x v="1042"/>
    <x v="3"/>
  </r>
  <r>
    <n v="1746279"/>
    <n v="1"/>
    <x v="55"/>
    <x v="1043"/>
    <x v="0"/>
  </r>
  <r>
    <n v="1746280"/>
    <n v="1"/>
    <x v="34"/>
    <x v="1044"/>
    <x v="0"/>
  </r>
  <r>
    <n v="1746281"/>
    <n v="2"/>
    <x v="65"/>
    <x v="1045"/>
    <x v="3"/>
  </r>
  <r>
    <n v="1746282"/>
    <n v="3"/>
    <x v="90"/>
    <x v="1032"/>
    <x v="1"/>
  </r>
  <r>
    <n v="1746283"/>
    <n v="1"/>
    <x v="88"/>
    <x v="1046"/>
    <x v="0"/>
  </r>
  <r>
    <n v="1746284"/>
    <n v="2"/>
    <x v="72"/>
    <x v="1047"/>
    <x v="3"/>
  </r>
  <r>
    <n v="1746285"/>
    <n v="2"/>
    <x v="10"/>
    <x v="1048"/>
    <x v="3"/>
  </r>
  <r>
    <n v="1746286"/>
    <n v="1"/>
    <x v="23"/>
    <x v="1049"/>
    <x v="0"/>
  </r>
  <r>
    <n v="1746287"/>
    <n v="2"/>
    <x v="22"/>
    <x v="1050"/>
    <x v="3"/>
  </r>
  <r>
    <n v="1746288"/>
    <n v="1"/>
    <x v="49"/>
    <x v="1051"/>
    <x v="0"/>
  </r>
  <r>
    <n v="1746289"/>
    <n v="2"/>
    <x v="30"/>
    <x v="1052"/>
    <x v="3"/>
  </r>
  <r>
    <n v="1746290"/>
    <n v="2"/>
    <x v="61"/>
    <x v="1053"/>
    <x v="3"/>
  </r>
  <r>
    <n v="1746291"/>
    <n v="4"/>
    <x v="20"/>
    <x v="1054"/>
    <x v="2"/>
  </r>
  <r>
    <n v="1746292"/>
    <n v="2"/>
    <x v="0"/>
    <x v="1055"/>
    <x v="3"/>
  </r>
  <r>
    <n v="1746293"/>
    <n v="3"/>
    <x v="24"/>
    <x v="1056"/>
    <x v="1"/>
  </r>
  <r>
    <n v="1746294"/>
    <n v="2"/>
    <x v="45"/>
    <x v="1057"/>
    <x v="3"/>
  </r>
  <r>
    <n v="1746295"/>
    <n v="4"/>
    <x v="54"/>
    <x v="1058"/>
    <x v="2"/>
  </r>
  <r>
    <n v="1746296"/>
    <n v="2"/>
    <x v="58"/>
    <x v="345"/>
    <x v="3"/>
  </r>
  <r>
    <n v="1746297"/>
    <n v="1"/>
    <x v="74"/>
    <x v="707"/>
    <x v="0"/>
  </r>
  <r>
    <n v="1746298"/>
    <n v="1"/>
    <x v="26"/>
    <x v="1059"/>
    <x v="0"/>
  </r>
  <r>
    <n v="1746299"/>
    <n v="1"/>
    <x v="50"/>
    <x v="1060"/>
    <x v="0"/>
  </r>
  <r>
    <n v="1746300"/>
    <n v="2"/>
    <x v="75"/>
    <x v="1061"/>
    <x v="3"/>
  </r>
  <r>
    <n v="1746301"/>
    <n v="2"/>
    <x v="72"/>
    <x v="1062"/>
    <x v="3"/>
  </r>
  <r>
    <n v="1746302"/>
    <n v="4"/>
    <x v="10"/>
    <x v="1021"/>
    <x v="2"/>
  </r>
  <r>
    <n v="1746303"/>
    <n v="2"/>
    <x v="40"/>
    <x v="1063"/>
    <x v="3"/>
  </r>
  <r>
    <n v="1746304"/>
    <n v="1"/>
    <x v="59"/>
    <x v="1064"/>
    <x v="0"/>
  </r>
  <r>
    <n v="1746305"/>
    <n v="1"/>
    <x v="76"/>
    <x v="1065"/>
    <x v="0"/>
  </r>
  <r>
    <n v="1746306"/>
    <n v="1"/>
    <x v="45"/>
    <x v="1066"/>
    <x v="0"/>
  </r>
  <r>
    <n v="1746307"/>
    <n v="1"/>
    <x v="43"/>
    <x v="303"/>
    <x v="0"/>
  </r>
  <r>
    <n v="1746308"/>
    <n v="4"/>
    <x v="43"/>
    <x v="17"/>
    <x v="2"/>
  </r>
  <r>
    <n v="1746309"/>
    <n v="1"/>
    <x v="54"/>
    <x v="1067"/>
    <x v="0"/>
  </r>
  <r>
    <n v="1746310"/>
    <n v="1"/>
    <x v="52"/>
    <x v="1068"/>
    <x v="0"/>
  </r>
  <r>
    <n v="1746311"/>
    <n v="4"/>
    <x v="31"/>
    <x v="1069"/>
    <x v="2"/>
  </r>
  <r>
    <n v="1746312"/>
    <n v="2"/>
    <x v="36"/>
    <x v="1070"/>
    <x v="3"/>
  </r>
  <r>
    <n v="1746313"/>
    <n v="1"/>
    <x v="8"/>
    <x v="1071"/>
    <x v="0"/>
  </r>
  <r>
    <n v="1746314"/>
    <n v="1"/>
    <x v="78"/>
    <x v="1072"/>
    <x v="0"/>
  </r>
  <r>
    <n v="1746315"/>
    <n v="1"/>
    <x v="72"/>
    <x v="1073"/>
    <x v="0"/>
  </r>
  <r>
    <n v="1746316"/>
    <n v="3"/>
    <x v="13"/>
    <x v="1074"/>
    <x v="1"/>
  </r>
  <r>
    <n v="1746317"/>
    <n v="1"/>
    <x v="57"/>
    <x v="1075"/>
    <x v="0"/>
  </r>
  <r>
    <n v="1746318"/>
    <n v="1"/>
    <x v="45"/>
    <x v="1055"/>
    <x v="0"/>
  </r>
  <r>
    <n v="1746319"/>
    <n v="3"/>
    <x v="75"/>
    <x v="334"/>
    <x v="1"/>
  </r>
  <r>
    <n v="1746320"/>
    <n v="1"/>
    <x v="40"/>
    <x v="1076"/>
    <x v="0"/>
  </r>
  <r>
    <n v="1746321"/>
    <n v="1"/>
    <x v="79"/>
    <x v="1077"/>
    <x v="0"/>
  </r>
  <r>
    <n v="1746322"/>
    <n v="2"/>
    <x v="19"/>
    <x v="1078"/>
    <x v="3"/>
  </r>
  <r>
    <n v="1746323"/>
    <n v="4"/>
    <x v="30"/>
    <x v="1079"/>
    <x v="2"/>
  </r>
  <r>
    <n v="1746324"/>
    <n v="1"/>
    <x v="81"/>
    <x v="1080"/>
    <x v="0"/>
  </r>
  <r>
    <n v="1746325"/>
    <n v="3"/>
    <x v="28"/>
    <x v="1081"/>
    <x v="1"/>
  </r>
  <r>
    <n v="1746326"/>
    <n v="1"/>
    <x v="69"/>
    <x v="1082"/>
    <x v="0"/>
  </r>
  <r>
    <n v="1746327"/>
    <n v="1"/>
    <x v="50"/>
    <x v="786"/>
    <x v="0"/>
  </r>
  <r>
    <n v="1746328"/>
    <n v="1"/>
    <x v="58"/>
    <x v="985"/>
    <x v="0"/>
  </r>
  <r>
    <n v="1746329"/>
    <n v="1"/>
    <x v="21"/>
    <x v="1083"/>
    <x v="0"/>
  </r>
  <r>
    <n v="1746330"/>
    <n v="2"/>
    <x v="40"/>
    <x v="1008"/>
    <x v="3"/>
  </r>
  <r>
    <n v="1746331"/>
    <n v="4"/>
    <x v="27"/>
    <x v="1084"/>
    <x v="2"/>
  </r>
  <r>
    <n v="1746332"/>
    <n v="1"/>
    <x v="1"/>
    <x v="1085"/>
    <x v="0"/>
  </r>
  <r>
    <n v="1746333"/>
    <n v="1"/>
    <x v="51"/>
    <x v="1086"/>
    <x v="0"/>
  </r>
  <r>
    <n v="1746334"/>
    <n v="4"/>
    <x v="0"/>
    <x v="940"/>
    <x v="2"/>
  </r>
  <r>
    <n v="1746335"/>
    <n v="4"/>
    <x v="48"/>
    <x v="1087"/>
    <x v="2"/>
  </r>
  <r>
    <n v="1746336"/>
    <n v="2"/>
    <x v="20"/>
    <x v="1088"/>
    <x v="3"/>
  </r>
  <r>
    <n v="1746337"/>
    <n v="2"/>
    <x v="57"/>
    <x v="1089"/>
    <x v="3"/>
  </r>
  <r>
    <n v="1746338"/>
    <n v="3"/>
    <x v="34"/>
    <x v="1090"/>
    <x v="1"/>
  </r>
  <r>
    <n v="1746339"/>
    <n v="1"/>
    <x v="63"/>
    <x v="1091"/>
    <x v="0"/>
  </r>
  <r>
    <n v="1746340"/>
    <n v="1"/>
    <x v="55"/>
    <x v="1092"/>
    <x v="0"/>
  </r>
  <r>
    <n v="1746341"/>
    <n v="3"/>
    <x v="69"/>
    <x v="1093"/>
    <x v="1"/>
  </r>
  <r>
    <n v="1746342"/>
    <n v="2"/>
    <x v="89"/>
    <x v="319"/>
    <x v="3"/>
  </r>
  <r>
    <n v="1746343"/>
    <n v="1"/>
    <x v="18"/>
    <x v="68"/>
    <x v="0"/>
  </r>
  <r>
    <n v="1746344"/>
    <n v="3"/>
    <x v="17"/>
    <x v="1094"/>
    <x v="1"/>
  </r>
  <r>
    <n v="1746345"/>
    <n v="1"/>
    <x v="77"/>
    <x v="1095"/>
    <x v="0"/>
  </r>
  <r>
    <n v="1746346"/>
    <n v="4"/>
    <x v="4"/>
    <x v="1096"/>
    <x v="2"/>
  </r>
  <r>
    <n v="1746347"/>
    <n v="1"/>
    <x v="22"/>
    <x v="1097"/>
    <x v="0"/>
  </r>
  <r>
    <n v="1746348"/>
    <n v="4"/>
    <x v="40"/>
    <x v="1098"/>
    <x v="2"/>
  </r>
  <r>
    <n v="1746349"/>
    <n v="1"/>
    <x v="24"/>
    <x v="1099"/>
    <x v="0"/>
  </r>
  <r>
    <n v="1746350"/>
    <n v="1"/>
    <x v="83"/>
    <x v="1005"/>
    <x v="0"/>
  </r>
  <r>
    <n v="1746351"/>
    <n v="1"/>
    <x v="43"/>
    <x v="196"/>
    <x v="0"/>
  </r>
  <r>
    <n v="1746352"/>
    <n v="1"/>
    <x v="19"/>
    <x v="1100"/>
    <x v="0"/>
  </r>
  <r>
    <n v="1746353"/>
    <n v="2"/>
    <x v="28"/>
    <x v="1101"/>
    <x v="3"/>
  </r>
  <r>
    <n v="1746354"/>
    <n v="1"/>
    <x v="6"/>
    <x v="230"/>
    <x v="0"/>
  </r>
  <r>
    <n v="1746355"/>
    <n v="1"/>
    <x v="46"/>
    <x v="1102"/>
    <x v="0"/>
  </r>
  <r>
    <n v="1746356"/>
    <n v="1"/>
    <x v="50"/>
    <x v="1103"/>
    <x v="0"/>
  </r>
  <r>
    <n v="1746357"/>
    <n v="4"/>
    <x v="2"/>
    <x v="1104"/>
    <x v="2"/>
  </r>
  <r>
    <n v="1746358"/>
    <n v="3"/>
    <x v="30"/>
    <x v="1105"/>
    <x v="1"/>
  </r>
  <r>
    <n v="1746359"/>
    <n v="4"/>
    <x v="49"/>
    <x v="1106"/>
    <x v="2"/>
  </r>
  <r>
    <n v="1746360"/>
    <n v="1"/>
    <x v="65"/>
    <x v="1107"/>
    <x v="0"/>
  </r>
  <r>
    <n v="1746361"/>
    <n v="2"/>
    <x v="12"/>
    <x v="1108"/>
    <x v="3"/>
  </r>
  <r>
    <n v="1746362"/>
    <n v="2"/>
    <x v="52"/>
    <x v="1109"/>
    <x v="3"/>
  </r>
  <r>
    <n v="1746363"/>
    <n v="4"/>
    <x v="74"/>
    <x v="1110"/>
    <x v="2"/>
  </r>
  <r>
    <n v="1746364"/>
    <n v="3"/>
    <x v="85"/>
    <x v="1111"/>
    <x v="1"/>
  </r>
  <r>
    <n v="1746365"/>
    <n v="4"/>
    <x v="3"/>
    <x v="1112"/>
    <x v="2"/>
  </r>
  <r>
    <n v="1746366"/>
    <n v="1"/>
    <x v="5"/>
    <x v="1113"/>
    <x v="0"/>
  </r>
  <r>
    <n v="1746367"/>
    <n v="2"/>
    <x v="33"/>
    <x v="1114"/>
    <x v="3"/>
  </r>
  <r>
    <n v="1746368"/>
    <n v="4"/>
    <x v="2"/>
    <x v="1115"/>
    <x v="2"/>
  </r>
  <r>
    <n v="1746369"/>
    <n v="2"/>
    <x v="8"/>
    <x v="108"/>
    <x v="3"/>
  </r>
  <r>
    <n v="1746370"/>
    <n v="3"/>
    <x v="5"/>
    <x v="1116"/>
    <x v="1"/>
  </r>
  <r>
    <n v="1746371"/>
    <n v="1"/>
    <x v="1"/>
    <x v="1117"/>
    <x v="0"/>
  </r>
  <r>
    <n v="1746372"/>
    <n v="3"/>
    <x v="81"/>
    <x v="1118"/>
    <x v="1"/>
  </r>
  <r>
    <n v="1746373"/>
    <n v="4"/>
    <x v="41"/>
    <x v="1119"/>
    <x v="2"/>
  </r>
  <r>
    <n v="1746374"/>
    <n v="3"/>
    <x v="71"/>
    <x v="1120"/>
    <x v="1"/>
  </r>
  <r>
    <n v="1746375"/>
    <n v="1"/>
    <x v="21"/>
    <x v="1121"/>
    <x v="0"/>
  </r>
  <r>
    <n v="1746376"/>
    <n v="4"/>
    <x v="55"/>
    <x v="738"/>
    <x v="2"/>
  </r>
  <r>
    <n v="1746377"/>
    <n v="3"/>
    <x v="67"/>
    <x v="224"/>
    <x v="1"/>
  </r>
  <r>
    <n v="1746378"/>
    <n v="1"/>
    <x v="70"/>
    <x v="1122"/>
    <x v="0"/>
  </r>
  <r>
    <n v="1746379"/>
    <n v="2"/>
    <x v="69"/>
    <x v="1123"/>
    <x v="3"/>
  </r>
  <r>
    <n v="1746380"/>
    <n v="4"/>
    <x v="38"/>
    <x v="1124"/>
    <x v="2"/>
  </r>
  <r>
    <n v="1746381"/>
    <n v="1"/>
    <x v="8"/>
    <x v="1125"/>
    <x v="0"/>
  </r>
  <r>
    <n v="1746382"/>
    <n v="1"/>
    <x v="88"/>
    <x v="1126"/>
    <x v="0"/>
  </r>
  <r>
    <n v="1746383"/>
    <n v="1"/>
    <x v="19"/>
    <x v="1127"/>
    <x v="0"/>
  </r>
  <r>
    <n v="1746384"/>
    <n v="3"/>
    <x v="81"/>
    <x v="1128"/>
    <x v="1"/>
  </r>
  <r>
    <n v="1746385"/>
    <n v="4"/>
    <x v="68"/>
    <x v="1129"/>
    <x v="2"/>
  </r>
  <r>
    <n v="1746386"/>
    <n v="2"/>
    <x v="11"/>
    <x v="1130"/>
    <x v="3"/>
  </r>
  <r>
    <n v="1746387"/>
    <n v="1"/>
    <x v="50"/>
    <x v="1131"/>
    <x v="0"/>
  </r>
  <r>
    <n v="1746388"/>
    <n v="1"/>
    <x v="77"/>
    <x v="791"/>
    <x v="0"/>
  </r>
  <r>
    <n v="1746389"/>
    <n v="3"/>
    <x v="21"/>
    <x v="942"/>
    <x v="1"/>
  </r>
  <r>
    <n v="1746390"/>
    <n v="1"/>
    <x v="42"/>
    <x v="428"/>
    <x v="0"/>
  </r>
  <r>
    <n v="1746391"/>
    <n v="4"/>
    <x v="49"/>
    <x v="1132"/>
    <x v="2"/>
  </r>
  <r>
    <n v="1746392"/>
    <n v="4"/>
    <x v="46"/>
    <x v="247"/>
    <x v="2"/>
  </r>
  <r>
    <n v="1746393"/>
    <n v="3"/>
    <x v="84"/>
    <x v="1133"/>
    <x v="1"/>
  </r>
  <r>
    <n v="1746394"/>
    <n v="4"/>
    <x v="59"/>
    <x v="1134"/>
    <x v="2"/>
  </r>
  <r>
    <n v="1746395"/>
    <n v="1"/>
    <x v="23"/>
    <x v="1135"/>
    <x v="0"/>
  </r>
  <r>
    <n v="1746396"/>
    <n v="1"/>
    <x v="17"/>
    <x v="1136"/>
    <x v="0"/>
  </r>
  <r>
    <n v="1746397"/>
    <n v="4"/>
    <x v="59"/>
    <x v="1137"/>
    <x v="2"/>
  </r>
  <r>
    <n v="1746398"/>
    <n v="4"/>
    <x v="42"/>
    <x v="1138"/>
    <x v="2"/>
  </r>
  <r>
    <n v="1746399"/>
    <n v="1"/>
    <x v="77"/>
    <x v="1139"/>
    <x v="0"/>
  </r>
  <r>
    <n v="1746400"/>
    <n v="1"/>
    <x v="35"/>
    <x v="187"/>
    <x v="0"/>
  </r>
  <r>
    <n v="1746401"/>
    <n v="4"/>
    <x v="20"/>
    <x v="1080"/>
    <x v="2"/>
  </r>
  <r>
    <n v="1746402"/>
    <n v="4"/>
    <x v="39"/>
    <x v="1140"/>
    <x v="2"/>
  </r>
  <r>
    <n v="1746403"/>
    <n v="1"/>
    <x v="71"/>
    <x v="1141"/>
    <x v="0"/>
  </r>
  <r>
    <n v="1746404"/>
    <n v="1"/>
    <x v="82"/>
    <x v="183"/>
    <x v="0"/>
  </r>
  <r>
    <n v="1746405"/>
    <n v="4"/>
    <x v="8"/>
    <x v="1142"/>
    <x v="2"/>
  </r>
  <r>
    <n v="1746406"/>
    <n v="4"/>
    <x v="33"/>
    <x v="1143"/>
    <x v="2"/>
  </r>
  <r>
    <n v="1746407"/>
    <n v="2"/>
    <x v="88"/>
    <x v="1144"/>
    <x v="3"/>
  </r>
  <r>
    <n v="1746408"/>
    <n v="1"/>
    <x v="56"/>
    <x v="1145"/>
    <x v="0"/>
  </r>
  <r>
    <n v="1746409"/>
    <n v="2"/>
    <x v="44"/>
    <x v="1146"/>
    <x v="3"/>
  </r>
  <r>
    <n v="1746410"/>
    <n v="1"/>
    <x v="32"/>
    <x v="1147"/>
    <x v="0"/>
  </r>
  <r>
    <n v="1746411"/>
    <n v="2"/>
    <x v="19"/>
    <x v="630"/>
    <x v="3"/>
  </r>
  <r>
    <n v="1746412"/>
    <n v="3"/>
    <x v="80"/>
    <x v="877"/>
    <x v="1"/>
  </r>
  <r>
    <n v="1746413"/>
    <n v="4"/>
    <x v="30"/>
    <x v="1148"/>
    <x v="2"/>
  </r>
  <r>
    <n v="1746414"/>
    <n v="1"/>
    <x v="77"/>
    <x v="1149"/>
    <x v="0"/>
  </r>
  <r>
    <n v="1746415"/>
    <n v="2"/>
    <x v="68"/>
    <x v="1150"/>
    <x v="3"/>
  </r>
  <r>
    <n v="1746416"/>
    <n v="1"/>
    <x v="22"/>
    <x v="1151"/>
    <x v="0"/>
  </r>
  <r>
    <n v="1746417"/>
    <n v="4"/>
    <x v="40"/>
    <x v="676"/>
    <x v="2"/>
  </r>
  <r>
    <n v="1746418"/>
    <n v="4"/>
    <x v="41"/>
    <x v="1152"/>
    <x v="2"/>
  </r>
  <r>
    <n v="1746419"/>
    <n v="3"/>
    <x v="3"/>
    <x v="1153"/>
    <x v="1"/>
  </r>
  <r>
    <n v="1746420"/>
    <n v="4"/>
    <x v="78"/>
    <x v="1154"/>
    <x v="2"/>
  </r>
  <r>
    <n v="1746421"/>
    <n v="2"/>
    <x v="88"/>
    <x v="435"/>
    <x v="3"/>
  </r>
  <r>
    <n v="1746422"/>
    <n v="2"/>
    <x v="22"/>
    <x v="1155"/>
    <x v="3"/>
  </r>
  <r>
    <n v="1746423"/>
    <n v="4"/>
    <x v="65"/>
    <x v="1156"/>
    <x v="2"/>
  </r>
  <r>
    <n v="1746424"/>
    <n v="3"/>
    <x v="39"/>
    <x v="1157"/>
    <x v="1"/>
  </r>
  <r>
    <n v="1746425"/>
    <n v="1"/>
    <x v="60"/>
    <x v="1158"/>
    <x v="0"/>
  </r>
  <r>
    <n v="1746426"/>
    <n v="4"/>
    <x v="26"/>
    <x v="83"/>
    <x v="2"/>
  </r>
  <r>
    <n v="1746427"/>
    <n v="2"/>
    <x v="20"/>
    <x v="1159"/>
    <x v="3"/>
  </r>
  <r>
    <n v="1746428"/>
    <n v="3"/>
    <x v="21"/>
    <x v="568"/>
    <x v="1"/>
  </r>
  <r>
    <n v="1746429"/>
    <n v="2"/>
    <x v="22"/>
    <x v="1160"/>
    <x v="3"/>
  </r>
  <r>
    <n v="1746430"/>
    <n v="4"/>
    <x v="4"/>
    <x v="1161"/>
    <x v="2"/>
  </r>
  <r>
    <n v="1746431"/>
    <n v="2"/>
    <x v="31"/>
    <x v="1162"/>
    <x v="3"/>
  </r>
  <r>
    <n v="1746432"/>
    <n v="1"/>
    <x v="8"/>
    <x v="1163"/>
    <x v="0"/>
  </r>
  <r>
    <n v="1746433"/>
    <n v="1"/>
    <x v="25"/>
    <x v="1164"/>
    <x v="0"/>
  </r>
  <r>
    <n v="1746434"/>
    <n v="4"/>
    <x v="66"/>
    <x v="1165"/>
    <x v="2"/>
  </r>
  <r>
    <n v="1746435"/>
    <n v="4"/>
    <x v="8"/>
    <x v="771"/>
    <x v="2"/>
  </r>
  <r>
    <n v="1746436"/>
    <n v="1"/>
    <x v="44"/>
    <x v="1166"/>
    <x v="0"/>
  </r>
  <r>
    <n v="1746437"/>
    <n v="1"/>
    <x v="83"/>
    <x v="1167"/>
    <x v="0"/>
  </r>
  <r>
    <n v="1746438"/>
    <n v="2"/>
    <x v="55"/>
    <x v="1168"/>
    <x v="3"/>
  </r>
  <r>
    <n v="1746439"/>
    <n v="1"/>
    <x v="28"/>
    <x v="320"/>
    <x v="0"/>
  </r>
  <r>
    <n v="1746440"/>
    <n v="3"/>
    <x v="27"/>
    <x v="1169"/>
    <x v="1"/>
  </r>
  <r>
    <n v="1746441"/>
    <n v="4"/>
    <x v="42"/>
    <x v="1170"/>
    <x v="2"/>
  </r>
  <r>
    <n v="1746442"/>
    <n v="2"/>
    <x v="62"/>
    <x v="1171"/>
    <x v="3"/>
  </r>
  <r>
    <n v="1746443"/>
    <n v="2"/>
    <x v="68"/>
    <x v="21"/>
    <x v="3"/>
  </r>
  <r>
    <n v="1746444"/>
    <n v="2"/>
    <x v="81"/>
    <x v="1172"/>
    <x v="3"/>
  </r>
  <r>
    <n v="1746445"/>
    <n v="3"/>
    <x v="53"/>
    <x v="1173"/>
    <x v="1"/>
  </r>
  <r>
    <n v="1746446"/>
    <n v="1"/>
    <x v="27"/>
    <x v="1174"/>
    <x v="0"/>
  </r>
  <r>
    <n v="1746447"/>
    <n v="4"/>
    <x v="72"/>
    <x v="1175"/>
    <x v="2"/>
  </r>
  <r>
    <n v="1746448"/>
    <n v="1"/>
    <x v="33"/>
    <x v="1176"/>
    <x v="0"/>
  </r>
  <r>
    <n v="1746449"/>
    <n v="1"/>
    <x v="24"/>
    <x v="1177"/>
    <x v="0"/>
  </r>
  <r>
    <n v="1746450"/>
    <n v="1"/>
    <x v="32"/>
    <x v="1178"/>
    <x v="0"/>
  </r>
  <r>
    <n v="1746451"/>
    <n v="1"/>
    <x v="39"/>
    <x v="1179"/>
    <x v="0"/>
  </r>
  <r>
    <n v="1746452"/>
    <n v="3"/>
    <x v="10"/>
    <x v="1180"/>
    <x v="1"/>
  </r>
  <r>
    <n v="1746453"/>
    <n v="4"/>
    <x v="66"/>
    <x v="159"/>
    <x v="2"/>
  </r>
  <r>
    <n v="1746454"/>
    <n v="2"/>
    <x v="37"/>
    <x v="1181"/>
    <x v="3"/>
  </r>
  <r>
    <n v="1746455"/>
    <n v="1"/>
    <x v="47"/>
    <x v="1182"/>
    <x v="0"/>
  </r>
  <r>
    <n v="1746456"/>
    <n v="4"/>
    <x v="1"/>
    <x v="765"/>
    <x v="2"/>
  </r>
  <r>
    <n v="1746457"/>
    <n v="1"/>
    <x v="7"/>
    <x v="1183"/>
    <x v="0"/>
  </r>
  <r>
    <n v="1746458"/>
    <n v="1"/>
    <x v="36"/>
    <x v="1184"/>
    <x v="0"/>
  </r>
  <r>
    <n v="1746459"/>
    <n v="1"/>
    <x v="40"/>
    <x v="1106"/>
    <x v="0"/>
  </r>
  <r>
    <n v="1746460"/>
    <n v="4"/>
    <x v="48"/>
    <x v="1185"/>
    <x v="2"/>
  </r>
  <r>
    <n v="1746461"/>
    <n v="4"/>
    <x v="66"/>
    <x v="1186"/>
    <x v="2"/>
  </r>
  <r>
    <n v="1746462"/>
    <n v="3"/>
    <x v="37"/>
    <x v="1187"/>
    <x v="1"/>
  </r>
  <r>
    <n v="1746463"/>
    <n v="1"/>
    <x v="84"/>
    <x v="1188"/>
    <x v="0"/>
  </r>
  <r>
    <n v="1746464"/>
    <n v="1"/>
    <x v="32"/>
    <x v="1189"/>
    <x v="0"/>
  </r>
  <r>
    <n v="1746465"/>
    <n v="1"/>
    <x v="34"/>
    <x v="198"/>
    <x v="0"/>
  </r>
  <r>
    <n v="1746466"/>
    <n v="1"/>
    <x v="20"/>
    <x v="1190"/>
    <x v="0"/>
  </r>
  <r>
    <n v="1746467"/>
    <n v="3"/>
    <x v="13"/>
    <x v="1191"/>
    <x v="1"/>
  </r>
  <r>
    <n v="1746468"/>
    <n v="1"/>
    <x v="25"/>
    <x v="1192"/>
    <x v="0"/>
  </r>
  <r>
    <n v="1746469"/>
    <n v="1"/>
    <x v="71"/>
    <x v="1193"/>
    <x v="0"/>
  </r>
  <r>
    <n v="1746470"/>
    <n v="3"/>
    <x v="7"/>
    <x v="1194"/>
    <x v="1"/>
  </r>
  <r>
    <n v="1746471"/>
    <n v="4"/>
    <x v="60"/>
    <x v="1195"/>
    <x v="2"/>
  </r>
  <r>
    <n v="1746472"/>
    <n v="1"/>
    <x v="18"/>
    <x v="1196"/>
    <x v="0"/>
  </r>
  <r>
    <n v="1746473"/>
    <n v="1"/>
    <x v="33"/>
    <x v="1197"/>
    <x v="0"/>
  </r>
  <r>
    <n v="1746474"/>
    <n v="1"/>
    <x v="39"/>
    <x v="1198"/>
    <x v="0"/>
  </r>
  <r>
    <n v="1746475"/>
    <n v="3"/>
    <x v="22"/>
    <x v="1199"/>
    <x v="1"/>
  </r>
  <r>
    <n v="1746476"/>
    <n v="1"/>
    <x v="57"/>
    <x v="1200"/>
    <x v="0"/>
  </r>
  <r>
    <n v="1746477"/>
    <n v="2"/>
    <x v="11"/>
    <x v="1201"/>
    <x v="3"/>
  </r>
  <r>
    <n v="1746478"/>
    <n v="1"/>
    <x v="52"/>
    <x v="1202"/>
    <x v="0"/>
  </r>
  <r>
    <n v="1746479"/>
    <n v="4"/>
    <x v="84"/>
    <x v="1203"/>
    <x v="2"/>
  </r>
  <r>
    <n v="1746480"/>
    <n v="2"/>
    <x v="35"/>
    <x v="945"/>
    <x v="3"/>
  </r>
  <r>
    <n v="1746481"/>
    <n v="1"/>
    <x v="55"/>
    <x v="1204"/>
    <x v="0"/>
  </r>
  <r>
    <n v="1746482"/>
    <n v="3"/>
    <x v="55"/>
    <x v="1205"/>
    <x v="1"/>
  </r>
  <r>
    <n v="1746483"/>
    <n v="1"/>
    <x v="28"/>
    <x v="1206"/>
    <x v="0"/>
  </r>
  <r>
    <n v="1746484"/>
    <n v="2"/>
    <x v="86"/>
    <x v="1001"/>
    <x v="3"/>
  </r>
  <r>
    <n v="1746485"/>
    <n v="2"/>
    <x v="89"/>
    <x v="1207"/>
    <x v="3"/>
  </r>
  <r>
    <n v="1746486"/>
    <n v="3"/>
    <x v="12"/>
    <x v="1208"/>
    <x v="1"/>
  </r>
  <r>
    <n v="1746487"/>
    <n v="1"/>
    <x v="18"/>
    <x v="845"/>
    <x v="0"/>
  </r>
  <r>
    <n v="1746488"/>
    <n v="1"/>
    <x v="29"/>
    <x v="1209"/>
    <x v="0"/>
  </r>
  <r>
    <n v="1746489"/>
    <n v="1"/>
    <x v="18"/>
    <x v="1210"/>
    <x v="0"/>
  </r>
  <r>
    <n v="1746490"/>
    <n v="4"/>
    <x v="53"/>
    <x v="424"/>
    <x v="2"/>
  </r>
  <r>
    <n v="1746491"/>
    <n v="2"/>
    <x v="14"/>
    <x v="1211"/>
    <x v="3"/>
  </r>
  <r>
    <n v="1746492"/>
    <n v="3"/>
    <x v="90"/>
    <x v="1212"/>
    <x v="1"/>
  </r>
  <r>
    <n v="1746493"/>
    <n v="1"/>
    <x v="4"/>
    <x v="1213"/>
    <x v="0"/>
  </r>
  <r>
    <n v="1746494"/>
    <n v="1"/>
    <x v="64"/>
    <x v="1214"/>
    <x v="0"/>
  </r>
  <r>
    <n v="1746495"/>
    <n v="4"/>
    <x v="20"/>
    <x v="1215"/>
    <x v="2"/>
  </r>
  <r>
    <n v="1746496"/>
    <n v="4"/>
    <x v="19"/>
    <x v="1216"/>
    <x v="2"/>
  </r>
  <r>
    <n v="1746497"/>
    <n v="1"/>
    <x v="64"/>
    <x v="66"/>
    <x v="0"/>
  </r>
  <r>
    <n v="1746498"/>
    <n v="2"/>
    <x v="18"/>
    <x v="1217"/>
    <x v="3"/>
  </r>
  <r>
    <n v="1746499"/>
    <n v="1"/>
    <x v="48"/>
    <x v="1218"/>
    <x v="0"/>
  </r>
  <r>
    <n v="1746500"/>
    <n v="1"/>
    <x v="2"/>
    <x v="236"/>
    <x v="0"/>
  </r>
  <r>
    <n v="1746501"/>
    <n v="2"/>
    <x v="53"/>
    <x v="1219"/>
    <x v="3"/>
  </r>
  <r>
    <n v="1746502"/>
    <n v="3"/>
    <x v="61"/>
    <x v="1020"/>
    <x v="1"/>
  </r>
  <r>
    <n v="1746503"/>
    <n v="3"/>
    <x v="16"/>
    <x v="1220"/>
    <x v="1"/>
  </r>
  <r>
    <n v="1746504"/>
    <n v="4"/>
    <x v="60"/>
    <x v="1221"/>
    <x v="2"/>
  </r>
  <r>
    <n v="1746505"/>
    <n v="4"/>
    <x v="77"/>
    <x v="1222"/>
    <x v="2"/>
  </r>
  <r>
    <n v="1746506"/>
    <n v="1"/>
    <x v="64"/>
    <x v="1223"/>
    <x v="0"/>
  </r>
  <r>
    <n v="1746507"/>
    <n v="2"/>
    <x v="49"/>
    <x v="1224"/>
    <x v="3"/>
  </r>
  <r>
    <n v="1746508"/>
    <n v="2"/>
    <x v="84"/>
    <x v="1225"/>
    <x v="3"/>
  </r>
  <r>
    <n v="1746509"/>
    <n v="4"/>
    <x v="11"/>
    <x v="1226"/>
    <x v="2"/>
  </r>
  <r>
    <n v="1746510"/>
    <n v="3"/>
    <x v="85"/>
    <x v="517"/>
    <x v="1"/>
  </r>
  <r>
    <n v="1746511"/>
    <n v="1"/>
    <x v="0"/>
    <x v="1227"/>
    <x v="0"/>
  </r>
  <r>
    <n v="1746512"/>
    <n v="1"/>
    <x v="67"/>
    <x v="1228"/>
    <x v="0"/>
  </r>
  <r>
    <n v="1746513"/>
    <n v="1"/>
    <x v="89"/>
    <x v="1229"/>
    <x v="0"/>
  </r>
  <r>
    <n v="1746514"/>
    <n v="2"/>
    <x v="51"/>
    <x v="1230"/>
    <x v="3"/>
  </r>
  <r>
    <n v="1746515"/>
    <n v="3"/>
    <x v="13"/>
    <x v="1094"/>
    <x v="1"/>
  </r>
  <r>
    <n v="1746516"/>
    <n v="1"/>
    <x v="64"/>
    <x v="1231"/>
    <x v="0"/>
  </r>
  <r>
    <n v="1746517"/>
    <n v="1"/>
    <x v="42"/>
    <x v="1232"/>
    <x v="0"/>
  </r>
  <r>
    <n v="1746518"/>
    <n v="1"/>
    <x v="56"/>
    <x v="1233"/>
    <x v="0"/>
  </r>
  <r>
    <n v="1746519"/>
    <n v="3"/>
    <x v="59"/>
    <x v="1234"/>
    <x v="1"/>
  </r>
  <r>
    <n v="1746520"/>
    <n v="2"/>
    <x v="82"/>
    <x v="258"/>
    <x v="3"/>
  </r>
  <r>
    <n v="1746521"/>
    <n v="1"/>
    <x v="6"/>
    <x v="1235"/>
    <x v="0"/>
  </r>
  <r>
    <n v="1746522"/>
    <n v="1"/>
    <x v="33"/>
    <x v="1236"/>
    <x v="0"/>
  </r>
  <r>
    <n v="1746523"/>
    <n v="1"/>
    <x v="73"/>
    <x v="1237"/>
    <x v="0"/>
  </r>
  <r>
    <n v="1746524"/>
    <n v="2"/>
    <x v="29"/>
    <x v="97"/>
    <x v="3"/>
  </r>
  <r>
    <n v="1746525"/>
    <n v="4"/>
    <x v="4"/>
    <x v="1238"/>
    <x v="2"/>
  </r>
  <r>
    <n v="1746526"/>
    <n v="4"/>
    <x v="87"/>
    <x v="344"/>
    <x v="2"/>
  </r>
  <r>
    <n v="1746527"/>
    <n v="2"/>
    <x v="7"/>
    <x v="1239"/>
    <x v="3"/>
  </r>
  <r>
    <n v="1746528"/>
    <n v="1"/>
    <x v="54"/>
    <x v="1240"/>
    <x v="0"/>
  </r>
  <r>
    <n v="1746529"/>
    <n v="4"/>
    <x v="79"/>
    <x v="1241"/>
    <x v="2"/>
  </r>
  <r>
    <n v="1746530"/>
    <n v="1"/>
    <x v="24"/>
    <x v="1104"/>
    <x v="0"/>
  </r>
  <r>
    <n v="1746531"/>
    <n v="1"/>
    <x v="24"/>
    <x v="1242"/>
    <x v="0"/>
  </r>
  <r>
    <n v="1746532"/>
    <n v="4"/>
    <x v="48"/>
    <x v="321"/>
    <x v="2"/>
  </r>
  <r>
    <n v="1746533"/>
    <n v="1"/>
    <x v="46"/>
    <x v="1243"/>
    <x v="0"/>
  </r>
  <r>
    <n v="1746534"/>
    <n v="3"/>
    <x v="16"/>
    <x v="1244"/>
    <x v="1"/>
  </r>
  <r>
    <n v="1746535"/>
    <n v="1"/>
    <x v="32"/>
    <x v="1245"/>
    <x v="0"/>
  </r>
  <r>
    <n v="1746536"/>
    <n v="1"/>
    <x v="54"/>
    <x v="1246"/>
    <x v="0"/>
  </r>
  <r>
    <n v="1746537"/>
    <n v="1"/>
    <x v="4"/>
    <x v="1103"/>
    <x v="0"/>
  </r>
  <r>
    <n v="1746538"/>
    <n v="1"/>
    <x v="37"/>
    <x v="1247"/>
    <x v="0"/>
  </r>
  <r>
    <n v="1746539"/>
    <n v="2"/>
    <x v="1"/>
    <x v="1178"/>
    <x v="3"/>
  </r>
  <r>
    <n v="1746540"/>
    <n v="2"/>
    <x v="1"/>
    <x v="1248"/>
    <x v="3"/>
  </r>
  <r>
    <n v="1746541"/>
    <n v="4"/>
    <x v="64"/>
    <x v="1013"/>
    <x v="2"/>
  </r>
  <r>
    <n v="1746542"/>
    <n v="1"/>
    <x v="57"/>
    <x v="1249"/>
    <x v="0"/>
  </r>
  <r>
    <n v="1746543"/>
    <n v="4"/>
    <x v="88"/>
    <x v="445"/>
    <x v="2"/>
  </r>
  <r>
    <n v="1746544"/>
    <n v="2"/>
    <x v="45"/>
    <x v="480"/>
    <x v="3"/>
  </r>
  <r>
    <n v="1746545"/>
    <n v="4"/>
    <x v="71"/>
    <x v="1250"/>
    <x v="2"/>
  </r>
  <r>
    <n v="1746546"/>
    <n v="1"/>
    <x v="74"/>
    <x v="278"/>
    <x v="0"/>
  </r>
  <r>
    <n v="1746547"/>
    <n v="2"/>
    <x v="44"/>
    <x v="1251"/>
    <x v="3"/>
  </r>
  <r>
    <n v="1746548"/>
    <n v="2"/>
    <x v="55"/>
    <x v="1252"/>
    <x v="3"/>
  </r>
  <r>
    <n v="1746549"/>
    <n v="1"/>
    <x v="75"/>
    <x v="1253"/>
    <x v="0"/>
  </r>
  <r>
    <n v="1746550"/>
    <n v="4"/>
    <x v="53"/>
    <x v="1254"/>
    <x v="2"/>
  </r>
  <r>
    <n v="1746551"/>
    <n v="4"/>
    <x v="38"/>
    <x v="1255"/>
    <x v="2"/>
  </r>
  <r>
    <n v="1746552"/>
    <n v="4"/>
    <x v="33"/>
    <x v="922"/>
    <x v="2"/>
  </r>
  <r>
    <n v="1746553"/>
    <n v="3"/>
    <x v="14"/>
    <x v="1256"/>
    <x v="1"/>
  </r>
  <r>
    <n v="1746554"/>
    <n v="2"/>
    <x v="34"/>
    <x v="1257"/>
    <x v="3"/>
  </r>
  <r>
    <n v="1746555"/>
    <n v="3"/>
    <x v="2"/>
    <x v="396"/>
    <x v="1"/>
  </r>
  <r>
    <n v="1746556"/>
    <n v="1"/>
    <x v="31"/>
    <x v="1258"/>
    <x v="0"/>
  </r>
  <r>
    <n v="1746557"/>
    <n v="4"/>
    <x v="28"/>
    <x v="1259"/>
    <x v="2"/>
  </r>
  <r>
    <n v="1746558"/>
    <n v="1"/>
    <x v="25"/>
    <x v="1260"/>
    <x v="0"/>
  </r>
  <r>
    <n v="1746559"/>
    <n v="1"/>
    <x v="76"/>
    <x v="1261"/>
    <x v="0"/>
  </r>
  <r>
    <n v="1746560"/>
    <n v="3"/>
    <x v="32"/>
    <x v="1262"/>
    <x v="1"/>
  </r>
  <r>
    <n v="1746561"/>
    <n v="1"/>
    <x v="38"/>
    <x v="1263"/>
    <x v="0"/>
  </r>
  <r>
    <n v="1746562"/>
    <n v="4"/>
    <x v="53"/>
    <x v="46"/>
    <x v="2"/>
  </r>
  <r>
    <n v="1746563"/>
    <n v="4"/>
    <x v="73"/>
    <x v="1264"/>
    <x v="2"/>
  </r>
  <r>
    <n v="1746564"/>
    <n v="2"/>
    <x v="13"/>
    <x v="494"/>
    <x v="3"/>
  </r>
  <r>
    <n v="1746565"/>
    <n v="1"/>
    <x v="21"/>
    <x v="1265"/>
    <x v="0"/>
  </r>
  <r>
    <n v="1746566"/>
    <n v="4"/>
    <x v="72"/>
    <x v="1266"/>
    <x v="2"/>
  </r>
  <r>
    <n v="1746567"/>
    <n v="1"/>
    <x v="8"/>
    <x v="1267"/>
    <x v="0"/>
  </r>
  <r>
    <n v="1746568"/>
    <n v="1"/>
    <x v="40"/>
    <x v="1268"/>
    <x v="0"/>
  </r>
  <r>
    <n v="1746569"/>
    <n v="3"/>
    <x v="83"/>
    <x v="1269"/>
    <x v="1"/>
  </r>
  <r>
    <n v="1746570"/>
    <n v="4"/>
    <x v="62"/>
    <x v="1270"/>
    <x v="2"/>
  </r>
  <r>
    <n v="1746571"/>
    <n v="2"/>
    <x v="82"/>
    <x v="1036"/>
    <x v="3"/>
  </r>
  <r>
    <n v="1746572"/>
    <n v="1"/>
    <x v="79"/>
    <x v="1271"/>
    <x v="0"/>
  </r>
  <r>
    <n v="1746573"/>
    <n v="4"/>
    <x v="45"/>
    <x v="1272"/>
    <x v="2"/>
  </r>
  <r>
    <n v="1746574"/>
    <n v="2"/>
    <x v="55"/>
    <x v="1273"/>
    <x v="3"/>
  </r>
  <r>
    <n v="1746575"/>
    <n v="1"/>
    <x v="70"/>
    <x v="1274"/>
    <x v="0"/>
  </r>
  <r>
    <n v="1746576"/>
    <n v="1"/>
    <x v="46"/>
    <x v="1275"/>
    <x v="0"/>
  </r>
  <r>
    <n v="1746577"/>
    <n v="3"/>
    <x v="31"/>
    <x v="1276"/>
    <x v="1"/>
  </r>
  <r>
    <n v="1746578"/>
    <n v="1"/>
    <x v="67"/>
    <x v="863"/>
    <x v="0"/>
  </r>
  <r>
    <n v="1746579"/>
    <n v="1"/>
    <x v="56"/>
    <x v="1277"/>
    <x v="0"/>
  </r>
  <r>
    <n v="1746580"/>
    <n v="2"/>
    <x v="17"/>
    <x v="1278"/>
    <x v="3"/>
  </r>
  <r>
    <n v="1746581"/>
    <n v="1"/>
    <x v="64"/>
    <x v="1279"/>
    <x v="0"/>
  </r>
  <r>
    <n v="1746582"/>
    <n v="1"/>
    <x v="70"/>
    <x v="537"/>
    <x v="0"/>
  </r>
  <r>
    <n v="1746583"/>
    <n v="1"/>
    <x v="50"/>
    <x v="1280"/>
    <x v="0"/>
  </r>
  <r>
    <n v="1746584"/>
    <n v="1"/>
    <x v="43"/>
    <x v="1281"/>
    <x v="0"/>
  </r>
  <r>
    <n v="1746585"/>
    <n v="1"/>
    <x v="35"/>
    <x v="1282"/>
    <x v="0"/>
  </r>
  <r>
    <n v="1746586"/>
    <n v="2"/>
    <x v="77"/>
    <x v="1283"/>
    <x v="3"/>
  </r>
  <r>
    <n v="1746587"/>
    <n v="1"/>
    <x v="64"/>
    <x v="1284"/>
    <x v="0"/>
  </r>
  <r>
    <n v="1746588"/>
    <n v="1"/>
    <x v="57"/>
    <x v="1285"/>
    <x v="0"/>
  </r>
  <r>
    <n v="1746589"/>
    <n v="2"/>
    <x v="68"/>
    <x v="1286"/>
    <x v="3"/>
  </r>
  <r>
    <n v="1746590"/>
    <n v="1"/>
    <x v="89"/>
    <x v="141"/>
    <x v="0"/>
  </r>
  <r>
    <n v="1746591"/>
    <n v="2"/>
    <x v="83"/>
    <x v="1287"/>
    <x v="3"/>
  </r>
  <r>
    <n v="1746592"/>
    <n v="1"/>
    <x v="74"/>
    <x v="1271"/>
    <x v="0"/>
  </r>
  <r>
    <n v="1746593"/>
    <n v="3"/>
    <x v="63"/>
    <x v="1288"/>
    <x v="1"/>
  </r>
  <r>
    <n v="1746594"/>
    <n v="2"/>
    <x v="59"/>
    <x v="785"/>
    <x v="3"/>
  </r>
  <r>
    <n v="1746595"/>
    <n v="1"/>
    <x v="34"/>
    <x v="1143"/>
    <x v="0"/>
  </r>
  <r>
    <n v="1746596"/>
    <n v="1"/>
    <x v="57"/>
    <x v="1289"/>
    <x v="0"/>
  </r>
  <r>
    <n v="1746597"/>
    <n v="1"/>
    <x v="19"/>
    <x v="1122"/>
    <x v="0"/>
  </r>
  <r>
    <n v="1746598"/>
    <n v="4"/>
    <x v="54"/>
    <x v="1210"/>
    <x v="2"/>
  </r>
  <r>
    <n v="1746599"/>
    <n v="2"/>
    <x v="84"/>
    <x v="1290"/>
    <x v="3"/>
  </r>
  <r>
    <n v="1746600"/>
    <n v="3"/>
    <x v="36"/>
    <x v="612"/>
    <x v="1"/>
  </r>
  <r>
    <n v="1746601"/>
    <n v="2"/>
    <x v="69"/>
    <x v="1291"/>
    <x v="3"/>
  </r>
  <r>
    <n v="1746602"/>
    <n v="3"/>
    <x v="11"/>
    <x v="1292"/>
    <x v="1"/>
  </r>
  <r>
    <n v="1746603"/>
    <n v="4"/>
    <x v="0"/>
    <x v="1293"/>
    <x v="2"/>
  </r>
  <r>
    <n v="1746604"/>
    <n v="1"/>
    <x v="89"/>
    <x v="1040"/>
    <x v="0"/>
  </r>
  <r>
    <n v="1746605"/>
    <n v="1"/>
    <x v="29"/>
    <x v="225"/>
    <x v="0"/>
  </r>
  <r>
    <n v="1746606"/>
    <n v="1"/>
    <x v="48"/>
    <x v="1294"/>
    <x v="0"/>
  </r>
  <r>
    <n v="1746607"/>
    <n v="2"/>
    <x v="41"/>
    <x v="1295"/>
    <x v="3"/>
  </r>
  <r>
    <n v="1746608"/>
    <n v="1"/>
    <x v="5"/>
    <x v="1162"/>
    <x v="0"/>
  </r>
  <r>
    <n v="1746609"/>
    <n v="3"/>
    <x v="21"/>
    <x v="1296"/>
    <x v="1"/>
  </r>
  <r>
    <n v="1746610"/>
    <n v="1"/>
    <x v="31"/>
    <x v="1297"/>
    <x v="0"/>
  </r>
  <r>
    <n v="1746611"/>
    <n v="2"/>
    <x v="43"/>
    <x v="1244"/>
    <x v="3"/>
  </r>
  <r>
    <n v="1746612"/>
    <n v="1"/>
    <x v="2"/>
    <x v="1298"/>
    <x v="0"/>
  </r>
  <r>
    <n v="1746613"/>
    <n v="1"/>
    <x v="76"/>
    <x v="1299"/>
    <x v="0"/>
  </r>
  <r>
    <n v="1746614"/>
    <n v="1"/>
    <x v="49"/>
    <x v="1300"/>
    <x v="0"/>
  </r>
  <r>
    <n v="1746615"/>
    <n v="3"/>
    <x v="87"/>
    <x v="1301"/>
    <x v="1"/>
  </r>
  <r>
    <n v="1746616"/>
    <n v="1"/>
    <x v="22"/>
    <x v="650"/>
    <x v="0"/>
  </r>
  <r>
    <n v="1746617"/>
    <n v="2"/>
    <x v="89"/>
    <x v="1302"/>
    <x v="3"/>
  </r>
  <r>
    <n v="1746618"/>
    <n v="1"/>
    <x v="36"/>
    <x v="301"/>
    <x v="0"/>
  </r>
  <r>
    <n v="1746619"/>
    <n v="1"/>
    <x v="28"/>
    <x v="1303"/>
    <x v="0"/>
  </r>
  <r>
    <n v="1746620"/>
    <n v="3"/>
    <x v="0"/>
    <x v="90"/>
    <x v="1"/>
  </r>
  <r>
    <n v="1746621"/>
    <n v="4"/>
    <x v="54"/>
    <x v="1304"/>
    <x v="2"/>
  </r>
  <r>
    <n v="1746622"/>
    <n v="2"/>
    <x v="14"/>
    <x v="227"/>
    <x v="3"/>
  </r>
  <r>
    <n v="1746623"/>
    <n v="3"/>
    <x v="55"/>
    <x v="1305"/>
    <x v="1"/>
  </r>
  <r>
    <n v="1746624"/>
    <n v="1"/>
    <x v="78"/>
    <x v="1306"/>
    <x v="0"/>
  </r>
  <r>
    <n v="1746625"/>
    <n v="4"/>
    <x v="81"/>
    <x v="1307"/>
    <x v="2"/>
  </r>
  <r>
    <n v="1746626"/>
    <n v="3"/>
    <x v="26"/>
    <x v="1308"/>
    <x v="1"/>
  </r>
  <r>
    <n v="1746627"/>
    <n v="3"/>
    <x v="52"/>
    <x v="577"/>
    <x v="1"/>
  </r>
  <r>
    <n v="1746628"/>
    <n v="1"/>
    <x v="74"/>
    <x v="1309"/>
    <x v="0"/>
  </r>
  <r>
    <n v="1746629"/>
    <n v="2"/>
    <x v="60"/>
    <x v="1310"/>
    <x v="3"/>
  </r>
  <r>
    <n v="1746630"/>
    <n v="1"/>
    <x v="70"/>
    <x v="1311"/>
    <x v="0"/>
  </r>
  <r>
    <n v="1746631"/>
    <n v="2"/>
    <x v="8"/>
    <x v="1312"/>
    <x v="3"/>
  </r>
  <r>
    <n v="1746632"/>
    <n v="2"/>
    <x v="33"/>
    <x v="1313"/>
    <x v="3"/>
  </r>
  <r>
    <n v="1746633"/>
    <n v="1"/>
    <x v="3"/>
    <x v="1314"/>
    <x v="0"/>
  </r>
  <r>
    <n v="1746634"/>
    <n v="3"/>
    <x v="16"/>
    <x v="1315"/>
    <x v="1"/>
  </r>
  <r>
    <n v="1746635"/>
    <n v="1"/>
    <x v="15"/>
    <x v="1316"/>
    <x v="0"/>
  </r>
  <r>
    <n v="1746636"/>
    <n v="4"/>
    <x v="49"/>
    <x v="1317"/>
    <x v="2"/>
  </r>
  <r>
    <n v="1746637"/>
    <n v="1"/>
    <x v="77"/>
    <x v="1318"/>
    <x v="0"/>
  </r>
  <r>
    <n v="1746638"/>
    <n v="1"/>
    <x v="13"/>
    <x v="1319"/>
    <x v="0"/>
  </r>
  <r>
    <n v="1746639"/>
    <n v="2"/>
    <x v="74"/>
    <x v="1320"/>
    <x v="3"/>
  </r>
  <r>
    <n v="1746640"/>
    <n v="3"/>
    <x v="64"/>
    <x v="363"/>
    <x v="1"/>
  </r>
  <r>
    <n v="1746641"/>
    <n v="1"/>
    <x v="33"/>
    <x v="1321"/>
    <x v="0"/>
  </r>
  <r>
    <n v="1746642"/>
    <n v="3"/>
    <x v="30"/>
    <x v="1322"/>
    <x v="1"/>
  </r>
  <r>
    <n v="1746643"/>
    <n v="1"/>
    <x v="15"/>
    <x v="1323"/>
    <x v="0"/>
  </r>
  <r>
    <n v="1746644"/>
    <n v="3"/>
    <x v="30"/>
    <x v="1324"/>
    <x v="1"/>
  </r>
  <r>
    <n v="1746645"/>
    <n v="2"/>
    <x v="87"/>
    <x v="1325"/>
    <x v="3"/>
  </r>
  <r>
    <n v="1746646"/>
    <n v="1"/>
    <x v="69"/>
    <x v="1326"/>
    <x v="0"/>
  </r>
  <r>
    <n v="1746647"/>
    <n v="2"/>
    <x v="80"/>
    <x v="1327"/>
    <x v="3"/>
  </r>
  <r>
    <n v="1746648"/>
    <n v="4"/>
    <x v="19"/>
    <x v="1328"/>
    <x v="2"/>
  </r>
  <r>
    <n v="1746649"/>
    <n v="1"/>
    <x v="6"/>
    <x v="1329"/>
    <x v="0"/>
  </r>
  <r>
    <n v="1746650"/>
    <n v="1"/>
    <x v="18"/>
    <x v="867"/>
    <x v="0"/>
  </r>
  <r>
    <n v="1746651"/>
    <n v="1"/>
    <x v="9"/>
    <x v="1330"/>
    <x v="0"/>
  </r>
  <r>
    <n v="1746652"/>
    <n v="4"/>
    <x v="40"/>
    <x v="1331"/>
    <x v="2"/>
  </r>
  <r>
    <n v="1746653"/>
    <n v="1"/>
    <x v="37"/>
    <x v="1332"/>
    <x v="0"/>
  </r>
  <r>
    <n v="1746654"/>
    <n v="2"/>
    <x v="53"/>
    <x v="31"/>
    <x v="3"/>
  </r>
  <r>
    <n v="1746655"/>
    <n v="4"/>
    <x v="28"/>
    <x v="1333"/>
    <x v="2"/>
  </r>
  <r>
    <n v="1746656"/>
    <n v="2"/>
    <x v="0"/>
    <x v="1027"/>
    <x v="3"/>
  </r>
  <r>
    <n v="1746657"/>
    <n v="3"/>
    <x v="18"/>
    <x v="1334"/>
    <x v="1"/>
  </r>
  <r>
    <n v="1746658"/>
    <n v="2"/>
    <x v="53"/>
    <x v="1335"/>
    <x v="3"/>
  </r>
  <r>
    <n v="1746659"/>
    <n v="3"/>
    <x v="34"/>
    <x v="1336"/>
    <x v="1"/>
  </r>
  <r>
    <n v="1746660"/>
    <n v="2"/>
    <x v="48"/>
    <x v="985"/>
    <x v="3"/>
  </r>
  <r>
    <n v="1746661"/>
    <n v="1"/>
    <x v="74"/>
    <x v="146"/>
    <x v="0"/>
  </r>
  <r>
    <n v="1746662"/>
    <n v="1"/>
    <x v="62"/>
    <x v="1337"/>
    <x v="0"/>
  </r>
  <r>
    <n v="1746663"/>
    <n v="2"/>
    <x v="90"/>
    <x v="1338"/>
    <x v="3"/>
  </r>
  <r>
    <n v="1746664"/>
    <n v="4"/>
    <x v="36"/>
    <x v="1339"/>
    <x v="2"/>
  </r>
  <r>
    <n v="1746665"/>
    <n v="1"/>
    <x v="44"/>
    <x v="1340"/>
    <x v="0"/>
  </r>
  <r>
    <n v="1746666"/>
    <n v="4"/>
    <x v="17"/>
    <x v="1341"/>
    <x v="2"/>
  </r>
  <r>
    <n v="1746667"/>
    <n v="2"/>
    <x v="66"/>
    <x v="1342"/>
    <x v="3"/>
  </r>
  <r>
    <n v="1746668"/>
    <n v="1"/>
    <x v="22"/>
    <x v="756"/>
    <x v="0"/>
  </r>
  <r>
    <n v="1746669"/>
    <n v="2"/>
    <x v="58"/>
    <x v="1343"/>
    <x v="3"/>
  </r>
  <r>
    <n v="1746670"/>
    <n v="4"/>
    <x v="66"/>
    <x v="1344"/>
    <x v="2"/>
  </r>
  <r>
    <n v="1746671"/>
    <n v="4"/>
    <x v="70"/>
    <x v="1345"/>
    <x v="2"/>
  </r>
  <r>
    <n v="1746672"/>
    <n v="4"/>
    <x v="60"/>
    <x v="1094"/>
    <x v="2"/>
  </r>
  <r>
    <n v="1746673"/>
    <n v="4"/>
    <x v="74"/>
    <x v="1346"/>
    <x v="2"/>
  </r>
  <r>
    <n v="1746674"/>
    <n v="1"/>
    <x v="39"/>
    <x v="1347"/>
    <x v="0"/>
  </r>
  <r>
    <n v="1746675"/>
    <n v="2"/>
    <x v="53"/>
    <x v="1348"/>
    <x v="3"/>
  </r>
  <r>
    <n v="1746676"/>
    <n v="1"/>
    <x v="44"/>
    <x v="11"/>
    <x v="0"/>
  </r>
  <r>
    <n v="1746677"/>
    <n v="2"/>
    <x v="28"/>
    <x v="1349"/>
    <x v="3"/>
  </r>
  <r>
    <n v="1746678"/>
    <n v="4"/>
    <x v="23"/>
    <x v="1350"/>
    <x v="2"/>
  </r>
  <r>
    <n v="1746679"/>
    <n v="1"/>
    <x v="68"/>
    <x v="1351"/>
    <x v="0"/>
  </r>
  <r>
    <n v="1746680"/>
    <n v="3"/>
    <x v="66"/>
    <x v="1352"/>
    <x v="1"/>
  </r>
  <r>
    <n v="1746681"/>
    <n v="2"/>
    <x v="6"/>
    <x v="48"/>
    <x v="3"/>
  </r>
  <r>
    <n v="1746682"/>
    <n v="2"/>
    <x v="28"/>
    <x v="1353"/>
    <x v="3"/>
  </r>
  <r>
    <n v="1746683"/>
    <n v="2"/>
    <x v="37"/>
    <x v="1354"/>
    <x v="3"/>
  </r>
  <r>
    <n v="1746684"/>
    <n v="1"/>
    <x v="63"/>
    <x v="1355"/>
    <x v="0"/>
  </r>
  <r>
    <n v="1746685"/>
    <n v="1"/>
    <x v="76"/>
    <x v="1356"/>
    <x v="0"/>
  </r>
  <r>
    <n v="1746686"/>
    <n v="3"/>
    <x v="82"/>
    <x v="1357"/>
    <x v="1"/>
  </r>
  <r>
    <n v="1746687"/>
    <n v="2"/>
    <x v="75"/>
    <x v="1358"/>
    <x v="3"/>
  </r>
  <r>
    <n v="1746688"/>
    <n v="4"/>
    <x v="41"/>
    <x v="1359"/>
    <x v="2"/>
  </r>
  <r>
    <n v="1746689"/>
    <n v="1"/>
    <x v="79"/>
    <x v="691"/>
    <x v="0"/>
  </r>
  <r>
    <n v="1746690"/>
    <n v="1"/>
    <x v="37"/>
    <x v="1360"/>
    <x v="0"/>
  </r>
  <r>
    <n v="1746691"/>
    <n v="1"/>
    <x v="56"/>
    <x v="249"/>
    <x v="0"/>
  </r>
  <r>
    <n v="1746692"/>
    <n v="3"/>
    <x v="67"/>
    <x v="1361"/>
    <x v="1"/>
  </r>
  <r>
    <n v="1746693"/>
    <n v="1"/>
    <x v="45"/>
    <x v="869"/>
    <x v="0"/>
  </r>
  <r>
    <n v="1746694"/>
    <n v="4"/>
    <x v="12"/>
    <x v="1362"/>
    <x v="2"/>
  </r>
  <r>
    <n v="1746695"/>
    <n v="4"/>
    <x v="67"/>
    <x v="1363"/>
    <x v="2"/>
  </r>
  <r>
    <n v="1746696"/>
    <n v="2"/>
    <x v="19"/>
    <x v="425"/>
    <x v="3"/>
  </r>
  <r>
    <n v="1746697"/>
    <n v="1"/>
    <x v="76"/>
    <x v="1364"/>
    <x v="0"/>
  </r>
  <r>
    <n v="1746698"/>
    <n v="4"/>
    <x v="36"/>
    <x v="1365"/>
    <x v="2"/>
  </r>
  <r>
    <n v="1746699"/>
    <n v="1"/>
    <x v="17"/>
    <x v="460"/>
    <x v="0"/>
  </r>
  <r>
    <n v="1746700"/>
    <n v="1"/>
    <x v="18"/>
    <x v="1366"/>
    <x v="0"/>
  </r>
  <r>
    <n v="1746701"/>
    <n v="2"/>
    <x v="14"/>
    <x v="1367"/>
    <x v="3"/>
  </r>
  <r>
    <n v="1746702"/>
    <n v="2"/>
    <x v="73"/>
    <x v="541"/>
    <x v="3"/>
  </r>
  <r>
    <n v="1746703"/>
    <n v="4"/>
    <x v="41"/>
    <x v="1368"/>
    <x v="2"/>
  </r>
  <r>
    <n v="1746704"/>
    <n v="1"/>
    <x v="34"/>
    <x v="1369"/>
    <x v="0"/>
  </r>
  <r>
    <n v="1746705"/>
    <n v="2"/>
    <x v="87"/>
    <x v="1370"/>
    <x v="3"/>
  </r>
  <r>
    <n v="1746706"/>
    <n v="1"/>
    <x v="1"/>
    <x v="152"/>
    <x v="0"/>
  </r>
  <r>
    <n v="1746707"/>
    <n v="2"/>
    <x v="34"/>
    <x v="1371"/>
    <x v="3"/>
  </r>
  <r>
    <n v="1746708"/>
    <n v="1"/>
    <x v="56"/>
    <x v="1240"/>
    <x v="0"/>
  </r>
  <r>
    <n v="1746709"/>
    <n v="1"/>
    <x v="13"/>
    <x v="240"/>
    <x v="0"/>
  </r>
  <r>
    <n v="1746710"/>
    <n v="4"/>
    <x v="42"/>
    <x v="1045"/>
    <x v="2"/>
  </r>
  <r>
    <n v="1746711"/>
    <n v="3"/>
    <x v="40"/>
    <x v="988"/>
    <x v="1"/>
  </r>
  <r>
    <n v="1746712"/>
    <n v="1"/>
    <x v="6"/>
    <x v="1009"/>
    <x v="0"/>
  </r>
  <r>
    <n v="1746713"/>
    <n v="1"/>
    <x v="59"/>
    <x v="1372"/>
    <x v="0"/>
  </r>
  <r>
    <n v="1746714"/>
    <n v="4"/>
    <x v="2"/>
    <x v="1373"/>
    <x v="2"/>
  </r>
  <r>
    <n v="1746715"/>
    <n v="1"/>
    <x v="54"/>
    <x v="1374"/>
    <x v="0"/>
  </r>
  <r>
    <n v="1746716"/>
    <n v="1"/>
    <x v="23"/>
    <x v="1375"/>
    <x v="0"/>
  </r>
  <r>
    <n v="1746717"/>
    <n v="1"/>
    <x v="36"/>
    <x v="1376"/>
    <x v="0"/>
  </r>
  <r>
    <n v="1746718"/>
    <n v="2"/>
    <x v="47"/>
    <x v="1377"/>
    <x v="3"/>
  </r>
  <r>
    <n v="1746719"/>
    <n v="1"/>
    <x v="89"/>
    <x v="1378"/>
    <x v="0"/>
  </r>
  <r>
    <n v="1746720"/>
    <n v="2"/>
    <x v="33"/>
    <x v="1379"/>
    <x v="3"/>
  </r>
  <r>
    <n v="1746721"/>
    <n v="1"/>
    <x v="32"/>
    <x v="1380"/>
    <x v="0"/>
  </r>
  <r>
    <n v="1746722"/>
    <n v="1"/>
    <x v="87"/>
    <x v="1280"/>
    <x v="0"/>
  </r>
  <r>
    <n v="1746723"/>
    <n v="3"/>
    <x v="13"/>
    <x v="1381"/>
    <x v="1"/>
  </r>
  <r>
    <n v="1746724"/>
    <n v="2"/>
    <x v="81"/>
    <x v="1382"/>
    <x v="3"/>
  </r>
  <r>
    <n v="1746725"/>
    <n v="4"/>
    <x v="16"/>
    <x v="1383"/>
    <x v="2"/>
  </r>
  <r>
    <n v="1746726"/>
    <n v="4"/>
    <x v="80"/>
    <x v="396"/>
    <x v="2"/>
  </r>
  <r>
    <n v="1746727"/>
    <n v="1"/>
    <x v="77"/>
    <x v="1384"/>
    <x v="0"/>
  </r>
  <r>
    <n v="1746728"/>
    <n v="4"/>
    <x v="84"/>
    <x v="1385"/>
    <x v="2"/>
  </r>
  <r>
    <n v="1746729"/>
    <n v="1"/>
    <x v="21"/>
    <x v="1379"/>
    <x v="0"/>
  </r>
  <r>
    <n v="1746730"/>
    <n v="1"/>
    <x v="9"/>
    <x v="1386"/>
    <x v="0"/>
  </r>
  <r>
    <n v="1746731"/>
    <n v="2"/>
    <x v="48"/>
    <x v="1387"/>
    <x v="3"/>
  </r>
  <r>
    <n v="1746732"/>
    <n v="1"/>
    <x v="72"/>
    <x v="1388"/>
    <x v="0"/>
  </r>
  <r>
    <n v="1746733"/>
    <n v="3"/>
    <x v="41"/>
    <x v="1389"/>
    <x v="1"/>
  </r>
  <r>
    <n v="1746734"/>
    <n v="3"/>
    <x v="4"/>
    <x v="1390"/>
    <x v="1"/>
  </r>
  <r>
    <n v="1746735"/>
    <n v="3"/>
    <x v="56"/>
    <x v="1220"/>
    <x v="1"/>
  </r>
  <r>
    <n v="1746736"/>
    <n v="1"/>
    <x v="5"/>
    <x v="790"/>
    <x v="0"/>
  </r>
  <r>
    <n v="1746737"/>
    <n v="1"/>
    <x v="21"/>
    <x v="45"/>
    <x v="0"/>
  </r>
  <r>
    <n v="1746738"/>
    <n v="4"/>
    <x v="26"/>
    <x v="1391"/>
    <x v="2"/>
  </r>
  <r>
    <n v="1746739"/>
    <n v="4"/>
    <x v="70"/>
    <x v="1392"/>
    <x v="2"/>
  </r>
  <r>
    <n v="1746740"/>
    <n v="1"/>
    <x v="19"/>
    <x v="1393"/>
    <x v="0"/>
  </r>
  <r>
    <n v="1746741"/>
    <n v="1"/>
    <x v="53"/>
    <x v="1394"/>
    <x v="0"/>
  </r>
  <r>
    <n v="1746742"/>
    <n v="1"/>
    <x v="24"/>
    <x v="1395"/>
    <x v="0"/>
  </r>
  <r>
    <n v="1746743"/>
    <n v="4"/>
    <x v="35"/>
    <x v="1396"/>
    <x v="2"/>
  </r>
  <r>
    <n v="1746744"/>
    <n v="1"/>
    <x v="53"/>
    <x v="1397"/>
    <x v="0"/>
  </r>
  <r>
    <n v="1746745"/>
    <n v="1"/>
    <x v="85"/>
    <x v="1398"/>
    <x v="0"/>
  </r>
  <r>
    <n v="1746746"/>
    <n v="3"/>
    <x v="83"/>
    <x v="1399"/>
    <x v="1"/>
  </r>
  <r>
    <n v="1746747"/>
    <n v="1"/>
    <x v="14"/>
    <x v="1400"/>
    <x v="0"/>
  </r>
  <r>
    <n v="1746748"/>
    <n v="4"/>
    <x v="38"/>
    <x v="1401"/>
    <x v="2"/>
  </r>
  <r>
    <n v="1746749"/>
    <n v="3"/>
    <x v="44"/>
    <x v="63"/>
    <x v="1"/>
  </r>
  <r>
    <n v="1746750"/>
    <n v="4"/>
    <x v="70"/>
    <x v="1402"/>
    <x v="2"/>
  </r>
  <r>
    <n v="1746751"/>
    <n v="4"/>
    <x v="76"/>
    <x v="1403"/>
    <x v="2"/>
  </r>
  <r>
    <n v="1746752"/>
    <n v="2"/>
    <x v="82"/>
    <x v="540"/>
    <x v="3"/>
  </r>
  <r>
    <n v="1746753"/>
    <n v="2"/>
    <x v="45"/>
    <x v="1404"/>
    <x v="3"/>
  </r>
  <r>
    <n v="1746754"/>
    <n v="1"/>
    <x v="56"/>
    <x v="1405"/>
    <x v="0"/>
  </r>
  <r>
    <n v="1746755"/>
    <n v="4"/>
    <x v="16"/>
    <x v="1406"/>
    <x v="2"/>
  </r>
  <r>
    <n v="1746756"/>
    <n v="1"/>
    <x v="31"/>
    <x v="1407"/>
    <x v="0"/>
  </r>
  <r>
    <n v="1746757"/>
    <n v="4"/>
    <x v="19"/>
    <x v="1408"/>
    <x v="2"/>
  </r>
  <r>
    <n v="1746758"/>
    <n v="2"/>
    <x v="21"/>
    <x v="1409"/>
    <x v="3"/>
  </r>
  <r>
    <n v="1746759"/>
    <n v="1"/>
    <x v="35"/>
    <x v="1410"/>
    <x v="0"/>
  </r>
  <r>
    <n v="1746760"/>
    <n v="4"/>
    <x v="64"/>
    <x v="1411"/>
    <x v="2"/>
  </r>
  <r>
    <n v="1746761"/>
    <n v="1"/>
    <x v="48"/>
    <x v="1412"/>
    <x v="0"/>
  </r>
  <r>
    <n v="1746762"/>
    <n v="4"/>
    <x v="80"/>
    <x v="1413"/>
    <x v="2"/>
  </r>
  <r>
    <n v="1746763"/>
    <n v="3"/>
    <x v="26"/>
    <x v="1414"/>
    <x v="1"/>
  </r>
  <r>
    <n v="1746764"/>
    <n v="4"/>
    <x v="90"/>
    <x v="1415"/>
    <x v="2"/>
  </r>
  <r>
    <n v="1746765"/>
    <n v="2"/>
    <x v="43"/>
    <x v="790"/>
    <x v="3"/>
  </r>
  <r>
    <n v="1746766"/>
    <n v="1"/>
    <x v="30"/>
    <x v="1416"/>
    <x v="0"/>
  </r>
  <r>
    <n v="1746767"/>
    <n v="1"/>
    <x v="70"/>
    <x v="927"/>
    <x v="0"/>
  </r>
  <r>
    <n v="1746768"/>
    <n v="1"/>
    <x v="13"/>
    <x v="1417"/>
    <x v="0"/>
  </r>
  <r>
    <n v="1746769"/>
    <n v="2"/>
    <x v="66"/>
    <x v="1418"/>
    <x v="3"/>
  </r>
  <r>
    <n v="1746770"/>
    <n v="2"/>
    <x v="33"/>
    <x v="1419"/>
    <x v="3"/>
  </r>
  <r>
    <n v="1746771"/>
    <n v="2"/>
    <x v="40"/>
    <x v="1420"/>
    <x v="3"/>
  </r>
  <r>
    <n v="1746772"/>
    <n v="2"/>
    <x v="71"/>
    <x v="1421"/>
    <x v="3"/>
  </r>
  <r>
    <n v="1746773"/>
    <n v="1"/>
    <x v="81"/>
    <x v="1422"/>
    <x v="0"/>
  </r>
  <r>
    <n v="1746774"/>
    <n v="2"/>
    <x v="22"/>
    <x v="1423"/>
    <x v="3"/>
  </r>
  <r>
    <n v="1746775"/>
    <n v="2"/>
    <x v="70"/>
    <x v="319"/>
    <x v="3"/>
  </r>
  <r>
    <n v="1746776"/>
    <n v="4"/>
    <x v="5"/>
    <x v="461"/>
    <x v="2"/>
  </r>
  <r>
    <n v="1746777"/>
    <n v="1"/>
    <x v="24"/>
    <x v="1424"/>
    <x v="0"/>
  </r>
  <r>
    <n v="1746778"/>
    <n v="1"/>
    <x v="90"/>
    <x v="1425"/>
    <x v="0"/>
  </r>
  <r>
    <n v="1746779"/>
    <n v="1"/>
    <x v="12"/>
    <x v="1261"/>
    <x v="0"/>
  </r>
  <r>
    <n v="1746780"/>
    <n v="4"/>
    <x v="24"/>
    <x v="1426"/>
    <x v="2"/>
  </r>
  <r>
    <n v="1746781"/>
    <n v="3"/>
    <x v="57"/>
    <x v="154"/>
    <x v="1"/>
  </r>
  <r>
    <n v="1746782"/>
    <n v="1"/>
    <x v="12"/>
    <x v="1427"/>
    <x v="0"/>
  </r>
  <r>
    <n v="1746783"/>
    <n v="1"/>
    <x v="65"/>
    <x v="1428"/>
    <x v="0"/>
  </r>
  <r>
    <n v="1746784"/>
    <n v="4"/>
    <x v="68"/>
    <x v="1429"/>
    <x v="2"/>
  </r>
  <r>
    <n v="1746785"/>
    <n v="1"/>
    <x v="52"/>
    <x v="243"/>
    <x v="0"/>
  </r>
  <r>
    <n v="1746786"/>
    <n v="2"/>
    <x v="84"/>
    <x v="1430"/>
    <x v="3"/>
  </r>
  <r>
    <n v="1746787"/>
    <n v="1"/>
    <x v="39"/>
    <x v="1431"/>
    <x v="0"/>
  </r>
  <r>
    <n v="1746788"/>
    <n v="4"/>
    <x v="13"/>
    <x v="281"/>
    <x v="2"/>
  </r>
  <r>
    <n v="1746789"/>
    <n v="1"/>
    <x v="63"/>
    <x v="549"/>
    <x v="0"/>
  </r>
  <r>
    <n v="1746790"/>
    <n v="1"/>
    <x v="11"/>
    <x v="1304"/>
    <x v="0"/>
  </r>
  <r>
    <n v="1746791"/>
    <n v="2"/>
    <x v="77"/>
    <x v="152"/>
    <x v="3"/>
  </r>
  <r>
    <n v="1746792"/>
    <n v="4"/>
    <x v="55"/>
    <x v="1124"/>
    <x v="2"/>
  </r>
  <r>
    <n v="1746793"/>
    <n v="1"/>
    <x v="50"/>
    <x v="1432"/>
    <x v="0"/>
  </r>
  <r>
    <n v="1746794"/>
    <n v="2"/>
    <x v="48"/>
    <x v="1433"/>
    <x v="3"/>
  </r>
  <r>
    <n v="1746795"/>
    <n v="2"/>
    <x v="10"/>
    <x v="1434"/>
    <x v="3"/>
  </r>
  <r>
    <n v="1746796"/>
    <n v="1"/>
    <x v="11"/>
    <x v="1435"/>
    <x v="0"/>
  </r>
  <r>
    <n v="1746797"/>
    <n v="2"/>
    <x v="79"/>
    <x v="1436"/>
    <x v="3"/>
  </r>
  <r>
    <n v="1746798"/>
    <n v="1"/>
    <x v="48"/>
    <x v="1437"/>
    <x v="0"/>
  </r>
  <r>
    <n v="1746799"/>
    <n v="3"/>
    <x v="84"/>
    <x v="292"/>
    <x v="1"/>
  </r>
  <r>
    <n v="1746800"/>
    <n v="2"/>
    <x v="56"/>
    <x v="1438"/>
    <x v="3"/>
  </r>
  <r>
    <n v="1746801"/>
    <n v="3"/>
    <x v="29"/>
    <x v="1439"/>
    <x v="1"/>
  </r>
  <r>
    <n v="1746802"/>
    <n v="3"/>
    <x v="50"/>
    <x v="1440"/>
    <x v="1"/>
  </r>
  <r>
    <n v="1746803"/>
    <n v="4"/>
    <x v="42"/>
    <x v="1441"/>
    <x v="2"/>
  </r>
  <r>
    <n v="1746804"/>
    <n v="1"/>
    <x v="70"/>
    <x v="1442"/>
    <x v="0"/>
  </r>
  <r>
    <n v="1746805"/>
    <n v="1"/>
    <x v="35"/>
    <x v="339"/>
    <x v="0"/>
  </r>
  <r>
    <n v="1746806"/>
    <n v="1"/>
    <x v="26"/>
    <x v="1309"/>
    <x v="0"/>
  </r>
  <r>
    <n v="1746807"/>
    <n v="1"/>
    <x v="11"/>
    <x v="1443"/>
    <x v="0"/>
  </r>
  <r>
    <n v="1746808"/>
    <n v="2"/>
    <x v="39"/>
    <x v="1444"/>
    <x v="3"/>
  </r>
  <r>
    <n v="1746809"/>
    <n v="1"/>
    <x v="52"/>
    <x v="1445"/>
    <x v="0"/>
  </r>
  <r>
    <n v="1746810"/>
    <n v="2"/>
    <x v="75"/>
    <x v="145"/>
    <x v="3"/>
  </r>
  <r>
    <n v="1746811"/>
    <n v="4"/>
    <x v="86"/>
    <x v="1446"/>
    <x v="2"/>
  </r>
  <r>
    <n v="1746812"/>
    <n v="4"/>
    <x v="20"/>
    <x v="1447"/>
    <x v="2"/>
  </r>
  <r>
    <n v="1746813"/>
    <n v="2"/>
    <x v="61"/>
    <x v="1448"/>
    <x v="3"/>
  </r>
  <r>
    <n v="1746814"/>
    <n v="2"/>
    <x v="35"/>
    <x v="1449"/>
    <x v="3"/>
  </r>
  <r>
    <n v="1746815"/>
    <n v="1"/>
    <x v="43"/>
    <x v="1450"/>
    <x v="0"/>
  </r>
  <r>
    <n v="1746816"/>
    <n v="3"/>
    <x v="77"/>
    <x v="1451"/>
    <x v="1"/>
  </r>
  <r>
    <n v="1746817"/>
    <n v="1"/>
    <x v="30"/>
    <x v="1452"/>
    <x v="0"/>
  </r>
  <r>
    <n v="1746818"/>
    <n v="2"/>
    <x v="82"/>
    <x v="1453"/>
    <x v="3"/>
  </r>
  <r>
    <n v="1746819"/>
    <n v="4"/>
    <x v="72"/>
    <x v="1454"/>
    <x v="2"/>
  </r>
  <r>
    <n v="1746820"/>
    <n v="1"/>
    <x v="46"/>
    <x v="1455"/>
    <x v="0"/>
  </r>
  <r>
    <n v="1746821"/>
    <n v="3"/>
    <x v="41"/>
    <x v="601"/>
    <x v="1"/>
  </r>
  <r>
    <n v="1746822"/>
    <n v="1"/>
    <x v="59"/>
    <x v="1456"/>
    <x v="0"/>
  </r>
  <r>
    <n v="1746823"/>
    <n v="4"/>
    <x v="3"/>
    <x v="310"/>
    <x v="2"/>
  </r>
  <r>
    <n v="1746824"/>
    <n v="1"/>
    <x v="52"/>
    <x v="1457"/>
    <x v="0"/>
  </r>
  <r>
    <n v="1746825"/>
    <n v="3"/>
    <x v="80"/>
    <x v="1458"/>
    <x v="1"/>
  </r>
  <r>
    <n v="1746826"/>
    <n v="3"/>
    <x v="55"/>
    <x v="624"/>
    <x v="1"/>
  </r>
  <r>
    <n v="1746827"/>
    <n v="1"/>
    <x v="43"/>
    <x v="879"/>
    <x v="0"/>
  </r>
  <r>
    <n v="1746828"/>
    <n v="2"/>
    <x v="11"/>
    <x v="2"/>
    <x v="3"/>
  </r>
  <r>
    <n v="1746829"/>
    <n v="3"/>
    <x v="26"/>
    <x v="1165"/>
    <x v="1"/>
  </r>
  <r>
    <n v="1746830"/>
    <n v="1"/>
    <x v="80"/>
    <x v="1459"/>
    <x v="0"/>
  </r>
  <r>
    <n v="1746831"/>
    <n v="1"/>
    <x v="55"/>
    <x v="1460"/>
    <x v="0"/>
  </r>
  <r>
    <n v="1746832"/>
    <n v="1"/>
    <x v="78"/>
    <x v="654"/>
    <x v="0"/>
  </r>
  <r>
    <n v="1746833"/>
    <n v="3"/>
    <x v="86"/>
    <x v="1461"/>
    <x v="1"/>
  </r>
  <r>
    <n v="1746834"/>
    <n v="4"/>
    <x v="49"/>
    <x v="1462"/>
    <x v="2"/>
  </r>
  <r>
    <n v="1746835"/>
    <n v="1"/>
    <x v="22"/>
    <x v="1463"/>
    <x v="0"/>
  </r>
  <r>
    <n v="1746836"/>
    <n v="1"/>
    <x v="16"/>
    <x v="1464"/>
    <x v="0"/>
  </r>
  <r>
    <n v="1746837"/>
    <n v="1"/>
    <x v="88"/>
    <x v="1449"/>
    <x v="0"/>
  </r>
  <r>
    <n v="1746838"/>
    <n v="1"/>
    <x v="83"/>
    <x v="1465"/>
    <x v="0"/>
  </r>
  <r>
    <n v="1746839"/>
    <n v="4"/>
    <x v="26"/>
    <x v="1466"/>
    <x v="2"/>
  </r>
  <r>
    <n v="1746840"/>
    <n v="1"/>
    <x v="34"/>
    <x v="1467"/>
    <x v="0"/>
  </r>
  <r>
    <n v="1746841"/>
    <n v="1"/>
    <x v="36"/>
    <x v="1468"/>
    <x v="0"/>
  </r>
  <r>
    <n v="1746842"/>
    <n v="3"/>
    <x v="4"/>
    <x v="1469"/>
    <x v="1"/>
  </r>
  <r>
    <n v="1746843"/>
    <n v="4"/>
    <x v="60"/>
    <x v="171"/>
    <x v="2"/>
  </r>
  <r>
    <n v="1746844"/>
    <n v="1"/>
    <x v="16"/>
    <x v="1470"/>
    <x v="0"/>
  </r>
  <r>
    <n v="1746845"/>
    <n v="4"/>
    <x v="72"/>
    <x v="604"/>
    <x v="2"/>
  </r>
  <r>
    <n v="1746846"/>
    <n v="3"/>
    <x v="87"/>
    <x v="1471"/>
    <x v="1"/>
  </r>
  <r>
    <n v="1746847"/>
    <n v="4"/>
    <x v="25"/>
    <x v="1472"/>
    <x v="2"/>
  </r>
  <r>
    <n v="1746848"/>
    <n v="2"/>
    <x v="83"/>
    <x v="1473"/>
    <x v="3"/>
  </r>
  <r>
    <n v="1746849"/>
    <n v="1"/>
    <x v="52"/>
    <x v="1474"/>
    <x v="0"/>
  </r>
  <r>
    <n v="1746850"/>
    <n v="4"/>
    <x v="69"/>
    <x v="1475"/>
    <x v="2"/>
  </r>
  <r>
    <n v="1746851"/>
    <n v="2"/>
    <x v="26"/>
    <x v="788"/>
    <x v="3"/>
  </r>
  <r>
    <n v="1746852"/>
    <n v="2"/>
    <x v="80"/>
    <x v="1476"/>
    <x v="3"/>
  </r>
  <r>
    <n v="1746853"/>
    <n v="3"/>
    <x v="8"/>
    <x v="1477"/>
    <x v="1"/>
  </r>
  <r>
    <n v="1746854"/>
    <n v="2"/>
    <x v="59"/>
    <x v="1478"/>
    <x v="3"/>
  </r>
  <r>
    <n v="1746855"/>
    <n v="4"/>
    <x v="22"/>
    <x v="1479"/>
    <x v="2"/>
  </r>
  <r>
    <n v="1746856"/>
    <n v="4"/>
    <x v="29"/>
    <x v="1480"/>
    <x v="2"/>
  </r>
  <r>
    <n v="1746857"/>
    <n v="2"/>
    <x v="65"/>
    <x v="1481"/>
    <x v="3"/>
  </r>
  <r>
    <n v="1746858"/>
    <n v="2"/>
    <x v="40"/>
    <x v="1062"/>
    <x v="3"/>
  </r>
  <r>
    <n v="1746859"/>
    <n v="4"/>
    <x v="29"/>
    <x v="310"/>
    <x v="2"/>
  </r>
  <r>
    <n v="1746860"/>
    <n v="4"/>
    <x v="11"/>
    <x v="1482"/>
    <x v="2"/>
  </r>
  <r>
    <n v="1746861"/>
    <n v="3"/>
    <x v="44"/>
    <x v="1483"/>
    <x v="1"/>
  </r>
  <r>
    <n v="1746862"/>
    <n v="1"/>
    <x v="88"/>
    <x v="909"/>
    <x v="0"/>
  </r>
  <r>
    <n v="1746863"/>
    <n v="1"/>
    <x v="17"/>
    <x v="1484"/>
    <x v="0"/>
  </r>
  <r>
    <n v="1746864"/>
    <n v="1"/>
    <x v="23"/>
    <x v="1485"/>
    <x v="0"/>
  </r>
  <r>
    <n v="1746865"/>
    <n v="4"/>
    <x v="7"/>
    <x v="1486"/>
    <x v="2"/>
  </r>
  <r>
    <n v="1746866"/>
    <n v="3"/>
    <x v="40"/>
    <x v="1487"/>
    <x v="1"/>
  </r>
  <r>
    <n v="1746867"/>
    <n v="1"/>
    <x v="62"/>
    <x v="1066"/>
    <x v="0"/>
  </r>
  <r>
    <n v="1746868"/>
    <n v="2"/>
    <x v="61"/>
    <x v="1488"/>
    <x v="3"/>
  </r>
  <r>
    <n v="1746869"/>
    <n v="1"/>
    <x v="88"/>
    <x v="1489"/>
    <x v="0"/>
  </r>
  <r>
    <n v="1746870"/>
    <n v="3"/>
    <x v="8"/>
    <x v="1490"/>
    <x v="1"/>
  </r>
  <r>
    <n v="1746871"/>
    <n v="1"/>
    <x v="50"/>
    <x v="1491"/>
    <x v="0"/>
  </r>
  <r>
    <n v="1746872"/>
    <n v="4"/>
    <x v="13"/>
    <x v="1492"/>
    <x v="2"/>
  </r>
  <r>
    <n v="1746873"/>
    <n v="1"/>
    <x v="62"/>
    <x v="1493"/>
    <x v="0"/>
  </r>
  <r>
    <n v="1746874"/>
    <n v="3"/>
    <x v="66"/>
    <x v="845"/>
    <x v="1"/>
  </r>
  <r>
    <n v="1746875"/>
    <n v="3"/>
    <x v="65"/>
    <x v="1292"/>
    <x v="1"/>
  </r>
  <r>
    <n v="1746876"/>
    <n v="1"/>
    <x v="80"/>
    <x v="1494"/>
    <x v="0"/>
  </r>
  <r>
    <n v="1746877"/>
    <n v="3"/>
    <x v="15"/>
    <x v="1495"/>
    <x v="1"/>
  </r>
  <r>
    <n v="1746878"/>
    <n v="1"/>
    <x v="74"/>
    <x v="995"/>
    <x v="0"/>
  </r>
  <r>
    <n v="1746879"/>
    <n v="4"/>
    <x v="47"/>
    <x v="1496"/>
    <x v="2"/>
  </r>
  <r>
    <n v="1746880"/>
    <n v="4"/>
    <x v="18"/>
    <x v="12"/>
    <x v="2"/>
  </r>
  <r>
    <n v="1746881"/>
    <n v="4"/>
    <x v="30"/>
    <x v="1497"/>
    <x v="2"/>
  </r>
  <r>
    <n v="1746882"/>
    <n v="4"/>
    <x v="16"/>
    <x v="540"/>
    <x v="2"/>
  </r>
  <r>
    <n v="1746883"/>
    <n v="1"/>
    <x v="62"/>
    <x v="815"/>
    <x v="0"/>
  </r>
  <r>
    <n v="1746884"/>
    <n v="1"/>
    <x v="38"/>
    <x v="229"/>
    <x v="0"/>
  </r>
  <r>
    <n v="1746885"/>
    <n v="1"/>
    <x v="34"/>
    <x v="1280"/>
    <x v="0"/>
  </r>
  <r>
    <n v="1746886"/>
    <n v="4"/>
    <x v="16"/>
    <x v="1115"/>
    <x v="2"/>
  </r>
  <r>
    <n v="1746887"/>
    <n v="1"/>
    <x v="19"/>
    <x v="1498"/>
    <x v="0"/>
  </r>
  <r>
    <n v="1746888"/>
    <n v="1"/>
    <x v="70"/>
    <x v="481"/>
    <x v="0"/>
  </r>
  <r>
    <n v="1746889"/>
    <n v="1"/>
    <x v="12"/>
    <x v="1499"/>
    <x v="0"/>
  </r>
  <r>
    <n v="1746890"/>
    <n v="3"/>
    <x v="27"/>
    <x v="1158"/>
    <x v="1"/>
  </r>
  <r>
    <n v="1746891"/>
    <n v="4"/>
    <x v="82"/>
    <x v="1500"/>
    <x v="2"/>
  </r>
  <r>
    <n v="1746892"/>
    <n v="4"/>
    <x v="71"/>
    <x v="1501"/>
    <x v="2"/>
  </r>
  <r>
    <n v="1746893"/>
    <n v="1"/>
    <x v="42"/>
    <x v="303"/>
    <x v="0"/>
  </r>
  <r>
    <n v="1746894"/>
    <n v="2"/>
    <x v="54"/>
    <x v="862"/>
    <x v="3"/>
  </r>
  <r>
    <n v="1746895"/>
    <n v="1"/>
    <x v="66"/>
    <x v="1313"/>
    <x v="0"/>
  </r>
  <r>
    <n v="1746896"/>
    <n v="3"/>
    <x v="14"/>
    <x v="536"/>
    <x v="1"/>
  </r>
  <r>
    <n v="1746897"/>
    <n v="1"/>
    <x v="56"/>
    <x v="446"/>
    <x v="0"/>
  </r>
  <r>
    <n v="1746898"/>
    <n v="1"/>
    <x v="23"/>
    <x v="1502"/>
    <x v="0"/>
  </r>
  <r>
    <n v="1746899"/>
    <n v="1"/>
    <x v="24"/>
    <x v="1503"/>
    <x v="0"/>
  </r>
  <r>
    <n v="1746900"/>
    <n v="4"/>
    <x v="0"/>
    <x v="1504"/>
    <x v="2"/>
  </r>
  <r>
    <n v="1746901"/>
    <n v="3"/>
    <x v="22"/>
    <x v="1505"/>
    <x v="1"/>
  </r>
  <r>
    <n v="1746902"/>
    <n v="1"/>
    <x v="0"/>
    <x v="1506"/>
    <x v="0"/>
  </r>
  <r>
    <n v="1746903"/>
    <n v="1"/>
    <x v="13"/>
    <x v="868"/>
    <x v="0"/>
  </r>
  <r>
    <n v="1746904"/>
    <n v="1"/>
    <x v="56"/>
    <x v="1507"/>
    <x v="0"/>
  </r>
  <r>
    <n v="1746905"/>
    <n v="2"/>
    <x v="39"/>
    <x v="1508"/>
    <x v="3"/>
  </r>
  <r>
    <n v="1746906"/>
    <n v="1"/>
    <x v="11"/>
    <x v="1509"/>
    <x v="0"/>
  </r>
  <r>
    <n v="1746907"/>
    <n v="4"/>
    <x v="56"/>
    <x v="1510"/>
    <x v="2"/>
  </r>
  <r>
    <n v="1746908"/>
    <n v="4"/>
    <x v="6"/>
    <x v="350"/>
    <x v="2"/>
  </r>
  <r>
    <n v="1746909"/>
    <n v="1"/>
    <x v="5"/>
    <x v="1511"/>
    <x v="0"/>
  </r>
  <r>
    <n v="1746910"/>
    <n v="3"/>
    <x v="42"/>
    <x v="566"/>
    <x v="1"/>
  </r>
  <r>
    <n v="1746911"/>
    <n v="3"/>
    <x v="40"/>
    <x v="1512"/>
    <x v="1"/>
  </r>
  <r>
    <n v="1746912"/>
    <n v="1"/>
    <x v="74"/>
    <x v="1513"/>
    <x v="0"/>
  </r>
  <r>
    <n v="1746913"/>
    <n v="1"/>
    <x v="1"/>
    <x v="1514"/>
    <x v="0"/>
  </r>
  <r>
    <n v="1746914"/>
    <n v="1"/>
    <x v="52"/>
    <x v="1318"/>
    <x v="0"/>
  </r>
  <r>
    <n v="1746915"/>
    <n v="4"/>
    <x v="56"/>
    <x v="1515"/>
    <x v="2"/>
  </r>
  <r>
    <n v="1746916"/>
    <n v="3"/>
    <x v="58"/>
    <x v="1516"/>
    <x v="1"/>
  </r>
  <r>
    <n v="1746917"/>
    <n v="1"/>
    <x v="37"/>
    <x v="1517"/>
    <x v="0"/>
  </r>
  <r>
    <n v="1746918"/>
    <n v="1"/>
    <x v="69"/>
    <x v="1518"/>
    <x v="0"/>
  </r>
  <r>
    <n v="1746919"/>
    <n v="1"/>
    <x v="2"/>
    <x v="56"/>
    <x v="0"/>
  </r>
  <r>
    <n v="1746920"/>
    <n v="1"/>
    <x v="41"/>
    <x v="222"/>
    <x v="0"/>
  </r>
  <r>
    <n v="1746921"/>
    <n v="1"/>
    <x v="67"/>
    <x v="1519"/>
    <x v="0"/>
  </r>
  <r>
    <n v="1746922"/>
    <n v="2"/>
    <x v="47"/>
    <x v="1520"/>
    <x v="3"/>
  </r>
  <r>
    <n v="1746923"/>
    <n v="1"/>
    <x v="67"/>
    <x v="1521"/>
    <x v="0"/>
  </r>
  <r>
    <n v="1746924"/>
    <n v="1"/>
    <x v="0"/>
    <x v="1522"/>
    <x v="0"/>
  </r>
  <r>
    <n v="1746925"/>
    <n v="3"/>
    <x v="57"/>
    <x v="1523"/>
    <x v="1"/>
  </r>
  <r>
    <n v="1746926"/>
    <n v="1"/>
    <x v="7"/>
    <x v="1524"/>
    <x v="0"/>
  </r>
  <r>
    <n v="1746927"/>
    <n v="4"/>
    <x v="17"/>
    <x v="1525"/>
    <x v="2"/>
  </r>
  <r>
    <n v="1746928"/>
    <n v="4"/>
    <x v="20"/>
    <x v="1526"/>
    <x v="2"/>
  </r>
  <r>
    <n v="1746929"/>
    <n v="2"/>
    <x v="77"/>
    <x v="1527"/>
    <x v="3"/>
  </r>
  <r>
    <n v="1746930"/>
    <n v="1"/>
    <x v="9"/>
    <x v="1528"/>
    <x v="0"/>
  </r>
  <r>
    <n v="1746931"/>
    <n v="2"/>
    <x v="53"/>
    <x v="1529"/>
    <x v="3"/>
  </r>
  <r>
    <n v="1746932"/>
    <n v="1"/>
    <x v="0"/>
    <x v="1530"/>
    <x v="0"/>
  </r>
  <r>
    <n v="1746933"/>
    <n v="2"/>
    <x v="8"/>
    <x v="948"/>
    <x v="3"/>
  </r>
  <r>
    <n v="1746934"/>
    <n v="4"/>
    <x v="1"/>
    <x v="1531"/>
    <x v="2"/>
  </r>
  <r>
    <n v="1746935"/>
    <n v="4"/>
    <x v="30"/>
    <x v="1532"/>
    <x v="2"/>
  </r>
  <r>
    <n v="1746936"/>
    <n v="2"/>
    <x v="34"/>
    <x v="1178"/>
    <x v="3"/>
  </r>
  <r>
    <n v="1746937"/>
    <n v="1"/>
    <x v="78"/>
    <x v="1533"/>
    <x v="0"/>
  </r>
  <r>
    <n v="1746938"/>
    <n v="4"/>
    <x v="49"/>
    <x v="1534"/>
    <x v="2"/>
  </r>
  <r>
    <n v="1746939"/>
    <n v="4"/>
    <x v="54"/>
    <x v="1535"/>
    <x v="2"/>
  </r>
  <r>
    <n v="1746940"/>
    <n v="3"/>
    <x v="79"/>
    <x v="1536"/>
    <x v="1"/>
  </r>
  <r>
    <n v="1746941"/>
    <n v="2"/>
    <x v="40"/>
    <x v="299"/>
    <x v="3"/>
  </r>
  <r>
    <n v="1746942"/>
    <n v="4"/>
    <x v="25"/>
    <x v="1537"/>
    <x v="2"/>
  </r>
  <r>
    <n v="1746943"/>
    <n v="3"/>
    <x v="86"/>
    <x v="1538"/>
    <x v="1"/>
  </r>
  <r>
    <n v="1746944"/>
    <n v="1"/>
    <x v="26"/>
    <x v="6"/>
    <x v="0"/>
  </r>
  <r>
    <n v="1746945"/>
    <n v="4"/>
    <x v="32"/>
    <x v="7"/>
    <x v="2"/>
  </r>
  <r>
    <n v="1746946"/>
    <n v="4"/>
    <x v="78"/>
    <x v="871"/>
    <x v="2"/>
  </r>
  <r>
    <n v="1746947"/>
    <n v="4"/>
    <x v="85"/>
    <x v="522"/>
    <x v="2"/>
  </r>
  <r>
    <n v="1746948"/>
    <n v="3"/>
    <x v="17"/>
    <x v="1539"/>
    <x v="1"/>
  </r>
  <r>
    <n v="1746949"/>
    <n v="1"/>
    <x v="56"/>
    <x v="1540"/>
    <x v="0"/>
  </r>
  <r>
    <n v="1746950"/>
    <n v="3"/>
    <x v="81"/>
    <x v="1541"/>
    <x v="1"/>
  </r>
  <r>
    <n v="1746951"/>
    <n v="2"/>
    <x v="38"/>
    <x v="1542"/>
    <x v="3"/>
  </r>
  <r>
    <n v="1746952"/>
    <n v="4"/>
    <x v="45"/>
    <x v="1543"/>
    <x v="2"/>
  </r>
  <r>
    <n v="1746953"/>
    <n v="1"/>
    <x v="33"/>
    <x v="1544"/>
    <x v="0"/>
  </r>
  <r>
    <n v="1746954"/>
    <n v="2"/>
    <x v="72"/>
    <x v="1545"/>
    <x v="3"/>
  </r>
  <r>
    <n v="1746955"/>
    <n v="2"/>
    <x v="22"/>
    <x v="1546"/>
    <x v="3"/>
  </r>
  <r>
    <n v="1746956"/>
    <n v="1"/>
    <x v="4"/>
    <x v="1547"/>
    <x v="0"/>
  </r>
  <r>
    <n v="1746957"/>
    <n v="1"/>
    <x v="82"/>
    <x v="1548"/>
    <x v="0"/>
  </r>
  <r>
    <n v="1746958"/>
    <n v="1"/>
    <x v="26"/>
    <x v="1127"/>
    <x v="0"/>
  </r>
  <r>
    <n v="1746959"/>
    <n v="3"/>
    <x v="44"/>
    <x v="1549"/>
    <x v="1"/>
  </r>
  <r>
    <n v="1746960"/>
    <n v="1"/>
    <x v="28"/>
    <x v="955"/>
    <x v="0"/>
  </r>
  <r>
    <n v="1746961"/>
    <n v="1"/>
    <x v="14"/>
    <x v="1009"/>
    <x v="0"/>
  </r>
  <r>
    <n v="1746962"/>
    <n v="1"/>
    <x v="88"/>
    <x v="430"/>
    <x v="0"/>
  </r>
  <r>
    <n v="1746963"/>
    <n v="4"/>
    <x v="88"/>
    <x v="1058"/>
    <x v="2"/>
  </r>
  <r>
    <n v="1746964"/>
    <n v="2"/>
    <x v="41"/>
    <x v="1550"/>
    <x v="3"/>
  </r>
  <r>
    <n v="1746965"/>
    <n v="1"/>
    <x v="81"/>
    <x v="1551"/>
    <x v="0"/>
  </r>
  <r>
    <n v="1746966"/>
    <n v="1"/>
    <x v="50"/>
    <x v="1552"/>
    <x v="0"/>
  </r>
  <r>
    <n v="1746967"/>
    <n v="1"/>
    <x v="3"/>
    <x v="1553"/>
    <x v="0"/>
  </r>
  <r>
    <n v="1746968"/>
    <n v="1"/>
    <x v="48"/>
    <x v="835"/>
    <x v="0"/>
  </r>
  <r>
    <n v="1746969"/>
    <n v="1"/>
    <x v="0"/>
    <x v="744"/>
    <x v="0"/>
  </r>
  <r>
    <n v="1746970"/>
    <n v="1"/>
    <x v="41"/>
    <x v="1554"/>
    <x v="0"/>
  </r>
  <r>
    <n v="1746971"/>
    <n v="1"/>
    <x v="35"/>
    <x v="862"/>
    <x v="0"/>
  </r>
  <r>
    <n v="1746972"/>
    <n v="3"/>
    <x v="52"/>
    <x v="1279"/>
    <x v="1"/>
  </r>
  <r>
    <n v="1746973"/>
    <n v="1"/>
    <x v="13"/>
    <x v="1555"/>
    <x v="0"/>
  </r>
  <r>
    <n v="1746974"/>
    <n v="1"/>
    <x v="34"/>
    <x v="1417"/>
    <x v="0"/>
  </r>
  <r>
    <n v="1746975"/>
    <n v="4"/>
    <x v="73"/>
    <x v="1556"/>
    <x v="2"/>
  </r>
  <r>
    <n v="1746976"/>
    <n v="4"/>
    <x v="62"/>
    <x v="1557"/>
    <x v="2"/>
  </r>
  <r>
    <n v="1746977"/>
    <n v="3"/>
    <x v="81"/>
    <x v="1558"/>
    <x v="1"/>
  </r>
  <r>
    <n v="1746978"/>
    <n v="2"/>
    <x v="62"/>
    <x v="617"/>
    <x v="3"/>
  </r>
  <r>
    <n v="1746979"/>
    <n v="4"/>
    <x v="82"/>
    <x v="1559"/>
    <x v="2"/>
  </r>
  <r>
    <n v="1746980"/>
    <n v="1"/>
    <x v="25"/>
    <x v="1560"/>
    <x v="0"/>
  </r>
  <r>
    <n v="1746981"/>
    <n v="1"/>
    <x v="66"/>
    <x v="1194"/>
    <x v="0"/>
  </r>
  <r>
    <n v="1746982"/>
    <n v="2"/>
    <x v="48"/>
    <x v="1285"/>
    <x v="3"/>
  </r>
  <r>
    <n v="1746983"/>
    <n v="2"/>
    <x v="9"/>
    <x v="1561"/>
    <x v="3"/>
  </r>
  <r>
    <n v="1746984"/>
    <n v="1"/>
    <x v="44"/>
    <x v="1562"/>
    <x v="0"/>
  </r>
  <r>
    <n v="1746985"/>
    <n v="2"/>
    <x v="59"/>
    <x v="1205"/>
    <x v="3"/>
  </r>
  <r>
    <n v="1746986"/>
    <n v="1"/>
    <x v="5"/>
    <x v="1563"/>
    <x v="0"/>
  </r>
  <r>
    <n v="1746987"/>
    <n v="1"/>
    <x v="88"/>
    <x v="1564"/>
    <x v="0"/>
  </r>
  <r>
    <n v="1746988"/>
    <n v="1"/>
    <x v="40"/>
    <x v="1565"/>
    <x v="0"/>
  </r>
  <r>
    <n v="1746989"/>
    <n v="4"/>
    <x v="31"/>
    <x v="1566"/>
    <x v="2"/>
  </r>
  <r>
    <n v="1746990"/>
    <n v="3"/>
    <x v="55"/>
    <x v="1567"/>
    <x v="1"/>
  </r>
  <r>
    <n v="1746991"/>
    <n v="1"/>
    <x v="50"/>
    <x v="1568"/>
    <x v="0"/>
  </r>
  <r>
    <n v="1746992"/>
    <n v="4"/>
    <x v="67"/>
    <x v="1569"/>
    <x v="2"/>
  </r>
  <r>
    <n v="1746993"/>
    <n v="1"/>
    <x v="53"/>
    <x v="1551"/>
    <x v="0"/>
  </r>
  <r>
    <n v="1746994"/>
    <n v="4"/>
    <x v="14"/>
    <x v="1570"/>
    <x v="2"/>
  </r>
  <r>
    <n v="1746995"/>
    <n v="3"/>
    <x v="47"/>
    <x v="1278"/>
    <x v="1"/>
  </r>
  <r>
    <n v="1746996"/>
    <n v="1"/>
    <x v="13"/>
    <x v="1571"/>
    <x v="0"/>
  </r>
  <r>
    <n v="1746997"/>
    <n v="4"/>
    <x v="9"/>
    <x v="1572"/>
    <x v="2"/>
  </r>
  <r>
    <n v="1746998"/>
    <n v="4"/>
    <x v="38"/>
    <x v="1573"/>
    <x v="2"/>
  </r>
  <r>
    <n v="1746999"/>
    <n v="3"/>
    <x v="7"/>
    <x v="1574"/>
    <x v="1"/>
  </r>
  <r>
    <n v="1747000"/>
    <n v="1"/>
    <x v="24"/>
    <x v="1575"/>
    <x v="0"/>
  </r>
  <r>
    <n v="1747001"/>
    <n v="1"/>
    <x v="74"/>
    <x v="1533"/>
    <x v="0"/>
  </r>
  <r>
    <n v="1747002"/>
    <n v="3"/>
    <x v="62"/>
    <x v="1576"/>
    <x v="1"/>
  </r>
  <r>
    <n v="1747003"/>
    <n v="1"/>
    <x v="7"/>
    <x v="1577"/>
    <x v="0"/>
  </r>
  <r>
    <n v="1747004"/>
    <n v="4"/>
    <x v="41"/>
    <x v="790"/>
    <x v="2"/>
  </r>
  <r>
    <n v="1747005"/>
    <n v="3"/>
    <x v="29"/>
    <x v="1578"/>
    <x v="1"/>
  </r>
  <r>
    <n v="1747006"/>
    <n v="2"/>
    <x v="41"/>
    <x v="1579"/>
    <x v="3"/>
  </r>
  <r>
    <n v="1747007"/>
    <n v="2"/>
    <x v="30"/>
    <x v="1580"/>
    <x v="3"/>
  </r>
  <r>
    <n v="1747008"/>
    <n v="2"/>
    <x v="8"/>
    <x v="1581"/>
    <x v="3"/>
  </r>
  <r>
    <n v="1747009"/>
    <n v="1"/>
    <x v="66"/>
    <x v="290"/>
    <x v="0"/>
  </r>
  <r>
    <n v="1747010"/>
    <n v="4"/>
    <x v="55"/>
    <x v="1582"/>
    <x v="2"/>
  </r>
  <r>
    <n v="1747011"/>
    <n v="1"/>
    <x v="84"/>
    <x v="927"/>
    <x v="0"/>
  </r>
  <r>
    <n v="1747012"/>
    <n v="1"/>
    <x v="27"/>
    <x v="1583"/>
    <x v="0"/>
  </r>
  <r>
    <n v="1747013"/>
    <n v="2"/>
    <x v="43"/>
    <x v="148"/>
    <x v="3"/>
  </r>
  <r>
    <n v="1747014"/>
    <n v="1"/>
    <x v="11"/>
    <x v="1584"/>
    <x v="0"/>
  </r>
  <r>
    <n v="1747015"/>
    <n v="1"/>
    <x v="84"/>
    <x v="1585"/>
    <x v="0"/>
  </r>
  <r>
    <n v="1747016"/>
    <n v="1"/>
    <x v="77"/>
    <x v="1586"/>
    <x v="0"/>
  </r>
  <r>
    <n v="1747017"/>
    <n v="1"/>
    <x v="70"/>
    <x v="245"/>
    <x v="0"/>
  </r>
  <r>
    <n v="1747018"/>
    <n v="2"/>
    <x v="60"/>
    <x v="1587"/>
    <x v="3"/>
  </r>
  <r>
    <n v="1747019"/>
    <n v="2"/>
    <x v="14"/>
    <x v="1588"/>
    <x v="3"/>
  </r>
  <r>
    <n v="1747020"/>
    <n v="3"/>
    <x v="39"/>
    <x v="1348"/>
    <x v="1"/>
  </r>
  <r>
    <n v="1747021"/>
    <n v="4"/>
    <x v="24"/>
    <x v="1589"/>
    <x v="2"/>
  </r>
  <r>
    <n v="1747022"/>
    <n v="1"/>
    <x v="51"/>
    <x v="825"/>
    <x v="0"/>
  </r>
  <r>
    <n v="1747023"/>
    <n v="3"/>
    <x v="71"/>
    <x v="1533"/>
    <x v="1"/>
  </r>
  <r>
    <n v="1747024"/>
    <n v="1"/>
    <x v="33"/>
    <x v="1590"/>
    <x v="0"/>
  </r>
  <r>
    <n v="1747025"/>
    <n v="1"/>
    <x v="52"/>
    <x v="1591"/>
    <x v="0"/>
  </r>
  <r>
    <n v="1747026"/>
    <n v="1"/>
    <x v="10"/>
    <x v="1592"/>
    <x v="0"/>
  </r>
  <r>
    <n v="1747027"/>
    <n v="1"/>
    <x v="54"/>
    <x v="1593"/>
    <x v="0"/>
  </r>
  <r>
    <n v="1747028"/>
    <n v="1"/>
    <x v="46"/>
    <x v="1536"/>
    <x v="0"/>
  </r>
  <r>
    <n v="1747029"/>
    <n v="2"/>
    <x v="77"/>
    <x v="359"/>
    <x v="3"/>
  </r>
  <r>
    <n v="1747030"/>
    <n v="1"/>
    <x v="33"/>
    <x v="1594"/>
    <x v="0"/>
  </r>
  <r>
    <n v="1747031"/>
    <n v="1"/>
    <x v="17"/>
    <x v="1595"/>
    <x v="0"/>
  </r>
  <r>
    <n v="1747032"/>
    <n v="1"/>
    <x v="67"/>
    <x v="1596"/>
    <x v="0"/>
  </r>
  <r>
    <n v="1747033"/>
    <n v="4"/>
    <x v="8"/>
    <x v="1597"/>
    <x v="2"/>
  </r>
  <r>
    <n v="1747034"/>
    <n v="2"/>
    <x v="9"/>
    <x v="1598"/>
    <x v="3"/>
  </r>
  <r>
    <n v="1747035"/>
    <n v="3"/>
    <x v="68"/>
    <x v="1599"/>
    <x v="1"/>
  </r>
  <r>
    <n v="1747036"/>
    <n v="1"/>
    <x v="79"/>
    <x v="1600"/>
    <x v="0"/>
  </r>
  <r>
    <n v="1747037"/>
    <n v="1"/>
    <x v="81"/>
    <x v="1601"/>
    <x v="0"/>
  </r>
  <r>
    <n v="1747038"/>
    <n v="1"/>
    <x v="69"/>
    <x v="1602"/>
    <x v="0"/>
  </r>
  <r>
    <n v="1747039"/>
    <n v="3"/>
    <x v="22"/>
    <x v="715"/>
    <x v="1"/>
  </r>
  <r>
    <n v="1747040"/>
    <n v="1"/>
    <x v="77"/>
    <x v="1603"/>
    <x v="0"/>
  </r>
  <r>
    <n v="1747041"/>
    <n v="1"/>
    <x v="71"/>
    <x v="1604"/>
    <x v="0"/>
  </r>
  <r>
    <n v="1747042"/>
    <n v="1"/>
    <x v="32"/>
    <x v="1605"/>
    <x v="0"/>
  </r>
  <r>
    <n v="1747043"/>
    <n v="1"/>
    <x v="49"/>
    <x v="1606"/>
    <x v="0"/>
  </r>
  <r>
    <n v="1747044"/>
    <n v="3"/>
    <x v="73"/>
    <x v="1607"/>
    <x v="1"/>
  </r>
  <r>
    <n v="1747045"/>
    <n v="1"/>
    <x v="38"/>
    <x v="1608"/>
    <x v="0"/>
  </r>
  <r>
    <n v="1747046"/>
    <n v="1"/>
    <x v="51"/>
    <x v="1609"/>
    <x v="0"/>
  </r>
  <r>
    <n v="1747047"/>
    <n v="2"/>
    <x v="11"/>
    <x v="452"/>
    <x v="3"/>
  </r>
  <r>
    <n v="1747048"/>
    <n v="1"/>
    <x v="90"/>
    <x v="294"/>
    <x v="0"/>
  </r>
  <r>
    <n v="1747049"/>
    <n v="1"/>
    <x v="29"/>
    <x v="1610"/>
    <x v="0"/>
  </r>
  <r>
    <n v="1747050"/>
    <n v="1"/>
    <x v="88"/>
    <x v="1611"/>
    <x v="0"/>
  </r>
  <r>
    <n v="1747051"/>
    <n v="4"/>
    <x v="42"/>
    <x v="1470"/>
    <x v="2"/>
  </r>
  <r>
    <n v="1747052"/>
    <n v="3"/>
    <x v="11"/>
    <x v="1612"/>
    <x v="1"/>
  </r>
  <r>
    <n v="1747053"/>
    <n v="1"/>
    <x v="70"/>
    <x v="805"/>
    <x v="0"/>
  </r>
  <r>
    <n v="1747054"/>
    <n v="2"/>
    <x v="1"/>
    <x v="1093"/>
    <x v="3"/>
  </r>
  <r>
    <n v="1747055"/>
    <n v="2"/>
    <x v="35"/>
    <x v="1613"/>
    <x v="3"/>
  </r>
  <r>
    <n v="1747056"/>
    <n v="3"/>
    <x v="16"/>
    <x v="1614"/>
    <x v="1"/>
  </r>
  <r>
    <n v="1747057"/>
    <n v="4"/>
    <x v="16"/>
    <x v="1615"/>
    <x v="2"/>
  </r>
  <r>
    <n v="1747058"/>
    <n v="4"/>
    <x v="66"/>
    <x v="43"/>
    <x v="2"/>
  </r>
  <r>
    <n v="1747059"/>
    <n v="2"/>
    <x v="67"/>
    <x v="884"/>
    <x v="3"/>
  </r>
  <r>
    <n v="1747060"/>
    <n v="2"/>
    <x v="73"/>
    <x v="1616"/>
    <x v="3"/>
  </r>
  <r>
    <n v="1747061"/>
    <n v="1"/>
    <x v="47"/>
    <x v="1617"/>
    <x v="0"/>
  </r>
  <r>
    <n v="1747062"/>
    <n v="1"/>
    <x v="76"/>
    <x v="135"/>
    <x v="0"/>
  </r>
  <r>
    <n v="1747063"/>
    <n v="3"/>
    <x v="43"/>
    <x v="275"/>
    <x v="1"/>
  </r>
  <r>
    <n v="1747064"/>
    <n v="3"/>
    <x v="29"/>
    <x v="1618"/>
    <x v="1"/>
  </r>
  <r>
    <n v="1747065"/>
    <n v="1"/>
    <x v="64"/>
    <x v="1619"/>
    <x v="0"/>
  </r>
  <r>
    <n v="1747066"/>
    <n v="4"/>
    <x v="20"/>
    <x v="1249"/>
    <x v="2"/>
  </r>
  <r>
    <n v="1747067"/>
    <n v="4"/>
    <x v="82"/>
    <x v="1089"/>
    <x v="2"/>
  </r>
  <r>
    <n v="1747068"/>
    <n v="1"/>
    <x v="66"/>
    <x v="1620"/>
    <x v="0"/>
  </r>
  <r>
    <n v="1747069"/>
    <n v="1"/>
    <x v="15"/>
    <x v="860"/>
    <x v="0"/>
  </r>
  <r>
    <n v="1747070"/>
    <n v="1"/>
    <x v="87"/>
    <x v="1621"/>
    <x v="0"/>
  </r>
  <r>
    <n v="1747071"/>
    <n v="1"/>
    <x v="50"/>
    <x v="1622"/>
    <x v="0"/>
  </r>
  <r>
    <n v="1747072"/>
    <n v="2"/>
    <x v="27"/>
    <x v="1623"/>
    <x v="3"/>
  </r>
  <r>
    <n v="1747073"/>
    <n v="1"/>
    <x v="54"/>
    <x v="1624"/>
    <x v="0"/>
  </r>
  <r>
    <n v="1747074"/>
    <n v="2"/>
    <x v="46"/>
    <x v="1307"/>
    <x v="3"/>
  </r>
  <r>
    <n v="1747075"/>
    <n v="1"/>
    <x v="27"/>
    <x v="682"/>
    <x v="0"/>
  </r>
  <r>
    <n v="1747076"/>
    <n v="1"/>
    <x v="51"/>
    <x v="1625"/>
    <x v="0"/>
  </r>
  <r>
    <n v="1747077"/>
    <n v="4"/>
    <x v="74"/>
    <x v="1626"/>
    <x v="2"/>
  </r>
  <r>
    <n v="1747078"/>
    <n v="4"/>
    <x v="38"/>
    <x v="612"/>
    <x v="2"/>
  </r>
  <r>
    <n v="1747079"/>
    <n v="2"/>
    <x v="86"/>
    <x v="1627"/>
    <x v="3"/>
  </r>
  <r>
    <n v="1747080"/>
    <n v="2"/>
    <x v="75"/>
    <x v="1628"/>
    <x v="3"/>
  </r>
  <r>
    <n v="1747081"/>
    <n v="1"/>
    <x v="9"/>
    <x v="1629"/>
    <x v="0"/>
  </r>
  <r>
    <n v="1747082"/>
    <n v="1"/>
    <x v="35"/>
    <x v="1446"/>
    <x v="0"/>
  </r>
  <r>
    <n v="1747083"/>
    <n v="3"/>
    <x v="24"/>
    <x v="1630"/>
    <x v="1"/>
  </r>
  <r>
    <n v="1747084"/>
    <n v="1"/>
    <x v="15"/>
    <x v="1218"/>
    <x v="0"/>
  </r>
  <r>
    <n v="1747085"/>
    <n v="1"/>
    <x v="23"/>
    <x v="1631"/>
    <x v="0"/>
  </r>
  <r>
    <n v="1747086"/>
    <n v="1"/>
    <x v="46"/>
    <x v="1632"/>
    <x v="0"/>
  </r>
  <r>
    <n v="1747087"/>
    <n v="1"/>
    <x v="3"/>
    <x v="1633"/>
    <x v="0"/>
  </r>
  <r>
    <n v="1747088"/>
    <n v="4"/>
    <x v="63"/>
    <x v="1634"/>
    <x v="2"/>
  </r>
  <r>
    <n v="1747089"/>
    <n v="1"/>
    <x v="85"/>
    <x v="822"/>
    <x v="0"/>
  </r>
  <r>
    <n v="1747090"/>
    <n v="1"/>
    <x v="25"/>
    <x v="126"/>
    <x v="0"/>
  </r>
  <r>
    <n v="1747091"/>
    <n v="1"/>
    <x v="26"/>
    <x v="1377"/>
    <x v="0"/>
  </r>
  <r>
    <n v="1747092"/>
    <n v="2"/>
    <x v="61"/>
    <x v="38"/>
    <x v="3"/>
  </r>
  <r>
    <n v="1747093"/>
    <n v="4"/>
    <x v="21"/>
    <x v="1635"/>
    <x v="2"/>
  </r>
  <r>
    <n v="1747094"/>
    <n v="2"/>
    <x v="76"/>
    <x v="898"/>
    <x v="3"/>
  </r>
  <r>
    <n v="1747095"/>
    <n v="1"/>
    <x v="78"/>
    <x v="1471"/>
    <x v="0"/>
  </r>
  <r>
    <n v="1747096"/>
    <n v="1"/>
    <x v="48"/>
    <x v="1636"/>
    <x v="0"/>
  </r>
  <r>
    <n v="1747097"/>
    <n v="1"/>
    <x v="39"/>
    <x v="1637"/>
    <x v="0"/>
  </r>
  <r>
    <n v="1747098"/>
    <n v="1"/>
    <x v="61"/>
    <x v="1638"/>
    <x v="0"/>
  </r>
  <r>
    <n v="1747099"/>
    <n v="1"/>
    <x v="41"/>
    <x v="836"/>
    <x v="0"/>
  </r>
  <r>
    <n v="1747100"/>
    <n v="4"/>
    <x v="6"/>
    <x v="1504"/>
    <x v="2"/>
  </r>
  <r>
    <n v="1747101"/>
    <n v="1"/>
    <x v="54"/>
    <x v="201"/>
    <x v="0"/>
  </r>
  <r>
    <n v="1747102"/>
    <n v="2"/>
    <x v="22"/>
    <x v="1639"/>
    <x v="3"/>
  </r>
  <r>
    <n v="1747103"/>
    <n v="4"/>
    <x v="4"/>
    <x v="1640"/>
    <x v="2"/>
  </r>
  <r>
    <n v="1747104"/>
    <n v="1"/>
    <x v="52"/>
    <x v="1641"/>
    <x v="0"/>
  </r>
  <r>
    <n v="1747105"/>
    <n v="1"/>
    <x v="26"/>
    <x v="1642"/>
    <x v="0"/>
  </r>
  <r>
    <n v="1747106"/>
    <n v="3"/>
    <x v="44"/>
    <x v="1643"/>
    <x v="1"/>
  </r>
  <r>
    <n v="1747107"/>
    <n v="3"/>
    <x v="29"/>
    <x v="313"/>
    <x v="1"/>
  </r>
  <r>
    <n v="1747108"/>
    <n v="1"/>
    <x v="3"/>
    <x v="1644"/>
    <x v="0"/>
  </r>
  <r>
    <n v="1747109"/>
    <n v="2"/>
    <x v="58"/>
    <x v="1645"/>
    <x v="3"/>
  </r>
  <r>
    <n v="1747110"/>
    <n v="2"/>
    <x v="48"/>
    <x v="1526"/>
    <x v="3"/>
  </r>
  <r>
    <n v="1747111"/>
    <n v="2"/>
    <x v="68"/>
    <x v="1646"/>
    <x v="3"/>
  </r>
  <r>
    <n v="1747112"/>
    <n v="1"/>
    <x v="77"/>
    <x v="1647"/>
    <x v="0"/>
  </r>
  <r>
    <n v="1747113"/>
    <n v="1"/>
    <x v="29"/>
    <x v="1648"/>
    <x v="0"/>
  </r>
  <r>
    <n v="1747114"/>
    <n v="4"/>
    <x v="34"/>
    <x v="1649"/>
    <x v="2"/>
  </r>
  <r>
    <n v="1747115"/>
    <n v="3"/>
    <x v="51"/>
    <x v="1650"/>
    <x v="1"/>
  </r>
  <r>
    <n v="1747116"/>
    <n v="4"/>
    <x v="16"/>
    <x v="974"/>
    <x v="2"/>
  </r>
  <r>
    <n v="1747117"/>
    <n v="2"/>
    <x v="59"/>
    <x v="1651"/>
    <x v="3"/>
  </r>
  <r>
    <n v="1747118"/>
    <n v="1"/>
    <x v="48"/>
    <x v="1652"/>
    <x v="0"/>
  </r>
  <r>
    <n v="1747119"/>
    <n v="2"/>
    <x v="88"/>
    <x v="1653"/>
    <x v="3"/>
  </r>
  <r>
    <n v="1747120"/>
    <n v="2"/>
    <x v="28"/>
    <x v="1654"/>
    <x v="3"/>
  </r>
  <r>
    <n v="1747121"/>
    <n v="4"/>
    <x v="49"/>
    <x v="1655"/>
    <x v="2"/>
  </r>
  <r>
    <n v="1747122"/>
    <n v="1"/>
    <x v="61"/>
    <x v="1416"/>
    <x v="0"/>
  </r>
  <r>
    <n v="1747123"/>
    <n v="1"/>
    <x v="79"/>
    <x v="1656"/>
    <x v="0"/>
  </r>
  <r>
    <n v="1747124"/>
    <n v="1"/>
    <x v="7"/>
    <x v="680"/>
    <x v="0"/>
  </r>
  <r>
    <n v="1747125"/>
    <n v="1"/>
    <x v="20"/>
    <x v="1619"/>
    <x v="0"/>
  </r>
  <r>
    <n v="1747126"/>
    <n v="2"/>
    <x v="90"/>
    <x v="1657"/>
    <x v="3"/>
  </r>
  <r>
    <n v="1747127"/>
    <n v="1"/>
    <x v="34"/>
    <x v="1432"/>
    <x v="0"/>
  </r>
  <r>
    <n v="1747128"/>
    <n v="2"/>
    <x v="55"/>
    <x v="1658"/>
    <x v="3"/>
  </r>
  <r>
    <n v="1747129"/>
    <n v="4"/>
    <x v="39"/>
    <x v="1659"/>
    <x v="2"/>
  </r>
  <r>
    <n v="1747130"/>
    <n v="2"/>
    <x v="3"/>
    <x v="1660"/>
    <x v="3"/>
  </r>
  <r>
    <n v="1747131"/>
    <n v="1"/>
    <x v="40"/>
    <x v="1661"/>
    <x v="0"/>
  </r>
  <r>
    <n v="1747132"/>
    <n v="1"/>
    <x v="36"/>
    <x v="1662"/>
    <x v="0"/>
  </r>
  <r>
    <n v="1747133"/>
    <n v="2"/>
    <x v="44"/>
    <x v="1409"/>
    <x v="3"/>
  </r>
  <r>
    <n v="1747134"/>
    <n v="4"/>
    <x v="6"/>
    <x v="1663"/>
    <x v="2"/>
  </r>
  <r>
    <n v="1747135"/>
    <n v="2"/>
    <x v="55"/>
    <x v="1664"/>
    <x v="3"/>
  </r>
  <r>
    <n v="1747136"/>
    <n v="1"/>
    <x v="43"/>
    <x v="593"/>
    <x v="0"/>
  </r>
  <r>
    <n v="1747137"/>
    <n v="4"/>
    <x v="8"/>
    <x v="271"/>
    <x v="2"/>
  </r>
  <r>
    <n v="1747138"/>
    <n v="1"/>
    <x v="62"/>
    <x v="513"/>
    <x v="0"/>
  </r>
  <r>
    <n v="1747139"/>
    <n v="1"/>
    <x v="39"/>
    <x v="1665"/>
    <x v="0"/>
  </r>
  <r>
    <n v="1747140"/>
    <n v="1"/>
    <x v="37"/>
    <x v="572"/>
    <x v="0"/>
  </r>
  <r>
    <n v="1747141"/>
    <n v="2"/>
    <x v="60"/>
    <x v="1630"/>
    <x v="3"/>
  </r>
  <r>
    <n v="1747142"/>
    <n v="1"/>
    <x v="10"/>
    <x v="1666"/>
    <x v="0"/>
  </r>
  <r>
    <n v="1747143"/>
    <n v="1"/>
    <x v="88"/>
    <x v="1388"/>
    <x v="0"/>
  </r>
  <r>
    <n v="1747144"/>
    <n v="1"/>
    <x v="69"/>
    <x v="319"/>
    <x v="0"/>
  </r>
  <r>
    <n v="1747145"/>
    <n v="1"/>
    <x v="90"/>
    <x v="1667"/>
    <x v="0"/>
  </r>
  <r>
    <n v="1747146"/>
    <n v="2"/>
    <x v="70"/>
    <x v="1668"/>
    <x v="3"/>
  </r>
  <r>
    <n v="1747147"/>
    <n v="2"/>
    <x v="61"/>
    <x v="1339"/>
    <x v="3"/>
  </r>
  <r>
    <n v="1747148"/>
    <n v="1"/>
    <x v="51"/>
    <x v="1669"/>
    <x v="0"/>
  </r>
  <r>
    <n v="1747149"/>
    <n v="4"/>
    <x v="82"/>
    <x v="1213"/>
    <x v="2"/>
  </r>
  <r>
    <n v="1747150"/>
    <n v="4"/>
    <x v="14"/>
    <x v="1670"/>
    <x v="2"/>
  </r>
  <r>
    <n v="1747151"/>
    <n v="4"/>
    <x v="62"/>
    <x v="527"/>
    <x v="2"/>
  </r>
  <r>
    <n v="1747152"/>
    <n v="1"/>
    <x v="51"/>
    <x v="1671"/>
    <x v="0"/>
  </r>
  <r>
    <n v="1747153"/>
    <n v="2"/>
    <x v="62"/>
    <x v="859"/>
    <x v="3"/>
  </r>
  <r>
    <n v="1747154"/>
    <n v="2"/>
    <x v="2"/>
    <x v="1672"/>
    <x v="3"/>
  </r>
  <r>
    <n v="1747155"/>
    <n v="4"/>
    <x v="36"/>
    <x v="534"/>
    <x v="2"/>
  </r>
  <r>
    <n v="1747156"/>
    <n v="4"/>
    <x v="37"/>
    <x v="524"/>
    <x v="2"/>
  </r>
  <r>
    <n v="1747157"/>
    <n v="4"/>
    <x v="0"/>
    <x v="1293"/>
    <x v="2"/>
  </r>
  <r>
    <n v="1747158"/>
    <n v="4"/>
    <x v="68"/>
    <x v="1673"/>
    <x v="2"/>
  </r>
  <r>
    <n v="1747159"/>
    <n v="4"/>
    <x v="27"/>
    <x v="1674"/>
    <x v="2"/>
  </r>
  <r>
    <n v="1747160"/>
    <n v="3"/>
    <x v="86"/>
    <x v="1675"/>
    <x v="1"/>
  </r>
  <r>
    <n v="1747161"/>
    <n v="4"/>
    <x v="87"/>
    <x v="1676"/>
    <x v="2"/>
  </r>
  <r>
    <n v="1747162"/>
    <n v="3"/>
    <x v="84"/>
    <x v="1677"/>
    <x v="1"/>
  </r>
  <r>
    <n v="1747163"/>
    <n v="2"/>
    <x v="63"/>
    <x v="1678"/>
    <x v="3"/>
  </r>
  <r>
    <n v="1747164"/>
    <n v="1"/>
    <x v="86"/>
    <x v="640"/>
    <x v="0"/>
  </r>
  <r>
    <n v="1747165"/>
    <n v="2"/>
    <x v="15"/>
    <x v="1679"/>
    <x v="3"/>
  </r>
  <r>
    <n v="1747166"/>
    <n v="1"/>
    <x v="69"/>
    <x v="1680"/>
    <x v="0"/>
  </r>
  <r>
    <n v="1747167"/>
    <n v="3"/>
    <x v="58"/>
    <x v="1681"/>
    <x v="1"/>
  </r>
  <r>
    <n v="1747168"/>
    <n v="1"/>
    <x v="82"/>
    <x v="910"/>
    <x v="0"/>
  </r>
  <r>
    <n v="1747169"/>
    <n v="1"/>
    <x v="30"/>
    <x v="1682"/>
    <x v="0"/>
  </r>
  <r>
    <n v="1747170"/>
    <n v="2"/>
    <x v="56"/>
    <x v="1683"/>
    <x v="3"/>
  </r>
  <r>
    <n v="1747171"/>
    <n v="2"/>
    <x v="19"/>
    <x v="1684"/>
    <x v="3"/>
  </r>
  <r>
    <n v="1747172"/>
    <n v="1"/>
    <x v="8"/>
    <x v="1685"/>
    <x v="0"/>
  </r>
  <r>
    <n v="1747173"/>
    <n v="1"/>
    <x v="88"/>
    <x v="1686"/>
    <x v="0"/>
  </r>
  <r>
    <n v="1747174"/>
    <n v="1"/>
    <x v="67"/>
    <x v="1155"/>
    <x v="0"/>
  </r>
  <r>
    <n v="1747175"/>
    <n v="1"/>
    <x v="69"/>
    <x v="1687"/>
    <x v="0"/>
  </r>
  <r>
    <n v="1747176"/>
    <n v="4"/>
    <x v="84"/>
    <x v="1220"/>
    <x v="2"/>
  </r>
  <r>
    <n v="1747177"/>
    <n v="3"/>
    <x v="2"/>
    <x v="1688"/>
    <x v="1"/>
  </r>
  <r>
    <n v="1747178"/>
    <n v="1"/>
    <x v="7"/>
    <x v="182"/>
    <x v="0"/>
  </r>
  <r>
    <n v="1747179"/>
    <n v="4"/>
    <x v="38"/>
    <x v="1689"/>
    <x v="2"/>
  </r>
  <r>
    <n v="1747180"/>
    <n v="1"/>
    <x v="90"/>
    <x v="1690"/>
    <x v="0"/>
  </r>
  <r>
    <n v="1747181"/>
    <n v="3"/>
    <x v="12"/>
    <x v="1691"/>
    <x v="1"/>
  </r>
  <r>
    <n v="1747182"/>
    <n v="4"/>
    <x v="38"/>
    <x v="1692"/>
    <x v="2"/>
  </r>
  <r>
    <n v="1747183"/>
    <n v="1"/>
    <x v="36"/>
    <x v="207"/>
    <x v="0"/>
  </r>
  <r>
    <n v="1747184"/>
    <n v="1"/>
    <x v="9"/>
    <x v="1693"/>
    <x v="0"/>
  </r>
  <r>
    <n v="1747185"/>
    <n v="2"/>
    <x v="79"/>
    <x v="1694"/>
    <x v="3"/>
  </r>
  <r>
    <n v="1747186"/>
    <n v="1"/>
    <x v="66"/>
    <x v="1695"/>
    <x v="0"/>
  </r>
  <r>
    <n v="1747187"/>
    <n v="2"/>
    <x v="21"/>
    <x v="1696"/>
    <x v="3"/>
  </r>
  <r>
    <n v="1747188"/>
    <n v="1"/>
    <x v="25"/>
    <x v="1697"/>
    <x v="0"/>
  </r>
  <r>
    <n v="1747189"/>
    <n v="1"/>
    <x v="44"/>
    <x v="1698"/>
    <x v="0"/>
  </r>
  <r>
    <n v="1747190"/>
    <n v="2"/>
    <x v="63"/>
    <x v="1699"/>
    <x v="3"/>
  </r>
  <r>
    <n v="1747191"/>
    <n v="1"/>
    <x v="61"/>
    <x v="1700"/>
    <x v="0"/>
  </r>
  <r>
    <n v="1747192"/>
    <n v="4"/>
    <x v="78"/>
    <x v="1701"/>
    <x v="2"/>
  </r>
  <r>
    <n v="1747193"/>
    <n v="2"/>
    <x v="66"/>
    <x v="1702"/>
    <x v="3"/>
  </r>
  <r>
    <n v="1747194"/>
    <n v="1"/>
    <x v="21"/>
    <x v="1688"/>
    <x v="0"/>
  </r>
  <r>
    <n v="1747195"/>
    <n v="2"/>
    <x v="69"/>
    <x v="1703"/>
    <x v="3"/>
  </r>
  <r>
    <n v="1747196"/>
    <n v="2"/>
    <x v="53"/>
    <x v="1704"/>
    <x v="3"/>
  </r>
  <r>
    <n v="1747197"/>
    <n v="1"/>
    <x v="1"/>
    <x v="1705"/>
    <x v="0"/>
  </r>
  <r>
    <n v="1747198"/>
    <n v="4"/>
    <x v="19"/>
    <x v="788"/>
    <x v="2"/>
  </r>
  <r>
    <n v="1747199"/>
    <n v="2"/>
    <x v="14"/>
    <x v="470"/>
    <x v="3"/>
  </r>
  <r>
    <n v="1747200"/>
    <n v="2"/>
    <x v="62"/>
    <x v="1706"/>
    <x v="3"/>
  </r>
  <r>
    <n v="1747201"/>
    <n v="1"/>
    <x v="3"/>
    <x v="1419"/>
    <x v="0"/>
  </r>
  <r>
    <n v="1747202"/>
    <n v="3"/>
    <x v="46"/>
    <x v="1239"/>
    <x v="1"/>
  </r>
  <r>
    <n v="1747203"/>
    <n v="1"/>
    <x v="1"/>
    <x v="1707"/>
    <x v="0"/>
  </r>
  <r>
    <n v="1747204"/>
    <n v="4"/>
    <x v="82"/>
    <x v="1708"/>
    <x v="2"/>
  </r>
  <r>
    <n v="1747205"/>
    <n v="2"/>
    <x v="26"/>
    <x v="1709"/>
    <x v="3"/>
  </r>
  <r>
    <n v="1747206"/>
    <n v="3"/>
    <x v="56"/>
    <x v="1710"/>
    <x v="1"/>
  </r>
  <r>
    <n v="1747207"/>
    <n v="1"/>
    <x v="3"/>
    <x v="1711"/>
    <x v="0"/>
  </r>
  <r>
    <n v="1747208"/>
    <n v="1"/>
    <x v="0"/>
    <x v="1712"/>
    <x v="0"/>
  </r>
  <r>
    <n v="1747209"/>
    <n v="3"/>
    <x v="63"/>
    <x v="1713"/>
    <x v="1"/>
  </r>
  <r>
    <n v="1747210"/>
    <n v="4"/>
    <x v="50"/>
    <x v="1714"/>
    <x v="2"/>
  </r>
  <r>
    <n v="1747211"/>
    <n v="4"/>
    <x v="7"/>
    <x v="1715"/>
    <x v="2"/>
  </r>
  <r>
    <n v="1747212"/>
    <n v="1"/>
    <x v="69"/>
    <x v="1716"/>
    <x v="0"/>
  </r>
  <r>
    <n v="1747213"/>
    <n v="4"/>
    <x v="73"/>
    <x v="1717"/>
    <x v="2"/>
  </r>
  <r>
    <n v="1747214"/>
    <n v="4"/>
    <x v="84"/>
    <x v="1119"/>
    <x v="2"/>
  </r>
  <r>
    <n v="1747215"/>
    <n v="4"/>
    <x v="83"/>
    <x v="1718"/>
    <x v="2"/>
  </r>
  <r>
    <n v="1747216"/>
    <n v="1"/>
    <x v="26"/>
    <x v="1719"/>
    <x v="0"/>
  </r>
  <r>
    <n v="1747217"/>
    <n v="4"/>
    <x v="35"/>
    <x v="1720"/>
    <x v="2"/>
  </r>
  <r>
    <n v="1747218"/>
    <n v="4"/>
    <x v="72"/>
    <x v="1721"/>
    <x v="2"/>
  </r>
  <r>
    <n v="1747219"/>
    <n v="1"/>
    <x v="77"/>
    <x v="1722"/>
    <x v="0"/>
  </r>
  <r>
    <n v="1747220"/>
    <n v="1"/>
    <x v="55"/>
    <x v="1723"/>
    <x v="0"/>
  </r>
  <r>
    <n v="1747221"/>
    <n v="2"/>
    <x v="31"/>
    <x v="1724"/>
    <x v="3"/>
  </r>
  <r>
    <n v="1747222"/>
    <n v="2"/>
    <x v="25"/>
    <x v="1725"/>
    <x v="3"/>
  </r>
  <r>
    <n v="1747223"/>
    <n v="2"/>
    <x v="1"/>
    <x v="1726"/>
    <x v="3"/>
  </r>
  <r>
    <n v="1747224"/>
    <n v="4"/>
    <x v="87"/>
    <x v="1727"/>
    <x v="2"/>
  </r>
  <r>
    <n v="1747225"/>
    <n v="2"/>
    <x v="12"/>
    <x v="1728"/>
    <x v="3"/>
  </r>
  <r>
    <n v="1747226"/>
    <n v="2"/>
    <x v="11"/>
    <x v="1459"/>
    <x v="3"/>
  </r>
  <r>
    <n v="1747227"/>
    <n v="2"/>
    <x v="48"/>
    <x v="1729"/>
    <x v="3"/>
  </r>
  <r>
    <n v="1747228"/>
    <n v="2"/>
    <x v="37"/>
    <x v="1729"/>
    <x v="3"/>
  </r>
  <r>
    <n v="1747229"/>
    <n v="4"/>
    <x v="68"/>
    <x v="1173"/>
    <x v="2"/>
  </r>
  <r>
    <n v="1747230"/>
    <n v="4"/>
    <x v="55"/>
    <x v="1730"/>
    <x v="2"/>
  </r>
  <r>
    <n v="1747231"/>
    <n v="3"/>
    <x v="44"/>
    <x v="1731"/>
    <x v="1"/>
  </r>
  <r>
    <n v="1747232"/>
    <n v="1"/>
    <x v="11"/>
    <x v="1246"/>
    <x v="0"/>
  </r>
  <r>
    <n v="1747233"/>
    <n v="3"/>
    <x v="4"/>
    <x v="26"/>
    <x v="1"/>
  </r>
  <r>
    <n v="1747234"/>
    <n v="1"/>
    <x v="39"/>
    <x v="1732"/>
    <x v="0"/>
  </r>
  <r>
    <n v="1747235"/>
    <n v="2"/>
    <x v="39"/>
    <x v="1733"/>
    <x v="3"/>
  </r>
  <r>
    <n v="1747236"/>
    <n v="1"/>
    <x v="88"/>
    <x v="1734"/>
    <x v="0"/>
  </r>
  <r>
    <n v="1747237"/>
    <n v="1"/>
    <x v="19"/>
    <x v="682"/>
    <x v="0"/>
  </r>
  <r>
    <n v="1747238"/>
    <n v="4"/>
    <x v="43"/>
    <x v="505"/>
    <x v="2"/>
  </r>
  <r>
    <n v="1747239"/>
    <n v="4"/>
    <x v="84"/>
    <x v="1735"/>
    <x v="2"/>
  </r>
  <r>
    <n v="1747240"/>
    <n v="2"/>
    <x v="0"/>
    <x v="1736"/>
    <x v="3"/>
  </r>
  <r>
    <n v="1747241"/>
    <n v="1"/>
    <x v="68"/>
    <x v="1737"/>
    <x v="0"/>
  </r>
  <r>
    <n v="1747242"/>
    <n v="2"/>
    <x v="3"/>
    <x v="1738"/>
    <x v="3"/>
  </r>
  <r>
    <n v="1747243"/>
    <n v="4"/>
    <x v="32"/>
    <x v="1739"/>
    <x v="2"/>
  </r>
  <r>
    <n v="1747244"/>
    <n v="4"/>
    <x v="6"/>
    <x v="1740"/>
    <x v="2"/>
  </r>
  <r>
    <n v="1747245"/>
    <n v="4"/>
    <x v="13"/>
    <x v="583"/>
    <x v="2"/>
  </r>
  <r>
    <n v="1747246"/>
    <n v="1"/>
    <x v="17"/>
    <x v="1741"/>
    <x v="0"/>
  </r>
  <r>
    <n v="1747247"/>
    <n v="2"/>
    <x v="35"/>
    <x v="1742"/>
    <x v="3"/>
  </r>
  <r>
    <n v="1747248"/>
    <n v="2"/>
    <x v="52"/>
    <x v="1743"/>
    <x v="3"/>
  </r>
  <r>
    <n v="1747249"/>
    <n v="1"/>
    <x v="79"/>
    <x v="1744"/>
    <x v="0"/>
  </r>
  <r>
    <n v="1747250"/>
    <n v="3"/>
    <x v="51"/>
    <x v="1745"/>
    <x v="1"/>
  </r>
  <r>
    <n v="1747251"/>
    <n v="2"/>
    <x v="40"/>
    <x v="1729"/>
    <x v="3"/>
  </r>
  <r>
    <n v="1747252"/>
    <n v="1"/>
    <x v="52"/>
    <x v="82"/>
    <x v="0"/>
  </r>
  <r>
    <n v="1747253"/>
    <n v="1"/>
    <x v="62"/>
    <x v="1746"/>
    <x v="0"/>
  </r>
  <r>
    <n v="1747254"/>
    <n v="4"/>
    <x v="33"/>
    <x v="1747"/>
    <x v="2"/>
  </r>
  <r>
    <n v="1747255"/>
    <n v="1"/>
    <x v="72"/>
    <x v="1748"/>
    <x v="0"/>
  </r>
  <r>
    <n v="1747256"/>
    <n v="4"/>
    <x v="35"/>
    <x v="1749"/>
    <x v="2"/>
  </r>
  <r>
    <n v="1747257"/>
    <n v="1"/>
    <x v="78"/>
    <x v="1750"/>
    <x v="0"/>
  </r>
  <r>
    <n v="1747258"/>
    <n v="1"/>
    <x v="65"/>
    <x v="1751"/>
    <x v="0"/>
  </r>
  <r>
    <n v="1747259"/>
    <n v="1"/>
    <x v="22"/>
    <x v="1752"/>
    <x v="0"/>
  </r>
  <r>
    <n v="1747260"/>
    <n v="3"/>
    <x v="1"/>
    <x v="1753"/>
    <x v="1"/>
  </r>
  <r>
    <n v="1747261"/>
    <n v="1"/>
    <x v="68"/>
    <x v="129"/>
    <x v="0"/>
  </r>
  <r>
    <n v="1747262"/>
    <n v="1"/>
    <x v="15"/>
    <x v="1754"/>
    <x v="0"/>
  </r>
  <r>
    <n v="1747263"/>
    <n v="1"/>
    <x v="23"/>
    <x v="1755"/>
    <x v="0"/>
  </r>
  <r>
    <n v="1747264"/>
    <n v="2"/>
    <x v="33"/>
    <x v="1756"/>
    <x v="3"/>
  </r>
  <r>
    <n v="1747265"/>
    <n v="1"/>
    <x v="22"/>
    <x v="1757"/>
    <x v="0"/>
  </r>
  <r>
    <n v="1747266"/>
    <n v="3"/>
    <x v="46"/>
    <x v="1758"/>
    <x v="1"/>
  </r>
  <r>
    <n v="1747267"/>
    <n v="1"/>
    <x v="69"/>
    <x v="1246"/>
    <x v="0"/>
  </r>
  <r>
    <n v="1747268"/>
    <n v="2"/>
    <x v="53"/>
    <x v="1759"/>
    <x v="3"/>
  </r>
  <r>
    <n v="1747269"/>
    <n v="1"/>
    <x v="4"/>
    <x v="1760"/>
    <x v="0"/>
  </r>
  <r>
    <n v="1747270"/>
    <n v="3"/>
    <x v="27"/>
    <x v="1761"/>
    <x v="1"/>
  </r>
  <r>
    <n v="1747271"/>
    <n v="1"/>
    <x v="90"/>
    <x v="308"/>
    <x v="0"/>
  </r>
  <r>
    <n v="1747272"/>
    <n v="2"/>
    <x v="19"/>
    <x v="300"/>
    <x v="3"/>
  </r>
  <r>
    <n v="1747273"/>
    <n v="2"/>
    <x v="7"/>
    <x v="1762"/>
    <x v="3"/>
  </r>
  <r>
    <n v="1747274"/>
    <n v="4"/>
    <x v="41"/>
    <x v="1763"/>
    <x v="2"/>
  </r>
  <r>
    <n v="1747275"/>
    <n v="1"/>
    <x v="27"/>
    <x v="1673"/>
    <x v="0"/>
  </r>
  <r>
    <n v="1747276"/>
    <n v="1"/>
    <x v="73"/>
    <x v="1764"/>
    <x v="0"/>
  </r>
  <r>
    <n v="1747277"/>
    <n v="1"/>
    <x v="8"/>
    <x v="1765"/>
    <x v="0"/>
  </r>
  <r>
    <n v="1747278"/>
    <n v="3"/>
    <x v="72"/>
    <x v="1766"/>
    <x v="1"/>
  </r>
  <r>
    <n v="1747279"/>
    <n v="1"/>
    <x v="48"/>
    <x v="1767"/>
    <x v="0"/>
  </r>
  <r>
    <n v="1747280"/>
    <n v="1"/>
    <x v="37"/>
    <x v="1768"/>
    <x v="0"/>
  </r>
  <r>
    <n v="1747281"/>
    <n v="4"/>
    <x v="71"/>
    <x v="173"/>
    <x v="2"/>
  </r>
  <r>
    <n v="1747282"/>
    <n v="1"/>
    <x v="9"/>
    <x v="1769"/>
    <x v="0"/>
  </r>
  <r>
    <n v="1747283"/>
    <n v="3"/>
    <x v="62"/>
    <x v="1350"/>
    <x v="1"/>
  </r>
  <r>
    <n v="1747284"/>
    <n v="2"/>
    <x v="37"/>
    <x v="1770"/>
    <x v="3"/>
  </r>
  <r>
    <n v="1747285"/>
    <n v="1"/>
    <x v="59"/>
    <x v="1771"/>
    <x v="0"/>
  </r>
  <r>
    <n v="1747286"/>
    <n v="1"/>
    <x v="17"/>
    <x v="1421"/>
    <x v="0"/>
  </r>
  <r>
    <n v="1747287"/>
    <n v="1"/>
    <x v="73"/>
    <x v="1678"/>
    <x v="0"/>
  </r>
  <r>
    <n v="1747288"/>
    <n v="1"/>
    <x v="41"/>
    <x v="272"/>
    <x v="0"/>
  </r>
  <r>
    <n v="1747289"/>
    <n v="2"/>
    <x v="63"/>
    <x v="1772"/>
    <x v="3"/>
  </r>
  <r>
    <n v="1747290"/>
    <n v="4"/>
    <x v="10"/>
    <x v="891"/>
    <x v="2"/>
  </r>
  <r>
    <n v="1747291"/>
    <n v="3"/>
    <x v="82"/>
    <x v="911"/>
    <x v="1"/>
  </r>
  <r>
    <n v="1747292"/>
    <n v="2"/>
    <x v="38"/>
    <x v="1773"/>
    <x v="3"/>
  </r>
  <r>
    <n v="1747293"/>
    <n v="1"/>
    <x v="83"/>
    <x v="1774"/>
    <x v="0"/>
  </r>
  <r>
    <n v="1747294"/>
    <n v="1"/>
    <x v="13"/>
    <x v="719"/>
    <x v="0"/>
  </r>
  <r>
    <n v="1747295"/>
    <n v="3"/>
    <x v="60"/>
    <x v="1488"/>
    <x v="1"/>
  </r>
  <r>
    <n v="1747296"/>
    <n v="2"/>
    <x v="68"/>
    <x v="166"/>
    <x v="3"/>
  </r>
  <r>
    <n v="1747297"/>
    <n v="4"/>
    <x v="47"/>
    <x v="1775"/>
    <x v="2"/>
  </r>
  <r>
    <n v="1747298"/>
    <n v="3"/>
    <x v="83"/>
    <x v="175"/>
    <x v="1"/>
  </r>
  <r>
    <n v="1747299"/>
    <n v="1"/>
    <x v="35"/>
    <x v="1776"/>
    <x v="0"/>
  </r>
  <r>
    <n v="1747300"/>
    <n v="4"/>
    <x v="51"/>
    <x v="1777"/>
    <x v="2"/>
  </r>
  <r>
    <n v="1747301"/>
    <n v="1"/>
    <x v="78"/>
    <x v="70"/>
    <x v="0"/>
  </r>
  <r>
    <n v="1747302"/>
    <n v="4"/>
    <x v="18"/>
    <x v="378"/>
    <x v="2"/>
  </r>
  <r>
    <n v="1747303"/>
    <n v="1"/>
    <x v="47"/>
    <x v="683"/>
    <x v="0"/>
  </r>
  <r>
    <n v="1747304"/>
    <n v="1"/>
    <x v="2"/>
    <x v="1778"/>
    <x v="0"/>
  </r>
  <r>
    <n v="1747305"/>
    <n v="3"/>
    <x v="89"/>
    <x v="1651"/>
    <x v="1"/>
  </r>
  <r>
    <n v="1747306"/>
    <n v="1"/>
    <x v="81"/>
    <x v="228"/>
    <x v="0"/>
  </r>
  <r>
    <n v="1747307"/>
    <n v="4"/>
    <x v="20"/>
    <x v="1638"/>
    <x v="2"/>
  </r>
  <r>
    <n v="1747308"/>
    <n v="4"/>
    <x v="59"/>
    <x v="1779"/>
    <x v="2"/>
  </r>
  <r>
    <n v="1747309"/>
    <n v="1"/>
    <x v="84"/>
    <x v="1780"/>
    <x v="0"/>
  </r>
  <r>
    <n v="1747310"/>
    <n v="1"/>
    <x v="48"/>
    <x v="1781"/>
    <x v="0"/>
  </r>
  <r>
    <n v="1747311"/>
    <n v="1"/>
    <x v="48"/>
    <x v="100"/>
    <x v="0"/>
  </r>
  <r>
    <n v="1747312"/>
    <n v="3"/>
    <x v="80"/>
    <x v="1782"/>
    <x v="1"/>
  </r>
  <r>
    <n v="1747313"/>
    <n v="2"/>
    <x v="47"/>
    <x v="1783"/>
    <x v="3"/>
  </r>
  <r>
    <n v="1747314"/>
    <n v="2"/>
    <x v="85"/>
    <x v="1784"/>
    <x v="3"/>
  </r>
  <r>
    <n v="1747315"/>
    <n v="2"/>
    <x v="51"/>
    <x v="1529"/>
    <x v="3"/>
  </r>
  <r>
    <n v="1747316"/>
    <n v="1"/>
    <x v="35"/>
    <x v="1785"/>
    <x v="0"/>
  </r>
  <r>
    <n v="1747317"/>
    <n v="1"/>
    <x v="30"/>
    <x v="540"/>
    <x v="0"/>
  </r>
  <r>
    <n v="1747318"/>
    <n v="2"/>
    <x v="43"/>
    <x v="1786"/>
    <x v="3"/>
  </r>
  <r>
    <n v="1747319"/>
    <n v="2"/>
    <x v="64"/>
    <x v="1622"/>
    <x v="3"/>
  </r>
  <r>
    <n v="1747320"/>
    <n v="1"/>
    <x v="69"/>
    <x v="1787"/>
    <x v="0"/>
  </r>
  <r>
    <n v="1747321"/>
    <n v="1"/>
    <x v="38"/>
    <x v="1696"/>
    <x v="0"/>
  </r>
  <r>
    <n v="1747322"/>
    <n v="1"/>
    <x v="23"/>
    <x v="1788"/>
    <x v="0"/>
  </r>
  <r>
    <n v="1747323"/>
    <n v="1"/>
    <x v="68"/>
    <x v="1606"/>
    <x v="0"/>
  </r>
  <r>
    <n v="1747324"/>
    <n v="1"/>
    <x v="35"/>
    <x v="1789"/>
    <x v="0"/>
  </r>
  <r>
    <n v="1747325"/>
    <n v="3"/>
    <x v="14"/>
    <x v="1790"/>
    <x v="1"/>
  </r>
  <r>
    <n v="1747326"/>
    <n v="1"/>
    <x v="77"/>
    <x v="1791"/>
    <x v="0"/>
  </r>
  <r>
    <n v="1747327"/>
    <n v="4"/>
    <x v="18"/>
    <x v="1792"/>
    <x v="2"/>
  </r>
  <r>
    <n v="1747328"/>
    <n v="1"/>
    <x v="72"/>
    <x v="1793"/>
    <x v="0"/>
  </r>
  <r>
    <n v="1747329"/>
    <n v="4"/>
    <x v="86"/>
    <x v="1496"/>
    <x v="2"/>
  </r>
  <r>
    <n v="1747330"/>
    <n v="1"/>
    <x v="74"/>
    <x v="1794"/>
    <x v="0"/>
  </r>
  <r>
    <n v="1747331"/>
    <n v="1"/>
    <x v="4"/>
    <x v="1795"/>
    <x v="0"/>
  </r>
  <r>
    <n v="1747332"/>
    <n v="1"/>
    <x v="40"/>
    <x v="1796"/>
    <x v="0"/>
  </r>
  <r>
    <n v="1747333"/>
    <n v="1"/>
    <x v="12"/>
    <x v="462"/>
    <x v="0"/>
  </r>
  <r>
    <n v="1747334"/>
    <n v="4"/>
    <x v="27"/>
    <x v="1797"/>
    <x v="2"/>
  </r>
  <r>
    <n v="1747335"/>
    <n v="2"/>
    <x v="57"/>
    <x v="1798"/>
    <x v="3"/>
  </r>
  <r>
    <n v="1747336"/>
    <n v="4"/>
    <x v="42"/>
    <x v="1799"/>
    <x v="2"/>
  </r>
  <r>
    <n v="1747337"/>
    <n v="2"/>
    <x v="88"/>
    <x v="1524"/>
    <x v="3"/>
  </r>
  <r>
    <n v="1747338"/>
    <n v="2"/>
    <x v="31"/>
    <x v="1800"/>
    <x v="3"/>
  </r>
  <r>
    <n v="1747339"/>
    <n v="2"/>
    <x v="45"/>
    <x v="597"/>
    <x v="3"/>
  </r>
  <r>
    <n v="1747340"/>
    <n v="1"/>
    <x v="12"/>
    <x v="1173"/>
    <x v="0"/>
  </r>
  <r>
    <n v="1747341"/>
    <n v="4"/>
    <x v="29"/>
    <x v="207"/>
    <x v="2"/>
  </r>
  <r>
    <n v="1747342"/>
    <n v="1"/>
    <x v="30"/>
    <x v="1015"/>
    <x v="0"/>
  </r>
  <r>
    <n v="1747343"/>
    <n v="2"/>
    <x v="75"/>
    <x v="1801"/>
    <x v="3"/>
  </r>
  <r>
    <n v="1747344"/>
    <n v="3"/>
    <x v="69"/>
    <x v="1802"/>
    <x v="1"/>
  </r>
  <r>
    <n v="1747345"/>
    <n v="4"/>
    <x v="12"/>
    <x v="1803"/>
    <x v="2"/>
  </r>
  <r>
    <n v="1747346"/>
    <n v="4"/>
    <x v="88"/>
    <x v="1804"/>
    <x v="2"/>
  </r>
  <r>
    <n v="1747347"/>
    <n v="1"/>
    <x v="14"/>
    <x v="1434"/>
    <x v="0"/>
  </r>
  <r>
    <n v="1747348"/>
    <n v="3"/>
    <x v="41"/>
    <x v="1423"/>
    <x v="1"/>
  </r>
  <r>
    <n v="1747349"/>
    <n v="3"/>
    <x v="61"/>
    <x v="1805"/>
    <x v="1"/>
  </r>
  <r>
    <n v="1747350"/>
    <n v="1"/>
    <x v="56"/>
    <x v="274"/>
    <x v="0"/>
  </r>
  <r>
    <n v="1747351"/>
    <n v="4"/>
    <x v="24"/>
    <x v="1806"/>
    <x v="2"/>
  </r>
  <r>
    <n v="1747352"/>
    <n v="3"/>
    <x v="16"/>
    <x v="882"/>
    <x v="1"/>
  </r>
  <r>
    <n v="1747353"/>
    <n v="3"/>
    <x v="9"/>
    <x v="1807"/>
    <x v="1"/>
  </r>
  <r>
    <n v="1747354"/>
    <n v="3"/>
    <x v="72"/>
    <x v="707"/>
    <x v="1"/>
  </r>
  <r>
    <n v="1747355"/>
    <n v="3"/>
    <x v="8"/>
    <x v="1808"/>
    <x v="1"/>
  </r>
  <r>
    <n v="1747356"/>
    <n v="1"/>
    <x v="18"/>
    <x v="1809"/>
    <x v="0"/>
  </r>
  <r>
    <n v="1747357"/>
    <n v="2"/>
    <x v="13"/>
    <x v="595"/>
    <x v="3"/>
  </r>
  <r>
    <n v="1747358"/>
    <n v="1"/>
    <x v="81"/>
    <x v="1810"/>
    <x v="0"/>
  </r>
  <r>
    <n v="1747359"/>
    <n v="1"/>
    <x v="19"/>
    <x v="947"/>
    <x v="0"/>
  </r>
  <r>
    <n v="1747360"/>
    <n v="2"/>
    <x v="34"/>
    <x v="1811"/>
    <x v="3"/>
  </r>
  <r>
    <n v="1747361"/>
    <n v="1"/>
    <x v="33"/>
    <x v="1812"/>
    <x v="0"/>
  </r>
  <r>
    <n v="1747362"/>
    <n v="4"/>
    <x v="21"/>
    <x v="1813"/>
    <x v="2"/>
  </r>
  <r>
    <n v="1747363"/>
    <n v="1"/>
    <x v="85"/>
    <x v="1814"/>
    <x v="0"/>
  </r>
  <r>
    <n v="1747364"/>
    <n v="3"/>
    <x v="17"/>
    <x v="1815"/>
    <x v="1"/>
  </r>
  <r>
    <n v="1747365"/>
    <n v="1"/>
    <x v="20"/>
    <x v="552"/>
    <x v="0"/>
  </r>
  <r>
    <n v="1747366"/>
    <n v="4"/>
    <x v="34"/>
    <x v="1270"/>
    <x v="2"/>
  </r>
  <r>
    <n v="1747367"/>
    <n v="3"/>
    <x v="22"/>
    <x v="1816"/>
    <x v="1"/>
  </r>
  <r>
    <n v="1747368"/>
    <n v="1"/>
    <x v="8"/>
    <x v="1817"/>
    <x v="0"/>
  </r>
  <r>
    <n v="1747369"/>
    <n v="1"/>
    <x v="9"/>
    <x v="1818"/>
    <x v="0"/>
  </r>
  <r>
    <n v="1747370"/>
    <n v="1"/>
    <x v="69"/>
    <x v="1341"/>
    <x v="0"/>
  </r>
  <r>
    <n v="1747371"/>
    <n v="3"/>
    <x v="79"/>
    <x v="1819"/>
    <x v="1"/>
  </r>
  <r>
    <n v="1747372"/>
    <n v="2"/>
    <x v="53"/>
    <x v="1820"/>
    <x v="3"/>
  </r>
  <r>
    <n v="1747373"/>
    <n v="4"/>
    <x v="34"/>
    <x v="1569"/>
    <x v="2"/>
  </r>
  <r>
    <n v="1747374"/>
    <n v="1"/>
    <x v="58"/>
    <x v="1821"/>
    <x v="0"/>
  </r>
  <r>
    <n v="1747375"/>
    <n v="4"/>
    <x v="45"/>
    <x v="1822"/>
    <x v="2"/>
  </r>
  <r>
    <n v="1747376"/>
    <n v="2"/>
    <x v="38"/>
    <x v="1823"/>
    <x v="3"/>
  </r>
  <r>
    <n v="1747377"/>
    <n v="1"/>
    <x v="70"/>
    <x v="1824"/>
    <x v="0"/>
  </r>
  <r>
    <n v="1747378"/>
    <n v="4"/>
    <x v="60"/>
    <x v="1825"/>
    <x v="2"/>
  </r>
  <r>
    <n v="1747379"/>
    <n v="4"/>
    <x v="84"/>
    <x v="1826"/>
    <x v="2"/>
  </r>
  <r>
    <n v="1747380"/>
    <n v="1"/>
    <x v="57"/>
    <x v="1827"/>
    <x v="0"/>
  </r>
  <r>
    <n v="1747381"/>
    <n v="1"/>
    <x v="50"/>
    <x v="1311"/>
    <x v="0"/>
  </r>
  <r>
    <n v="1747382"/>
    <n v="1"/>
    <x v="26"/>
    <x v="1828"/>
    <x v="0"/>
  </r>
  <r>
    <n v="1747383"/>
    <n v="1"/>
    <x v="34"/>
    <x v="1088"/>
    <x v="0"/>
  </r>
  <r>
    <n v="1747384"/>
    <n v="3"/>
    <x v="75"/>
    <x v="1829"/>
    <x v="1"/>
  </r>
  <r>
    <n v="1747385"/>
    <n v="1"/>
    <x v="8"/>
    <x v="49"/>
    <x v="0"/>
  </r>
  <r>
    <n v="1747386"/>
    <n v="3"/>
    <x v="32"/>
    <x v="1830"/>
    <x v="1"/>
  </r>
  <r>
    <n v="1747387"/>
    <n v="2"/>
    <x v="4"/>
    <x v="1831"/>
    <x v="3"/>
  </r>
  <r>
    <n v="1747388"/>
    <n v="3"/>
    <x v="7"/>
    <x v="1832"/>
    <x v="1"/>
  </r>
  <r>
    <n v="1747389"/>
    <n v="2"/>
    <x v="0"/>
    <x v="1833"/>
    <x v="3"/>
  </r>
  <r>
    <n v="1747390"/>
    <n v="4"/>
    <x v="30"/>
    <x v="824"/>
    <x v="2"/>
  </r>
  <r>
    <n v="1747391"/>
    <n v="4"/>
    <x v="81"/>
    <x v="990"/>
    <x v="2"/>
  </r>
  <r>
    <n v="1747392"/>
    <n v="1"/>
    <x v="55"/>
    <x v="479"/>
    <x v="0"/>
  </r>
  <r>
    <n v="1747393"/>
    <n v="3"/>
    <x v="76"/>
    <x v="1834"/>
    <x v="1"/>
  </r>
  <r>
    <n v="1747394"/>
    <n v="1"/>
    <x v="85"/>
    <x v="172"/>
    <x v="0"/>
  </r>
  <r>
    <n v="1747395"/>
    <n v="1"/>
    <x v="29"/>
    <x v="285"/>
    <x v="0"/>
  </r>
  <r>
    <n v="1747396"/>
    <n v="3"/>
    <x v="53"/>
    <x v="1835"/>
    <x v="1"/>
  </r>
  <r>
    <n v="1747397"/>
    <n v="1"/>
    <x v="71"/>
    <x v="1836"/>
    <x v="0"/>
  </r>
  <r>
    <n v="1747398"/>
    <n v="1"/>
    <x v="43"/>
    <x v="1837"/>
    <x v="0"/>
  </r>
  <r>
    <n v="1747399"/>
    <n v="1"/>
    <x v="57"/>
    <x v="1838"/>
    <x v="0"/>
  </r>
  <r>
    <n v="1747400"/>
    <n v="1"/>
    <x v="48"/>
    <x v="1839"/>
    <x v="0"/>
  </r>
  <r>
    <n v="1747401"/>
    <n v="1"/>
    <x v="80"/>
    <x v="1840"/>
    <x v="0"/>
  </r>
  <r>
    <n v="1747402"/>
    <n v="3"/>
    <x v="16"/>
    <x v="1841"/>
    <x v="1"/>
  </r>
  <r>
    <n v="1747403"/>
    <n v="2"/>
    <x v="58"/>
    <x v="1842"/>
    <x v="3"/>
  </r>
  <r>
    <n v="1747404"/>
    <n v="3"/>
    <x v="23"/>
    <x v="1843"/>
    <x v="1"/>
  </r>
  <r>
    <n v="1747405"/>
    <n v="1"/>
    <x v="30"/>
    <x v="1844"/>
    <x v="0"/>
  </r>
  <r>
    <n v="1747406"/>
    <n v="4"/>
    <x v="69"/>
    <x v="238"/>
    <x v="2"/>
  </r>
  <r>
    <n v="1747407"/>
    <n v="3"/>
    <x v="51"/>
    <x v="1275"/>
    <x v="1"/>
  </r>
  <r>
    <n v="1747408"/>
    <n v="1"/>
    <x v="31"/>
    <x v="1266"/>
    <x v="0"/>
  </r>
  <r>
    <n v="1747409"/>
    <n v="4"/>
    <x v="81"/>
    <x v="1845"/>
    <x v="2"/>
  </r>
  <r>
    <n v="1747410"/>
    <n v="2"/>
    <x v="18"/>
    <x v="1846"/>
    <x v="3"/>
  </r>
  <r>
    <n v="1747411"/>
    <n v="3"/>
    <x v="76"/>
    <x v="1629"/>
    <x v="1"/>
  </r>
  <r>
    <n v="1747412"/>
    <n v="4"/>
    <x v="44"/>
    <x v="1847"/>
    <x v="2"/>
  </r>
  <r>
    <n v="1747413"/>
    <n v="2"/>
    <x v="4"/>
    <x v="1848"/>
    <x v="3"/>
  </r>
  <r>
    <n v="1747414"/>
    <n v="1"/>
    <x v="22"/>
    <x v="1759"/>
    <x v="0"/>
  </r>
  <r>
    <n v="1747415"/>
    <n v="1"/>
    <x v="74"/>
    <x v="855"/>
    <x v="0"/>
  </r>
  <r>
    <n v="1747416"/>
    <n v="1"/>
    <x v="58"/>
    <x v="1849"/>
    <x v="0"/>
  </r>
  <r>
    <n v="1747417"/>
    <n v="2"/>
    <x v="73"/>
    <x v="1850"/>
    <x v="3"/>
  </r>
  <r>
    <n v="1747418"/>
    <n v="3"/>
    <x v="75"/>
    <x v="1851"/>
    <x v="1"/>
  </r>
  <r>
    <n v="1747419"/>
    <n v="4"/>
    <x v="74"/>
    <x v="1852"/>
    <x v="2"/>
  </r>
  <r>
    <n v="1747420"/>
    <n v="1"/>
    <x v="34"/>
    <x v="1853"/>
    <x v="0"/>
  </r>
  <r>
    <n v="1747421"/>
    <n v="3"/>
    <x v="10"/>
    <x v="1854"/>
    <x v="1"/>
  </r>
  <r>
    <n v="1747422"/>
    <n v="1"/>
    <x v="78"/>
    <x v="1855"/>
    <x v="0"/>
  </r>
  <r>
    <n v="1747423"/>
    <n v="2"/>
    <x v="88"/>
    <x v="1856"/>
    <x v="3"/>
  </r>
  <r>
    <n v="1747424"/>
    <n v="4"/>
    <x v="39"/>
    <x v="11"/>
    <x v="2"/>
  </r>
  <r>
    <n v="1747425"/>
    <n v="3"/>
    <x v="87"/>
    <x v="1333"/>
    <x v="1"/>
  </r>
  <r>
    <n v="1747426"/>
    <n v="1"/>
    <x v="41"/>
    <x v="1857"/>
    <x v="0"/>
  </r>
  <r>
    <n v="1747427"/>
    <n v="1"/>
    <x v="57"/>
    <x v="1858"/>
    <x v="0"/>
  </r>
  <r>
    <n v="1747428"/>
    <n v="2"/>
    <x v="29"/>
    <x v="1227"/>
    <x v="3"/>
  </r>
  <r>
    <n v="1747429"/>
    <n v="2"/>
    <x v="34"/>
    <x v="1859"/>
    <x v="3"/>
  </r>
  <r>
    <n v="1747430"/>
    <n v="1"/>
    <x v="24"/>
    <x v="1860"/>
    <x v="0"/>
  </r>
  <r>
    <n v="1747431"/>
    <n v="4"/>
    <x v="65"/>
    <x v="1861"/>
    <x v="2"/>
  </r>
  <r>
    <n v="1747432"/>
    <n v="2"/>
    <x v="53"/>
    <x v="1862"/>
    <x v="3"/>
  </r>
  <r>
    <n v="1747433"/>
    <n v="4"/>
    <x v="32"/>
    <x v="1863"/>
    <x v="2"/>
  </r>
  <r>
    <n v="1747434"/>
    <n v="3"/>
    <x v="45"/>
    <x v="1864"/>
    <x v="1"/>
  </r>
  <r>
    <n v="1747435"/>
    <n v="2"/>
    <x v="42"/>
    <x v="1865"/>
    <x v="3"/>
  </r>
  <r>
    <n v="1747436"/>
    <n v="1"/>
    <x v="34"/>
    <x v="499"/>
    <x v="0"/>
  </r>
  <r>
    <n v="1747437"/>
    <n v="2"/>
    <x v="35"/>
    <x v="1866"/>
    <x v="3"/>
  </r>
  <r>
    <n v="1747438"/>
    <n v="2"/>
    <x v="6"/>
    <x v="288"/>
    <x v="3"/>
  </r>
  <r>
    <n v="1747439"/>
    <n v="3"/>
    <x v="54"/>
    <x v="664"/>
    <x v="1"/>
  </r>
  <r>
    <n v="1747440"/>
    <n v="4"/>
    <x v="31"/>
    <x v="1867"/>
    <x v="2"/>
  </r>
  <r>
    <n v="1747441"/>
    <n v="1"/>
    <x v="9"/>
    <x v="1868"/>
    <x v="0"/>
  </r>
  <r>
    <n v="1747442"/>
    <n v="2"/>
    <x v="12"/>
    <x v="1869"/>
    <x v="3"/>
  </r>
  <r>
    <n v="1747443"/>
    <n v="4"/>
    <x v="31"/>
    <x v="1870"/>
    <x v="2"/>
  </r>
  <r>
    <n v="1747444"/>
    <n v="1"/>
    <x v="64"/>
    <x v="1292"/>
    <x v="0"/>
  </r>
  <r>
    <n v="1747445"/>
    <n v="2"/>
    <x v="54"/>
    <x v="1871"/>
    <x v="3"/>
  </r>
  <r>
    <n v="1747446"/>
    <n v="1"/>
    <x v="80"/>
    <x v="1872"/>
    <x v="0"/>
  </r>
  <r>
    <n v="1747447"/>
    <n v="2"/>
    <x v="55"/>
    <x v="1873"/>
    <x v="3"/>
  </r>
  <r>
    <n v="1747448"/>
    <n v="1"/>
    <x v="37"/>
    <x v="59"/>
    <x v="0"/>
  </r>
  <r>
    <n v="1747449"/>
    <n v="1"/>
    <x v="58"/>
    <x v="1874"/>
    <x v="0"/>
  </r>
  <r>
    <n v="1747450"/>
    <n v="2"/>
    <x v="58"/>
    <x v="1875"/>
    <x v="3"/>
  </r>
  <r>
    <n v="1747451"/>
    <n v="1"/>
    <x v="48"/>
    <x v="682"/>
    <x v="0"/>
  </r>
  <r>
    <n v="1747452"/>
    <n v="4"/>
    <x v="53"/>
    <x v="1876"/>
    <x v="2"/>
  </r>
  <r>
    <n v="1747453"/>
    <n v="2"/>
    <x v="57"/>
    <x v="1877"/>
    <x v="3"/>
  </r>
  <r>
    <n v="1747454"/>
    <n v="1"/>
    <x v="3"/>
    <x v="897"/>
    <x v="0"/>
  </r>
  <r>
    <n v="1747455"/>
    <n v="3"/>
    <x v="80"/>
    <x v="217"/>
    <x v="1"/>
  </r>
  <r>
    <n v="1747456"/>
    <n v="1"/>
    <x v="88"/>
    <x v="1878"/>
    <x v="0"/>
  </r>
  <r>
    <n v="1747457"/>
    <n v="2"/>
    <x v="66"/>
    <x v="1879"/>
    <x v="3"/>
  </r>
  <r>
    <n v="1747458"/>
    <n v="4"/>
    <x v="49"/>
    <x v="1880"/>
    <x v="2"/>
  </r>
  <r>
    <n v="1747459"/>
    <n v="3"/>
    <x v="28"/>
    <x v="1881"/>
    <x v="1"/>
  </r>
  <r>
    <n v="1747460"/>
    <n v="4"/>
    <x v="49"/>
    <x v="358"/>
    <x v="2"/>
  </r>
  <r>
    <n v="1747461"/>
    <n v="4"/>
    <x v="19"/>
    <x v="1882"/>
    <x v="2"/>
  </r>
  <r>
    <n v="1747462"/>
    <n v="1"/>
    <x v="7"/>
    <x v="0"/>
    <x v="0"/>
  </r>
  <r>
    <n v="1747463"/>
    <n v="1"/>
    <x v="10"/>
    <x v="1883"/>
    <x v="0"/>
  </r>
  <r>
    <n v="1747464"/>
    <n v="3"/>
    <x v="21"/>
    <x v="1884"/>
    <x v="1"/>
  </r>
  <r>
    <n v="1747465"/>
    <n v="4"/>
    <x v="40"/>
    <x v="1885"/>
    <x v="2"/>
  </r>
  <r>
    <n v="1747466"/>
    <n v="3"/>
    <x v="28"/>
    <x v="1886"/>
    <x v="1"/>
  </r>
  <r>
    <n v="1747467"/>
    <n v="3"/>
    <x v="25"/>
    <x v="472"/>
    <x v="1"/>
  </r>
  <r>
    <n v="1747468"/>
    <n v="3"/>
    <x v="80"/>
    <x v="1887"/>
    <x v="1"/>
  </r>
  <r>
    <n v="1747469"/>
    <n v="1"/>
    <x v="60"/>
    <x v="1888"/>
    <x v="0"/>
  </r>
  <r>
    <n v="1747470"/>
    <n v="1"/>
    <x v="28"/>
    <x v="1889"/>
    <x v="0"/>
  </r>
  <r>
    <n v="1747471"/>
    <n v="1"/>
    <x v="35"/>
    <x v="1803"/>
    <x v="0"/>
  </r>
  <r>
    <n v="1747472"/>
    <n v="3"/>
    <x v="45"/>
    <x v="1890"/>
    <x v="1"/>
  </r>
  <r>
    <n v="1747473"/>
    <n v="3"/>
    <x v="45"/>
    <x v="1505"/>
    <x v="1"/>
  </r>
  <r>
    <n v="1747474"/>
    <n v="2"/>
    <x v="53"/>
    <x v="1318"/>
    <x v="3"/>
  </r>
  <r>
    <n v="1747475"/>
    <n v="1"/>
    <x v="72"/>
    <x v="1891"/>
    <x v="0"/>
  </r>
  <r>
    <n v="1747476"/>
    <n v="1"/>
    <x v="71"/>
    <x v="1892"/>
    <x v="0"/>
  </r>
  <r>
    <n v="1747477"/>
    <n v="2"/>
    <x v="32"/>
    <x v="1893"/>
    <x v="3"/>
  </r>
  <r>
    <n v="1747478"/>
    <n v="2"/>
    <x v="19"/>
    <x v="1894"/>
    <x v="3"/>
  </r>
  <r>
    <n v="1747479"/>
    <n v="1"/>
    <x v="67"/>
    <x v="1895"/>
    <x v="0"/>
  </r>
  <r>
    <n v="1747480"/>
    <n v="4"/>
    <x v="87"/>
    <x v="377"/>
    <x v="2"/>
  </r>
  <r>
    <n v="1747481"/>
    <n v="1"/>
    <x v="7"/>
    <x v="1756"/>
    <x v="0"/>
  </r>
  <r>
    <n v="1747482"/>
    <n v="2"/>
    <x v="4"/>
    <x v="1896"/>
    <x v="3"/>
  </r>
  <r>
    <n v="1747483"/>
    <n v="2"/>
    <x v="75"/>
    <x v="1252"/>
    <x v="3"/>
  </r>
  <r>
    <n v="1747484"/>
    <n v="2"/>
    <x v="63"/>
    <x v="336"/>
    <x v="3"/>
  </r>
  <r>
    <n v="1747485"/>
    <n v="4"/>
    <x v="68"/>
    <x v="1897"/>
    <x v="2"/>
  </r>
  <r>
    <n v="1747486"/>
    <n v="1"/>
    <x v="27"/>
    <x v="1704"/>
    <x v="0"/>
  </r>
  <r>
    <n v="1747487"/>
    <n v="4"/>
    <x v="39"/>
    <x v="814"/>
    <x v="2"/>
  </r>
  <r>
    <n v="1747488"/>
    <n v="2"/>
    <x v="60"/>
    <x v="1898"/>
    <x v="3"/>
  </r>
  <r>
    <n v="1747489"/>
    <n v="4"/>
    <x v="15"/>
    <x v="1561"/>
    <x v="2"/>
  </r>
  <r>
    <n v="1747490"/>
    <n v="1"/>
    <x v="64"/>
    <x v="1899"/>
    <x v="0"/>
  </r>
  <r>
    <n v="1747491"/>
    <n v="2"/>
    <x v="71"/>
    <x v="1900"/>
    <x v="3"/>
  </r>
  <r>
    <n v="1747492"/>
    <n v="4"/>
    <x v="59"/>
    <x v="1901"/>
    <x v="2"/>
  </r>
  <r>
    <n v="1747493"/>
    <n v="1"/>
    <x v="78"/>
    <x v="1902"/>
    <x v="0"/>
  </r>
  <r>
    <n v="1747494"/>
    <n v="3"/>
    <x v="18"/>
    <x v="1174"/>
    <x v="1"/>
  </r>
  <r>
    <n v="1747495"/>
    <n v="1"/>
    <x v="25"/>
    <x v="773"/>
    <x v="0"/>
  </r>
  <r>
    <n v="1747496"/>
    <n v="2"/>
    <x v="75"/>
    <x v="1903"/>
    <x v="3"/>
  </r>
  <r>
    <n v="1747497"/>
    <n v="4"/>
    <x v="75"/>
    <x v="1904"/>
    <x v="2"/>
  </r>
  <r>
    <n v="1747498"/>
    <n v="1"/>
    <x v="27"/>
    <x v="1905"/>
    <x v="0"/>
  </r>
  <r>
    <n v="1747499"/>
    <n v="2"/>
    <x v="37"/>
    <x v="1906"/>
    <x v="3"/>
  </r>
  <r>
    <n v="1747500"/>
    <n v="1"/>
    <x v="73"/>
    <x v="1907"/>
    <x v="0"/>
  </r>
  <r>
    <n v="1747501"/>
    <n v="4"/>
    <x v="84"/>
    <x v="1046"/>
    <x v="2"/>
  </r>
  <r>
    <n v="1747502"/>
    <n v="3"/>
    <x v="85"/>
    <x v="1112"/>
    <x v="1"/>
  </r>
  <r>
    <n v="1747503"/>
    <n v="4"/>
    <x v="8"/>
    <x v="81"/>
    <x v="2"/>
  </r>
  <r>
    <n v="1747504"/>
    <n v="3"/>
    <x v="20"/>
    <x v="1908"/>
    <x v="1"/>
  </r>
  <r>
    <m/>
    <m/>
    <x v="91"/>
    <x v="1909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74">
  <r>
    <n v="1745131"/>
    <n v="1"/>
    <x v="0"/>
    <n v="897"/>
    <x v="0"/>
  </r>
  <r>
    <n v="1745132"/>
    <n v="3"/>
    <x v="1"/>
    <n v="2392"/>
    <x v="1"/>
  </r>
  <r>
    <n v="1745133"/>
    <n v="4"/>
    <x v="2"/>
    <n v="3465"/>
    <x v="2"/>
  </r>
  <r>
    <n v="1745134"/>
    <n v="1"/>
    <x v="3"/>
    <n v="4727"/>
    <x v="0"/>
  </r>
  <r>
    <n v="1745135"/>
    <n v="1"/>
    <x v="1"/>
    <n v="3445"/>
    <x v="0"/>
  </r>
  <r>
    <n v="1745136"/>
    <n v="4"/>
    <x v="4"/>
    <n v="2550"/>
    <x v="2"/>
  </r>
  <r>
    <n v="1745137"/>
    <n v="2"/>
    <x v="5"/>
    <n v="2016"/>
    <x v="3"/>
  </r>
  <r>
    <n v="1745138"/>
    <n v="1"/>
    <x v="3"/>
    <n v="4803"/>
    <x v="0"/>
  </r>
  <r>
    <n v="1745139"/>
    <n v="3"/>
    <x v="4"/>
    <n v="2967"/>
    <x v="1"/>
  </r>
  <r>
    <n v="1745140"/>
    <n v="4"/>
    <x v="6"/>
    <n v="3164"/>
    <x v="2"/>
  </r>
  <r>
    <n v="1745141"/>
    <n v="4"/>
    <x v="7"/>
    <n v="3857"/>
    <x v="2"/>
  </r>
  <r>
    <n v="1745142"/>
    <n v="3"/>
    <x v="8"/>
    <n v="203"/>
    <x v="1"/>
  </r>
  <r>
    <n v="1745143"/>
    <n v="1"/>
    <x v="9"/>
    <n v="4436"/>
    <x v="0"/>
  </r>
  <r>
    <n v="1745144"/>
    <n v="4"/>
    <x v="10"/>
    <n v="1782"/>
    <x v="2"/>
  </r>
  <r>
    <n v="1745145"/>
    <n v="4"/>
    <x v="11"/>
    <n v="3761"/>
    <x v="2"/>
  </r>
  <r>
    <n v="1745146"/>
    <n v="1"/>
    <x v="7"/>
    <n v="3954"/>
    <x v="0"/>
  </r>
  <r>
    <n v="1745147"/>
    <n v="2"/>
    <x v="5"/>
    <n v="1852"/>
    <x v="3"/>
  </r>
  <r>
    <n v="1745148"/>
    <n v="2"/>
    <x v="7"/>
    <n v="1157"/>
    <x v="3"/>
  </r>
  <r>
    <n v="1745149"/>
    <n v="1"/>
    <x v="3"/>
    <n v="4157"/>
    <x v="0"/>
  </r>
  <r>
    <n v="1745150"/>
    <n v="3"/>
    <x v="12"/>
    <n v="1326"/>
    <x v="1"/>
  </r>
  <r>
    <n v="1745151"/>
    <n v="4"/>
    <x v="13"/>
    <n v="557"/>
    <x v="2"/>
  </r>
  <r>
    <n v="1745152"/>
    <n v="4"/>
    <x v="14"/>
    <n v="4334"/>
    <x v="2"/>
  </r>
  <r>
    <n v="1745153"/>
    <n v="2"/>
    <x v="15"/>
    <n v="692"/>
    <x v="3"/>
  </r>
  <r>
    <n v="1745154"/>
    <n v="4"/>
    <x v="16"/>
    <n v="2695"/>
    <x v="2"/>
  </r>
  <r>
    <n v="1745155"/>
    <n v="1"/>
    <x v="17"/>
    <n v="3376"/>
    <x v="0"/>
  </r>
  <r>
    <n v="1745156"/>
    <n v="1"/>
    <x v="18"/>
    <n v="3083"/>
    <x v="0"/>
  </r>
  <r>
    <n v="1745157"/>
    <n v="1"/>
    <x v="16"/>
    <n v="4314"/>
    <x v="0"/>
  </r>
  <r>
    <n v="1745158"/>
    <n v="4"/>
    <x v="19"/>
    <n v="860"/>
    <x v="2"/>
  </r>
  <r>
    <n v="1745159"/>
    <n v="4"/>
    <x v="20"/>
    <n v="1556"/>
    <x v="2"/>
  </r>
  <r>
    <n v="1745160"/>
    <n v="2"/>
    <x v="21"/>
    <n v="2275"/>
    <x v="3"/>
  </r>
  <r>
    <n v="1745161"/>
    <n v="1"/>
    <x v="21"/>
    <n v="2783"/>
    <x v="0"/>
  </r>
  <r>
    <n v="1745162"/>
    <n v="2"/>
    <x v="22"/>
    <n v="646"/>
    <x v="3"/>
  </r>
  <r>
    <n v="1745163"/>
    <n v="3"/>
    <x v="4"/>
    <n v="66"/>
    <x v="1"/>
  </r>
  <r>
    <n v="1745164"/>
    <n v="1"/>
    <x v="23"/>
    <n v="2873"/>
    <x v="0"/>
  </r>
  <r>
    <n v="1745165"/>
    <n v="3"/>
    <x v="14"/>
    <n v="112"/>
    <x v="1"/>
  </r>
  <r>
    <n v="1745166"/>
    <n v="1"/>
    <x v="24"/>
    <n v="4162"/>
    <x v="0"/>
  </r>
  <r>
    <n v="1745167"/>
    <n v="1"/>
    <x v="25"/>
    <n v="3206"/>
    <x v="0"/>
  </r>
  <r>
    <n v="1745168"/>
    <n v="3"/>
    <x v="26"/>
    <n v="3173"/>
    <x v="1"/>
  </r>
  <r>
    <n v="1745169"/>
    <n v="2"/>
    <x v="27"/>
    <n v="4545"/>
    <x v="3"/>
  </r>
  <r>
    <n v="1745170"/>
    <n v="3"/>
    <x v="28"/>
    <n v="3367"/>
    <x v="1"/>
  </r>
  <r>
    <n v="1745171"/>
    <n v="1"/>
    <x v="29"/>
    <n v="2613"/>
    <x v="0"/>
  </r>
  <r>
    <n v="1745172"/>
    <n v="1"/>
    <x v="30"/>
    <n v="3886"/>
    <x v="0"/>
  </r>
  <r>
    <n v="1745173"/>
    <n v="3"/>
    <x v="31"/>
    <n v="4835"/>
    <x v="1"/>
  </r>
  <r>
    <n v="1745174"/>
    <n v="3"/>
    <x v="32"/>
    <n v="225"/>
    <x v="1"/>
  </r>
  <r>
    <n v="1745175"/>
    <n v="1"/>
    <x v="15"/>
    <n v="3774"/>
    <x v="0"/>
  </r>
  <r>
    <n v="1745176"/>
    <n v="1"/>
    <x v="10"/>
    <n v="1194"/>
    <x v="0"/>
  </r>
  <r>
    <n v="1745177"/>
    <n v="4"/>
    <x v="33"/>
    <n v="70"/>
    <x v="2"/>
  </r>
  <r>
    <n v="1745178"/>
    <n v="2"/>
    <x v="34"/>
    <n v="3823"/>
    <x v="3"/>
  </r>
  <r>
    <n v="1745179"/>
    <n v="2"/>
    <x v="35"/>
    <n v="3636"/>
    <x v="3"/>
  </r>
  <r>
    <n v="1745180"/>
    <n v="2"/>
    <x v="27"/>
    <n v="2448"/>
    <x v="3"/>
  </r>
  <r>
    <n v="1745181"/>
    <n v="1"/>
    <x v="34"/>
    <n v="4066"/>
    <x v="0"/>
  </r>
  <r>
    <n v="1745182"/>
    <n v="1"/>
    <x v="9"/>
    <n v="1330"/>
    <x v="0"/>
  </r>
  <r>
    <n v="1745183"/>
    <n v="1"/>
    <x v="7"/>
    <n v="3340"/>
    <x v="0"/>
  </r>
  <r>
    <n v="1745184"/>
    <n v="1"/>
    <x v="29"/>
    <n v="177"/>
    <x v="0"/>
  </r>
  <r>
    <n v="1745185"/>
    <n v="1"/>
    <x v="36"/>
    <n v="834"/>
    <x v="0"/>
  </r>
  <r>
    <n v="1745186"/>
    <n v="1"/>
    <x v="37"/>
    <n v="1312"/>
    <x v="0"/>
  </r>
  <r>
    <n v="1745187"/>
    <n v="1"/>
    <x v="38"/>
    <n v="2951"/>
    <x v="0"/>
  </r>
  <r>
    <n v="1745188"/>
    <n v="1"/>
    <x v="10"/>
    <n v="3787"/>
    <x v="0"/>
  </r>
  <r>
    <n v="1745189"/>
    <n v="2"/>
    <x v="39"/>
    <n v="2791"/>
    <x v="3"/>
  </r>
  <r>
    <n v="1745190"/>
    <n v="1"/>
    <x v="40"/>
    <n v="500"/>
    <x v="0"/>
  </r>
  <r>
    <n v="1745191"/>
    <n v="1"/>
    <x v="41"/>
    <n v="763"/>
    <x v="0"/>
  </r>
  <r>
    <n v="1745192"/>
    <n v="2"/>
    <x v="42"/>
    <n v="1823"/>
    <x v="3"/>
  </r>
  <r>
    <n v="1745193"/>
    <n v="2"/>
    <x v="19"/>
    <n v="2519"/>
    <x v="3"/>
  </r>
  <r>
    <n v="1745194"/>
    <n v="4"/>
    <x v="43"/>
    <n v="1892"/>
    <x v="2"/>
  </r>
  <r>
    <n v="1745195"/>
    <n v="3"/>
    <x v="16"/>
    <n v="4117"/>
    <x v="1"/>
  </r>
  <r>
    <n v="1745196"/>
    <n v="4"/>
    <x v="44"/>
    <n v="2328"/>
    <x v="2"/>
  </r>
  <r>
    <n v="1745197"/>
    <n v="1"/>
    <x v="45"/>
    <n v="3056"/>
    <x v="0"/>
  </r>
  <r>
    <n v="1745198"/>
    <n v="4"/>
    <x v="46"/>
    <n v="229"/>
    <x v="2"/>
  </r>
  <r>
    <n v="1745199"/>
    <n v="4"/>
    <x v="14"/>
    <n v="3061"/>
    <x v="2"/>
  </r>
  <r>
    <n v="1745200"/>
    <n v="4"/>
    <x v="10"/>
    <n v="261"/>
    <x v="2"/>
  </r>
  <r>
    <n v="1745201"/>
    <n v="4"/>
    <x v="47"/>
    <n v="1541"/>
    <x v="2"/>
  </r>
  <r>
    <n v="1745202"/>
    <n v="2"/>
    <x v="18"/>
    <n v="660"/>
    <x v="3"/>
  </r>
  <r>
    <n v="1745203"/>
    <n v="4"/>
    <x v="48"/>
    <n v="1774"/>
    <x v="2"/>
  </r>
  <r>
    <n v="1745204"/>
    <n v="1"/>
    <x v="6"/>
    <n v="790"/>
    <x v="0"/>
  </r>
  <r>
    <n v="1745205"/>
    <n v="1"/>
    <x v="27"/>
    <n v="2091"/>
    <x v="0"/>
  </r>
  <r>
    <n v="1745206"/>
    <n v="4"/>
    <x v="12"/>
    <n v="3801"/>
    <x v="2"/>
  </r>
  <r>
    <n v="1745207"/>
    <n v="3"/>
    <x v="49"/>
    <n v="4442"/>
    <x v="1"/>
  </r>
  <r>
    <n v="1745208"/>
    <n v="1"/>
    <x v="7"/>
    <n v="4172"/>
    <x v="0"/>
  </r>
  <r>
    <n v="1745209"/>
    <n v="1"/>
    <x v="46"/>
    <n v="4232"/>
    <x v="0"/>
  </r>
  <r>
    <n v="1745210"/>
    <n v="4"/>
    <x v="40"/>
    <n v="4101"/>
    <x v="2"/>
  </r>
  <r>
    <n v="1745211"/>
    <n v="4"/>
    <x v="50"/>
    <n v="3383"/>
    <x v="2"/>
  </r>
  <r>
    <n v="1745212"/>
    <n v="2"/>
    <x v="3"/>
    <n v="1933"/>
    <x v="3"/>
  </r>
  <r>
    <n v="1745213"/>
    <n v="1"/>
    <x v="51"/>
    <n v="1021"/>
    <x v="0"/>
  </r>
  <r>
    <n v="1745214"/>
    <n v="4"/>
    <x v="26"/>
    <n v="3289"/>
    <x v="2"/>
  </r>
  <r>
    <n v="1745215"/>
    <n v="1"/>
    <x v="23"/>
    <n v="1464"/>
    <x v="0"/>
  </r>
  <r>
    <n v="1745216"/>
    <n v="4"/>
    <x v="52"/>
    <n v="646"/>
    <x v="2"/>
  </r>
  <r>
    <n v="1745217"/>
    <n v="3"/>
    <x v="53"/>
    <n v="4202"/>
    <x v="1"/>
  </r>
  <r>
    <n v="1745218"/>
    <n v="2"/>
    <x v="35"/>
    <n v="3867"/>
    <x v="3"/>
  </r>
  <r>
    <n v="1745219"/>
    <n v="2"/>
    <x v="20"/>
    <n v="1902"/>
    <x v="3"/>
  </r>
  <r>
    <n v="1745220"/>
    <n v="4"/>
    <x v="13"/>
    <n v="2542"/>
    <x v="2"/>
  </r>
  <r>
    <n v="1745221"/>
    <n v="1"/>
    <x v="54"/>
    <n v="2316"/>
    <x v="0"/>
  </r>
  <r>
    <n v="1745222"/>
    <n v="4"/>
    <x v="55"/>
    <n v="856"/>
    <x v="2"/>
  </r>
  <r>
    <n v="1745223"/>
    <n v="2"/>
    <x v="56"/>
    <n v="4790"/>
    <x v="3"/>
  </r>
  <r>
    <n v="1745224"/>
    <n v="1"/>
    <x v="27"/>
    <n v="2472"/>
    <x v="0"/>
  </r>
  <r>
    <n v="1745225"/>
    <n v="1"/>
    <x v="42"/>
    <n v="2838"/>
    <x v="0"/>
  </r>
  <r>
    <n v="1745226"/>
    <n v="3"/>
    <x v="57"/>
    <n v="3747"/>
    <x v="1"/>
  </r>
  <r>
    <n v="1745227"/>
    <n v="1"/>
    <x v="58"/>
    <n v="573"/>
    <x v="0"/>
  </r>
  <r>
    <n v="1745228"/>
    <n v="1"/>
    <x v="59"/>
    <n v="1186"/>
    <x v="0"/>
  </r>
  <r>
    <n v="1745229"/>
    <n v="2"/>
    <x v="40"/>
    <n v="2662"/>
    <x v="3"/>
  </r>
  <r>
    <n v="1745230"/>
    <n v="1"/>
    <x v="31"/>
    <n v="1588"/>
    <x v="0"/>
  </r>
  <r>
    <n v="1745231"/>
    <n v="3"/>
    <x v="22"/>
    <n v="2429"/>
    <x v="1"/>
  </r>
  <r>
    <n v="1745232"/>
    <n v="1"/>
    <x v="26"/>
    <n v="4256"/>
    <x v="0"/>
  </r>
  <r>
    <n v="1745233"/>
    <n v="2"/>
    <x v="60"/>
    <n v="2579"/>
    <x v="3"/>
  </r>
  <r>
    <n v="1745234"/>
    <n v="2"/>
    <x v="61"/>
    <n v="1721"/>
    <x v="3"/>
  </r>
  <r>
    <n v="1745235"/>
    <n v="2"/>
    <x v="6"/>
    <n v="3497"/>
    <x v="3"/>
  </r>
  <r>
    <n v="1745236"/>
    <n v="4"/>
    <x v="17"/>
    <n v="2224"/>
    <x v="2"/>
  </r>
  <r>
    <n v="1745237"/>
    <n v="3"/>
    <x v="35"/>
    <n v="4264"/>
    <x v="1"/>
  </r>
  <r>
    <n v="1745238"/>
    <n v="2"/>
    <x v="15"/>
    <n v="4111"/>
    <x v="3"/>
  </r>
  <r>
    <n v="1745239"/>
    <n v="4"/>
    <x v="17"/>
    <n v="1202"/>
    <x v="2"/>
  </r>
  <r>
    <n v="1745240"/>
    <n v="3"/>
    <x v="62"/>
    <n v="3788"/>
    <x v="1"/>
  </r>
  <r>
    <n v="1745241"/>
    <n v="4"/>
    <x v="56"/>
    <n v="4559"/>
    <x v="2"/>
  </r>
  <r>
    <n v="1745242"/>
    <n v="3"/>
    <x v="63"/>
    <n v="1952"/>
    <x v="1"/>
  </r>
  <r>
    <n v="1745243"/>
    <n v="4"/>
    <x v="25"/>
    <n v="4432"/>
    <x v="2"/>
  </r>
  <r>
    <n v="1745244"/>
    <n v="4"/>
    <x v="43"/>
    <n v="173"/>
    <x v="2"/>
  </r>
  <r>
    <n v="1745245"/>
    <n v="1"/>
    <x v="45"/>
    <n v="2684"/>
    <x v="0"/>
  </r>
  <r>
    <n v="1745246"/>
    <n v="4"/>
    <x v="22"/>
    <n v="3613"/>
    <x v="2"/>
  </r>
  <r>
    <n v="1745247"/>
    <n v="3"/>
    <x v="49"/>
    <n v="1878"/>
    <x v="1"/>
  </r>
  <r>
    <n v="1745248"/>
    <n v="1"/>
    <x v="63"/>
    <n v="2011"/>
    <x v="0"/>
  </r>
  <r>
    <n v="1745249"/>
    <n v="3"/>
    <x v="19"/>
    <n v="1020"/>
    <x v="1"/>
  </r>
  <r>
    <n v="1745250"/>
    <n v="2"/>
    <x v="46"/>
    <n v="1808"/>
    <x v="3"/>
  </r>
  <r>
    <n v="1745251"/>
    <n v="2"/>
    <x v="35"/>
    <n v="2377"/>
    <x v="3"/>
  </r>
  <r>
    <n v="1745252"/>
    <n v="4"/>
    <x v="56"/>
    <n v="158"/>
    <x v="2"/>
  </r>
  <r>
    <n v="1745253"/>
    <n v="4"/>
    <x v="64"/>
    <n v="688"/>
    <x v="2"/>
  </r>
  <r>
    <n v="1745254"/>
    <n v="1"/>
    <x v="51"/>
    <n v="709"/>
    <x v="0"/>
  </r>
  <r>
    <n v="1745255"/>
    <n v="3"/>
    <x v="40"/>
    <n v="2320"/>
    <x v="1"/>
  </r>
  <r>
    <n v="1745256"/>
    <n v="1"/>
    <x v="65"/>
    <n v="754"/>
    <x v="0"/>
  </r>
  <r>
    <n v="1745257"/>
    <n v="1"/>
    <x v="66"/>
    <n v="2264"/>
    <x v="0"/>
  </r>
  <r>
    <n v="1745258"/>
    <n v="2"/>
    <x v="7"/>
    <n v="1447"/>
    <x v="3"/>
  </r>
  <r>
    <n v="1745259"/>
    <n v="2"/>
    <x v="3"/>
    <n v="2404"/>
    <x v="3"/>
  </r>
  <r>
    <n v="1745260"/>
    <n v="2"/>
    <x v="14"/>
    <n v="1103"/>
    <x v="3"/>
  </r>
  <r>
    <n v="1745261"/>
    <n v="1"/>
    <x v="66"/>
    <n v="4407"/>
    <x v="0"/>
  </r>
  <r>
    <n v="1745262"/>
    <n v="1"/>
    <x v="52"/>
    <n v="2446"/>
    <x v="0"/>
  </r>
  <r>
    <n v="1745263"/>
    <n v="1"/>
    <x v="38"/>
    <n v="1668"/>
    <x v="0"/>
  </r>
  <r>
    <n v="1745264"/>
    <n v="2"/>
    <x v="8"/>
    <n v="1511"/>
    <x v="3"/>
  </r>
  <r>
    <n v="1745265"/>
    <n v="1"/>
    <x v="63"/>
    <n v="1626"/>
    <x v="0"/>
  </r>
  <r>
    <n v="1745266"/>
    <n v="2"/>
    <x v="65"/>
    <n v="2398"/>
    <x v="3"/>
  </r>
  <r>
    <n v="1745267"/>
    <n v="1"/>
    <x v="41"/>
    <n v="3776"/>
    <x v="0"/>
  </r>
  <r>
    <n v="1745268"/>
    <n v="2"/>
    <x v="19"/>
    <n v="3262"/>
    <x v="3"/>
  </r>
  <r>
    <n v="1745269"/>
    <n v="1"/>
    <x v="30"/>
    <n v="4201"/>
    <x v="0"/>
  </r>
  <r>
    <n v="1745270"/>
    <n v="3"/>
    <x v="63"/>
    <n v="1649"/>
    <x v="1"/>
  </r>
  <r>
    <n v="1745271"/>
    <n v="2"/>
    <x v="67"/>
    <n v="3271"/>
    <x v="3"/>
  </r>
  <r>
    <n v="1745272"/>
    <n v="2"/>
    <x v="28"/>
    <n v="1795"/>
    <x v="3"/>
  </r>
  <r>
    <n v="1745273"/>
    <n v="1"/>
    <x v="48"/>
    <n v="848"/>
    <x v="0"/>
  </r>
  <r>
    <n v="1745274"/>
    <n v="1"/>
    <x v="2"/>
    <n v="79"/>
    <x v="0"/>
  </r>
  <r>
    <n v="1745275"/>
    <n v="1"/>
    <x v="12"/>
    <n v="4055"/>
    <x v="0"/>
  </r>
  <r>
    <n v="1745276"/>
    <n v="1"/>
    <x v="68"/>
    <n v="3162"/>
    <x v="0"/>
  </r>
  <r>
    <n v="1745277"/>
    <n v="2"/>
    <x v="2"/>
    <n v="765"/>
    <x v="3"/>
  </r>
  <r>
    <n v="1745278"/>
    <n v="2"/>
    <x v="21"/>
    <n v="3781"/>
    <x v="3"/>
  </r>
  <r>
    <n v="1745279"/>
    <n v="3"/>
    <x v="16"/>
    <n v="606"/>
    <x v="1"/>
  </r>
  <r>
    <n v="1745280"/>
    <n v="2"/>
    <x v="26"/>
    <n v="1680"/>
    <x v="3"/>
  </r>
  <r>
    <n v="1745281"/>
    <n v="1"/>
    <x v="64"/>
    <n v="2691"/>
    <x v="0"/>
  </r>
  <r>
    <n v="1745282"/>
    <n v="1"/>
    <x v="69"/>
    <n v="3991"/>
    <x v="0"/>
  </r>
  <r>
    <n v="1745283"/>
    <n v="2"/>
    <x v="15"/>
    <n v="2884"/>
    <x v="3"/>
  </r>
  <r>
    <n v="1745284"/>
    <n v="3"/>
    <x v="70"/>
    <n v="231"/>
    <x v="1"/>
  </r>
  <r>
    <n v="1745285"/>
    <n v="1"/>
    <x v="45"/>
    <n v="3443"/>
    <x v="0"/>
  </r>
  <r>
    <n v="1745286"/>
    <n v="1"/>
    <x v="1"/>
    <n v="4081"/>
    <x v="0"/>
  </r>
  <r>
    <n v="1745287"/>
    <n v="2"/>
    <x v="55"/>
    <n v="4189"/>
    <x v="3"/>
  </r>
  <r>
    <n v="1745288"/>
    <n v="4"/>
    <x v="57"/>
    <n v="378"/>
    <x v="2"/>
  </r>
  <r>
    <n v="1745289"/>
    <n v="4"/>
    <x v="32"/>
    <n v="2860"/>
    <x v="2"/>
  </r>
  <r>
    <n v="1745290"/>
    <n v="1"/>
    <x v="71"/>
    <n v="4852"/>
    <x v="0"/>
  </r>
  <r>
    <n v="1745291"/>
    <n v="2"/>
    <x v="39"/>
    <n v="93"/>
    <x v="3"/>
  </r>
  <r>
    <n v="1745292"/>
    <n v="1"/>
    <x v="48"/>
    <n v="3591"/>
    <x v="0"/>
  </r>
  <r>
    <n v="1745293"/>
    <n v="3"/>
    <x v="2"/>
    <n v="2272"/>
    <x v="1"/>
  </r>
  <r>
    <n v="1745294"/>
    <n v="1"/>
    <x v="72"/>
    <n v="4170"/>
    <x v="0"/>
  </r>
  <r>
    <n v="1745295"/>
    <n v="4"/>
    <x v="17"/>
    <n v="1016"/>
    <x v="2"/>
  </r>
  <r>
    <n v="1745296"/>
    <n v="2"/>
    <x v="2"/>
    <n v="401"/>
    <x v="3"/>
  </r>
  <r>
    <n v="1745297"/>
    <n v="3"/>
    <x v="73"/>
    <n v="3997"/>
    <x v="1"/>
  </r>
  <r>
    <n v="1745298"/>
    <n v="1"/>
    <x v="40"/>
    <n v="4012"/>
    <x v="0"/>
  </r>
  <r>
    <n v="1745299"/>
    <n v="1"/>
    <x v="74"/>
    <n v="3415"/>
    <x v="0"/>
  </r>
  <r>
    <n v="1745300"/>
    <n v="3"/>
    <x v="48"/>
    <n v="3756"/>
    <x v="1"/>
  </r>
  <r>
    <n v="1745301"/>
    <n v="2"/>
    <x v="12"/>
    <n v="575"/>
    <x v="3"/>
  </r>
  <r>
    <n v="1745302"/>
    <n v="1"/>
    <x v="42"/>
    <n v="60"/>
    <x v="0"/>
  </r>
  <r>
    <n v="1745303"/>
    <n v="4"/>
    <x v="32"/>
    <n v="1833"/>
    <x v="2"/>
  </r>
  <r>
    <n v="1745304"/>
    <n v="4"/>
    <x v="19"/>
    <n v="3510"/>
    <x v="2"/>
  </r>
  <r>
    <n v="1745305"/>
    <n v="2"/>
    <x v="43"/>
    <n v="1784"/>
    <x v="3"/>
  </r>
  <r>
    <n v="1745306"/>
    <n v="3"/>
    <x v="72"/>
    <n v="1407"/>
    <x v="1"/>
  </r>
  <r>
    <n v="1745307"/>
    <n v="4"/>
    <x v="75"/>
    <n v="3123"/>
    <x v="2"/>
  </r>
  <r>
    <n v="1745308"/>
    <n v="1"/>
    <x v="69"/>
    <n v="4807"/>
    <x v="0"/>
  </r>
  <r>
    <n v="1745309"/>
    <n v="3"/>
    <x v="75"/>
    <n v="3662"/>
    <x v="1"/>
  </r>
  <r>
    <n v="1745310"/>
    <n v="1"/>
    <x v="23"/>
    <n v="79"/>
    <x v="0"/>
  </r>
  <r>
    <n v="1745311"/>
    <n v="4"/>
    <x v="54"/>
    <n v="2834"/>
    <x v="2"/>
  </r>
  <r>
    <n v="1745312"/>
    <n v="1"/>
    <x v="5"/>
    <n v="787"/>
    <x v="0"/>
  </r>
  <r>
    <n v="1745313"/>
    <n v="1"/>
    <x v="30"/>
    <n v="4250"/>
    <x v="0"/>
  </r>
  <r>
    <n v="1745314"/>
    <n v="1"/>
    <x v="76"/>
    <n v="949"/>
    <x v="0"/>
  </r>
  <r>
    <n v="1745315"/>
    <n v="1"/>
    <x v="44"/>
    <n v="3727"/>
    <x v="0"/>
  </r>
  <r>
    <n v="1745316"/>
    <n v="4"/>
    <x v="36"/>
    <n v="3297"/>
    <x v="2"/>
  </r>
  <r>
    <n v="1745317"/>
    <n v="3"/>
    <x v="47"/>
    <n v="4574"/>
    <x v="1"/>
  </r>
  <r>
    <n v="1745318"/>
    <n v="4"/>
    <x v="31"/>
    <n v="3494"/>
    <x v="2"/>
  </r>
  <r>
    <n v="1745319"/>
    <n v="1"/>
    <x v="2"/>
    <n v="1151"/>
    <x v="0"/>
  </r>
  <r>
    <n v="1745320"/>
    <n v="4"/>
    <x v="58"/>
    <n v="3838"/>
    <x v="2"/>
  </r>
  <r>
    <n v="1745321"/>
    <n v="1"/>
    <x v="77"/>
    <n v="1161"/>
    <x v="0"/>
  </r>
  <r>
    <n v="1745322"/>
    <n v="1"/>
    <x v="65"/>
    <n v="460"/>
    <x v="0"/>
  </r>
  <r>
    <n v="1745323"/>
    <n v="1"/>
    <x v="40"/>
    <n v="2457"/>
    <x v="0"/>
  </r>
  <r>
    <n v="1745324"/>
    <n v="4"/>
    <x v="30"/>
    <n v="678"/>
    <x v="2"/>
  </r>
  <r>
    <n v="1745325"/>
    <n v="1"/>
    <x v="11"/>
    <n v="4232"/>
    <x v="0"/>
  </r>
  <r>
    <n v="1745326"/>
    <n v="4"/>
    <x v="69"/>
    <n v="2684"/>
    <x v="2"/>
  </r>
  <r>
    <n v="1745327"/>
    <n v="1"/>
    <x v="38"/>
    <n v="517"/>
    <x v="0"/>
  </r>
  <r>
    <n v="1745328"/>
    <n v="4"/>
    <x v="71"/>
    <n v="4865"/>
    <x v="2"/>
  </r>
  <r>
    <n v="1745329"/>
    <n v="4"/>
    <x v="27"/>
    <n v="876"/>
    <x v="2"/>
  </r>
  <r>
    <n v="1745330"/>
    <n v="2"/>
    <x v="47"/>
    <n v="462"/>
    <x v="3"/>
  </r>
  <r>
    <n v="1745331"/>
    <n v="2"/>
    <x v="78"/>
    <n v="4644"/>
    <x v="3"/>
  </r>
  <r>
    <n v="1745332"/>
    <n v="4"/>
    <x v="47"/>
    <n v="1914"/>
    <x v="2"/>
  </r>
  <r>
    <n v="1745333"/>
    <n v="4"/>
    <x v="74"/>
    <n v="2545"/>
    <x v="2"/>
  </r>
  <r>
    <n v="1745334"/>
    <n v="1"/>
    <x v="13"/>
    <n v="133"/>
    <x v="0"/>
  </r>
  <r>
    <n v="1745335"/>
    <n v="2"/>
    <x v="50"/>
    <n v="4837"/>
    <x v="3"/>
  </r>
  <r>
    <n v="1745336"/>
    <n v="1"/>
    <x v="36"/>
    <n v="2387"/>
    <x v="0"/>
  </r>
  <r>
    <n v="1745337"/>
    <n v="1"/>
    <x v="79"/>
    <n v="2441"/>
    <x v="0"/>
  </r>
  <r>
    <n v="1745338"/>
    <n v="2"/>
    <x v="64"/>
    <n v="2452"/>
    <x v="3"/>
  </r>
  <r>
    <n v="1745339"/>
    <n v="4"/>
    <x v="21"/>
    <n v="3301"/>
    <x v="2"/>
  </r>
  <r>
    <n v="1745340"/>
    <n v="4"/>
    <x v="2"/>
    <n v="4055"/>
    <x v="2"/>
  </r>
  <r>
    <n v="1745341"/>
    <n v="1"/>
    <x v="39"/>
    <n v="2791"/>
    <x v="0"/>
  </r>
  <r>
    <n v="1745342"/>
    <n v="1"/>
    <x v="74"/>
    <n v="1583"/>
    <x v="0"/>
  </r>
  <r>
    <n v="1745343"/>
    <n v="2"/>
    <x v="4"/>
    <n v="901"/>
    <x v="3"/>
  </r>
  <r>
    <n v="1745344"/>
    <n v="1"/>
    <x v="79"/>
    <n v="2488"/>
    <x v="0"/>
  </r>
  <r>
    <n v="1745345"/>
    <n v="4"/>
    <x v="35"/>
    <n v="2212"/>
    <x v="2"/>
  </r>
  <r>
    <n v="1745346"/>
    <n v="1"/>
    <x v="46"/>
    <n v="1103"/>
    <x v="0"/>
  </r>
  <r>
    <n v="1745347"/>
    <n v="3"/>
    <x v="16"/>
    <n v="3371"/>
    <x v="1"/>
  </r>
  <r>
    <n v="1745348"/>
    <n v="1"/>
    <x v="80"/>
    <n v="1348"/>
    <x v="0"/>
  </r>
  <r>
    <n v="1745349"/>
    <n v="3"/>
    <x v="42"/>
    <n v="2603"/>
    <x v="1"/>
  </r>
  <r>
    <n v="1745350"/>
    <n v="2"/>
    <x v="25"/>
    <n v="1003"/>
    <x v="3"/>
  </r>
  <r>
    <n v="1745351"/>
    <n v="4"/>
    <x v="80"/>
    <n v="4253"/>
    <x v="2"/>
  </r>
  <r>
    <n v="1745352"/>
    <n v="1"/>
    <x v="17"/>
    <n v="868"/>
    <x v="0"/>
  </r>
  <r>
    <n v="1745353"/>
    <n v="3"/>
    <x v="22"/>
    <n v="2061"/>
    <x v="1"/>
  </r>
  <r>
    <n v="1745354"/>
    <n v="3"/>
    <x v="72"/>
    <n v="3087"/>
    <x v="1"/>
  </r>
  <r>
    <n v="1745355"/>
    <n v="3"/>
    <x v="26"/>
    <n v="1574"/>
    <x v="1"/>
  </r>
  <r>
    <n v="1745356"/>
    <n v="3"/>
    <x v="73"/>
    <n v="2308"/>
    <x v="1"/>
  </r>
  <r>
    <n v="1745357"/>
    <n v="1"/>
    <x v="50"/>
    <n v="4842"/>
    <x v="0"/>
  </r>
  <r>
    <n v="1745358"/>
    <n v="3"/>
    <x v="78"/>
    <n v="1725"/>
    <x v="1"/>
  </r>
  <r>
    <n v="1745359"/>
    <n v="4"/>
    <x v="81"/>
    <n v="4374"/>
    <x v="2"/>
  </r>
  <r>
    <n v="1745360"/>
    <n v="1"/>
    <x v="56"/>
    <n v="468"/>
    <x v="0"/>
  </r>
  <r>
    <n v="1745361"/>
    <n v="1"/>
    <x v="13"/>
    <n v="2151"/>
    <x v="0"/>
  </r>
  <r>
    <n v="1745362"/>
    <n v="1"/>
    <x v="62"/>
    <n v="2471"/>
    <x v="0"/>
  </r>
  <r>
    <n v="1745363"/>
    <n v="2"/>
    <x v="33"/>
    <n v="2873"/>
    <x v="3"/>
  </r>
  <r>
    <n v="1745364"/>
    <n v="1"/>
    <x v="10"/>
    <n v="1155"/>
    <x v="0"/>
  </r>
  <r>
    <n v="1745365"/>
    <n v="1"/>
    <x v="42"/>
    <n v="4200"/>
    <x v="0"/>
  </r>
  <r>
    <n v="1745366"/>
    <n v="2"/>
    <x v="56"/>
    <n v="628"/>
    <x v="3"/>
  </r>
  <r>
    <n v="1745367"/>
    <n v="2"/>
    <x v="12"/>
    <n v="4609"/>
    <x v="3"/>
  </r>
  <r>
    <n v="1745368"/>
    <n v="3"/>
    <x v="47"/>
    <n v="379"/>
    <x v="1"/>
  </r>
  <r>
    <n v="1745369"/>
    <n v="4"/>
    <x v="82"/>
    <n v="1739"/>
    <x v="2"/>
  </r>
  <r>
    <n v="1745370"/>
    <n v="4"/>
    <x v="15"/>
    <n v="4656"/>
    <x v="2"/>
  </r>
  <r>
    <n v="1745371"/>
    <n v="4"/>
    <x v="21"/>
    <n v="2124"/>
    <x v="2"/>
  </r>
  <r>
    <n v="1745372"/>
    <n v="1"/>
    <x v="76"/>
    <n v="869"/>
    <x v="0"/>
  </r>
  <r>
    <n v="1745373"/>
    <n v="1"/>
    <x v="46"/>
    <n v="1816"/>
    <x v="0"/>
  </r>
  <r>
    <n v="1745374"/>
    <n v="4"/>
    <x v="12"/>
    <n v="778"/>
    <x v="2"/>
  </r>
  <r>
    <n v="1745375"/>
    <n v="3"/>
    <x v="35"/>
    <n v="3851"/>
    <x v="1"/>
  </r>
  <r>
    <n v="1745376"/>
    <n v="1"/>
    <x v="39"/>
    <n v="4926"/>
    <x v="0"/>
  </r>
  <r>
    <n v="1745377"/>
    <n v="2"/>
    <x v="18"/>
    <n v="2590"/>
    <x v="3"/>
  </r>
  <r>
    <n v="1745378"/>
    <n v="4"/>
    <x v="38"/>
    <n v="2905"/>
    <x v="2"/>
  </r>
  <r>
    <n v="1745379"/>
    <n v="2"/>
    <x v="27"/>
    <n v="336"/>
    <x v="3"/>
  </r>
  <r>
    <n v="1745380"/>
    <n v="2"/>
    <x v="70"/>
    <n v="333"/>
    <x v="3"/>
  </r>
  <r>
    <n v="1745381"/>
    <n v="1"/>
    <x v="54"/>
    <n v="3406"/>
    <x v="0"/>
  </r>
  <r>
    <n v="1745382"/>
    <n v="2"/>
    <x v="0"/>
    <n v="2493"/>
    <x v="3"/>
  </r>
  <r>
    <n v="1745383"/>
    <n v="1"/>
    <x v="83"/>
    <n v="4521"/>
    <x v="0"/>
  </r>
  <r>
    <n v="1745384"/>
    <n v="1"/>
    <x v="64"/>
    <n v="1763"/>
    <x v="0"/>
  </r>
  <r>
    <n v="1745385"/>
    <n v="3"/>
    <x v="69"/>
    <n v="3756"/>
    <x v="1"/>
  </r>
  <r>
    <n v="1745386"/>
    <n v="1"/>
    <x v="64"/>
    <n v="1670"/>
    <x v="0"/>
  </r>
  <r>
    <n v="1745387"/>
    <n v="2"/>
    <x v="20"/>
    <n v="4231"/>
    <x v="3"/>
  </r>
  <r>
    <n v="1745388"/>
    <n v="2"/>
    <x v="20"/>
    <n v="3000"/>
    <x v="3"/>
  </r>
  <r>
    <n v="1745389"/>
    <n v="1"/>
    <x v="30"/>
    <n v="1530"/>
    <x v="0"/>
  </r>
  <r>
    <n v="1745390"/>
    <n v="1"/>
    <x v="53"/>
    <n v="3982"/>
    <x v="0"/>
  </r>
  <r>
    <n v="1745391"/>
    <n v="1"/>
    <x v="44"/>
    <n v="3398"/>
    <x v="0"/>
  </r>
  <r>
    <n v="1745392"/>
    <n v="4"/>
    <x v="73"/>
    <n v="1829"/>
    <x v="2"/>
  </r>
  <r>
    <n v="1745393"/>
    <n v="3"/>
    <x v="72"/>
    <n v="1264"/>
    <x v="1"/>
  </r>
  <r>
    <n v="1745394"/>
    <n v="1"/>
    <x v="36"/>
    <n v="230"/>
    <x v="0"/>
  </r>
  <r>
    <n v="1745395"/>
    <n v="2"/>
    <x v="84"/>
    <n v="2436"/>
    <x v="3"/>
  </r>
  <r>
    <n v="1745396"/>
    <n v="4"/>
    <x v="60"/>
    <n v="2674"/>
    <x v="2"/>
  </r>
  <r>
    <n v="1745397"/>
    <n v="1"/>
    <x v="68"/>
    <n v="2476"/>
    <x v="0"/>
  </r>
  <r>
    <n v="1745398"/>
    <n v="1"/>
    <x v="17"/>
    <n v="3012"/>
    <x v="0"/>
  </r>
  <r>
    <n v="1745399"/>
    <n v="3"/>
    <x v="63"/>
    <n v="4804"/>
    <x v="1"/>
  </r>
  <r>
    <n v="1745400"/>
    <n v="1"/>
    <x v="43"/>
    <n v="484"/>
    <x v="0"/>
  </r>
  <r>
    <n v="1745401"/>
    <n v="3"/>
    <x v="47"/>
    <n v="1765"/>
    <x v="1"/>
  </r>
  <r>
    <n v="1745402"/>
    <n v="1"/>
    <x v="77"/>
    <n v="4305"/>
    <x v="0"/>
  </r>
  <r>
    <n v="1745403"/>
    <n v="1"/>
    <x v="77"/>
    <n v="1524"/>
    <x v="0"/>
  </r>
  <r>
    <n v="1745404"/>
    <n v="1"/>
    <x v="53"/>
    <n v="3940"/>
    <x v="0"/>
  </r>
  <r>
    <n v="1745405"/>
    <n v="1"/>
    <x v="10"/>
    <n v="596"/>
    <x v="0"/>
  </r>
  <r>
    <n v="1745406"/>
    <n v="2"/>
    <x v="4"/>
    <n v="4571"/>
    <x v="3"/>
  </r>
  <r>
    <n v="1745407"/>
    <n v="2"/>
    <x v="58"/>
    <n v="4640"/>
    <x v="3"/>
  </r>
  <r>
    <n v="1745408"/>
    <n v="4"/>
    <x v="4"/>
    <n v="1674"/>
    <x v="2"/>
  </r>
  <r>
    <n v="1745409"/>
    <n v="3"/>
    <x v="14"/>
    <n v="4853"/>
    <x v="1"/>
  </r>
  <r>
    <n v="1745410"/>
    <n v="4"/>
    <x v="58"/>
    <n v="3154"/>
    <x v="2"/>
  </r>
  <r>
    <n v="1745411"/>
    <n v="1"/>
    <x v="26"/>
    <n v="1486"/>
    <x v="0"/>
  </r>
  <r>
    <n v="1745412"/>
    <n v="1"/>
    <x v="37"/>
    <n v="2815"/>
    <x v="0"/>
  </r>
  <r>
    <n v="1745413"/>
    <n v="1"/>
    <x v="41"/>
    <n v="2045"/>
    <x v="0"/>
  </r>
  <r>
    <n v="1745414"/>
    <n v="4"/>
    <x v="24"/>
    <n v="1155"/>
    <x v="2"/>
  </r>
  <r>
    <n v="1745415"/>
    <n v="2"/>
    <x v="22"/>
    <n v="4471"/>
    <x v="3"/>
  </r>
  <r>
    <n v="1745416"/>
    <n v="4"/>
    <x v="85"/>
    <n v="3983"/>
    <x v="2"/>
  </r>
  <r>
    <n v="1745417"/>
    <n v="2"/>
    <x v="12"/>
    <n v="3666"/>
    <x v="3"/>
  </r>
  <r>
    <n v="1745418"/>
    <n v="4"/>
    <x v="48"/>
    <n v="3964"/>
    <x v="2"/>
  </r>
  <r>
    <n v="1745419"/>
    <n v="3"/>
    <x v="77"/>
    <n v="2841"/>
    <x v="1"/>
  </r>
  <r>
    <n v="1745420"/>
    <n v="2"/>
    <x v="15"/>
    <n v="4280"/>
    <x v="3"/>
  </r>
  <r>
    <n v="1745421"/>
    <n v="1"/>
    <x v="5"/>
    <n v="1554"/>
    <x v="0"/>
  </r>
  <r>
    <n v="1745422"/>
    <n v="4"/>
    <x v="32"/>
    <n v="778"/>
    <x v="2"/>
  </r>
  <r>
    <n v="1745423"/>
    <n v="4"/>
    <x v="77"/>
    <n v="4050"/>
    <x v="2"/>
  </r>
  <r>
    <n v="1745424"/>
    <n v="2"/>
    <x v="71"/>
    <n v="1415"/>
    <x v="3"/>
  </r>
  <r>
    <n v="1745425"/>
    <n v="4"/>
    <x v="30"/>
    <n v="1078"/>
    <x v="2"/>
  </r>
  <r>
    <n v="1745426"/>
    <n v="2"/>
    <x v="86"/>
    <n v="4112"/>
    <x v="3"/>
  </r>
  <r>
    <n v="1745427"/>
    <n v="2"/>
    <x v="19"/>
    <n v="3643"/>
    <x v="3"/>
  </r>
  <r>
    <n v="1745428"/>
    <n v="2"/>
    <x v="74"/>
    <n v="2584"/>
    <x v="3"/>
  </r>
  <r>
    <n v="1745429"/>
    <n v="1"/>
    <x v="16"/>
    <n v="262"/>
    <x v="0"/>
  </r>
  <r>
    <n v="1745430"/>
    <n v="4"/>
    <x v="85"/>
    <n v="1600"/>
    <x v="2"/>
  </r>
  <r>
    <n v="1745431"/>
    <n v="2"/>
    <x v="41"/>
    <n v="355"/>
    <x v="3"/>
  </r>
  <r>
    <n v="1745432"/>
    <n v="4"/>
    <x v="2"/>
    <n v="4797"/>
    <x v="2"/>
  </r>
  <r>
    <n v="1745433"/>
    <n v="2"/>
    <x v="0"/>
    <n v="464"/>
    <x v="3"/>
  </r>
  <r>
    <n v="1745434"/>
    <n v="2"/>
    <x v="71"/>
    <n v="4349"/>
    <x v="3"/>
  </r>
  <r>
    <n v="1745435"/>
    <n v="2"/>
    <x v="48"/>
    <n v="4097"/>
    <x v="3"/>
  </r>
  <r>
    <n v="1745436"/>
    <n v="1"/>
    <x v="67"/>
    <n v="3294"/>
    <x v="0"/>
  </r>
  <r>
    <n v="1745437"/>
    <n v="4"/>
    <x v="74"/>
    <n v="777"/>
    <x v="2"/>
  </r>
  <r>
    <n v="1745438"/>
    <n v="4"/>
    <x v="82"/>
    <n v="4843"/>
    <x v="2"/>
  </r>
  <r>
    <n v="1745439"/>
    <n v="3"/>
    <x v="50"/>
    <n v="4277"/>
    <x v="1"/>
  </r>
  <r>
    <n v="1745440"/>
    <n v="2"/>
    <x v="51"/>
    <n v="3583"/>
    <x v="3"/>
  </r>
  <r>
    <n v="1745441"/>
    <n v="3"/>
    <x v="32"/>
    <n v="2344"/>
    <x v="1"/>
  </r>
  <r>
    <n v="1745442"/>
    <n v="1"/>
    <x v="43"/>
    <n v="2746"/>
    <x v="0"/>
  </r>
  <r>
    <n v="1745443"/>
    <n v="1"/>
    <x v="54"/>
    <n v="3778"/>
    <x v="0"/>
  </r>
  <r>
    <n v="1745444"/>
    <n v="4"/>
    <x v="54"/>
    <n v="3308"/>
    <x v="2"/>
  </r>
  <r>
    <n v="1745445"/>
    <n v="1"/>
    <x v="67"/>
    <n v="521"/>
    <x v="0"/>
  </r>
  <r>
    <n v="1745446"/>
    <n v="2"/>
    <x v="69"/>
    <n v="4571"/>
    <x v="3"/>
  </r>
  <r>
    <n v="1745447"/>
    <n v="4"/>
    <x v="54"/>
    <n v="3867"/>
    <x v="2"/>
  </r>
  <r>
    <n v="1745448"/>
    <n v="1"/>
    <x v="19"/>
    <n v="2507"/>
    <x v="0"/>
  </r>
  <r>
    <n v="1745449"/>
    <n v="2"/>
    <x v="41"/>
    <n v="4730"/>
    <x v="3"/>
  </r>
  <r>
    <n v="1745450"/>
    <n v="3"/>
    <x v="87"/>
    <n v="3448"/>
    <x v="1"/>
  </r>
  <r>
    <n v="1745451"/>
    <n v="3"/>
    <x v="40"/>
    <n v="598"/>
    <x v="1"/>
  </r>
  <r>
    <n v="1745452"/>
    <n v="3"/>
    <x v="25"/>
    <n v="1062"/>
    <x v="1"/>
  </r>
  <r>
    <n v="1745453"/>
    <n v="1"/>
    <x v="69"/>
    <n v="2846"/>
    <x v="0"/>
  </r>
  <r>
    <n v="1745454"/>
    <n v="1"/>
    <x v="11"/>
    <n v="349"/>
    <x v="0"/>
  </r>
  <r>
    <n v="1745455"/>
    <n v="3"/>
    <x v="80"/>
    <n v="3289"/>
    <x v="1"/>
  </r>
  <r>
    <n v="1745456"/>
    <n v="1"/>
    <x v="86"/>
    <n v="2362"/>
    <x v="0"/>
  </r>
  <r>
    <n v="1745457"/>
    <n v="2"/>
    <x v="28"/>
    <n v="2670"/>
    <x v="3"/>
  </r>
  <r>
    <n v="1745458"/>
    <n v="1"/>
    <x v="11"/>
    <n v="2508"/>
    <x v="0"/>
  </r>
  <r>
    <n v="1745459"/>
    <n v="1"/>
    <x v="88"/>
    <n v="1309"/>
    <x v="0"/>
  </r>
  <r>
    <n v="1745460"/>
    <n v="1"/>
    <x v="87"/>
    <n v="2323"/>
    <x v="0"/>
  </r>
  <r>
    <n v="1745461"/>
    <n v="1"/>
    <x v="24"/>
    <n v="182"/>
    <x v="0"/>
  </r>
  <r>
    <n v="1745462"/>
    <n v="1"/>
    <x v="18"/>
    <n v="386"/>
    <x v="0"/>
  </r>
  <r>
    <n v="1745463"/>
    <n v="1"/>
    <x v="25"/>
    <n v="142"/>
    <x v="0"/>
  </r>
  <r>
    <n v="1745464"/>
    <n v="1"/>
    <x v="37"/>
    <n v="4615"/>
    <x v="0"/>
  </r>
  <r>
    <n v="1745465"/>
    <n v="1"/>
    <x v="89"/>
    <n v="3741"/>
    <x v="0"/>
  </r>
  <r>
    <n v="1745466"/>
    <n v="1"/>
    <x v="37"/>
    <n v="2495"/>
    <x v="0"/>
  </r>
  <r>
    <n v="1745467"/>
    <n v="1"/>
    <x v="26"/>
    <n v="1817"/>
    <x v="0"/>
  </r>
  <r>
    <n v="1745468"/>
    <n v="3"/>
    <x v="23"/>
    <n v="4236"/>
    <x v="1"/>
  </r>
  <r>
    <n v="1745469"/>
    <n v="1"/>
    <x v="72"/>
    <n v="149"/>
    <x v="0"/>
  </r>
  <r>
    <n v="1745470"/>
    <n v="1"/>
    <x v="63"/>
    <n v="1378"/>
    <x v="0"/>
  </r>
  <r>
    <n v="1745471"/>
    <n v="3"/>
    <x v="13"/>
    <n v="553"/>
    <x v="1"/>
  </r>
  <r>
    <n v="1745472"/>
    <n v="3"/>
    <x v="58"/>
    <n v="4258"/>
    <x v="1"/>
  </r>
  <r>
    <n v="1745473"/>
    <n v="1"/>
    <x v="16"/>
    <n v="3080"/>
    <x v="0"/>
  </r>
  <r>
    <n v="1745474"/>
    <n v="4"/>
    <x v="0"/>
    <n v="3279"/>
    <x v="2"/>
  </r>
  <r>
    <n v="1745475"/>
    <n v="1"/>
    <x v="64"/>
    <n v="449"/>
    <x v="0"/>
  </r>
  <r>
    <n v="1745476"/>
    <n v="1"/>
    <x v="35"/>
    <n v="423"/>
    <x v="0"/>
  </r>
  <r>
    <n v="1745477"/>
    <n v="3"/>
    <x v="16"/>
    <n v="2887"/>
    <x v="1"/>
  </r>
  <r>
    <n v="1745478"/>
    <n v="1"/>
    <x v="64"/>
    <n v="2802"/>
    <x v="0"/>
  </r>
  <r>
    <n v="1745479"/>
    <n v="2"/>
    <x v="27"/>
    <n v="2343"/>
    <x v="3"/>
  </r>
  <r>
    <n v="1745480"/>
    <n v="1"/>
    <x v="33"/>
    <n v="4220"/>
    <x v="0"/>
  </r>
  <r>
    <n v="1745481"/>
    <n v="1"/>
    <x v="64"/>
    <n v="3010"/>
    <x v="0"/>
  </r>
  <r>
    <n v="1745482"/>
    <n v="3"/>
    <x v="88"/>
    <n v="657"/>
    <x v="1"/>
  </r>
  <r>
    <n v="1745483"/>
    <n v="4"/>
    <x v="76"/>
    <n v="4129"/>
    <x v="2"/>
  </r>
  <r>
    <n v="1745484"/>
    <n v="1"/>
    <x v="78"/>
    <n v="72"/>
    <x v="0"/>
  </r>
  <r>
    <n v="1745485"/>
    <n v="2"/>
    <x v="9"/>
    <n v="3722"/>
    <x v="3"/>
  </r>
  <r>
    <n v="1745486"/>
    <n v="1"/>
    <x v="5"/>
    <n v="1705"/>
    <x v="0"/>
  </r>
  <r>
    <n v="1745487"/>
    <n v="3"/>
    <x v="77"/>
    <n v="2900"/>
    <x v="1"/>
  </r>
  <r>
    <n v="1745488"/>
    <n v="1"/>
    <x v="80"/>
    <n v="2815"/>
    <x v="0"/>
  </r>
  <r>
    <n v="1745489"/>
    <n v="4"/>
    <x v="65"/>
    <n v="4643"/>
    <x v="2"/>
  </r>
  <r>
    <n v="1745490"/>
    <n v="2"/>
    <x v="86"/>
    <n v="3298"/>
    <x v="3"/>
  </r>
  <r>
    <n v="1745491"/>
    <n v="1"/>
    <x v="64"/>
    <n v="1298"/>
    <x v="0"/>
  </r>
  <r>
    <n v="1745492"/>
    <n v="3"/>
    <x v="31"/>
    <n v="2983"/>
    <x v="1"/>
  </r>
  <r>
    <n v="1745493"/>
    <n v="2"/>
    <x v="66"/>
    <n v="4192"/>
    <x v="3"/>
  </r>
  <r>
    <n v="1745494"/>
    <n v="1"/>
    <x v="51"/>
    <n v="1260"/>
    <x v="0"/>
  </r>
  <r>
    <n v="1745495"/>
    <n v="2"/>
    <x v="11"/>
    <n v="2868"/>
    <x v="3"/>
  </r>
  <r>
    <n v="1745496"/>
    <n v="4"/>
    <x v="57"/>
    <n v="4967"/>
    <x v="2"/>
  </r>
  <r>
    <n v="1745497"/>
    <n v="2"/>
    <x v="75"/>
    <n v="2332"/>
    <x v="3"/>
  </r>
  <r>
    <n v="1745498"/>
    <n v="2"/>
    <x v="24"/>
    <n v="2953"/>
    <x v="3"/>
  </r>
  <r>
    <n v="1745499"/>
    <n v="2"/>
    <x v="88"/>
    <n v="3589"/>
    <x v="3"/>
  </r>
  <r>
    <n v="1745500"/>
    <n v="4"/>
    <x v="22"/>
    <n v="1455"/>
    <x v="2"/>
  </r>
  <r>
    <n v="1745501"/>
    <n v="2"/>
    <x v="54"/>
    <n v="4938"/>
    <x v="3"/>
  </r>
  <r>
    <n v="1745502"/>
    <n v="1"/>
    <x v="36"/>
    <n v="3720"/>
    <x v="0"/>
  </r>
  <r>
    <n v="1745503"/>
    <n v="1"/>
    <x v="40"/>
    <n v="2588"/>
    <x v="0"/>
  </r>
  <r>
    <n v="1745504"/>
    <n v="1"/>
    <x v="37"/>
    <n v="1353"/>
    <x v="0"/>
  </r>
  <r>
    <n v="1745505"/>
    <n v="3"/>
    <x v="11"/>
    <n v="4433"/>
    <x v="1"/>
  </r>
  <r>
    <n v="1745506"/>
    <n v="1"/>
    <x v="72"/>
    <n v="4685"/>
    <x v="0"/>
  </r>
  <r>
    <n v="1745507"/>
    <n v="1"/>
    <x v="26"/>
    <n v="2359"/>
    <x v="0"/>
  </r>
  <r>
    <n v="1745508"/>
    <n v="1"/>
    <x v="42"/>
    <n v="3207"/>
    <x v="0"/>
  </r>
  <r>
    <n v="1745509"/>
    <n v="2"/>
    <x v="51"/>
    <n v="352"/>
    <x v="3"/>
  </r>
  <r>
    <n v="1745510"/>
    <n v="3"/>
    <x v="67"/>
    <n v="3569"/>
    <x v="1"/>
  </r>
  <r>
    <n v="1745511"/>
    <n v="2"/>
    <x v="36"/>
    <n v="428"/>
    <x v="3"/>
  </r>
  <r>
    <n v="1745512"/>
    <n v="1"/>
    <x v="50"/>
    <n v="1752"/>
    <x v="0"/>
  </r>
  <r>
    <n v="1745513"/>
    <n v="1"/>
    <x v="38"/>
    <n v="3296"/>
    <x v="0"/>
  </r>
  <r>
    <n v="1745514"/>
    <n v="1"/>
    <x v="90"/>
    <n v="2837"/>
    <x v="0"/>
  </r>
  <r>
    <n v="1745515"/>
    <n v="2"/>
    <x v="10"/>
    <n v="4132"/>
    <x v="3"/>
  </r>
  <r>
    <n v="1745516"/>
    <n v="2"/>
    <x v="26"/>
    <n v="2939"/>
    <x v="3"/>
  </r>
  <r>
    <n v="1745517"/>
    <n v="2"/>
    <x v="52"/>
    <n v="2424"/>
    <x v="3"/>
  </r>
  <r>
    <n v="1745518"/>
    <n v="2"/>
    <x v="41"/>
    <n v="4673"/>
    <x v="3"/>
  </r>
  <r>
    <n v="1745519"/>
    <n v="1"/>
    <x v="84"/>
    <n v="3984"/>
    <x v="0"/>
  </r>
  <r>
    <n v="1745520"/>
    <n v="2"/>
    <x v="82"/>
    <n v="4500"/>
    <x v="3"/>
  </r>
  <r>
    <n v="1745521"/>
    <n v="1"/>
    <x v="77"/>
    <n v="93"/>
    <x v="0"/>
  </r>
  <r>
    <n v="1745522"/>
    <n v="1"/>
    <x v="78"/>
    <n v="4664"/>
    <x v="0"/>
  </r>
  <r>
    <n v="1745523"/>
    <n v="4"/>
    <x v="61"/>
    <n v="4081"/>
    <x v="2"/>
  </r>
  <r>
    <n v="1745524"/>
    <n v="4"/>
    <x v="18"/>
    <n v="4393"/>
    <x v="2"/>
  </r>
  <r>
    <n v="1745525"/>
    <n v="3"/>
    <x v="57"/>
    <n v="256"/>
    <x v="1"/>
  </r>
  <r>
    <n v="1745526"/>
    <n v="1"/>
    <x v="32"/>
    <n v="1947"/>
    <x v="0"/>
  </r>
  <r>
    <n v="1745527"/>
    <n v="4"/>
    <x v="81"/>
    <n v="169"/>
    <x v="2"/>
  </r>
  <r>
    <n v="1745528"/>
    <n v="1"/>
    <x v="30"/>
    <n v="4640"/>
    <x v="0"/>
  </r>
  <r>
    <n v="1745529"/>
    <n v="1"/>
    <x v="76"/>
    <n v="1951"/>
    <x v="0"/>
  </r>
  <r>
    <n v="1745530"/>
    <n v="1"/>
    <x v="53"/>
    <n v="2931"/>
    <x v="0"/>
  </r>
  <r>
    <n v="1745531"/>
    <n v="2"/>
    <x v="55"/>
    <n v="3292"/>
    <x v="3"/>
  </r>
  <r>
    <n v="1745532"/>
    <n v="1"/>
    <x v="12"/>
    <n v="2790"/>
    <x v="0"/>
  </r>
  <r>
    <n v="1745533"/>
    <n v="3"/>
    <x v="68"/>
    <n v="4342"/>
    <x v="1"/>
  </r>
  <r>
    <n v="1745534"/>
    <n v="1"/>
    <x v="21"/>
    <n v="796"/>
    <x v="0"/>
  </r>
  <r>
    <n v="1745535"/>
    <n v="2"/>
    <x v="46"/>
    <n v="211"/>
    <x v="3"/>
  </r>
  <r>
    <n v="1745536"/>
    <n v="1"/>
    <x v="0"/>
    <n v="860"/>
    <x v="0"/>
  </r>
  <r>
    <n v="1745537"/>
    <n v="1"/>
    <x v="12"/>
    <n v="4516"/>
    <x v="0"/>
  </r>
  <r>
    <n v="1745538"/>
    <n v="1"/>
    <x v="84"/>
    <n v="560"/>
    <x v="0"/>
  </r>
  <r>
    <n v="1745539"/>
    <n v="1"/>
    <x v="43"/>
    <n v="3566"/>
    <x v="0"/>
  </r>
  <r>
    <n v="1745540"/>
    <n v="1"/>
    <x v="0"/>
    <n v="449"/>
    <x v="0"/>
  </r>
  <r>
    <n v="1745541"/>
    <n v="4"/>
    <x v="30"/>
    <n v="1001"/>
    <x v="2"/>
  </r>
  <r>
    <n v="1745542"/>
    <n v="1"/>
    <x v="81"/>
    <n v="2475"/>
    <x v="0"/>
  </r>
  <r>
    <n v="1745543"/>
    <n v="1"/>
    <x v="73"/>
    <n v="2312"/>
    <x v="0"/>
  </r>
  <r>
    <n v="1745544"/>
    <n v="2"/>
    <x v="72"/>
    <n v="4920"/>
    <x v="3"/>
  </r>
  <r>
    <n v="1745545"/>
    <n v="1"/>
    <x v="67"/>
    <n v="4247"/>
    <x v="0"/>
  </r>
  <r>
    <n v="1745546"/>
    <n v="2"/>
    <x v="14"/>
    <n v="4538"/>
    <x v="3"/>
  </r>
  <r>
    <n v="1745547"/>
    <n v="1"/>
    <x v="66"/>
    <n v="2677"/>
    <x v="0"/>
  </r>
  <r>
    <n v="1745548"/>
    <n v="2"/>
    <x v="61"/>
    <n v="3901"/>
    <x v="3"/>
  </r>
  <r>
    <n v="1745549"/>
    <n v="1"/>
    <x v="54"/>
    <n v="4385"/>
    <x v="0"/>
  </r>
  <r>
    <n v="1745550"/>
    <n v="1"/>
    <x v="78"/>
    <n v="2098"/>
    <x v="0"/>
  </r>
  <r>
    <n v="1745551"/>
    <n v="2"/>
    <x v="49"/>
    <n v="3767"/>
    <x v="3"/>
  </r>
  <r>
    <n v="1745552"/>
    <n v="2"/>
    <x v="79"/>
    <n v="1773"/>
    <x v="3"/>
  </r>
  <r>
    <n v="1745553"/>
    <n v="4"/>
    <x v="50"/>
    <n v="348"/>
    <x v="2"/>
  </r>
  <r>
    <n v="1745554"/>
    <n v="1"/>
    <x v="12"/>
    <n v="3501"/>
    <x v="0"/>
  </r>
  <r>
    <n v="1745555"/>
    <n v="4"/>
    <x v="87"/>
    <n v="3202"/>
    <x v="2"/>
  </r>
  <r>
    <n v="1745556"/>
    <n v="2"/>
    <x v="50"/>
    <n v="1002"/>
    <x v="3"/>
  </r>
  <r>
    <n v="1745557"/>
    <n v="1"/>
    <x v="16"/>
    <n v="3000"/>
    <x v="0"/>
  </r>
  <r>
    <n v="1745558"/>
    <n v="2"/>
    <x v="60"/>
    <n v="2328"/>
    <x v="3"/>
  </r>
  <r>
    <n v="1745559"/>
    <n v="2"/>
    <x v="37"/>
    <n v="2420"/>
    <x v="3"/>
  </r>
  <r>
    <n v="1745560"/>
    <n v="1"/>
    <x v="29"/>
    <n v="2669"/>
    <x v="0"/>
  </r>
  <r>
    <n v="1745561"/>
    <n v="1"/>
    <x v="51"/>
    <n v="3797"/>
    <x v="0"/>
  </r>
  <r>
    <n v="1745562"/>
    <n v="1"/>
    <x v="47"/>
    <n v="2390"/>
    <x v="0"/>
  </r>
  <r>
    <n v="1745563"/>
    <n v="1"/>
    <x v="75"/>
    <n v="1379"/>
    <x v="0"/>
  </r>
  <r>
    <n v="1745564"/>
    <n v="2"/>
    <x v="5"/>
    <n v="1139"/>
    <x v="3"/>
  </r>
  <r>
    <n v="1745565"/>
    <n v="2"/>
    <x v="78"/>
    <n v="3113"/>
    <x v="3"/>
  </r>
  <r>
    <n v="1745566"/>
    <n v="1"/>
    <x v="38"/>
    <n v="578"/>
    <x v="0"/>
  </r>
  <r>
    <n v="1745567"/>
    <n v="1"/>
    <x v="68"/>
    <n v="4850"/>
    <x v="0"/>
  </r>
  <r>
    <n v="1745568"/>
    <n v="4"/>
    <x v="24"/>
    <n v="2526"/>
    <x v="2"/>
  </r>
  <r>
    <n v="1745569"/>
    <n v="1"/>
    <x v="12"/>
    <n v="1730"/>
    <x v="0"/>
  </r>
  <r>
    <n v="1745570"/>
    <n v="4"/>
    <x v="44"/>
    <n v="4420"/>
    <x v="2"/>
  </r>
  <r>
    <n v="1745571"/>
    <n v="2"/>
    <x v="0"/>
    <n v="2159"/>
    <x v="3"/>
  </r>
  <r>
    <n v="1745572"/>
    <n v="4"/>
    <x v="89"/>
    <n v="2566"/>
    <x v="2"/>
  </r>
  <r>
    <n v="1745573"/>
    <n v="3"/>
    <x v="77"/>
    <n v="3532"/>
    <x v="1"/>
  </r>
  <r>
    <n v="1745574"/>
    <n v="2"/>
    <x v="32"/>
    <n v="1916"/>
    <x v="3"/>
  </r>
  <r>
    <n v="1745575"/>
    <n v="2"/>
    <x v="47"/>
    <n v="4910"/>
    <x v="3"/>
  </r>
  <r>
    <n v="1745576"/>
    <n v="1"/>
    <x v="0"/>
    <n v="4886"/>
    <x v="0"/>
  </r>
  <r>
    <n v="1745577"/>
    <n v="4"/>
    <x v="67"/>
    <n v="2278"/>
    <x v="2"/>
  </r>
  <r>
    <n v="1745578"/>
    <n v="1"/>
    <x v="60"/>
    <n v="271"/>
    <x v="0"/>
  </r>
  <r>
    <n v="1745579"/>
    <n v="2"/>
    <x v="61"/>
    <n v="1968"/>
    <x v="3"/>
  </r>
  <r>
    <n v="1745580"/>
    <n v="2"/>
    <x v="86"/>
    <n v="782"/>
    <x v="3"/>
  </r>
  <r>
    <n v="1745581"/>
    <n v="1"/>
    <x v="83"/>
    <n v="4691"/>
    <x v="0"/>
  </r>
  <r>
    <n v="1745582"/>
    <n v="1"/>
    <x v="89"/>
    <n v="1290"/>
    <x v="0"/>
  </r>
  <r>
    <n v="1745583"/>
    <n v="1"/>
    <x v="56"/>
    <n v="2960"/>
    <x v="0"/>
  </r>
  <r>
    <n v="1745584"/>
    <n v="1"/>
    <x v="75"/>
    <n v="4311"/>
    <x v="0"/>
  </r>
  <r>
    <n v="1745585"/>
    <n v="1"/>
    <x v="53"/>
    <n v="665"/>
    <x v="0"/>
  </r>
  <r>
    <n v="1745586"/>
    <n v="2"/>
    <x v="83"/>
    <n v="3614"/>
    <x v="3"/>
  </r>
  <r>
    <n v="1745587"/>
    <n v="2"/>
    <x v="4"/>
    <n v="2520"/>
    <x v="3"/>
  </r>
  <r>
    <n v="1745588"/>
    <n v="2"/>
    <x v="36"/>
    <n v="2467"/>
    <x v="3"/>
  </r>
  <r>
    <n v="1745589"/>
    <n v="4"/>
    <x v="28"/>
    <n v="3967"/>
    <x v="2"/>
  </r>
  <r>
    <n v="1745590"/>
    <n v="2"/>
    <x v="66"/>
    <n v="2029"/>
    <x v="3"/>
  </r>
  <r>
    <n v="1745591"/>
    <n v="1"/>
    <x v="80"/>
    <n v="4497"/>
    <x v="0"/>
  </r>
  <r>
    <n v="1745592"/>
    <n v="1"/>
    <x v="82"/>
    <n v="1927"/>
    <x v="0"/>
  </r>
  <r>
    <n v="1745593"/>
    <n v="2"/>
    <x v="24"/>
    <n v="4677"/>
    <x v="3"/>
  </r>
  <r>
    <n v="1745594"/>
    <n v="2"/>
    <x v="44"/>
    <n v="4960"/>
    <x v="3"/>
  </r>
  <r>
    <n v="1745595"/>
    <n v="2"/>
    <x v="31"/>
    <n v="2307"/>
    <x v="3"/>
  </r>
  <r>
    <n v="1745596"/>
    <n v="3"/>
    <x v="18"/>
    <n v="4883"/>
    <x v="1"/>
  </r>
  <r>
    <n v="1745597"/>
    <n v="4"/>
    <x v="35"/>
    <n v="4365"/>
    <x v="2"/>
  </r>
  <r>
    <n v="1745598"/>
    <n v="2"/>
    <x v="88"/>
    <n v="2553"/>
    <x v="3"/>
  </r>
  <r>
    <n v="1745599"/>
    <n v="1"/>
    <x v="90"/>
    <n v="2585"/>
    <x v="0"/>
  </r>
  <r>
    <n v="1745600"/>
    <n v="1"/>
    <x v="28"/>
    <n v="3090"/>
    <x v="0"/>
  </r>
  <r>
    <n v="1745601"/>
    <n v="1"/>
    <x v="23"/>
    <n v="1577"/>
    <x v="0"/>
  </r>
  <r>
    <n v="1745602"/>
    <n v="2"/>
    <x v="5"/>
    <n v="231"/>
    <x v="3"/>
  </r>
  <r>
    <n v="1745603"/>
    <n v="2"/>
    <x v="30"/>
    <n v="3918"/>
    <x v="3"/>
  </r>
  <r>
    <n v="1745604"/>
    <n v="1"/>
    <x v="23"/>
    <n v="4009"/>
    <x v="0"/>
  </r>
  <r>
    <n v="1745605"/>
    <n v="1"/>
    <x v="3"/>
    <n v="1565"/>
    <x v="0"/>
  </r>
  <r>
    <n v="1745606"/>
    <n v="1"/>
    <x v="70"/>
    <n v="3952"/>
    <x v="0"/>
  </r>
  <r>
    <n v="1745607"/>
    <n v="2"/>
    <x v="14"/>
    <n v="1727"/>
    <x v="3"/>
  </r>
  <r>
    <n v="1745608"/>
    <n v="1"/>
    <x v="20"/>
    <n v="4975"/>
    <x v="0"/>
  </r>
  <r>
    <n v="1745609"/>
    <n v="3"/>
    <x v="59"/>
    <n v="4713"/>
    <x v="1"/>
  </r>
  <r>
    <n v="1745610"/>
    <n v="4"/>
    <x v="54"/>
    <n v="4647"/>
    <x v="2"/>
  </r>
  <r>
    <n v="1745611"/>
    <n v="1"/>
    <x v="80"/>
    <n v="2726"/>
    <x v="0"/>
  </r>
  <r>
    <n v="1745612"/>
    <n v="3"/>
    <x v="59"/>
    <n v="4613"/>
    <x v="1"/>
  </r>
  <r>
    <n v="1745613"/>
    <n v="2"/>
    <x v="55"/>
    <n v="4340"/>
    <x v="3"/>
  </r>
  <r>
    <n v="1745614"/>
    <n v="1"/>
    <x v="82"/>
    <n v="4954"/>
    <x v="0"/>
  </r>
  <r>
    <n v="1745615"/>
    <n v="4"/>
    <x v="45"/>
    <n v="3919"/>
    <x v="2"/>
  </r>
  <r>
    <n v="1745616"/>
    <n v="1"/>
    <x v="28"/>
    <n v="4847"/>
    <x v="0"/>
  </r>
  <r>
    <n v="1745617"/>
    <n v="1"/>
    <x v="52"/>
    <n v="4879"/>
    <x v="0"/>
  </r>
  <r>
    <n v="1745618"/>
    <n v="2"/>
    <x v="50"/>
    <n v="1999"/>
    <x v="3"/>
  </r>
  <r>
    <n v="1745619"/>
    <n v="2"/>
    <x v="90"/>
    <n v="227"/>
    <x v="3"/>
  </r>
  <r>
    <n v="1745620"/>
    <n v="2"/>
    <x v="43"/>
    <n v="3245"/>
    <x v="3"/>
  </r>
  <r>
    <n v="1745621"/>
    <n v="4"/>
    <x v="36"/>
    <n v="435"/>
    <x v="2"/>
  </r>
  <r>
    <n v="1745622"/>
    <n v="1"/>
    <x v="74"/>
    <n v="4293"/>
    <x v="0"/>
  </r>
  <r>
    <n v="1745623"/>
    <n v="2"/>
    <x v="75"/>
    <n v="530"/>
    <x v="3"/>
  </r>
  <r>
    <n v="1745624"/>
    <n v="2"/>
    <x v="23"/>
    <n v="3228"/>
    <x v="3"/>
  </r>
  <r>
    <n v="1745625"/>
    <n v="3"/>
    <x v="0"/>
    <n v="1268"/>
    <x v="1"/>
  </r>
  <r>
    <n v="1745626"/>
    <n v="4"/>
    <x v="8"/>
    <n v="2149"/>
    <x v="2"/>
  </r>
  <r>
    <n v="1745627"/>
    <n v="2"/>
    <x v="41"/>
    <n v="3228"/>
    <x v="3"/>
  </r>
  <r>
    <n v="1745628"/>
    <n v="2"/>
    <x v="40"/>
    <n v="2647"/>
    <x v="3"/>
  </r>
  <r>
    <n v="1745629"/>
    <n v="3"/>
    <x v="34"/>
    <n v="2165"/>
    <x v="1"/>
  </r>
  <r>
    <n v="1745630"/>
    <n v="1"/>
    <x v="52"/>
    <n v="4061"/>
    <x v="0"/>
  </r>
  <r>
    <n v="1745631"/>
    <n v="3"/>
    <x v="21"/>
    <n v="3503"/>
    <x v="1"/>
  </r>
  <r>
    <n v="1745632"/>
    <n v="2"/>
    <x v="86"/>
    <n v="392"/>
    <x v="3"/>
  </r>
  <r>
    <n v="1745633"/>
    <n v="3"/>
    <x v="56"/>
    <n v="220"/>
    <x v="1"/>
  </r>
  <r>
    <n v="1745634"/>
    <n v="1"/>
    <x v="23"/>
    <n v="4017"/>
    <x v="0"/>
  </r>
  <r>
    <n v="1745635"/>
    <n v="4"/>
    <x v="55"/>
    <n v="2394"/>
    <x v="2"/>
  </r>
  <r>
    <n v="1745636"/>
    <n v="2"/>
    <x v="36"/>
    <n v="3657"/>
    <x v="3"/>
  </r>
  <r>
    <n v="1745637"/>
    <n v="1"/>
    <x v="21"/>
    <n v="4138"/>
    <x v="0"/>
  </r>
  <r>
    <n v="1745638"/>
    <n v="1"/>
    <x v="27"/>
    <n v="3985"/>
    <x v="0"/>
  </r>
  <r>
    <n v="1745639"/>
    <n v="1"/>
    <x v="82"/>
    <n v="1045"/>
    <x v="0"/>
  </r>
  <r>
    <n v="1745640"/>
    <n v="1"/>
    <x v="74"/>
    <n v="626"/>
    <x v="0"/>
  </r>
  <r>
    <n v="1745641"/>
    <n v="1"/>
    <x v="2"/>
    <n v="1987"/>
    <x v="0"/>
  </r>
  <r>
    <n v="1745642"/>
    <n v="1"/>
    <x v="70"/>
    <n v="2054"/>
    <x v="0"/>
  </r>
  <r>
    <n v="1745643"/>
    <n v="2"/>
    <x v="20"/>
    <n v="3641"/>
    <x v="3"/>
  </r>
  <r>
    <n v="1745644"/>
    <n v="2"/>
    <x v="56"/>
    <n v="1138"/>
    <x v="3"/>
  </r>
  <r>
    <n v="1745645"/>
    <n v="2"/>
    <x v="58"/>
    <n v="2417"/>
    <x v="3"/>
  </r>
  <r>
    <n v="1745646"/>
    <n v="2"/>
    <x v="55"/>
    <n v="3586"/>
    <x v="3"/>
  </r>
  <r>
    <n v="1745647"/>
    <n v="3"/>
    <x v="81"/>
    <n v="4151"/>
    <x v="1"/>
  </r>
  <r>
    <n v="1745648"/>
    <n v="4"/>
    <x v="44"/>
    <n v="4903"/>
    <x v="2"/>
  </r>
  <r>
    <n v="1745649"/>
    <n v="1"/>
    <x v="10"/>
    <n v="3130"/>
    <x v="0"/>
  </r>
  <r>
    <n v="1745650"/>
    <n v="4"/>
    <x v="6"/>
    <n v="3001"/>
    <x v="2"/>
  </r>
  <r>
    <n v="1745651"/>
    <n v="1"/>
    <x v="60"/>
    <n v="1594"/>
    <x v="0"/>
  </r>
  <r>
    <n v="1745652"/>
    <n v="1"/>
    <x v="84"/>
    <n v="4404"/>
    <x v="0"/>
  </r>
  <r>
    <n v="1745653"/>
    <n v="2"/>
    <x v="4"/>
    <n v="1187"/>
    <x v="3"/>
  </r>
  <r>
    <n v="1745654"/>
    <n v="2"/>
    <x v="49"/>
    <n v="4878"/>
    <x v="3"/>
  </r>
  <r>
    <n v="1745655"/>
    <n v="2"/>
    <x v="54"/>
    <n v="1109"/>
    <x v="3"/>
  </r>
  <r>
    <n v="1745656"/>
    <n v="1"/>
    <x v="25"/>
    <n v="2601"/>
    <x v="0"/>
  </r>
  <r>
    <n v="1745657"/>
    <n v="2"/>
    <x v="72"/>
    <n v="3975"/>
    <x v="3"/>
  </r>
  <r>
    <n v="1745658"/>
    <n v="1"/>
    <x v="68"/>
    <n v="4482"/>
    <x v="0"/>
  </r>
  <r>
    <n v="1745659"/>
    <n v="4"/>
    <x v="3"/>
    <n v="4844"/>
    <x v="2"/>
  </r>
  <r>
    <n v="1745660"/>
    <n v="4"/>
    <x v="20"/>
    <n v="1755"/>
    <x v="2"/>
  </r>
  <r>
    <n v="1745661"/>
    <n v="4"/>
    <x v="76"/>
    <n v="765"/>
    <x v="2"/>
  </r>
  <r>
    <n v="1745662"/>
    <n v="4"/>
    <x v="57"/>
    <n v="744"/>
    <x v="2"/>
  </r>
  <r>
    <n v="1745663"/>
    <n v="2"/>
    <x v="6"/>
    <n v="3442"/>
    <x v="3"/>
  </r>
  <r>
    <n v="1745664"/>
    <n v="3"/>
    <x v="83"/>
    <n v="1955"/>
    <x v="1"/>
  </r>
  <r>
    <n v="1745665"/>
    <n v="4"/>
    <x v="36"/>
    <n v="2625"/>
    <x v="2"/>
  </r>
  <r>
    <n v="1745666"/>
    <n v="2"/>
    <x v="62"/>
    <n v="2794"/>
    <x v="3"/>
  </r>
  <r>
    <n v="1745667"/>
    <n v="2"/>
    <x v="6"/>
    <n v="1786"/>
    <x v="3"/>
  </r>
  <r>
    <n v="1745668"/>
    <n v="1"/>
    <x v="45"/>
    <n v="653"/>
    <x v="0"/>
  </r>
  <r>
    <n v="1745669"/>
    <n v="2"/>
    <x v="5"/>
    <n v="2859"/>
    <x v="3"/>
  </r>
  <r>
    <n v="1745670"/>
    <n v="4"/>
    <x v="79"/>
    <n v="4768"/>
    <x v="2"/>
  </r>
  <r>
    <n v="1745671"/>
    <n v="1"/>
    <x v="50"/>
    <n v="135"/>
    <x v="0"/>
  </r>
  <r>
    <n v="1745672"/>
    <n v="4"/>
    <x v="39"/>
    <n v="1196"/>
    <x v="2"/>
  </r>
  <r>
    <n v="1745673"/>
    <n v="3"/>
    <x v="6"/>
    <n v="4478"/>
    <x v="1"/>
  </r>
  <r>
    <n v="1745674"/>
    <n v="3"/>
    <x v="86"/>
    <n v="2355"/>
    <x v="1"/>
  </r>
  <r>
    <n v="1745675"/>
    <n v="1"/>
    <x v="47"/>
    <n v="4222"/>
    <x v="0"/>
  </r>
  <r>
    <n v="1745676"/>
    <n v="1"/>
    <x v="25"/>
    <n v="4746"/>
    <x v="0"/>
  </r>
  <r>
    <n v="1745677"/>
    <n v="1"/>
    <x v="14"/>
    <n v="3040"/>
    <x v="0"/>
  </r>
  <r>
    <n v="1745678"/>
    <n v="1"/>
    <x v="60"/>
    <n v="2021"/>
    <x v="0"/>
  </r>
  <r>
    <n v="1745679"/>
    <n v="4"/>
    <x v="72"/>
    <n v="2690"/>
    <x v="2"/>
  </r>
  <r>
    <n v="1745680"/>
    <n v="1"/>
    <x v="21"/>
    <n v="92"/>
    <x v="0"/>
  </r>
  <r>
    <n v="1745681"/>
    <n v="1"/>
    <x v="68"/>
    <n v="2237"/>
    <x v="0"/>
  </r>
  <r>
    <n v="1745682"/>
    <n v="2"/>
    <x v="32"/>
    <n v="3179"/>
    <x v="3"/>
  </r>
  <r>
    <n v="1745683"/>
    <n v="3"/>
    <x v="74"/>
    <n v="2217"/>
    <x v="1"/>
  </r>
  <r>
    <n v="1745684"/>
    <n v="4"/>
    <x v="72"/>
    <n v="1563"/>
    <x v="2"/>
  </r>
  <r>
    <n v="1745685"/>
    <n v="3"/>
    <x v="15"/>
    <n v="2813"/>
    <x v="1"/>
  </r>
  <r>
    <n v="1745686"/>
    <n v="1"/>
    <x v="40"/>
    <n v="3333"/>
    <x v="0"/>
  </r>
  <r>
    <n v="1745687"/>
    <n v="1"/>
    <x v="44"/>
    <n v="3553"/>
    <x v="0"/>
  </r>
  <r>
    <n v="1745688"/>
    <n v="4"/>
    <x v="76"/>
    <n v="1585"/>
    <x v="2"/>
  </r>
  <r>
    <n v="1745689"/>
    <n v="1"/>
    <x v="2"/>
    <n v="1426"/>
    <x v="0"/>
  </r>
  <r>
    <n v="1745690"/>
    <n v="1"/>
    <x v="15"/>
    <n v="393"/>
    <x v="0"/>
  </r>
  <r>
    <n v="1745691"/>
    <n v="2"/>
    <x v="79"/>
    <n v="4870"/>
    <x v="3"/>
  </r>
  <r>
    <n v="1745692"/>
    <n v="1"/>
    <x v="67"/>
    <n v="3047"/>
    <x v="0"/>
  </r>
  <r>
    <n v="1745693"/>
    <n v="4"/>
    <x v="45"/>
    <n v="2098"/>
    <x v="2"/>
  </r>
  <r>
    <n v="1745694"/>
    <n v="4"/>
    <x v="22"/>
    <n v="4473"/>
    <x v="2"/>
  </r>
  <r>
    <n v="1745695"/>
    <n v="1"/>
    <x v="20"/>
    <n v="3967"/>
    <x v="0"/>
  </r>
  <r>
    <n v="1745696"/>
    <n v="4"/>
    <x v="75"/>
    <n v="3151"/>
    <x v="2"/>
  </r>
  <r>
    <n v="1745697"/>
    <n v="1"/>
    <x v="14"/>
    <n v="3429"/>
    <x v="0"/>
  </r>
  <r>
    <n v="1745698"/>
    <n v="4"/>
    <x v="43"/>
    <n v="1491"/>
    <x v="2"/>
  </r>
  <r>
    <n v="1745699"/>
    <n v="3"/>
    <x v="20"/>
    <n v="4099"/>
    <x v="1"/>
  </r>
  <r>
    <n v="1745700"/>
    <n v="2"/>
    <x v="9"/>
    <n v="1005"/>
    <x v="3"/>
  </r>
  <r>
    <n v="1745701"/>
    <n v="4"/>
    <x v="42"/>
    <n v="4092"/>
    <x v="2"/>
  </r>
  <r>
    <n v="1745702"/>
    <n v="3"/>
    <x v="46"/>
    <n v="1546"/>
    <x v="1"/>
  </r>
  <r>
    <n v="1745703"/>
    <n v="1"/>
    <x v="10"/>
    <n v="600"/>
    <x v="0"/>
  </r>
  <r>
    <n v="1745704"/>
    <n v="1"/>
    <x v="62"/>
    <n v="3589"/>
    <x v="0"/>
  </r>
  <r>
    <n v="1745705"/>
    <n v="4"/>
    <x v="89"/>
    <n v="1057"/>
    <x v="2"/>
  </r>
  <r>
    <n v="1745706"/>
    <n v="2"/>
    <x v="48"/>
    <n v="1701"/>
    <x v="3"/>
  </r>
  <r>
    <n v="1745707"/>
    <n v="3"/>
    <x v="33"/>
    <n v="1464"/>
    <x v="1"/>
  </r>
  <r>
    <n v="1745708"/>
    <n v="2"/>
    <x v="85"/>
    <n v="1506"/>
    <x v="3"/>
  </r>
  <r>
    <n v="1745709"/>
    <n v="3"/>
    <x v="82"/>
    <n v="1357"/>
    <x v="1"/>
  </r>
  <r>
    <n v="1745710"/>
    <n v="4"/>
    <x v="72"/>
    <n v="2251"/>
    <x v="2"/>
  </r>
  <r>
    <n v="1745711"/>
    <n v="2"/>
    <x v="82"/>
    <n v="1054"/>
    <x v="3"/>
  </r>
  <r>
    <n v="1745712"/>
    <n v="1"/>
    <x v="10"/>
    <n v="3486"/>
    <x v="0"/>
  </r>
  <r>
    <n v="1745713"/>
    <n v="2"/>
    <x v="88"/>
    <n v="1020"/>
    <x v="3"/>
  </r>
  <r>
    <n v="1745714"/>
    <n v="2"/>
    <x v="66"/>
    <n v="2929"/>
    <x v="3"/>
  </r>
  <r>
    <n v="1745715"/>
    <n v="3"/>
    <x v="37"/>
    <n v="2968"/>
    <x v="1"/>
  </r>
  <r>
    <n v="1745716"/>
    <n v="1"/>
    <x v="63"/>
    <n v="2320"/>
    <x v="0"/>
  </r>
  <r>
    <n v="1745717"/>
    <n v="3"/>
    <x v="41"/>
    <n v="4120"/>
    <x v="1"/>
  </r>
  <r>
    <n v="1745718"/>
    <n v="1"/>
    <x v="15"/>
    <n v="3676"/>
    <x v="0"/>
  </r>
  <r>
    <n v="1745719"/>
    <n v="1"/>
    <x v="52"/>
    <n v="955"/>
    <x v="0"/>
  </r>
  <r>
    <n v="1745720"/>
    <n v="4"/>
    <x v="68"/>
    <n v="247"/>
    <x v="2"/>
  </r>
  <r>
    <n v="1745721"/>
    <n v="1"/>
    <x v="67"/>
    <n v="3342"/>
    <x v="0"/>
  </r>
  <r>
    <n v="1745722"/>
    <n v="3"/>
    <x v="28"/>
    <n v="1150"/>
    <x v="1"/>
  </r>
  <r>
    <n v="1745723"/>
    <n v="2"/>
    <x v="8"/>
    <n v="2219"/>
    <x v="3"/>
  </r>
  <r>
    <n v="1745724"/>
    <n v="1"/>
    <x v="86"/>
    <n v="2941"/>
    <x v="0"/>
  </r>
  <r>
    <n v="1745725"/>
    <n v="2"/>
    <x v="33"/>
    <n v="2146"/>
    <x v="3"/>
  </r>
  <r>
    <n v="1745726"/>
    <n v="4"/>
    <x v="87"/>
    <n v="3488"/>
    <x v="2"/>
  </r>
  <r>
    <n v="1745727"/>
    <n v="1"/>
    <x v="47"/>
    <n v="2297"/>
    <x v="0"/>
  </r>
  <r>
    <n v="1745728"/>
    <n v="1"/>
    <x v="36"/>
    <n v="2638"/>
    <x v="0"/>
  </r>
  <r>
    <n v="1745729"/>
    <n v="3"/>
    <x v="71"/>
    <n v="901"/>
    <x v="1"/>
  </r>
  <r>
    <n v="1745730"/>
    <n v="1"/>
    <x v="11"/>
    <n v="2415"/>
    <x v="0"/>
  </r>
  <r>
    <n v="1745731"/>
    <n v="2"/>
    <x v="12"/>
    <n v="1937"/>
    <x v="3"/>
  </r>
  <r>
    <n v="1745732"/>
    <n v="1"/>
    <x v="76"/>
    <n v="3201"/>
    <x v="0"/>
  </r>
  <r>
    <n v="1745733"/>
    <n v="1"/>
    <x v="15"/>
    <n v="1801"/>
    <x v="0"/>
  </r>
  <r>
    <n v="1745734"/>
    <n v="1"/>
    <x v="30"/>
    <n v="3807"/>
    <x v="0"/>
  </r>
  <r>
    <n v="1745735"/>
    <n v="3"/>
    <x v="76"/>
    <n v="3092"/>
    <x v="1"/>
  </r>
  <r>
    <n v="1745736"/>
    <n v="1"/>
    <x v="3"/>
    <n v="4114"/>
    <x v="0"/>
  </r>
  <r>
    <n v="1745737"/>
    <n v="2"/>
    <x v="70"/>
    <n v="560"/>
    <x v="3"/>
  </r>
  <r>
    <n v="1745738"/>
    <n v="3"/>
    <x v="86"/>
    <n v="3927"/>
    <x v="1"/>
  </r>
  <r>
    <n v="1745739"/>
    <n v="2"/>
    <x v="58"/>
    <n v="4226"/>
    <x v="3"/>
  </r>
  <r>
    <n v="1745740"/>
    <n v="4"/>
    <x v="87"/>
    <n v="4508"/>
    <x v="2"/>
  </r>
  <r>
    <n v="1745741"/>
    <n v="1"/>
    <x v="14"/>
    <n v="4687"/>
    <x v="0"/>
  </r>
  <r>
    <n v="1745742"/>
    <n v="1"/>
    <x v="86"/>
    <n v="478"/>
    <x v="0"/>
  </r>
  <r>
    <n v="1745743"/>
    <n v="2"/>
    <x v="77"/>
    <n v="3578"/>
    <x v="3"/>
  </r>
  <r>
    <n v="1745744"/>
    <n v="1"/>
    <x v="73"/>
    <n v="1003"/>
    <x v="0"/>
  </r>
  <r>
    <n v="1745745"/>
    <n v="2"/>
    <x v="49"/>
    <n v="4885"/>
    <x v="3"/>
  </r>
  <r>
    <n v="1745746"/>
    <n v="1"/>
    <x v="8"/>
    <n v="1265"/>
    <x v="0"/>
  </r>
  <r>
    <n v="1745747"/>
    <n v="4"/>
    <x v="35"/>
    <n v="1004"/>
    <x v="2"/>
  </r>
  <r>
    <n v="1745748"/>
    <n v="2"/>
    <x v="10"/>
    <n v="1676"/>
    <x v="3"/>
  </r>
  <r>
    <n v="1745749"/>
    <n v="4"/>
    <x v="77"/>
    <n v="1675"/>
    <x v="2"/>
  </r>
  <r>
    <n v="1745750"/>
    <n v="1"/>
    <x v="39"/>
    <n v="187"/>
    <x v="0"/>
  </r>
  <r>
    <n v="1745751"/>
    <n v="2"/>
    <x v="26"/>
    <n v="518"/>
    <x v="3"/>
  </r>
  <r>
    <n v="1745752"/>
    <n v="1"/>
    <x v="26"/>
    <n v="3567"/>
    <x v="0"/>
  </r>
  <r>
    <n v="1745753"/>
    <n v="4"/>
    <x v="49"/>
    <n v="2679"/>
    <x v="2"/>
  </r>
  <r>
    <n v="1745754"/>
    <n v="3"/>
    <x v="75"/>
    <n v="852"/>
    <x v="1"/>
  </r>
  <r>
    <n v="1745755"/>
    <n v="1"/>
    <x v="37"/>
    <n v="1100"/>
    <x v="0"/>
  </r>
  <r>
    <n v="1745756"/>
    <n v="1"/>
    <x v="15"/>
    <n v="2777"/>
    <x v="0"/>
  </r>
  <r>
    <n v="1745757"/>
    <n v="1"/>
    <x v="77"/>
    <n v="3614"/>
    <x v="0"/>
  </r>
  <r>
    <n v="1745758"/>
    <n v="4"/>
    <x v="85"/>
    <n v="3555"/>
    <x v="2"/>
  </r>
  <r>
    <n v="1745759"/>
    <n v="2"/>
    <x v="48"/>
    <n v="4066"/>
    <x v="3"/>
  </r>
  <r>
    <n v="1745760"/>
    <n v="2"/>
    <x v="67"/>
    <n v="3842"/>
    <x v="3"/>
  </r>
  <r>
    <n v="1745761"/>
    <n v="1"/>
    <x v="79"/>
    <n v="423"/>
    <x v="0"/>
  </r>
  <r>
    <n v="1745762"/>
    <n v="4"/>
    <x v="0"/>
    <n v="4909"/>
    <x v="2"/>
  </r>
  <r>
    <n v="1745763"/>
    <n v="1"/>
    <x v="60"/>
    <n v="334"/>
    <x v="0"/>
  </r>
  <r>
    <n v="1745764"/>
    <n v="2"/>
    <x v="9"/>
    <n v="2373"/>
    <x v="3"/>
  </r>
  <r>
    <n v="1745765"/>
    <n v="1"/>
    <x v="73"/>
    <n v="4981"/>
    <x v="0"/>
  </r>
  <r>
    <n v="1745766"/>
    <n v="1"/>
    <x v="53"/>
    <n v="1388"/>
    <x v="0"/>
  </r>
  <r>
    <n v="1745767"/>
    <n v="1"/>
    <x v="17"/>
    <n v="2017"/>
    <x v="0"/>
  </r>
  <r>
    <n v="1745768"/>
    <n v="1"/>
    <x v="2"/>
    <n v="4083"/>
    <x v="0"/>
  </r>
  <r>
    <n v="1745769"/>
    <n v="4"/>
    <x v="6"/>
    <n v="988"/>
    <x v="2"/>
  </r>
  <r>
    <n v="1745770"/>
    <n v="2"/>
    <x v="18"/>
    <n v="2051"/>
    <x v="3"/>
  </r>
  <r>
    <n v="1745771"/>
    <n v="1"/>
    <x v="10"/>
    <n v="2441"/>
    <x v="0"/>
  </r>
  <r>
    <n v="1745772"/>
    <n v="2"/>
    <x v="31"/>
    <n v="3661"/>
    <x v="3"/>
  </r>
  <r>
    <n v="1745773"/>
    <n v="1"/>
    <x v="64"/>
    <n v="3861"/>
    <x v="0"/>
  </r>
  <r>
    <n v="1745774"/>
    <n v="4"/>
    <x v="10"/>
    <n v="2087"/>
    <x v="2"/>
  </r>
  <r>
    <n v="1745775"/>
    <n v="1"/>
    <x v="21"/>
    <n v="2359"/>
    <x v="0"/>
  </r>
  <r>
    <n v="1745776"/>
    <n v="4"/>
    <x v="61"/>
    <n v="1854"/>
    <x v="2"/>
  </r>
  <r>
    <n v="1745777"/>
    <n v="4"/>
    <x v="40"/>
    <n v="4295"/>
    <x v="2"/>
  </r>
  <r>
    <n v="1745778"/>
    <n v="1"/>
    <x v="4"/>
    <n v="3733"/>
    <x v="0"/>
  </r>
  <r>
    <n v="1745779"/>
    <n v="2"/>
    <x v="33"/>
    <n v="1506"/>
    <x v="3"/>
  </r>
  <r>
    <n v="1745780"/>
    <n v="3"/>
    <x v="48"/>
    <n v="2125"/>
    <x v="1"/>
  </r>
  <r>
    <n v="1745781"/>
    <n v="1"/>
    <x v="54"/>
    <n v="2375"/>
    <x v="0"/>
  </r>
  <r>
    <n v="1745782"/>
    <n v="2"/>
    <x v="17"/>
    <n v="1072"/>
    <x v="3"/>
  </r>
  <r>
    <n v="1745783"/>
    <n v="2"/>
    <x v="12"/>
    <n v="3116"/>
    <x v="3"/>
  </r>
  <r>
    <n v="1745784"/>
    <n v="1"/>
    <x v="75"/>
    <n v="1013"/>
    <x v="0"/>
  </r>
  <r>
    <n v="1745785"/>
    <n v="2"/>
    <x v="2"/>
    <n v="4946"/>
    <x v="3"/>
  </r>
  <r>
    <n v="1745786"/>
    <n v="2"/>
    <x v="46"/>
    <n v="1279"/>
    <x v="3"/>
  </r>
  <r>
    <n v="1745787"/>
    <n v="1"/>
    <x v="31"/>
    <n v="2824"/>
    <x v="0"/>
  </r>
  <r>
    <n v="1745788"/>
    <n v="1"/>
    <x v="56"/>
    <n v="2155"/>
    <x v="0"/>
  </r>
  <r>
    <n v="1745789"/>
    <n v="2"/>
    <x v="33"/>
    <n v="4065"/>
    <x v="3"/>
  </r>
  <r>
    <n v="1745790"/>
    <n v="4"/>
    <x v="86"/>
    <n v="4071"/>
    <x v="2"/>
  </r>
  <r>
    <n v="1745791"/>
    <n v="1"/>
    <x v="2"/>
    <n v="3450"/>
    <x v="0"/>
  </r>
  <r>
    <n v="1745792"/>
    <n v="3"/>
    <x v="59"/>
    <n v="3187"/>
    <x v="1"/>
  </r>
  <r>
    <n v="1745793"/>
    <n v="1"/>
    <x v="74"/>
    <n v="943"/>
    <x v="0"/>
  </r>
  <r>
    <n v="1745794"/>
    <n v="1"/>
    <x v="49"/>
    <n v="2431"/>
    <x v="0"/>
  </r>
  <r>
    <n v="1745795"/>
    <n v="1"/>
    <x v="36"/>
    <n v="113"/>
    <x v="0"/>
  </r>
  <r>
    <n v="1745796"/>
    <n v="2"/>
    <x v="22"/>
    <n v="1315"/>
    <x v="3"/>
  </r>
  <r>
    <n v="1745797"/>
    <n v="1"/>
    <x v="17"/>
    <n v="2995"/>
    <x v="0"/>
  </r>
  <r>
    <n v="1745798"/>
    <n v="1"/>
    <x v="75"/>
    <n v="434"/>
    <x v="0"/>
  </r>
  <r>
    <n v="1745799"/>
    <n v="1"/>
    <x v="12"/>
    <n v="3003"/>
    <x v="0"/>
  </r>
  <r>
    <n v="1745800"/>
    <n v="1"/>
    <x v="65"/>
    <n v="2993"/>
    <x v="0"/>
  </r>
  <r>
    <n v="1745801"/>
    <n v="1"/>
    <x v="69"/>
    <n v="4353"/>
    <x v="0"/>
  </r>
  <r>
    <n v="1745802"/>
    <n v="1"/>
    <x v="14"/>
    <n v="526"/>
    <x v="0"/>
  </r>
  <r>
    <n v="1745803"/>
    <n v="3"/>
    <x v="80"/>
    <n v="3427"/>
    <x v="1"/>
  </r>
  <r>
    <n v="1745804"/>
    <n v="4"/>
    <x v="10"/>
    <n v="3159"/>
    <x v="2"/>
  </r>
  <r>
    <n v="1745805"/>
    <n v="2"/>
    <x v="2"/>
    <n v="880"/>
    <x v="3"/>
  </r>
  <r>
    <n v="1745806"/>
    <n v="4"/>
    <x v="54"/>
    <n v="4105"/>
    <x v="2"/>
  </r>
  <r>
    <n v="1745807"/>
    <n v="3"/>
    <x v="59"/>
    <n v="2556"/>
    <x v="1"/>
  </r>
  <r>
    <n v="1745808"/>
    <n v="4"/>
    <x v="3"/>
    <n v="1586"/>
    <x v="2"/>
  </r>
  <r>
    <n v="1745809"/>
    <n v="3"/>
    <x v="81"/>
    <n v="3381"/>
    <x v="1"/>
  </r>
  <r>
    <n v="1745810"/>
    <n v="1"/>
    <x v="4"/>
    <n v="1680"/>
    <x v="0"/>
  </r>
  <r>
    <n v="1745811"/>
    <n v="1"/>
    <x v="87"/>
    <n v="626"/>
    <x v="0"/>
  </r>
  <r>
    <n v="1745812"/>
    <n v="1"/>
    <x v="60"/>
    <n v="4096"/>
    <x v="0"/>
  </r>
  <r>
    <n v="1745813"/>
    <n v="3"/>
    <x v="63"/>
    <n v="4373"/>
    <x v="1"/>
  </r>
  <r>
    <n v="1745814"/>
    <n v="4"/>
    <x v="33"/>
    <n v="1004"/>
    <x v="2"/>
  </r>
  <r>
    <n v="1745815"/>
    <n v="4"/>
    <x v="21"/>
    <n v="326"/>
    <x v="2"/>
  </r>
  <r>
    <n v="1745816"/>
    <n v="4"/>
    <x v="49"/>
    <n v="1195"/>
    <x v="2"/>
  </r>
  <r>
    <n v="1745817"/>
    <n v="1"/>
    <x v="90"/>
    <n v="4249"/>
    <x v="0"/>
  </r>
  <r>
    <n v="1745818"/>
    <n v="1"/>
    <x v="43"/>
    <n v="578"/>
    <x v="0"/>
  </r>
  <r>
    <n v="1745819"/>
    <n v="4"/>
    <x v="39"/>
    <n v="3222"/>
    <x v="2"/>
  </r>
  <r>
    <n v="1745820"/>
    <n v="1"/>
    <x v="67"/>
    <n v="1872"/>
    <x v="0"/>
  </r>
  <r>
    <n v="1745821"/>
    <n v="4"/>
    <x v="59"/>
    <n v="3485"/>
    <x v="2"/>
  </r>
  <r>
    <n v="1745822"/>
    <n v="2"/>
    <x v="81"/>
    <n v="2493"/>
    <x v="3"/>
  </r>
  <r>
    <n v="1745823"/>
    <n v="4"/>
    <x v="3"/>
    <n v="4016"/>
    <x v="2"/>
  </r>
  <r>
    <n v="1745824"/>
    <n v="1"/>
    <x v="1"/>
    <n v="2514"/>
    <x v="0"/>
  </r>
  <r>
    <n v="1745825"/>
    <n v="4"/>
    <x v="33"/>
    <n v="3425"/>
    <x v="2"/>
  </r>
  <r>
    <n v="1745826"/>
    <n v="3"/>
    <x v="67"/>
    <n v="756"/>
    <x v="1"/>
  </r>
  <r>
    <n v="1745827"/>
    <n v="1"/>
    <x v="53"/>
    <n v="3223"/>
    <x v="0"/>
  </r>
  <r>
    <n v="1745828"/>
    <n v="1"/>
    <x v="88"/>
    <n v="3585"/>
    <x v="0"/>
  </r>
  <r>
    <n v="1745829"/>
    <n v="1"/>
    <x v="80"/>
    <n v="2573"/>
    <x v="0"/>
  </r>
  <r>
    <n v="1745830"/>
    <n v="2"/>
    <x v="40"/>
    <n v="2650"/>
    <x v="3"/>
  </r>
  <r>
    <n v="1745831"/>
    <n v="4"/>
    <x v="40"/>
    <n v="2130"/>
    <x v="2"/>
  </r>
  <r>
    <n v="1745832"/>
    <n v="4"/>
    <x v="4"/>
    <n v="3669"/>
    <x v="2"/>
  </r>
  <r>
    <n v="1745833"/>
    <n v="2"/>
    <x v="46"/>
    <n v="4869"/>
    <x v="3"/>
  </r>
  <r>
    <n v="1745834"/>
    <n v="1"/>
    <x v="64"/>
    <n v="808"/>
    <x v="0"/>
  </r>
  <r>
    <n v="1745835"/>
    <n v="1"/>
    <x v="47"/>
    <n v="910"/>
    <x v="0"/>
  </r>
  <r>
    <n v="1745836"/>
    <n v="2"/>
    <x v="85"/>
    <n v="3009"/>
    <x v="3"/>
  </r>
  <r>
    <n v="1745837"/>
    <n v="1"/>
    <x v="27"/>
    <n v="2193"/>
    <x v="0"/>
  </r>
  <r>
    <n v="1745838"/>
    <n v="2"/>
    <x v="89"/>
    <n v="1280"/>
    <x v="3"/>
  </r>
  <r>
    <n v="1745839"/>
    <n v="1"/>
    <x v="78"/>
    <n v="390"/>
    <x v="0"/>
  </r>
  <r>
    <n v="1745840"/>
    <n v="1"/>
    <x v="66"/>
    <n v="4732"/>
    <x v="0"/>
  </r>
  <r>
    <n v="1745841"/>
    <n v="2"/>
    <x v="72"/>
    <n v="3512"/>
    <x v="3"/>
  </r>
  <r>
    <n v="1745842"/>
    <n v="1"/>
    <x v="27"/>
    <n v="221"/>
    <x v="0"/>
  </r>
  <r>
    <n v="1745843"/>
    <n v="4"/>
    <x v="42"/>
    <n v="1813"/>
    <x v="2"/>
  </r>
  <r>
    <n v="1745844"/>
    <n v="3"/>
    <x v="42"/>
    <n v="3131"/>
    <x v="1"/>
  </r>
  <r>
    <n v="1745845"/>
    <n v="1"/>
    <x v="10"/>
    <n v="2765"/>
    <x v="0"/>
  </r>
  <r>
    <n v="1745846"/>
    <n v="1"/>
    <x v="16"/>
    <n v="3397"/>
    <x v="0"/>
  </r>
  <r>
    <n v="1745847"/>
    <n v="1"/>
    <x v="71"/>
    <n v="286"/>
    <x v="0"/>
  </r>
  <r>
    <n v="1745848"/>
    <n v="1"/>
    <x v="68"/>
    <n v="485"/>
    <x v="0"/>
  </r>
  <r>
    <n v="1745849"/>
    <n v="1"/>
    <x v="56"/>
    <n v="3751"/>
    <x v="0"/>
  </r>
  <r>
    <n v="1745850"/>
    <n v="1"/>
    <x v="21"/>
    <n v="3230"/>
    <x v="0"/>
  </r>
  <r>
    <n v="1745851"/>
    <n v="3"/>
    <x v="66"/>
    <n v="2566"/>
    <x v="1"/>
  </r>
  <r>
    <n v="1745852"/>
    <n v="1"/>
    <x v="45"/>
    <n v="519"/>
    <x v="0"/>
  </r>
  <r>
    <n v="1745853"/>
    <n v="1"/>
    <x v="47"/>
    <n v="445"/>
    <x v="0"/>
  </r>
  <r>
    <n v="1745854"/>
    <n v="4"/>
    <x v="10"/>
    <n v="307"/>
    <x v="2"/>
  </r>
  <r>
    <n v="1745855"/>
    <n v="2"/>
    <x v="1"/>
    <n v="1523"/>
    <x v="3"/>
  </r>
  <r>
    <n v="1745856"/>
    <n v="1"/>
    <x v="15"/>
    <n v="3851"/>
    <x v="0"/>
  </r>
  <r>
    <n v="1745857"/>
    <n v="1"/>
    <x v="27"/>
    <n v="1369"/>
    <x v="0"/>
  </r>
  <r>
    <n v="1745858"/>
    <n v="1"/>
    <x v="85"/>
    <n v="4259"/>
    <x v="0"/>
  </r>
  <r>
    <n v="1745859"/>
    <n v="2"/>
    <x v="64"/>
    <n v="2904"/>
    <x v="3"/>
  </r>
  <r>
    <n v="1745860"/>
    <n v="1"/>
    <x v="74"/>
    <n v="3138"/>
    <x v="0"/>
  </r>
  <r>
    <n v="1745861"/>
    <n v="3"/>
    <x v="44"/>
    <n v="2881"/>
    <x v="1"/>
  </r>
  <r>
    <n v="1745862"/>
    <n v="3"/>
    <x v="71"/>
    <n v="457"/>
    <x v="1"/>
  </r>
  <r>
    <n v="1745863"/>
    <n v="4"/>
    <x v="49"/>
    <n v="2696"/>
    <x v="2"/>
  </r>
  <r>
    <n v="1745864"/>
    <n v="2"/>
    <x v="41"/>
    <n v="1907"/>
    <x v="3"/>
  </r>
  <r>
    <n v="1745865"/>
    <n v="1"/>
    <x v="64"/>
    <n v="981"/>
    <x v="0"/>
  </r>
  <r>
    <n v="1745866"/>
    <n v="1"/>
    <x v="7"/>
    <n v="2853"/>
    <x v="0"/>
  </r>
  <r>
    <n v="1745867"/>
    <n v="1"/>
    <x v="53"/>
    <n v="2409"/>
    <x v="0"/>
  </r>
  <r>
    <n v="1745868"/>
    <n v="3"/>
    <x v="72"/>
    <n v="4492"/>
    <x v="1"/>
  </r>
  <r>
    <n v="1745869"/>
    <n v="1"/>
    <x v="64"/>
    <n v="1345"/>
    <x v="0"/>
  </r>
  <r>
    <n v="1745870"/>
    <n v="2"/>
    <x v="67"/>
    <n v="4048"/>
    <x v="3"/>
  </r>
  <r>
    <n v="1745871"/>
    <n v="1"/>
    <x v="25"/>
    <n v="1480"/>
    <x v="0"/>
  </r>
  <r>
    <n v="1745872"/>
    <n v="1"/>
    <x v="67"/>
    <n v="1398"/>
    <x v="0"/>
  </r>
  <r>
    <n v="1745873"/>
    <n v="1"/>
    <x v="68"/>
    <n v="2455"/>
    <x v="0"/>
  </r>
  <r>
    <n v="1745874"/>
    <n v="1"/>
    <x v="31"/>
    <n v="1171"/>
    <x v="0"/>
  </r>
  <r>
    <n v="1745875"/>
    <n v="1"/>
    <x v="49"/>
    <n v="568"/>
    <x v="0"/>
  </r>
  <r>
    <n v="1745876"/>
    <n v="1"/>
    <x v="67"/>
    <n v="2630"/>
    <x v="0"/>
  </r>
  <r>
    <n v="1745877"/>
    <n v="1"/>
    <x v="27"/>
    <n v="4147"/>
    <x v="0"/>
  </r>
  <r>
    <n v="1745878"/>
    <n v="2"/>
    <x v="63"/>
    <n v="1772"/>
    <x v="3"/>
  </r>
  <r>
    <n v="1745879"/>
    <n v="2"/>
    <x v="37"/>
    <n v="1446"/>
    <x v="3"/>
  </r>
  <r>
    <n v="1745880"/>
    <n v="1"/>
    <x v="69"/>
    <n v="3379"/>
    <x v="0"/>
  </r>
  <r>
    <n v="1745881"/>
    <n v="1"/>
    <x v="59"/>
    <n v="933"/>
    <x v="0"/>
  </r>
  <r>
    <n v="1745882"/>
    <n v="3"/>
    <x v="8"/>
    <n v="1783"/>
    <x v="1"/>
  </r>
  <r>
    <n v="1745883"/>
    <n v="2"/>
    <x v="6"/>
    <n v="1802"/>
    <x v="3"/>
  </r>
  <r>
    <n v="1745884"/>
    <n v="2"/>
    <x v="65"/>
    <n v="1375"/>
    <x v="3"/>
  </r>
  <r>
    <n v="1745885"/>
    <n v="1"/>
    <x v="24"/>
    <n v="288"/>
    <x v="0"/>
  </r>
  <r>
    <n v="1745886"/>
    <n v="1"/>
    <x v="42"/>
    <n v="1225"/>
    <x v="0"/>
  </r>
  <r>
    <n v="1745887"/>
    <n v="1"/>
    <x v="19"/>
    <n v="1516"/>
    <x v="0"/>
  </r>
  <r>
    <n v="1745888"/>
    <n v="1"/>
    <x v="8"/>
    <n v="1411"/>
    <x v="0"/>
  </r>
  <r>
    <n v="1745889"/>
    <n v="2"/>
    <x v="12"/>
    <n v="3273"/>
    <x v="3"/>
  </r>
  <r>
    <n v="1745890"/>
    <n v="1"/>
    <x v="84"/>
    <n v="2019"/>
    <x v="0"/>
  </r>
  <r>
    <n v="1745891"/>
    <n v="1"/>
    <x v="57"/>
    <n v="637"/>
    <x v="0"/>
  </r>
  <r>
    <n v="1745892"/>
    <n v="2"/>
    <x v="27"/>
    <n v="2874"/>
    <x v="3"/>
  </r>
  <r>
    <n v="1745893"/>
    <n v="2"/>
    <x v="22"/>
    <n v="836"/>
    <x v="3"/>
  </r>
  <r>
    <n v="1745894"/>
    <n v="1"/>
    <x v="60"/>
    <n v="3336"/>
    <x v="0"/>
  </r>
  <r>
    <n v="1745895"/>
    <n v="3"/>
    <x v="87"/>
    <n v="1735"/>
    <x v="1"/>
  </r>
  <r>
    <n v="1745896"/>
    <n v="4"/>
    <x v="7"/>
    <n v="4490"/>
    <x v="2"/>
  </r>
  <r>
    <n v="1745897"/>
    <n v="4"/>
    <x v="14"/>
    <n v="1216"/>
    <x v="2"/>
  </r>
  <r>
    <n v="1745898"/>
    <n v="1"/>
    <x v="62"/>
    <n v="1210"/>
    <x v="0"/>
  </r>
  <r>
    <n v="1745899"/>
    <n v="1"/>
    <x v="30"/>
    <n v="2173"/>
    <x v="0"/>
  </r>
  <r>
    <n v="1745900"/>
    <n v="1"/>
    <x v="11"/>
    <n v="943"/>
    <x v="0"/>
  </r>
  <r>
    <n v="1745901"/>
    <n v="2"/>
    <x v="62"/>
    <n v="2924"/>
    <x v="3"/>
  </r>
  <r>
    <n v="1745902"/>
    <n v="3"/>
    <x v="19"/>
    <n v="992"/>
    <x v="1"/>
  </r>
  <r>
    <n v="1745903"/>
    <n v="1"/>
    <x v="88"/>
    <n v="4084"/>
    <x v="0"/>
  </r>
  <r>
    <n v="1745904"/>
    <n v="1"/>
    <x v="17"/>
    <n v="1429"/>
    <x v="0"/>
  </r>
  <r>
    <n v="1745905"/>
    <n v="3"/>
    <x v="44"/>
    <n v="2132"/>
    <x v="1"/>
  </r>
  <r>
    <n v="1745906"/>
    <n v="2"/>
    <x v="69"/>
    <n v="4300"/>
    <x v="3"/>
  </r>
  <r>
    <n v="1745907"/>
    <n v="4"/>
    <x v="18"/>
    <n v="368"/>
    <x v="2"/>
  </r>
  <r>
    <n v="1745908"/>
    <n v="3"/>
    <x v="35"/>
    <n v="4058"/>
    <x v="1"/>
  </r>
  <r>
    <n v="1745909"/>
    <n v="4"/>
    <x v="61"/>
    <n v="807"/>
    <x v="2"/>
  </r>
  <r>
    <n v="1745910"/>
    <n v="1"/>
    <x v="13"/>
    <n v="4439"/>
    <x v="0"/>
  </r>
  <r>
    <n v="1745911"/>
    <n v="1"/>
    <x v="25"/>
    <n v="4589"/>
    <x v="0"/>
  </r>
  <r>
    <n v="1745912"/>
    <n v="4"/>
    <x v="80"/>
    <n v="4918"/>
    <x v="2"/>
  </r>
  <r>
    <n v="1745913"/>
    <n v="1"/>
    <x v="82"/>
    <n v="2805"/>
    <x v="0"/>
  </r>
  <r>
    <n v="1745914"/>
    <n v="2"/>
    <x v="48"/>
    <n v="372"/>
    <x v="3"/>
  </r>
  <r>
    <n v="1745915"/>
    <n v="3"/>
    <x v="1"/>
    <n v="512"/>
    <x v="1"/>
  </r>
  <r>
    <n v="1745916"/>
    <n v="1"/>
    <x v="83"/>
    <n v="753"/>
    <x v="0"/>
  </r>
  <r>
    <n v="1745917"/>
    <n v="4"/>
    <x v="87"/>
    <n v="1972"/>
    <x v="2"/>
  </r>
  <r>
    <n v="1745918"/>
    <n v="1"/>
    <x v="38"/>
    <n v="2193"/>
    <x v="0"/>
  </r>
  <r>
    <n v="1745919"/>
    <n v="4"/>
    <x v="20"/>
    <n v="2443"/>
    <x v="2"/>
  </r>
  <r>
    <n v="1745920"/>
    <n v="4"/>
    <x v="36"/>
    <n v="4613"/>
    <x v="2"/>
  </r>
  <r>
    <n v="1745921"/>
    <n v="3"/>
    <x v="64"/>
    <n v="2661"/>
    <x v="1"/>
  </r>
  <r>
    <n v="1745922"/>
    <n v="2"/>
    <x v="11"/>
    <n v="2450"/>
    <x v="3"/>
  </r>
  <r>
    <n v="1745923"/>
    <n v="2"/>
    <x v="4"/>
    <n v="3878"/>
    <x v="3"/>
  </r>
  <r>
    <n v="1745924"/>
    <n v="1"/>
    <x v="20"/>
    <n v="1097"/>
    <x v="0"/>
  </r>
  <r>
    <n v="1745925"/>
    <n v="1"/>
    <x v="80"/>
    <n v="4235"/>
    <x v="0"/>
  </r>
  <r>
    <n v="1745926"/>
    <n v="2"/>
    <x v="2"/>
    <n v="261"/>
    <x v="3"/>
  </r>
  <r>
    <n v="1745927"/>
    <n v="2"/>
    <x v="53"/>
    <n v="4773"/>
    <x v="3"/>
  </r>
  <r>
    <n v="1745928"/>
    <n v="4"/>
    <x v="76"/>
    <n v="3774"/>
    <x v="2"/>
  </r>
  <r>
    <n v="1745929"/>
    <n v="1"/>
    <x v="73"/>
    <n v="4353"/>
    <x v="0"/>
  </r>
  <r>
    <n v="1745930"/>
    <n v="2"/>
    <x v="35"/>
    <n v="3752"/>
    <x v="3"/>
  </r>
  <r>
    <n v="1745931"/>
    <n v="2"/>
    <x v="25"/>
    <n v="1067"/>
    <x v="3"/>
  </r>
  <r>
    <n v="1745932"/>
    <n v="4"/>
    <x v="62"/>
    <n v="546"/>
    <x v="2"/>
  </r>
  <r>
    <n v="1745933"/>
    <n v="2"/>
    <x v="11"/>
    <n v="1454"/>
    <x v="3"/>
  </r>
  <r>
    <n v="1745934"/>
    <n v="4"/>
    <x v="31"/>
    <n v="4267"/>
    <x v="2"/>
  </r>
  <r>
    <n v="1745935"/>
    <n v="4"/>
    <x v="29"/>
    <n v="1295"/>
    <x v="2"/>
  </r>
  <r>
    <n v="1745936"/>
    <n v="1"/>
    <x v="25"/>
    <n v="4344"/>
    <x v="0"/>
  </r>
  <r>
    <n v="1745937"/>
    <n v="2"/>
    <x v="17"/>
    <n v="902"/>
    <x v="3"/>
  </r>
  <r>
    <n v="1745938"/>
    <n v="1"/>
    <x v="56"/>
    <n v="1751"/>
    <x v="0"/>
  </r>
  <r>
    <n v="1745939"/>
    <n v="1"/>
    <x v="63"/>
    <n v="3223"/>
    <x v="0"/>
  </r>
  <r>
    <n v="1745940"/>
    <n v="2"/>
    <x v="89"/>
    <n v="4363"/>
    <x v="3"/>
  </r>
  <r>
    <n v="1745941"/>
    <n v="2"/>
    <x v="3"/>
    <n v="4901"/>
    <x v="3"/>
  </r>
  <r>
    <n v="1745942"/>
    <n v="4"/>
    <x v="70"/>
    <n v="2762"/>
    <x v="2"/>
  </r>
  <r>
    <n v="1745943"/>
    <n v="2"/>
    <x v="20"/>
    <n v="3453"/>
    <x v="3"/>
  </r>
  <r>
    <n v="1745944"/>
    <n v="1"/>
    <x v="31"/>
    <n v="4132"/>
    <x v="0"/>
  </r>
  <r>
    <n v="1745945"/>
    <n v="2"/>
    <x v="76"/>
    <n v="4069"/>
    <x v="3"/>
  </r>
  <r>
    <n v="1745946"/>
    <n v="1"/>
    <x v="7"/>
    <n v="2489"/>
    <x v="0"/>
  </r>
  <r>
    <n v="1745947"/>
    <n v="1"/>
    <x v="36"/>
    <n v="2102"/>
    <x v="0"/>
  </r>
  <r>
    <n v="1745948"/>
    <n v="2"/>
    <x v="29"/>
    <n v="949"/>
    <x v="3"/>
  </r>
  <r>
    <n v="1745949"/>
    <n v="3"/>
    <x v="17"/>
    <n v="724"/>
    <x v="1"/>
  </r>
  <r>
    <n v="1745950"/>
    <n v="3"/>
    <x v="46"/>
    <n v="637"/>
    <x v="1"/>
  </r>
  <r>
    <n v="1745951"/>
    <n v="1"/>
    <x v="12"/>
    <n v="4879"/>
    <x v="0"/>
  </r>
  <r>
    <n v="1745952"/>
    <n v="1"/>
    <x v="54"/>
    <n v="2444"/>
    <x v="0"/>
  </r>
  <r>
    <n v="1745953"/>
    <n v="1"/>
    <x v="63"/>
    <n v="4622"/>
    <x v="0"/>
  </r>
  <r>
    <n v="1745954"/>
    <n v="1"/>
    <x v="12"/>
    <n v="90"/>
    <x v="0"/>
  </r>
  <r>
    <n v="1745955"/>
    <n v="1"/>
    <x v="73"/>
    <n v="4383"/>
    <x v="0"/>
  </r>
  <r>
    <n v="1745956"/>
    <n v="1"/>
    <x v="11"/>
    <n v="3256"/>
    <x v="0"/>
  </r>
  <r>
    <n v="1745957"/>
    <n v="1"/>
    <x v="79"/>
    <n v="3913"/>
    <x v="0"/>
  </r>
  <r>
    <n v="1745958"/>
    <n v="2"/>
    <x v="88"/>
    <n v="2244"/>
    <x v="3"/>
  </r>
  <r>
    <n v="1745959"/>
    <n v="1"/>
    <x v="21"/>
    <n v="346"/>
    <x v="0"/>
  </r>
  <r>
    <n v="1745960"/>
    <n v="1"/>
    <x v="79"/>
    <n v="3445"/>
    <x v="0"/>
  </r>
  <r>
    <n v="1745961"/>
    <n v="1"/>
    <x v="6"/>
    <n v="1438"/>
    <x v="0"/>
  </r>
  <r>
    <n v="1745962"/>
    <n v="2"/>
    <x v="5"/>
    <n v="4015"/>
    <x v="3"/>
  </r>
  <r>
    <n v="1745963"/>
    <n v="4"/>
    <x v="53"/>
    <n v="209"/>
    <x v="2"/>
  </r>
  <r>
    <n v="1745964"/>
    <n v="4"/>
    <x v="38"/>
    <n v="2014"/>
    <x v="2"/>
  </r>
  <r>
    <n v="1745965"/>
    <n v="1"/>
    <x v="77"/>
    <n v="4573"/>
    <x v="0"/>
  </r>
  <r>
    <n v="1745966"/>
    <n v="4"/>
    <x v="46"/>
    <n v="2006"/>
    <x v="2"/>
  </r>
  <r>
    <n v="1745967"/>
    <n v="2"/>
    <x v="47"/>
    <n v="1315"/>
    <x v="3"/>
  </r>
  <r>
    <n v="1745968"/>
    <n v="3"/>
    <x v="88"/>
    <n v="3065"/>
    <x v="1"/>
  </r>
  <r>
    <n v="1745969"/>
    <n v="1"/>
    <x v="68"/>
    <n v="451"/>
    <x v="0"/>
  </r>
  <r>
    <n v="1745970"/>
    <n v="1"/>
    <x v="52"/>
    <n v="194"/>
    <x v="0"/>
  </r>
  <r>
    <n v="1745971"/>
    <n v="2"/>
    <x v="69"/>
    <n v="2615"/>
    <x v="3"/>
  </r>
  <r>
    <n v="1745972"/>
    <n v="2"/>
    <x v="33"/>
    <n v="1161"/>
    <x v="3"/>
  </r>
  <r>
    <n v="1745973"/>
    <n v="1"/>
    <x v="20"/>
    <n v="2322"/>
    <x v="0"/>
  </r>
  <r>
    <n v="1745974"/>
    <n v="1"/>
    <x v="3"/>
    <n v="3761"/>
    <x v="0"/>
  </r>
  <r>
    <n v="1745975"/>
    <n v="2"/>
    <x v="5"/>
    <n v="2937"/>
    <x v="3"/>
  </r>
  <r>
    <n v="1745976"/>
    <n v="4"/>
    <x v="12"/>
    <n v="2240"/>
    <x v="2"/>
  </r>
  <r>
    <n v="1745977"/>
    <n v="1"/>
    <x v="14"/>
    <n v="2380"/>
    <x v="0"/>
  </r>
  <r>
    <n v="1745978"/>
    <n v="2"/>
    <x v="44"/>
    <n v="4930"/>
    <x v="3"/>
  </r>
  <r>
    <n v="1745979"/>
    <n v="1"/>
    <x v="3"/>
    <n v="558"/>
    <x v="0"/>
  </r>
  <r>
    <n v="1745980"/>
    <n v="1"/>
    <x v="74"/>
    <n v="3232"/>
    <x v="0"/>
  </r>
  <r>
    <n v="1745981"/>
    <n v="1"/>
    <x v="43"/>
    <n v="3521"/>
    <x v="0"/>
  </r>
  <r>
    <n v="1745982"/>
    <n v="4"/>
    <x v="73"/>
    <n v="4053"/>
    <x v="2"/>
  </r>
  <r>
    <n v="1745983"/>
    <n v="3"/>
    <x v="31"/>
    <n v="4030"/>
    <x v="1"/>
  </r>
  <r>
    <n v="1745984"/>
    <n v="4"/>
    <x v="58"/>
    <n v="3483"/>
    <x v="2"/>
  </r>
  <r>
    <n v="1745985"/>
    <n v="4"/>
    <x v="32"/>
    <n v="119"/>
    <x v="2"/>
  </r>
  <r>
    <n v="1745986"/>
    <n v="4"/>
    <x v="16"/>
    <n v="2491"/>
    <x v="2"/>
  </r>
  <r>
    <n v="1745987"/>
    <n v="1"/>
    <x v="19"/>
    <n v="1222"/>
    <x v="0"/>
  </r>
  <r>
    <n v="1745988"/>
    <n v="1"/>
    <x v="86"/>
    <n v="2322"/>
    <x v="0"/>
  </r>
  <r>
    <n v="1745989"/>
    <n v="1"/>
    <x v="46"/>
    <n v="4307"/>
    <x v="0"/>
  </r>
  <r>
    <n v="1745990"/>
    <n v="3"/>
    <x v="52"/>
    <n v="2811"/>
    <x v="1"/>
  </r>
  <r>
    <n v="1745991"/>
    <n v="1"/>
    <x v="81"/>
    <n v="3111"/>
    <x v="0"/>
  </r>
  <r>
    <n v="1745992"/>
    <n v="2"/>
    <x v="86"/>
    <n v="3888"/>
    <x v="3"/>
  </r>
  <r>
    <n v="1745993"/>
    <n v="1"/>
    <x v="32"/>
    <n v="964"/>
    <x v="0"/>
  </r>
  <r>
    <n v="1745994"/>
    <n v="2"/>
    <x v="47"/>
    <n v="1036"/>
    <x v="3"/>
  </r>
  <r>
    <n v="1745995"/>
    <n v="2"/>
    <x v="0"/>
    <n v="1405"/>
    <x v="3"/>
  </r>
  <r>
    <n v="1745996"/>
    <n v="2"/>
    <x v="77"/>
    <n v="2002"/>
    <x v="3"/>
  </r>
  <r>
    <n v="1745997"/>
    <n v="1"/>
    <x v="74"/>
    <n v="3282"/>
    <x v="0"/>
  </r>
  <r>
    <n v="1745998"/>
    <n v="2"/>
    <x v="75"/>
    <n v="4089"/>
    <x v="3"/>
  </r>
  <r>
    <n v="1745999"/>
    <n v="1"/>
    <x v="90"/>
    <n v="165"/>
    <x v="0"/>
  </r>
  <r>
    <n v="1746000"/>
    <n v="2"/>
    <x v="54"/>
    <n v="114"/>
    <x v="3"/>
  </r>
  <r>
    <n v="1746001"/>
    <n v="1"/>
    <x v="26"/>
    <n v="3897"/>
    <x v="0"/>
  </r>
  <r>
    <n v="1746002"/>
    <n v="4"/>
    <x v="88"/>
    <n v="4469"/>
    <x v="2"/>
  </r>
  <r>
    <n v="1746003"/>
    <n v="1"/>
    <x v="5"/>
    <n v="2420"/>
    <x v="0"/>
  </r>
  <r>
    <n v="1746004"/>
    <n v="1"/>
    <x v="57"/>
    <n v="514"/>
    <x v="0"/>
  </r>
  <r>
    <n v="1746005"/>
    <n v="1"/>
    <x v="14"/>
    <n v="3284"/>
    <x v="0"/>
  </r>
  <r>
    <n v="1746006"/>
    <n v="4"/>
    <x v="45"/>
    <n v="4179"/>
    <x v="2"/>
  </r>
  <r>
    <n v="1746007"/>
    <n v="4"/>
    <x v="33"/>
    <n v="2710"/>
    <x v="2"/>
  </r>
  <r>
    <n v="1746008"/>
    <n v="1"/>
    <x v="36"/>
    <n v="3442"/>
    <x v="0"/>
  </r>
  <r>
    <n v="1746009"/>
    <n v="4"/>
    <x v="38"/>
    <n v="917"/>
    <x v="2"/>
  </r>
  <r>
    <n v="1746010"/>
    <n v="1"/>
    <x v="78"/>
    <n v="4866"/>
    <x v="0"/>
  </r>
  <r>
    <n v="1746011"/>
    <n v="3"/>
    <x v="35"/>
    <n v="4144"/>
    <x v="1"/>
  </r>
  <r>
    <n v="1746012"/>
    <n v="4"/>
    <x v="74"/>
    <n v="1310"/>
    <x v="2"/>
  </r>
  <r>
    <n v="1746013"/>
    <n v="1"/>
    <x v="45"/>
    <n v="2569"/>
    <x v="0"/>
  </r>
  <r>
    <n v="1746014"/>
    <n v="2"/>
    <x v="36"/>
    <n v="439"/>
    <x v="3"/>
  </r>
  <r>
    <n v="1746015"/>
    <n v="1"/>
    <x v="49"/>
    <n v="635"/>
    <x v="0"/>
  </r>
  <r>
    <n v="1746016"/>
    <n v="4"/>
    <x v="72"/>
    <n v="158"/>
    <x v="2"/>
  </r>
  <r>
    <n v="1746017"/>
    <n v="3"/>
    <x v="37"/>
    <n v="718"/>
    <x v="1"/>
  </r>
  <r>
    <n v="1746018"/>
    <n v="1"/>
    <x v="31"/>
    <n v="475"/>
    <x v="0"/>
  </r>
  <r>
    <n v="1746019"/>
    <n v="1"/>
    <x v="19"/>
    <n v="4234"/>
    <x v="0"/>
  </r>
  <r>
    <n v="1746020"/>
    <n v="2"/>
    <x v="82"/>
    <n v="981"/>
    <x v="3"/>
  </r>
  <r>
    <n v="1746021"/>
    <n v="1"/>
    <x v="30"/>
    <n v="2700"/>
    <x v="0"/>
  </r>
  <r>
    <n v="1746022"/>
    <n v="1"/>
    <x v="0"/>
    <n v="2349"/>
    <x v="0"/>
  </r>
  <r>
    <n v="1746023"/>
    <n v="3"/>
    <x v="46"/>
    <n v="346"/>
    <x v="1"/>
  </r>
  <r>
    <n v="1746024"/>
    <n v="4"/>
    <x v="56"/>
    <n v="2751"/>
    <x v="2"/>
  </r>
  <r>
    <n v="1746025"/>
    <n v="1"/>
    <x v="37"/>
    <n v="2019"/>
    <x v="0"/>
  </r>
  <r>
    <n v="1746026"/>
    <n v="2"/>
    <x v="1"/>
    <n v="4450"/>
    <x v="3"/>
  </r>
  <r>
    <n v="1746027"/>
    <n v="1"/>
    <x v="83"/>
    <n v="1561"/>
    <x v="0"/>
  </r>
  <r>
    <n v="1746028"/>
    <n v="2"/>
    <x v="20"/>
    <n v="4580"/>
    <x v="3"/>
  </r>
  <r>
    <n v="1746029"/>
    <n v="3"/>
    <x v="8"/>
    <n v="4296"/>
    <x v="1"/>
  </r>
  <r>
    <n v="1746030"/>
    <n v="2"/>
    <x v="73"/>
    <n v="326"/>
    <x v="3"/>
  </r>
  <r>
    <n v="1746031"/>
    <n v="2"/>
    <x v="56"/>
    <n v="1781"/>
    <x v="3"/>
  </r>
  <r>
    <n v="1746032"/>
    <n v="2"/>
    <x v="24"/>
    <n v="4456"/>
    <x v="3"/>
  </r>
  <r>
    <n v="1746033"/>
    <n v="4"/>
    <x v="53"/>
    <n v="2864"/>
    <x v="2"/>
  </r>
  <r>
    <n v="1746034"/>
    <n v="1"/>
    <x v="2"/>
    <n v="3162"/>
    <x v="0"/>
  </r>
  <r>
    <n v="1746035"/>
    <n v="1"/>
    <x v="31"/>
    <n v="529"/>
    <x v="0"/>
  </r>
  <r>
    <n v="1746036"/>
    <n v="3"/>
    <x v="9"/>
    <n v="4323"/>
    <x v="1"/>
  </r>
  <r>
    <n v="1746037"/>
    <n v="3"/>
    <x v="9"/>
    <n v="1354"/>
    <x v="1"/>
  </r>
  <r>
    <n v="1746038"/>
    <n v="3"/>
    <x v="10"/>
    <n v="522"/>
    <x v="1"/>
  </r>
  <r>
    <n v="1746039"/>
    <n v="4"/>
    <x v="25"/>
    <n v="796"/>
    <x v="2"/>
  </r>
  <r>
    <n v="1746040"/>
    <n v="1"/>
    <x v="62"/>
    <n v="4811"/>
    <x v="0"/>
  </r>
  <r>
    <n v="1746041"/>
    <n v="2"/>
    <x v="3"/>
    <n v="223"/>
    <x v="3"/>
  </r>
  <r>
    <n v="1746042"/>
    <n v="2"/>
    <x v="23"/>
    <n v="1932"/>
    <x v="3"/>
  </r>
  <r>
    <n v="1746043"/>
    <n v="1"/>
    <x v="70"/>
    <n v="2606"/>
    <x v="0"/>
  </r>
  <r>
    <n v="1746044"/>
    <n v="2"/>
    <x v="36"/>
    <n v="646"/>
    <x v="3"/>
  </r>
  <r>
    <n v="1746045"/>
    <n v="1"/>
    <x v="62"/>
    <n v="2548"/>
    <x v="0"/>
  </r>
  <r>
    <n v="1746046"/>
    <n v="4"/>
    <x v="9"/>
    <n v="4826"/>
    <x v="2"/>
  </r>
  <r>
    <n v="1746047"/>
    <n v="4"/>
    <x v="79"/>
    <n v="4622"/>
    <x v="2"/>
  </r>
  <r>
    <n v="1746048"/>
    <n v="4"/>
    <x v="64"/>
    <n v="2279"/>
    <x v="2"/>
  </r>
  <r>
    <n v="1746049"/>
    <n v="1"/>
    <x v="84"/>
    <n v="4591"/>
    <x v="0"/>
  </r>
  <r>
    <n v="1746050"/>
    <n v="2"/>
    <x v="53"/>
    <n v="2046"/>
    <x v="3"/>
  </r>
  <r>
    <n v="1746051"/>
    <n v="1"/>
    <x v="2"/>
    <n v="2546"/>
    <x v="0"/>
  </r>
  <r>
    <n v="1746052"/>
    <n v="4"/>
    <x v="50"/>
    <n v="1458"/>
    <x v="2"/>
  </r>
  <r>
    <n v="1746053"/>
    <n v="1"/>
    <x v="8"/>
    <n v="4697"/>
    <x v="0"/>
  </r>
  <r>
    <n v="1746054"/>
    <n v="4"/>
    <x v="31"/>
    <n v="1384"/>
    <x v="2"/>
  </r>
  <r>
    <n v="1746055"/>
    <n v="4"/>
    <x v="43"/>
    <n v="3044"/>
    <x v="2"/>
  </r>
  <r>
    <n v="1746056"/>
    <n v="3"/>
    <x v="31"/>
    <n v="4381"/>
    <x v="1"/>
  </r>
  <r>
    <n v="1746057"/>
    <n v="1"/>
    <x v="65"/>
    <n v="4477"/>
    <x v="0"/>
  </r>
  <r>
    <n v="1746058"/>
    <n v="1"/>
    <x v="52"/>
    <n v="3081"/>
    <x v="0"/>
  </r>
  <r>
    <n v="1746059"/>
    <n v="4"/>
    <x v="10"/>
    <n v="2197"/>
    <x v="2"/>
  </r>
  <r>
    <n v="1746060"/>
    <n v="1"/>
    <x v="55"/>
    <n v="180"/>
    <x v="0"/>
  </r>
  <r>
    <n v="1746061"/>
    <n v="1"/>
    <x v="22"/>
    <n v="2364"/>
    <x v="0"/>
  </r>
  <r>
    <n v="1746062"/>
    <n v="1"/>
    <x v="11"/>
    <n v="1305"/>
    <x v="0"/>
  </r>
  <r>
    <n v="1746063"/>
    <n v="4"/>
    <x v="73"/>
    <n v="1031"/>
    <x v="2"/>
  </r>
  <r>
    <n v="1746064"/>
    <n v="3"/>
    <x v="76"/>
    <n v="3764"/>
    <x v="1"/>
  </r>
  <r>
    <n v="1746065"/>
    <n v="1"/>
    <x v="12"/>
    <n v="4243"/>
    <x v="0"/>
  </r>
  <r>
    <n v="1746066"/>
    <n v="2"/>
    <x v="76"/>
    <n v="1094"/>
    <x v="3"/>
  </r>
  <r>
    <n v="1746067"/>
    <n v="4"/>
    <x v="65"/>
    <n v="3477"/>
    <x v="2"/>
  </r>
  <r>
    <n v="1746068"/>
    <n v="3"/>
    <x v="35"/>
    <n v="4368"/>
    <x v="1"/>
  </r>
  <r>
    <n v="1746069"/>
    <n v="2"/>
    <x v="64"/>
    <n v="3577"/>
    <x v="3"/>
  </r>
  <r>
    <n v="1746070"/>
    <n v="1"/>
    <x v="58"/>
    <n v="2167"/>
    <x v="0"/>
  </r>
  <r>
    <n v="1746071"/>
    <n v="4"/>
    <x v="1"/>
    <n v="1759"/>
    <x v="2"/>
  </r>
  <r>
    <n v="1746072"/>
    <n v="1"/>
    <x v="74"/>
    <n v="4253"/>
    <x v="0"/>
  </r>
  <r>
    <n v="1746073"/>
    <n v="4"/>
    <x v="49"/>
    <n v="551"/>
    <x v="2"/>
  </r>
  <r>
    <n v="1746074"/>
    <n v="2"/>
    <x v="10"/>
    <n v="1667"/>
    <x v="3"/>
  </r>
  <r>
    <n v="1746075"/>
    <n v="1"/>
    <x v="9"/>
    <n v="1822"/>
    <x v="0"/>
  </r>
  <r>
    <n v="1746076"/>
    <n v="1"/>
    <x v="8"/>
    <n v="4920"/>
    <x v="0"/>
  </r>
  <r>
    <n v="1746077"/>
    <n v="3"/>
    <x v="5"/>
    <n v="2035"/>
    <x v="1"/>
  </r>
  <r>
    <n v="1746078"/>
    <n v="1"/>
    <x v="69"/>
    <n v="1502"/>
    <x v="0"/>
  </r>
  <r>
    <n v="1746079"/>
    <n v="1"/>
    <x v="89"/>
    <n v="1809"/>
    <x v="0"/>
  </r>
  <r>
    <n v="1746080"/>
    <n v="2"/>
    <x v="65"/>
    <n v="2210"/>
    <x v="3"/>
  </r>
  <r>
    <n v="1746081"/>
    <n v="1"/>
    <x v="13"/>
    <n v="3461"/>
    <x v="0"/>
  </r>
  <r>
    <n v="1746082"/>
    <n v="3"/>
    <x v="44"/>
    <n v="2903"/>
    <x v="1"/>
  </r>
  <r>
    <n v="1746083"/>
    <n v="2"/>
    <x v="56"/>
    <n v="1738"/>
    <x v="3"/>
  </r>
  <r>
    <n v="1746084"/>
    <n v="1"/>
    <x v="81"/>
    <n v="1448"/>
    <x v="0"/>
  </r>
  <r>
    <n v="1746085"/>
    <n v="1"/>
    <x v="87"/>
    <n v="2420"/>
    <x v="0"/>
  </r>
  <r>
    <n v="1746086"/>
    <n v="3"/>
    <x v="49"/>
    <n v="3478"/>
    <x v="1"/>
  </r>
  <r>
    <n v="1746087"/>
    <n v="4"/>
    <x v="31"/>
    <n v="4137"/>
    <x v="2"/>
  </r>
  <r>
    <n v="1746088"/>
    <n v="1"/>
    <x v="0"/>
    <n v="4711"/>
    <x v="0"/>
  </r>
  <r>
    <n v="1746089"/>
    <n v="2"/>
    <x v="65"/>
    <n v="1703"/>
    <x v="3"/>
  </r>
  <r>
    <n v="1746090"/>
    <n v="3"/>
    <x v="45"/>
    <n v="2810"/>
    <x v="1"/>
  </r>
  <r>
    <n v="1746091"/>
    <n v="4"/>
    <x v="81"/>
    <n v="2358"/>
    <x v="2"/>
  </r>
  <r>
    <n v="1746092"/>
    <n v="4"/>
    <x v="17"/>
    <n v="1837"/>
    <x v="2"/>
  </r>
  <r>
    <n v="1746093"/>
    <n v="2"/>
    <x v="63"/>
    <n v="863"/>
    <x v="3"/>
  </r>
  <r>
    <n v="1746094"/>
    <n v="3"/>
    <x v="23"/>
    <n v="3871"/>
    <x v="1"/>
  </r>
  <r>
    <n v="1746095"/>
    <n v="4"/>
    <x v="23"/>
    <n v="3921"/>
    <x v="2"/>
  </r>
  <r>
    <n v="1746096"/>
    <n v="1"/>
    <x v="32"/>
    <n v="2902"/>
    <x v="0"/>
  </r>
  <r>
    <n v="1746097"/>
    <n v="4"/>
    <x v="61"/>
    <n v="4855"/>
    <x v="2"/>
  </r>
  <r>
    <n v="1746098"/>
    <n v="4"/>
    <x v="16"/>
    <n v="2849"/>
    <x v="2"/>
  </r>
  <r>
    <n v="1746099"/>
    <n v="3"/>
    <x v="29"/>
    <n v="4176"/>
    <x v="1"/>
  </r>
  <r>
    <n v="1746100"/>
    <n v="2"/>
    <x v="78"/>
    <n v="4305"/>
    <x v="3"/>
  </r>
  <r>
    <n v="1746101"/>
    <n v="2"/>
    <x v="34"/>
    <n v="1807"/>
    <x v="3"/>
  </r>
  <r>
    <n v="1746102"/>
    <n v="2"/>
    <x v="70"/>
    <n v="2011"/>
    <x v="3"/>
  </r>
  <r>
    <n v="1746103"/>
    <n v="4"/>
    <x v="79"/>
    <n v="4098"/>
    <x v="2"/>
  </r>
  <r>
    <n v="1746104"/>
    <n v="2"/>
    <x v="10"/>
    <n v="2513"/>
    <x v="3"/>
  </r>
  <r>
    <n v="1746105"/>
    <n v="1"/>
    <x v="33"/>
    <n v="547"/>
    <x v="0"/>
  </r>
  <r>
    <n v="1746106"/>
    <n v="1"/>
    <x v="73"/>
    <n v="3223"/>
    <x v="0"/>
  </r>
  <r>
    <n v="1746107"/>
    <n v="3"/>
    <x v="63"/>
    <n v="492"/>
    <x v="1"/>
  </r>
  <r>
    <n v="1746108"/>
    <n v="1"/>
    <x v="79"/>
    <n v="3750"/>
    <x v="0"/>
  </r>
  <r>
    <n v="1746109"/>
    <n v="2"/>
    <x v="50"/>
    <n v="4289"/>
    <x v="3"/>
  </r>
  <r>
    <n v="1746110"/>
    <n v="4"/>
    <x v="9"/>
    <n v="3721"/>
    <x v="2"/>
  </r>
  <r>
    <n v="1746111"/>
    <n v="4"/>
    <x v="6"/>
    <n v="3518"/>
    <x v="2"/>
  </r>
  <r>
    <n v="1746112"/>
    <n v="2"/>
    <x v="59"/>
    <n v="3470"/>
    <x v="3"/>
  </r>
  <r>
    <n v="1746113"/>
    <n v="2"/>
    <x v="13"/>
    <n v="1110"/>
    <x v="3"/>
  </r>
  <r>
    <n v="1746114"/>
    <n v="3"/>
    <x v="47"/>
    <n v="4371"/>
    <x v="1"/>
  </r>
  <r>
    <n v="1746115"/>
    <n v="2"/>
    <x v="48"/>
    <n v="2990"/>
    <x v="3"/>
  </r>
  <r>
    <n v="1746116"/>
    <n v="2"/>
    <x v="78"/>
    <n v="1674"/>
    <x v="3"/>
  </r>
  <r>
    <n v="1746117"/>
    <n v="1"/>
    <x v="42"/>
    <n v="3354"/>
    <x v="0"/>
  </r>
  <r>
    <n v="1746118"/>
    <n v="3"/>
    <x v="41"/>
    <n v="4419"/>
    <x v="1"/>
  </r>
  <r>
    <n v="1746119"/>
    <n v="1"/>
    <x v="68"/>
    <n v="1180"/>
    <x v="0"/>
  </r>
  <r>
    <n v="1746120"/>
    <n v="4"/>
    <x v="18"/>
    <n v="3770"/>
    <x v="2"/>
  </r>
  <r>
    <n v="1746121"/>
    <n v="3"/>
    <x v="68"/>
    <n v="3094"/>
    <x v="1"/>
  </r>
  <r>
    <n v="1746122"/>
    <n v="1"/>
    <x v="13"/>
    <n v="625"/>
    <x v="0"/>
  </r>
  <r>
    <n v="1746123"/>
    <n v="1"/>
    <x v="23"/>
    <n v="2990"/>
    <x v="0"/>
  </r>
  <r>
    <n v="1746124"/>
    <n v="1"/>
    <x v="79"/>
    <n v="2385"/>
    <x v="0"/>
  </r>
  <r>
    <n v="1746125"/>
    <n v="4"/>
    <x v="72"/>
    <n v="3343"/>
    <x v="2"/>
  </r>
  <r>
    <n v="1746126"/>
    <n v="1"/>
    <x v="2"/>
    <n v="2517"/>
    <x v="0"/>
  </r>
  <r>
    <n v="1746127"/>
    <n v="4"/>
    <x v="41"/>
    <n v="1481"/>
    <x v="2"/>
  </r>
  <r>
    <n v="1746128"/>
    <n v="2"/>
    <x v="56"/>
    <n v="1553"/>
    <x v="3"/>
  </r>
  <r>
    <n v="1746129"/>
    <n v="4"/>
    <x v="18"/>
    <n v="1827"/>
    <x v="2"/>
  </r>
  <r>
    <n v="1746130"/>
    <n v="4"/>
    <x v="73"/>
    <n v="467"/>
    <x v="2"/>
  </r>
  <r>
    <n v="1746131"/>
    <n v="2"/>
    <x v="30"/>
    <n v="2559"/>
    <x v="3"/>
  </r>
  <r>
    <n v="1746132"/>
    <n v="4"/>
    <x v="33"/>
    <n v="2256"/>
    <x v="2"/>
  </r>
  <r>
    <n v="1746133"/>
    <n v="2"/>
    <x v="84"/>
    <n v="160"/>
    <x v="3"/>
  </r>
  <r>
    <n v="1746134"/>
    <n v="1"/>
    <x v="45"/>
    <n v="363"/>
    <x v="0"/>
  </r>
  <r>
    <n v="1746135"/>
    <n v="1"/>
    <x v="6"/>
    <n v="828"/>
    <x v="0"/>
  </r>
  <r>
    <n v="1746136"/>
    <n v="4"/>
    <x v="77"/>
    <n v="3524"/>
    <x v="2"/>
  </r>
  <r>
    <n v="1746137"/>
    <n v="1"/>
    <x v="7"/>
    <n v="3283"/>
    <x v="0"/>
  </r>
  <r>
    <n v="1746138"/>
    <n v="2"/>
    <x v="62"/>
    <n v="2456"/>
    <x v="3"/>
  </r>
  <r>
    <n v="1746139"/>
    <n v="3"/>
    <x v="43"/>
    <n v="1327"/>
    <x v="1"/>
  </r>
  <r>
    <n v="1746140"/>
    <n v="1"/>
    <x v="63"/>
    <n v="1034"/>
    <x v="0"/>
  </r>
  <r>
    <n v="1746141"/>
    <n v="1"/>
    <x v="15"/>
    <n v="246"/>
    <x v="0"/>
  </r>
  <r>
    <n v="1746142"/>
    <n v="1"/>
    <x v="60"/>
    <n v="1114"/>
    <x v="0"/>
  </r>
  <r>
    <n v="1746143"/>
    <n v="3"/>
    <x v="21"/>
    <n v="2113"/>
    <x v="1"/>
  </r>
  <r>
    <n v="1746144"/>
    <n v="4"/>
    <x v="53"/>
    <n v="3101"/>
    <x v="2"/>
  </r>
  <r>
    <n v="1746145"/>
    <n v="4"/>
    <x v="27"/>
    <n v="1538"/>
    <x v="2"/>
  </r>
  <r>
    <n v="1746146"/>
    <n v="2"/>
    <x v="10"/>
    <n v="4500"/>
    <x v="3"/>
  </r>
  <r>
    <n v="1746147"/>
    <n v="1"/>
    <x v="78"/>
    <n v="4135"/>
    <x v="0"/>
  </r>
  <r>
    <n v="1746148"/>
    <n v="4"/>
    <x v="23"/>
    <n v="978"/>
    <x v="2"/>
  </r>
  <r>
    <n v="1746149"/>
    <n v="1"/>
    <x v="61"/>
    <n v="2566"/>
    <x v="0"/>
  </r>
  <r>
    <n v="1746150"/>
    <n v="2"/>
    <x v="35"/>
    <n v="4259"/>
    <x v="3"/>
  </r>
  <r>
    <n v="1746151"/>
    <n v="4"/>
    <x v="49"/>
    <n v="346"/>
    <x v="2"/>
  </r>
  <r>
    <n v="1746152"/>
    <n v="1"/>
    <x v="16"/>
    <n v="3105"/>
    <x v="0"/>
  </r>
  <r>
    <n v="1746153"/>
    <n v="2"/>
    <x v="44"/>
    <n v="2788"/>
    <x v="3"/>
  </r>
  <r>
    <n v="1746154"/>
    <n v="2"/>
    <x v="10"/>
    <n v="4324"/>
    <x v="3"/>
  </r>
  <r>
    <n v="1746155"/>
    <n v="2"/>
    <x v="31"/>
    <n v="662"/>
    <x v="3"/>
  </r>
  <r>
    <n v="1746156"/>
    <n v="2"/>
    <x v="20"/>
    <n v="2534"/>
    <x v="3"/>
  </r>
  <r>
    <n v="1746157"/>
    <n v="1"/>
    <x v="8"/>
    <n v="510"/>
    <x v="0"/>
  </r>
  <r>
    <n v="1746158"/>
    <n v="2"/>
    <x v="78"/>
    <n v="4028"/>
    <x v="3"/>
  </r>
  <r>
    <n v="1746159"/>
    <n v="2"/>
    <x v="52"/>
    <n v="4998"/>
    <x v="3"/>
  </r>
  <r>
    <n v="1746160"/>
    <n v="1"/>
    <x v="8"/>
    <n v="3012"/>
    <x v="0"/>
  </r>
  <r>
    <n v="1746161"/>
    <n v="3"/>
    <x v="80"/>
    <n v="4597"/>
    <x v="1"/>
  </r>
  <r>
    <n v="1746162"/>
    <n v="1"/>
    <x v="86"/>
    <n v="3652"/>
    <x v="0"/>
  </r>
  <r>
    <n v="1746163"/>
    <n v="1"/>
    <x v="50"/>
    <n v="4414"/>
    <x v="0"/>
  </r>
  <r>
    <n v="1746164"/>
    <n v="4"/>
    <x v="77"/>
    <n v="2806"/>
    <x v="2"/>
  </r>
  <r>
    <n v="1746165"/>
    <n v="2"/>
    <x v="90"/>
    <n v="848"/>
    <x v="3"/>
  </r>
  <r>
    <n v="1746166"/>
    <n v="4"/>
    <x v="51"/>
    <n v="2950"/>
    <x v="2"/>
  </r>
  <r>
    <n v="1746167"/>
    <n v="2"/>
    <x v="46"/>
    <n v="2748"/>
    <x v="3"/>
  </r>
  <r>
    <n v="1746168"/>
    <n v="2"/>
    <x v="14"/>
    <n v="1581"/>
    <x v="3"/>
  </r>
  <r>
    <n v="1746169"/>
    <n v="1"/>
    <x v="62"/>
    <n v="546"/>
    <x v="0"/>
  </r>
  <r>
    <n v="1746170"/>
    <n v="1"/>
    <x v="68"/>
    <n v="4659"/>
    <x v="0"/>
  </r>
  <r>
    <n v="1746171"/>
    <n v="2"/>
    <x v="1"/>
    <n v="2099"/>
    <x v="3"/>
  </r>
  <r>
    <n v="1746172"/>
    <n v="3"/>
    <x v="35"/>
    <n v="3224"/>
    <x v="1"/>
  </r>
  <r>
    <n v="1746173"/>
    <n v="2"/>
    <x v="4"/>
    <n v="1843"/>
    <x v="3"/>
  </r>
  <r>
    <n v="1746174"/>
    <n v="1"/>
    <x v="8"/>
    <n v="3767"/>
    <x v="0"/>
  </r>
  <r>
    <n v="1746175"/>
    <n v="1"/>
    <x v="18"/>
    <n v="2024"/>
    <x v="0"/>
  </r>
  <r>
    <n v="1746176"/>
    <n v="2"/>
    <x v="78"/>
    <n v="821"/>
    <x v="3"/>
  </r>
  <r>
    <n v="1746177"/>
    <n v="2"/>
    <x v="25"/>
    <n v="4023"/>
    <x v="3"/>
  </r>
  <r>
    <n v="1746178"/>
    <n v="1"/>
    <x v="6"/>
    <n v="3032"/>
    <x v="0"/>
  </r>
  <r>
    <n v="1746179"/>
    <n v="4"/>
    <x v="33"/>
    <n v="314"/>
    <x v="2"/>
  </r>
  <r>
    <n v="1746180"/>
    <n v="2"/>
    <x v="57"/>
    <n v="1207"/>
    <x v="3"/>
  </r>
  <r>
    <n v="1746181"/>
    <n v="1"/>
    <x v="77"/>
    <n v="3780"/>
    <x v="0"/>
  </r>
  <r>
    <n v="1746182"/>
    <n v="1"/>
    <x v="24"/>
    <n v="4770"/>
    <x v="0"/>
  </r>
  <r>
    <n v="1746183"/>
    <n v="2"/>
    <x v="41"/>
    <n v="3178"/>
    <x v="3"/>
  </r>
  <r>
    <n v="1746184"/>
    <n v="2"/>
    <x v="28"/>
    <n v="1677"/>
    <x v="3"/>
  </r>
  <r>
    <n v="1746185"/>
    <n v="4"/>
    <x v="79"/>
    <n v="333"/>
    <x v="2"/>
  </r>
  <r>
    <n v="1746186"/>
    <n v="3"/>
    <x v="90"/>
    <n v="4159"/>
    <x v="1"/>
  </r>
  <r>
    <n v="1746187"/>
    <n v="2"/>
    <x v="44"/>
    <n v="633"/>
    <x v="3"/>
  </r>
  <r>
    <n v="1746188"/>
    <n v="1"/>
    <x v="22"/>
    <n v="2775"/>
    <x v="0"/>
  </r>
  <r>
    <n v="1746189"/>
    <n v="2"/>
    <x v="15"/>
    <n v="4116"/>
    <x v="3"/>
  </r>
  <r>
    <n v="1746190"/>
    <n v="4"/>
    <x v="11"/>
    <n v="2296"/>
    <x v="2"/>
  </r>
  <r>
    <n v="1746191"/>
    <n v="4"/>
    <x v="8"/>
    <n v="3095"/>
    <x v="2"/>
  </r>
  <r>
    <n v="1746192"/>
    <n v="2"/>
    <x v="27"/>
    <n v="503"/>
    <x v="3"/>
  </r>
  <r>
    <n v="1746193"/>
    <n v="2"/>
    <x v="3"/>
    <n v="87"/>
    <x v="3"/>
  </r>
  <r>
    <n v="1746194"/>
    <n v="2"/>
    <x v="77"/>
    <n v="3512"/>
    <x v="3"/>
  </r>
  <r>
    <n v="1746195"/>
    <n v="1"/>
    <x v="21"/>
    <n v="3555"/>
    <x v="0"/>
  </r>
  <r>
    <n v="1746196"/>
    <n v="1"/>
    <x v="67"/>
    <n v="3548"/>
    <x v="0"/>
  </r>
  <r>
    <n v="1746197"/>
    <n v="1"/>
    <x v="9"/>
    <n v="3299"/>
    <x v="0"/>
  </r>
  <r>
    <n v="1746198"/>
    <n v="2"/>
    <x v="77"/>
    <n v="3852"/>
    <x v="3"/>
  </r>
  <r>
    <n v="1746199"/>
    <n v="2"/>
    <x v="87"/>
    <n v="3377"/>
    <x v="3"/>
  </r>
  <r>
    <n v="1746200"/>
    <n v="2"/>
    <x v="84"/>
    <n v="4598"/>
    <x v="3"/>
  </r>
  <r>
    <n v="1746201"/>
    <n v="4"/>
    <x v="58"/>
    <n v="2601"/>
    <x v="2"/>
  </r>
  <r>
    <n v="1746202"/>
    <n v="1"/>
    <x v="11"/>
    <n v="2602"/>
    <x v="0"/>
  </r>
  <r>
    <n v="1746203"/>
    <n v="1"/>
    <x v="62"/>
    <n v="2845"/>
    <x v="0"/>
  </r>
  <r>
    <n v="1746204"/>
    <n v="1"/>
    <x v="50"/>
    <n v="612"/>
    <x v="0"/>
  </r>
  <r>
    <n v="1746205"/>
    <n v="3"/>
    <x v="89"/>
    <n v="1050"/>
    <x v="1"/>
  </r>
  <r>
    <n v="1746206"/>
    <n v="3"/>
    <x v="66"/>
    <n v="3984"/>
    <x v="1"/>
  </r>
  <r>
    <n v="1746207"/>
    <n v="1"/>
    <x v="62"/>
    <n v="194"/>
    <x v="0"/>
  </r>
  <r>
    <n v="1746208"/>
    <n v="2"/>
    <x v="54"/>
    <n v="2120"/>
    <x v="3"/>
  </r>
  <r>
    <n v="1746209"/>
    <n v="3"/>
    <x v="4"/>
    <n v="1776"/>
    <x v="1"/>
  </r>
  <r>
    <n v="1746210"/>
    <n v="2"/>
    <x v="21"/>
    <n v="3830"/>
    <x v="3"/>
  </r>
  <r>
    <n v="1746211"/>
    <n v="3"/>
    <x v="56"/>
    <n v="3999"/>
    <x v="1"/>
  </r>
  <r>
    <n v="1746212"/>
    <n v="3"/>
    <x v="71"/>
    <n v="2166"/>
    <x v="1"/>
  </r>
  <r>
    <n v="1746213"/>
    <n v="4"/>
    <x v="24"/>
    <n v="4617"/>
    <x v="2"/>
  </r>
  <r>
    <n v="1746214"/>
    <n v="1"/>
    <x v="77"/>
    <n v="2381"/>
    <x v="0"/>
  </r>
  <r>
    <n v="1746215"/>
    <n v="1"/>
    <x v="0"/>
    <n v="1283"/>
    <x v="0"/>
  </r>
  <r>
    <n v="1746216"/>
    <n v="4"/>
    <x v="23"/>
    <n v="1905"/>
    <x v="2"/>
  </r>
  <r>
    <n v="1746217"/>
    <n v="4"/>
    <x v="53"/>
    <n v="1726"/>
    <x v="2"/>
  </r>
  <r>
    <n v="1746218"/>
    <n v="2"/>
    <x v="50"/>
    <n v="4563"/>
    <x v="3"/>
  </r>
  <r>
    <n v="1746219"/>
    <n v="1"/>
    <x v="28"/>
    <n v="4351"/>
    <x v="0"/>
  </r>
  <r>
    <n v="1746220"/>
    <n v="1"/>
    <x v="42"/>
    <n v="755"/>
    <x v="0"/>
  </r>
  <r>
    <n v="1746221"/>
    <n v="1"/>
    <x v="73"/>
    <n v="309"/>
    <x v="0"/>
  </r>
  <r>
    <n v="1746222"/>
    <n v="4"/>
    <x v="10"/>
    <n v="1270"/>
    <x v="2"/>
  </r>
  <r>
    <n v="1746223"/>
    <n v="2"/>
    <x v="7"/>
    <n v="3081"/>
    <x v="3"/>
  </r>
  <r>
    <n v="1746224"/>
    <n v="4"/>
    <x v="61"/>
    <n v="949"/>
    <x v="2"/>
  </r>
  <r>
    <n v="1746225"/>
    <n v="2"/>
    <x v="75"/>
    <n v="1053"/>
    <x v="3"/>
  </r>
  <r>
    <n v="1746226"/>
    <n v="4"/>
    <x v="45"/>
    <n v="1356"/>
    <x v="2"/>
  </r>
  <r>
    <n v="1746227"/>
    <n v="2"/>
    <x v="29"/>
    <n v="1888"/>
    <x v="3"/>
  </r>
  <r>
    <n v="1746228"/>
    <n v="4"/>
    <x v="67"/>
    <n v="229"/>
    <x v="2"/>
  </r>
  <r>
    <n v="1746229"/>
    <n v="1"/>
    <x v="19"/>
    <n v="278"/>
    <x v="0"/>
  </r>
  <r>
    <n v="1746230"/>
    <n v="1"/>
    <x v="4"/>
    <n v="824"/>
    <x v="0"/>
  </r>
  <r>
    <n v="1746231"/>
    <n v="2"/>
    <x v="76"/>
    <n v="4575"/>
    <x v="3"/>
  </r>
  <r>
    <n v="1746232"/>
    <n v="1"/>
    <x v="85"/>
    <n v="3144"/>
    <x v="0"/>
  </r>
  <r>
    <n v="1746233"/>
    <n v="4"/>
    <x v="7"/>
    <n v="613"/>
    <x v="2"/>
  </r>
  <r>
    <n v="1746234"/>
    <n v="2"/>
    <x v="23"/>
    <n v="2470"/>
    <x v="3"/>
  </r>
  <r>
    <n v="1746235"/>
    <n v="1"/>
    <x v="51"/>
    <n v="2533"/>
    <x v="0"/>
  </r>
  <r>
    <n v="1746236"/>
    <n v="1"/>
    <x v="66"/>
    <n v="941"/>
    <x v="0"/>
  </r>
  <r>
    <n v="1746237"/>
    <n v="3"/>
    <x v="61"/>
    <n v="2161"/>
    <x v="1"/>
  </r>
  <r>
    <n v="1746238"/>
    <n v="4"/>
    <x v="53"/>
    <n v="1241"/>
    <x v="2"/>
  </r>
  <r>
    <n v="1746239"/>
    <n v="3"/>
    <x v="3"/>
    <n v="4712"/>
    <x v="1"/>
  </r>
  <r>
    <n v="1746240"/>
    <n v="2"/>
    <x v="65"/>
    <n v="3422"/>
    <x v="3"/>
  </r>
  <r>
    <n v="1746241"/>
    <n v="3"/>
    <x v="62"/>
    <n v="2255"/>
    <x v="1"/>
  </r>
  <r>
    <n v="1746242"/>
    <n v="1"/>
    <x v="40"/>
    <n v="2091"/>
    <x v="0"/>
  </r>
  <r>
    <n v="1746243"/>
    <n v="1"/>
    <x v="13"/>
    <n v="1082"/>
    <x v="0"/>
  </r>
  <r>
    <n v="1746244"/>
    <n v="1"/>
    <x v="56"/>
    <n v="1215"/>
    <x v="0"/>
  </r>
  <r>
    <n v="1746245"/>
    <n v="3"/>
    <x v="89"/>
    <n v="3202"/>
    <x v="1"/>
  </r>
  <r>
    <n v="1746246"/>
    <n v="4"/>
    <x v="56"/>
    <n v="1706"/>
    <x v="2"/>
  </r>
  <r>
    <n v="1746247"/>
    <n v="2"/>
    <x v="37"/>
    <n v="2671"/>
    <x v="3"/>
  </r>
  <r>
    <n v="1746248"/>
    <n v="1"/>
    <x v="23"/>
    <n v="2258"/>
    <x v="0"/>
  </r>
  <r>
    <n v="1746249"/>
    <n v="2"/>
    <x v="46"/>
    <n v="3018"/>
    <x v="3"/>
  </r>
  <r>
    <n v="1746250"/>
    <n v="1"/>
    <x v="26"/>
    <n v="953"/>
    <x v="0"/>
  </r>
  <r>
    <n v="1746251"/>
    <n v="2"/>
    <x v="26"/>
    <n v="3054"/>
    <x v="3"/>
  </r>
  <r>
    <n v="1746252"/>
    <n v="1"/>
    <x v="45"/>
    <n v="1280"/>
    <x v="0"/>
  </r>
  <r>
    <n v="1746253"/>
    <n v="1"/>
    <x v="46"/>
    <n v="1624"/>
    <x v="0"/>
  </r>
  <r>
    <n v="1746254"/>
    <n v="1"/>
    <x v="29"/>
    <n v="1425"/>
    <x v="0"/>
  </r>
  <r>
    <n v="1746255"/>
    <n v="2"/>
    <x v="25"/>
    <n v="3798"/>
    <x v="3"/>
  </r>
  <r>
    <n v="1746256"/>
    <n v="4"/>
    <x v="11"/>
    <n v="4841"/>
    <x v="2"/>
  </r>
  <r>
    <n v="1746257"/>
    <n v="3"/>
    <x v="53"/>
    <n v="2105"/>
    <x v="1"/>
  </r>
  <r>
    <n v="1746258"/>
    <n v="4"/>
    <x v="40"/>
    <n v="3924"/>
    <x v="2"/>
  </r>
  <r>
    <n v="1746259"/>
    <n v="4"/>
    <x v="11"/>
    <n v="2946"/>
    <x v="2"/>
  </r>
  <r>
    <n v="1746260"/>
    <n v="3"/>
    <x v="45"/>
    <n v="3806"/>
    <x v="1"/>
  </r>
  <r>
    <n v="1746261"/>
    <n v="1"/>
    <x v="6"/>
    <n v="1410"/>
    <x v="0"/>
  </r>
  <r>
    <n v="1746262"/>
    <n v="1"/>
    <x v="5"/>
    <n v="2539"/>
    <x v="0"/>
  </r>
  <r>
    <n v="1746263"/>
    <n v="1"/>
    <x v="69"/>
    <n v="499"/>
    <x v="0"/>
  </r>
  <r>
    <n v="1746264"/>
    <n v="2"/>
    <x v="87"/>
    <n v="2464"/>
    <x v="3"/>
  </r>
  <r>
    <n v="1746265"/>
    <n v="2"/>
    <x v="45"/>
    <n v="205"/>
    <x v="3"/>
  </r>
  <r>
    <n v="1746266"/>
    <n v="2"/>
    <x v="70"/>
    <n v="4685"/>
    <x v="3"/>
  </r>
  <r>
    <n v="1746267"/>
    <n v="2"/>
    <x v="61"/>
    <n v="4676"/>
    <x v="3"/>
  </r>
  <r>
    <n v="1746268"/>
    <n v="3"/>
    <x v="25"/>
    <n v="652"/>
    <x v="1"/>
  </r>
  <r>
    <n v="1746269"/>
    <n v="3"/>
    <x v="15"/>
    <n v="3456"/>
    <x v="1"/>
  </r>
  <r>
    <n v="1746270"/>
    <n v="2"/>
    <x v="56"/>
    <n v="4797"/>
    <x v="3"/>
  </r>
  <r>
    <n v="1746271"/>
    <n v="1"/>
    <x v="90"/>
    <n v="3687"/>
    <x v="0"/>
  </r>
  <r>
    <n v="1746272"/>
    <n v="1"/>
    <x v="6"/>
    <n v="2327"/>
    <x v="0"/>
  </r>
  <r>
    <n v="1746273"/>
    <n v="1"/>
    <x v="46"/>
    <n v="2930"/>
    <x v="0"/>
  </r>
  <r>
    <n v="1746274"/>
    <n v="1"/>
    <x v="24"/>
    <n v="1936"/>
    <x v="0"/>
  </r>
  <r>
    <n v="1746275"/>
    <n v="4"/>
    <x v="20"/>
    <n v="687"/>
    <x v="2"/>
  </r>
  <r>
    <n v="1746276"/>
    <n v="1"/>
    <x v="80"/>
    <n v="1105"/>
    <x v="0"/>
  </r>
  <r>
    <n v="1746277"/>
    <n v="4"/>
    <x v="23"/>
    <n v="158"/>
    <x v="2"/>
  </r>
  <r>
    <n v="1746278"/>
    <n v="2"/>
    <x v="23"/>
    <n v="913"/>
    <x v="3"/>
  </r>
  <r>
    <n v="1746279"/>
    <n v="1"/>
    <x v="55"/>
    <n v="2652"/>
    <x v="0"/>
  </r>
  <r>
    <n v="1746280"/>
    <n v="1"/>
    <x v="34"/>
    <n v="2122"/>
    <x v="0"/>
  </r>
  <r>
    <n v="1746281"/>
    <n v="2"/>
    <x v="65"/>
    <n v="811"/>
    <x v="3"/>
  </r>
  <r>
    <n v="1746282"/>
    <n v="3"/>
    <x v="90"/>
    <n v="205"/>
    <x v="1"/>
  </r>
  <r>
    <n v="1746283"/>
    <n v="1"/>
    <x v="88"/>
    <n v="4281"/>
    <x v="0"/>
  </r>
  <r>
    <n v="1746284"/>
    <n v="2"/>
    <x v="72"/>
    <n v="1681"/>
    <x v="3"/>
  </r>
  <r>
    <n v="1746285"/>
    <n v="2"/>
    <x v="10"/>
    <n v="915"/>
    <x v="3"/>
  </r>
  <r>
    <n v="1746286"/>
    <n v="1"/>
    <x v="23"/>
    <n v="1107"/>
    <x v="0"/>
  </r>
  <r>
    <n v="1746287"/>
    <n v="2"/>
    <x v="22"/>
    <n v="2928"/>
    <x v="3"/>
  </r>
  <r>
    <n v="1746288"/>
    <n v="1"/>
    <x v="49"/>
    <n v="2972"/>
    <x v="0"/>
  </r>
  <r>
    <n v="1746289"/>
    <n v="2"/>
    <x v="30"/>
    <n v="3034"/>
    <x v="3"/>
  </r>
  <r>
    <n v="1746290"/>
    <n v="2"/>
    <x v="61"/>
    <n v="934"/>
    <x v="3"/>
  </r>
  <r>
    <n v="1746291"/>
    <n v="4"/>
    <x v="20"/>
    <n v="4228"/>
    <x v="2"/>
  </r>
  <r>
    <n v="1746292"/>
    <n v="2"/>
    <x v="0"/>
    <n v="3683"/>
    <x v="3"/>
  </r>
  <r>
    <n v="1746293"/>
    <n v="3"/>
    <x v="24"/>
    <n v="3368"/>
    <x v="1"/>
  </r>
  <r>
    <n v="1746294"/>
    <n v="2"/>
    <x v="45"/>
    <n v="3004"/>
    <x v="3"/>
  </r>
  <r>
    <n v="1746295"/>
    <n v="4"/>
    <x v="54"/>
    <n v="128"/>
    <x v="2"/>
  </r>
  <r>
    <n v="1746296"/>
    <n v="2"/>
    <x v="58"/>
    <n v="1298"/>
    <x v="3"/>
  </r>
  <r>
    <n v="1746297"/>
    <n v="1"/>
    <x v="74"/>
    <n v="288"/>
    <x v="0"/>
  </r>
  <r>
    <n v="1746298"/>
    <n v="1"/>
    <x v="26"/>
    <n v="3322"/>
    <x v="0"/>
  </r>
  <r>
    <n v="1746299"/>
    <n v="1"/>
    <x v="50"/>
    <n v="441"/>
    <x v="0"/>
  </r>
  <r>
    <n v="1746300"/>
    <n v="2"/>
    <x v="75"/>
    <n v="3184"/>
    <x v="3"/>
  </r>
  <r>
    <n v="1746301"/>
    <n v="2"/>
    <x v="72"/>
    <n v="509"/>
    <x v="3"/>
  </r>
  <r>
    <n v="1746302"/>
    <n v="4"/>
    <x v="10"/>
    <n v="1425"/>
    <x v="2"/>
  </r>
  <r>
    <n v="1746303"/>
    <n v="2"/>
    <x v="40"/>
    <n v="961"/>
    <x v="3"/>
  </r>
  <r>
    <n v="1746304"/>
    <n v="1"/>
    <x v="59"/>
    <n v="3205"/>
    <x v="0"/>
  </r>
  <r>
    <n v="1746305"/>
    <n v="1"/>
    <x v="76"/>
    <n v="4171"/>
    <x v="0"/>
  </r>
  <r>
    <n v="1746306"/>
    <n v="1"/>
    <x v="45"/>
    <n v="2942"/>
    <x v="0"/>
  </r>
  <r>
    <n v="1746307"/>
    <n v="1"/>
    <x v="43"/>
    <n v="521"/>
    <x v="0"/>
  </r>
  <r>
    <n v="1746308"/>
    <n v="4"/>
    <x v="43"/>
    <n v="1157"/>
    <x v="2"/>
  </r>
  <r>
    <n v="1746309"/>
    <n v="1"/>
    <x v="54"/>
    <n v="2182"/>
    <x v="0"/>
  </r>
  <r>
    <n v="1746310"/>
    <n v="1"/>
    <x v="52"/>
    <n v="4421"/>
    <x v="0"/>
  </r>
  <r>
    <n v="1746311"/>
    <n v="4"/>
    <x v="31"/>
    <n v="2236"/>
    <x v="2"/>
  </r>
  <r>
    <n v="1746312"/>
    <n v="2"/>
    <x v="36"/>
    <n v="1880"/>
    <x v="3"/>
  </r>
  <r>
    <n v="1746313"/>
    <n v="1"/>
    <x v="8"/>
    <n v="2851"/>
    <x v="0"/>
  </r>
  <r>
    <n v="1746314"/>
    <n v="1"/>
    <x v="78"/>
    <n v="2458"/>
    <x v="0"/>
  </r>
  <r>
    <n v="1746315"/>
    <n v="1"/>
    <x v="72"/>
    <n v="764"/>
    <x v="0"/>
  </r>
  <r>
    <n v="1746316"/>
    <n v="3"/>
    <x v="13"/>
    <n v="2368"/>
    <x v="1"/>
  </r>
  <r>
    <n v="1746317"/>
    <n v="1"/>
    <x v="57"/>
    <n v="4389"/>
    <x v="0"/>
  </r>
  <r>
    <n v="1746318"/>
    <n v="1"/>
    <x v="45"/>
    <n v="3683"/>
    <x v="0"/>
  </r>
  <r>
    <n v="1746319"/>
    <n v="3"/>
    <x v="75"/>
    <n v="2343"/>
    <x v="1"/>
  </r>
  <r>
    <n v="1746320"/>
    <n v="1"/>
    <x v="40"/>
    <n v="3565"/>
    <x v="0"/>
  </r>
  <r>
    <n v="1746321"/>
    <n v="1"/>
    <x v="79"/>
    <n v="607"/>
    <x v="0"/>
  </r>
  <r>
    <n v="1746322"/>
    <n v="2"/>
    <x v="19"/>
    <n v="4378"/>
    <x v="3"/>
  </r>
  <r>
    <n v="1746323"/>
    <n v="4"/>
    <x v="30"/>
    <n v="1179"/>
    <x v="2"/>
  </r>
  <r>
    <n v="1746324"/>
    <n v="1"/>
    <x v="81"/>
    <n v="258"/>
    <x v="0"/>
  </r>
  <r>
    <n v="1746325"/>
    <n v="3"/>
    <x v="28"/>
    <n v="3128"/>
    <x v="1"/>
  </r>
  <r>
    <n v="1746326"/>
    <n v="1"/>
    <x v="69"/>
    <n v="3321"/>
    <x v="0"/>
  </r>
  <r>
    <n v="1746327"/>
    <n v="1"/>
    <x v="50"/>
    <n v="558"/>
    <x v="0"/>
  </r>
  <r>
    <n v="1746328"/>
    <n v="1"/>
    <x v="58"/>
    <n v="2166"/>
    <x v="0"/>
  </r>
  <r>
    <n v="1746329"/>
    <n v="1"/>
    <x v="21"/>
    <n v="1509"/>
    <x v="0"/>
  </r>
  <r>
    <n v="1746330"/>
    <n v="2"/>
    <x v="40"/>
    <n v="1241"/>
    <x v="3"/>
  </r>
  <r>
    <n v="1746331"/>
    <n v="4"/>
    <x v="27"/>
    <n v="2001"/>
    <x v="2"/>
  </r>
  <r>
    <n v="1746332"/>
    <n v="1"/>
    <x v="1"/>
    <n v="2768"/>
    <x v="0"/>
  </r>
  <r>
    <n v="1746333"/>
    <n v="1"/>
    <x v="51"/>
    <n v="2563"/>
    <x v="0"/>
  </r>
  <r>
    <n v="1746334"/>
    <n v="4"/>
    <x v="0"/>
    <n v="510"/>
    <x v="2"/>
  </r>
  <r>
    <n v="1746335"/>
    <n v="4"/>
    <x v="48"/>
    <n v="1482"/>
    <x v="2"/>
  </r>
  <r>
    <n v="1746336"/>
    <n v="2"/>
    <x v="20"/>
    <n v="3353"/>
    <x v="3"/>
  </r>
  <r>
    <n v="1746337"/>
    <n v="2"/>
    <x v="57"/>
    <n v="3531"/>
    <x v="3"/>
  </r>
  <r>
    <n v="1746338"/>
    <n v="3"/>
    <x v="34"/>
    <n v="3176"/>
    <x v="1"/>
  </r>
  <r>
    <n v="1746339"/>
    <n v="1"/>
    <x v="63"/>
    <n v="4122"/>
    <x v="0"/>
  </r>
  <r>
    <n v="1746340"/>
    <n v="1"/>
    <x v="55"/>
    <n v="2608"/>
    <x v="0"/>
  </r>
  <r>
    <n v="1746341"/>
    <n v="3"/>
    <x v="69"/>
    <n v="126"/>
    <x v="1"/>
  </r>
  <r>
    <n v="1746342"/>
    <n v="2"/>
    <x v="89"/>
    <n v="4615"/>
    <x v="3"/>
  </r>
  <r>
    <n v="1746343"/>
    <n v="1"/>
    <x v="18"/>
    <n v="3061"/>
    <x v="0"/>
  </r>
  <r>
    <n v="1746344"/>
    <n v="3"/>
    <x v="17"/>
    <n v="1479"/>
    <x v="1"/>
  </r>
  <r>
    <n v="1746345"/>
    <n v="1"/>
    <x v="77"/>
    <n v="3734"/>
    <x v="0"/>
  </r>
  <r>
    <n v="1746346"/>
    <n v="4"/>
    <x v="4"/>
    <n v="3902"/>
    <x v="2"/>
  </r>
  <r>
    <n v="1746347"/>
    <n v="1"/>
    <x v="22"/>
    <n v="4662"/>
    <x v="0"/>
  </r>
  <r>
    <n v="1746348"/>
    <n v="4"/>
    <x v="40"/>
    <n v="1636"/>
    <x v="2"/>
  </r>
  <r>
    <n v="1746349"/>
    <n v="1"/>
    <x v="24"/>
    <n v="3714"/>
    <x v="0"/>
  </r>
  <r>
    <n v="1746350"/>
    <n v="1"/>
    <x v="83"/>
    <n v="2533"/>
    <x v="0"/>
  </r>
  <r>
    <n v="1746351"/>
    <n v="1"/>
    <x v="43"/>
    <n v="4644"/>
    <x v="0"/>
  </r>
  <r>
    <n v="1746352"/>
    <n v="1"/>
    <x v="19"/>
    <n v="162"/>
    <x v="0"/>
  </r>
  <r>
    <n v="1746353"/>
    <n v="2"/>
    <x v="28"/>
    <n v="4993"/>
    <x v="3"/>
  </r>
  <r>
    <n v="1746354"/>
    <n v="1"/>
    <x v="6"/>
    <n v="1739"/>
    <x v="0"/>
  </r>
  <r>
    <n v="1746355"/>
    <n v="1"/>
    <x v="46"/>
    <n v="2627"/>
    <x v="0"/>
  </r>
  <r>
    <n v="1746356"/>
    <n v="1"/>
    <x v="50"/>
    <n v="1035"/>
    <x v="0"/>
  </r>
  <r>
    <n v="1746357"/>
    <n v="4"/>
    <x v="2"/>
    <n v="4494"/>
    <x v="2"/>
  </r>
  <r>
    <n v="1746358"/>
    <n v="3"/>
    <x v="30"/>
    <n v="1898"/>
    <x v="1"/>
  </r>
  <r>
    <n v="1746359"/>
    <n v="4"/>
    <x v="49"/>
    <n v="144"/>
    <x v="2"/>
  </r>
  <r>
    <n v="1746360"/>
    <n v="1"/>
    <x v="65"/>
    <n v="1590"/>
    <x v="0"/>
  </r>
  <r>
    <n v="1746361"/>
    <n v="2"/>
    <x v="12"/>
    <n v="4511"/>
    <x v="3"/>
  </r>
  <r>
    <n v="1746362"/>
    <n v="2"/>
    <x v="52"/>
    <n v="1431"/>
    <x v="3"/>
  </r>
  <r>
    <n v="1746363"/>
    <n v="4"/>
    <x v="74"/>
    <n v="1197"/>
    <x v="2"/>
  </r>
  <r>
    <n v="1746364"/>
    <n v="3"/>
    <x v="85"/>
    <n v="2804"/>
    <x v="1"/>
  </r>
  <r>
    <n v="1746365"/>
    <n v="4"/>
    <x v="3"/>
    <n v="3646"/>
    <x v="2"/>
  </r>
  <r>
    <n v="1746366"/>
    <n v="1"/>
    <x v="5"/>
    <n v="477"/>
    <x v="0"/>
  </r>
  <r>
    <n v="1746367"/>
    <n v="2"/>
    <x v="33"/>
    <n v="3977"/>
    <x v="3"/>
  </r>
  <r>
    <n v="1746368"/>
    <n v="4"/>
    <x v="2"/>
    <n v="110"/>
    <x v="2"/>
  </r>
  <r>
    <n v="1746369"/>
    <n v="2"/>
    <x v="8"/>
    <n v="3788"/>
    <x v="3"/>
  </r>
  <r>
    <n v="1746370"/>
    <n v="3"/>
    <x v="5"/>
    <n v="2480"/>
    <x v="1"/>
  </r>
  <r>
    <n v="1746371"/>
    <n v="1"/>
    <x v="1"/>
    <n v="399"/>
    <x v="0"/>
  </r>
  <r>
    <n v="1746372"/>
    <n v="3"/>
    <x v="81"/>
    <n v="1335"/>
    <x v="1"/>
  </r>
  <r>
    <n v="1746373"/>
    <n v="4"/>
    <x v="41"/>
    <n v="4634"/>
    <x v="2"/>
  </r>
  <r>
    <n v="1746374"/>
    <n v="3"/>
    <x v="71"/>
    <n v="3446"/>
    <x v="1"/>
  </r>
  <r>
    <n v="1746375"/>
    <n v="1"/>
    <x v="21"/>
    <n v="3089"/>
    <x v="0"/>
  </r>
  <r>
    <n v="1746376"/>
    <n v="4"/>
    <x v="55"/>
    <n v="1972"/>
    <x v="2"/>
  </r>
  <r>
    <n v="1746377"/>
    <n v="3"/>
    <x v="67"/>
    <n v="2471"/>
    <x v="1"/>
  </r>
  <r>
    <n v="1746378"/>
    <n v="1"/>
    <x v="70"/>
    <n v="956"/>
    <x v="0"/>
  </r>
  <r>
    <n v="1746379"/>
    <n v="2"/>
    <x v="69"/>
    <n v="3358"/>
    <x v="3"/>
  </r>
  <r>
    <n v="1746380"/>
    <n v="4"/>
    <x v="38"/>
    <n v="1821"/>
    <x v="2"/>
  </r>
  <r>
    <n v="1746381"/>
    <n v="1"/>
    <x v="8"/>
    <n v="433"/>
    <x v="0"/>
  </r>
  <r>
    <n v="1746382"/>
    <n v="1"/>
    <x v="88"/>
    <n v="4594"/>
    <x v="0"/>
  </r>
  <r>
    <n v="1746383"/>
    <n v="1"/>
    <x v="19"/>
    <n v="3905"/>
    <x v="0"/>
  </r>
  <r>
    <n v="1746384"/>
    <n v="3"/>
    <x v="81"/>
    <n v="3434"/>
    <x v="1"/>
  </r>
  <r>
    <n v="1746385"/>
    <n v="4"/>
    <x v="68"/>
    <n v="1512"/>
    <x v="2"/>
  </r>
  <r>
    <n v="1746386"/>
    <n v="2"/>
    <x v="11"/>
    <n v="2135"/>
    <x v="3"/>
  </r>
  <r>
    <n v="1746387"/>
    <n v="1"/>
    <x v="50"/>
    <n v="1853"/>
    <x v="0"/>
  </r>
  <r>
    <n v="1746388"/>
    <n v="1"/>
    <x v="77"/>
    <n v="3483"/>
    <x v="0"/>
  </r>
  <r>
    <n v="1746389"/>
    <n v="3"/>
    <x v="21"/>
    <n v="4998"/>
    <x v="1"/>
  </r>
  <r>
    <n v="1746390"/>
    <n v="1"/>
    <x v="42"/>
    <n v="4691"/>
    <x v="0"/>
  </r>
  <r>
    <n v="1746391"/>
    <n v="4"/>
    <x v="49"/>
    <n v="91"/>
    <x v="2"/>
  </r>
  <r>
    <n v="1746392"/>
    <n v="4"/>
    <x v="46"/>
    <n v="4231"/>
    <x v="2"/>
  </r>
  <r>
    <n v="1746393"/>
    <n v="3"/>
    <x v="84"/>
    <n v="2248"/>
    <x v="1"/>
  </r>
  <r>
    <n v="1746394"/>
    <n v="4"/>
    <x v="59"/>
    <n v="115"/>
    <x v="2"/>
  </r>
  <r>
    <n v="1746395"/>
    <n v="1"/>
    <x v="23"/>
    <n v="1613"/>
    <x v="0"/>
  </r>
  <r>
    <n v="1746396"/>
    <n v="1"/>
    <x v="17"/>
    <n v="2974"/>
    <x v="0"/>
  </r>
  <r>
    <n v="1746397"/>
    <n v="4"/>
    <x v="59"/>
    <n v="2154"/>
    <x v="2"/>
  </r>
  <r>
    <n v="1746398"/>
    <n v="4"/>
    <x v="42"/>
    <n v="4215"/>
    <x v="2"/>
  </r>
  <r>
    <n v="1746399"/>
    <n v="1"/>
    <x v="77"/>
    <n v="1918"/>
    <x v="0"/>
  </r>
  <r>
    <n v="1746400"/>
    <n v="1"/>
    <x v="35"/>
    <n v="3838"/>
    <x v="0"/>
  </r>
  <r>
    <n v="1746401"/>
    <n v="4"/>
    <x v="20"/>
    <n v="258"/>
    <x v="2"/>
  </r>
  <r>
    <n v="1746402"/>
    <n v="4"/>
    <x v="39"/>
    <n v="2536"/>
    <x v="2"/>
  </r>
  <r>
    <n v="1746403"/>
    <n v="1"/>
    <x v="71"/>
    <n v="2319"/>
    <x v="0"/>
  </r>
  <r>
    <n v="1746404"/>
    <n v="1"/>
    <x v="82"/>
    <n v="3297"/>
    <x v="0"/>
  </r>
  <r>
    <n v="1746405"/>
    <n v="4"/>
    <x v="8"/>
    <n v="3332"/>
    <x v="2"/>
  </r>
  <r>
    <n v="1746406"/>
    <n v="4"/>
    <x v="33"/>
    <n v="909"/>
    <x v="2"/>
  </r>
  <r>
    <n v="1746407"/>
    <n v="2"/>
    <x v="88"/>
    <n v="466"/>
    <x v="3"/>
  </r>
  <r>
    <n v="1746408"/>
    <n v="1"/>
    <x v="56"/>
    <n v="4394"/>
    <x v="0"/>
  </r>
  <r>
    <n v="1746409"/>
    <n v="2"/>
    <x v="44"/>
    <n v="1299"/>
    <x v="3"/>
  </r>
  <r>
    <n v="1746410"/>
    <n v="1"/>
    <x v="32"/>
    <n v="1792"/>
    <x v="0"/>
  </r>
  <r>
    <n v="1746411"/>
    <n v="2"/>
    <x v="19"/>
    <n v="4353"/>
    <x v="3"/>
  </r>
  <r>
    <n v="1746412"/>
    <n v="3"/>
    <x v="80"/>
    <n v="1448"/>
    <x v="1"/>
  </r>
  <r>
    <n v="1746413"/>
    <n v="4"/>
    <x v="30"/>
    <n v="4957"/>
    <x v="2"/>
  </r>
  <r>
    <n v="1746414"/>
    <n v="1"/>
    <x v="77"/>
    <n v="2943"/>
    <x v="0"/>
  </r>
  <r>
    <n v="1746415"/>
    <n v="2"/>
    <x v="68"/>
    <n v="2847"/>
    <x v="3"/>
  </r>
  <r>
    <n v="1746416"/>
    <n v="1"/>
    <x v="22"/>
    <n v="1368"/>
    <x v="0"/>
  </r>
  <r>
    <n v="1746417"/>
    <n v="4"/>
    <x v="40"/>
    <n v="445"/>
    <x v="2"/>
  </r>
  <r>
    <n v="1746418"/>
    <n v="4"/>
    <x v="41"/>
    <n v="3006"/>
    <x v="2"/>
  </r>
  <r>
    <n v="1746419"/>
    <n v="3"/>
    <x v="3"/>
    <n v="1510"/>
    <x v="1"/>
  </r>
  <r>
    <n v="1746420"/>
    <n v="4"/>
    <x v="78"/>
    <n v="2032"/>
    <x v="2"/>
  </r>
  <r>
    <n v="1746421"/>
    <n v="2"/>
    <x v="88"/>
    <n v="2467"/>
    <x v="3"/>
  </r>
  <r>
    <n v="1746422"/>
    <n v="2"/>
    <x v="22"/>
    <n v="2724"/>
    <x v="3"/>
  </r>
  <r>
    <n v="1746423"/>
    <n v="4"/>
    <x v="65"/>
    <n v="899"/>
    <x v="2"/>
  </r>
  <r>
    <n v="1746424"/>
    <n v="3"/>
    <x v="39"/>
    <n v="3346"/>
    <x v="1"/>
  </r>
  <r>
    <n v="1746425"/>
    <n v="1"/>
    <x v="60"/>
    <n v="2460"/>
    <x v="0"/>
  </r>
  <r>
    <n v="1746426"/>
    <n v="4"/>
    <x v="26"/>
    <n v="3289"/>
    <x v="2"/>
  </r>
  <r>
    <n v="1746427"/>
    <n v="2"/>
    <x v="20"/>
    <n v="3436"/>
    <x v="3"/>
  </r>
  <r>
    <n v="1746428"/>
    <n v="3"/>
    <x v="21"/>
    <n v="1937"/>
    <x v="1"/>
  </r>
  <r>
    <n v="1746429"/>
    <n v="2"/>
    <x v="22"/>
    <n v="3792"/>
    <x v="3"/>
  </r>
  <r>
    <n v="1746430"/>
    <n v="4"/>
    <x v="4"/>
    <n v="3674"/>
    <x v="2"/>
  </r>
  <r>
    <n v="1746431"/>
    <n v="2"/>
    <x v="31"/>
    <n v="4042"/>
    <x v="3"/>
  </r>
  <r>
    <n v="1746432"/>
    <n v="1"/>
    <x v="8"/>
    <n v="2473"/>
    <x v="0"/>
  </r>
  <r>
    <n v="1746433"/>
    <n v="1"/>
    <x v="25"/>
    <n v="1406"/>
    <x v="0"/>
  </r>
  <r>
    <n v="1746434"/>
    <n v="4"/>
    <x v="66"/>
    <n v="4661"/>
    <x v="2"/>
  </r>
  <r>
    <n v="1746435"/>
    <n v="4"/>
    <x v="8"/>
    <n v="1438"/>
    <x v="2"/>
  </r>
  <r>
    <n v="1746436"/>
    <n v="1"/>
    <x v="44"/>
    <n v="1625"/>
    <x v="0"/>
  </r>
  <r>
    <n v="1746437"/>
    <n v="1"/>
    <x v="83"/>
    <n v="2996"/>
    <x v="0"/>
  </r>
  <r>
    <n v="1746438"/>
    <n v="2"/>
    <x v="55"/>
    <n v="1212"/>
    <x v="3"/>
  </r>
  <r>
    <n v="1746439"/>
    <n v="1"/>
    <x v="28"/>
    <n v="3741"/>
    <x v="0"/>
  </r>
  <r>
    <n v="1746440"/>
    <n v="3"/>
    <x v="27"/>
    <n v="4330"/>
    <x v="1"/>
  </r>
  <r>
    <n v="1746441"/>
    <n v="4"/>
    <x v="42"/>
    <n v="1263"/>
    <x v="2"/>
  </r>
  <r>
    <n v="1746442"/>
    <n v="2"/>
    <x v="62"/>
    <n v="1659"/>
    <x v="3"/>
  </r>
  <r>
    <n v="1746443"/>
    <n v="2"/>
    <x v="68"/>
    <n v="4334"/>
    <x v="3"/>
  </r>
  <r>
    <n v="1746444"/>
    <n v="2"/>
    <x v="81"/>
    <n v="3883"/>
    <x v="3"/>
  </r>
  <r>
    <n v="1746445"/>
    <n v="3"/>
    <x v="53"/>
    <n v="1741"/>
    <x v="1"/>
  </r>
  <r>
    <n v="1746446"/>
    <n v="1"/>
    <x v="27"/>
    <n v="2544"/>
    <x v="0"/>
  </r>
  <r>
    <n v="1746447"/>
    <n v="4"/>
    <x v="72"/>
    <n v="3814"/>
    <x v="2"/>
  </r>
  <r>
    <n v="1746448"/>
    <n v="1"/>
    <x v="33"/>
    <n v="4465"/>
    <x v="0"/>
  </r>
  <r>
    <n v="1746449"/>
    <n v="1"/>
    <x v="24"/>
    <n v="4894"/>
    <x v="0"/>
  </r>
  <r>
    <n v="1746450"/>
    <n v="1"/>
    <x v="32"/>
    <n v="3996"/>
    <x v="0"/>
  </r>
  <r>
    <n v="1746451"/>
    <n v="1"/>
    <x v="39"/>
    <n v="2831"/>
    <x v="0"/>
  </r>
  <r>
    <n v="1746452"/>
    <n v="3"/>
    <x v="10"/>
    <n v="4815"/>
    <x v="1"/>
  </r>
  <r>
    <n v="1746453"/>
    <n v="4"/>
    <x v="66"/>
    <n v="93"/>
    <x v="2"/>
  </r>
  <r>
    <n v="1746454"/>
    <n v="2"/>
    <x v="37"/>
    <n v="2576"/>
    <x v="3"/>
  </r>
  <r>
    <n v="1746455"/>
    <n v="1"/>
    <x v="47"/>
    <n v="310"/>
    <x v="0"/>
  </r>
  <r>
    <n v="1746456"/>
    <n v="4"/>
    <x v="1"/>
    <n v="90"/>
    <x v="2"/>
  </r>
  <r>
    <n v="1746457"/>
    <n v="1"/>
    <x v="7"/>
    <n v="967"/>
    <x v="0"/>
  </r>
  <r>
    <n v="1746458"/>
    <n v="1"/>
    <x v="36"/>
    <n v="785"/>
    <x v="0"/>
  </r>
  <r>
    <n v="1746459"/>
    <n v="1"/>
    <x v="40"/>
    <n v="144"/>
    <x v="0"/>
  </r>
  <r>
    <n v="1746460"/>
    <n v="4"/>
    <x v="48"/>
    <n v="976"/>
    <x v="2"/>
  </r>
  <r>
    <n v="1746461"/>
    <n v="4"/>
    <x v="66"/>
    <n v="957"/>
    <x v="2"/>
  </r>
  <r>
    <n v="1746462"/>
    <n v="3"/>
    <x v="37"/>
    <n v="4753"/>
    <x v="1"/>
  </r>
  <r>
    <n v="1746463"/>
    <n v="1"/>
    <x v="84"/>
    <n v="3971"/>
    <x v="0"/>
  </r>
  <r>
    <n v="1746464"/>
    <n v="1"/>
    <x v="32"/>
    <n v="1231"/>
    <x v="0"/>
  </r>
  <r>
    <n v="1746465"/>
    <n v="1"/>
    <x v="34"/>
    <n v="2545"/>
    <x v="0"/>
  </r>
  <r>
    <n v="1746466"/>
    <n v="1"/>
    <x v="20"/>
    <n v="4990"/>
    <x v="0"/>
  </r>
  <r>
    <n v="1746467"/>
    <n v="3"/>
    <x v="13"/>
    <n v="1307"/>
    <x v="1"/>
  </r>
  <r>
    <n v="1746468"/>
    <n v="1"/>
    <x v="25"/>
    <n v="4481"/>
    <x v="0"/>
  </r>
  <r>
    <n v="1746469"/>
    <n v="1"/>
    <x v="71"/>
    <n v="2522"/>
    <x v="0"/>
  </r>
  <r>
    <n v="1746470"/>
    <n v="3"/>
    <x v="7"/>
    <n v="1267"/>
    <x v="1"/>
  </r>
  <r>
    <n v="1746471"/>
    <n v="4"/>
    <x v="60"/>
    <n v="3143"/>
    <x v="2"/>
  </r>
  <r>
    <n v="1746472"/>
    <n v="1"/>
    <x v="18"/>
    <n v="1514"/>
    <x v="0"/>
  </r>
  <r>
    <n v="1746473"/>
    <n v="1"/>
    <x v="33"/>
    <n v="2621"/>
    <x v="0"/>
  </r>
  <r>
    <n v="1746474"/>
    <n v="1"/>
    <x v="39"/>
    <n v="3765"/>
    <x v="0"/>
  </r>
  <r>
    <n v="1746475"/>
    <n v="3"/>
    <x v="22"/>
    <n v="604"/>
    <x v="1"/>
  </r>
  <r>
    <n v="1746476"/>
    <n v="1"/>
    <x v="57"/>
    <n v="481"/>
    <x v="0"/>
  </r>
  <r>
    <n v="1746477"/>
    <n v="2"/>
    <x v="11"/>
    <n v="277"/>
    <x v="3"/>
  </r>
  <r>
    <n v="1746478"/>
    <n v="1"/>
    <x v="52"/>
    <n v="1080"/>
    <x v="0"/>
  </r>
  <r>
    <n v="1746479"/>
    <n v="4"/>
    <x v="84"/>
    <n v="742"/>
    <x v="2"/>
  </r>
  <r>
    <n v="1746480"/>
    <n v="2"/>
    <x v="35"/>
    <n v="4414"/>
    <x v="3"/>
  </r>
  <r>
    <n v="1746481"/>
    <n v="1"/>
    <x v="55"/>
    <n v="1671"/>
    <x v="0"/>
  </r>
  <r>
    <n v="1746482"/>
    <n v="3"/>
    <x v="55"/>
    <n v="655"/>
    <x v="1"/>
  </r>
  <r>
    <n v="1746483"/>
    <n v="1"/>
    <x v="28"/>
    <n v="4284"/>
    <x v="0"/>
  </r>
  <r>
    <n v="1746484"/>
    <n v="2"/>
    <x v="86"/>
    <n v="4575"/>
    <x v="3"/>
  </r>
  <r>
    <n v="1746485"/>
    <n v="2"/>
    <x v="89"/>
    <n v="138"/>
    <x v="3"/>
  </r>
  <r>
    <n v="1746486"/>
    <n v="3"/>
    <x v="12"/>
    <n v="3172"/>
    <x v="1"/>
  </r>
  <r>
    <n v="1746487"/>
    <n v="1"/>
    <x v="18"/>
    <n v="2046"/>
    <x v="0"/>
  </r>
  <r>
    <n v="1746488"/>
    <n v="1"/>
    <x v="29"/>
    <n v="1526"/>
    <x v="0"/>
  </r>
  <r>
    <n v="1746489"/>
    <n v="1"/>
    <x v="18"/>
    <n v="3926"/>
    <x v="0"/>
  </r>
  <r>
    <n v="1746490"/>
    <n v="4"/>
    <x v="53"/>
    <n v="2278"/>
    <x v="2"/>
  </r>
  <r>
    <n v="1746491"/>
    <n v="2"/>
    <x v="14"/>
    <n v="707"/>
    <x v="3"/>
  </r>
  <r>
    <n v="1746492"/>
    <n v="3"/>
    <x v="90"/>
    <n v="2773"/>
    <x v="1"/>
  </r>
  <r>
    <n v="1746493"/>
    <n v="1"/>
    <x v="4"/>
    <n v="78"/>
    <x v="0"/>
  </r>
  <r>
    <n v="1746494"/>
    <n v="1"/>
    <x v="64"/>
    <n v="2869"/>
    <x v="0"/>
  </r>
  <r>
    <n v="1746495"/>
    <n v="4"/>
    <x v="20"/>
    <n v="3610"/>
    <x v="2"/>
  </r>
  <r>
    <n v="1746496"/>
    <n v="4"/>
    <x v="19"/>
    <n v="3936"/>
    <x v="2"/>
  </r>
  <r>
    <n v="1746497"/>
    <n v="1"/>
    <x v="64"/>
    <n v="3056"/>
    <x v="0"/>
  </r>
  <r>
    <n v="1746498"/>
    <n v="2"/>
    <x v="18"/>
    <n v="233"/>
    <x v="3"/>
  </r>
  <r>
    <n v="1746499"/>
    <n v="1"/>
    <x v="48"/>
    <n v="4027"/>
    <x v="0"/>
  </r>
  <r>
    <n v="1746500"/>
    <n v="1"/>
    <x v="2"/>
    <n v="3851"/>
    <x v="0"/>
  </r>
  <r>
    <n v="1746501"/>
    <n v="2"/>
    <x v="53"/>
    <n v="4972"/>
    <x v="3"/>
  </r>
  <r>
    <n v="1746502"/>
    <n v="3"/>
    <x v="61"/>
    <n v="1624"/>
    <x v="1"/>
  </r>
  <r>
    <n v="1746503"/>
    <n v="3"/>
    <x v="16"/>
    <n v="3631"/>
    <x v="1"/>
  </r>
  <r>
    <n v="1746504"/>
    <n v="4"/>
    <x v="60"/>
    <n v="2083"/>
    <x v="2"/>
  </r>
  <r>
    <n v="1746505"/>
    <n v="4"/>
    <x v="77"/>
    <n v="1156"/>
    <x v="2"/>
  </r>
  <r>
    <n v="1746506"/>
    <n v="1"/>
    <x v="64"/>
    <n v="3252"/>
    <x v="0"/>
  </r>
  <r>
    <n v="1746507"/>
    <n v="2"/>
    <x v="49"/>
    <n v="4429"/>
    <x v="3"/>
  </r>
  <r>
    <n v="1746508"/>
    <n v="2"/>
    <x v="84"/>
    <n v="1352"/>
    <x v="3"/>
  </r>
  <r>
    <n v="1746509"/>
    <n v="4"/>
    <x v="11"/>
    <n v="2634"/>
    <x v="2"/>
  </r>
  <r>
    <n v="1746510"/>
    <n v="3"/>
    <x v="85"/>
    <n v="4478"/>
    <x v="1"/>
  </r>
  <r>
    <n v="1746511"/>
    <n v="1"/>
    <x v="0"/>
    <n v="4070"/>
    <x v="0"/>
  </r>
  <r>
    <n v="1746512"/>
    <n v="1"/>
    <x v="67"/>
    <n v="2283"/>
    <x v="0"/>
  </r>
  <r>
    <n v="1746513"/>
    <n v="1"/>
    <x v="89"/>
    <n v="3732"/>
    <x v="0"/>
  </r>
  <r>
    <n v="1746514"/>
    <n v="2"/>
    <x v="51"/>
    <n v="2310"/>
    <x v="3"/>
  </r>
  <r>
    <n v="1746515"/>
    <n v="3"/>
    <x v="13"/>
    <n v="1479"/>
    <x v="1"/>
  </r>
  <r>
    <n v="1746516"/>
    <n v="1"/>
    <x v="64"/>
    <n v="3922"/>
    <x v="0"/>
  </r>
  <r>
    <n v="1746517"/>
    <n v="1"/>
    <x v="42"/>
    <n v="4801"/>
    <x v="0"/>
  </r>
  <r>
    <n v="1746518"/>
    <n v="1"/>
    <x v="56"/>
    <n v="1101"/>
    <x v="0"/>
  </r>
  <r>
    <n v="1746519"/>
    <n v="3"/>
    <x v="59"/>
    <n v="2963"/>
    <x v="1"/>
  </r>
  <r>
    <n v="1746520"/>
    <n v="2"/>
    <x v="82"/>
    <n v="3012"/>
    <x v="3"/>
  </r>
  <r>
    <n v="1746521"/>
    <n v="1"/>
    <x v="6"/>
    <n v="3581"/>
    <x v="0"/>
  </r>
  <r>
    <n v="1746522"/>
    <n v="1"/>
    <x v="33"/>
    <n v="3533"/>
    <x v="0"/>
  </r>
  <r>
    <n v="1746523"/>
    <n v="1"/>
    <x v="73"/>
    <n v="1498"/>
    <x v="0"/>
  </r>
  <r>
    <n v="1746524"/>
    <n v="2"/>
    <x v="29"/>
    <n v="2662"/>
    <x v="3"/>
  </r>
  <r>
    <n v="1746525"/>
    <n v="4"/>
    <x v="4"/>
    <n v="3007"/>
    <x v="2"/>
  </r>
  <r>
    <n v="1746526"/>
    <n v="4"/>
    <x v="87"/>
    <n v="3298"/>
    <x v="2"/>
  </r>
  <r>
    <n v="1746527"/>
    <n v="2"/>
    <x v="7"/>
    <n v="1443"/>
    <x v="3"/>
  </r>
  <r>
    <n v="1746528"/>
    <n v="1"/>
    <x v="54"/>
    <n v="1579"/>
    <x v="0"/>
  </r>
  <r>
    <n v="1746529"/>
    <n v="4"/>
    <x v="79"/>
    <n v="3129"/>
    <x v="2"/>
  </r>
  <r>
    <n v="1746530"/>
    <n v="1"/>
    <x v="24"/>
    <n v="4494"/>
    <x v="0"/>
  </r>
  <r>
    <n v="1746531"/>
    <n v="1"/>
    <x v="24"/>
    <n v="4020"/>
    <x v="0"/>
  </r>
  <r>
    <n v="1746532"/>
    <n v="4"/>
    <x v="48"/>
    <n v="2495"/>
    <x v="2"/>
  </r>
  <r>
    <n v="1746533"/>
    <n v="1"/>
    <x v="46"/>
    <n v="2826"/>
    <x v="0"/>
  </r>
  <r>
    <n v="1746534"/>
    <n v="3"/>
    <x v="16"/>
    <n v="4777"/>
    <x v="1"/>
  </r>
  <r>
    <n v="1746535"/>
    <n v="1"/>
    <x v="32"/>
    <n v="4035"/>
    <x v="0"/>
  </r>
  <r>
    <n v="1746536"/>
    <n v="1"/>
    <x v="54"/>
    <n v="1250"/>
    <x v="0"/>
  </r>
  <r>
    <n v="1746537"/>
    <n v="1"/>
    <x v="4"/>
    <n v="1035"/>
    <x v="0"/>
  </r>
  <r>
    <n v="1746538"/>
    <n v="1"/>
    <x v="37"/>
    <n v="4495"/>
    <x v="0"/>
  </r>
  <r>
    <n v="1746539"/>
    <n v="2"/>
    <x v="1"/>
    <n v="3996"/>
    <x v="3"/>
  </r>
  <r>
    <n v="1746540"/>
    <n v="2"/>
    <x v="1"/>
    <n v="487"/>
    <x v="3"/>
  </r>
  <r>
    <n v="1746541"/>
    <n v="4"/>
    <x v="64"/>
    <n v="1215"/>
    <x v="2"/>
  </r>
  <r>
    <n v="1746542"/>
    <n v="1"/>
    <x v="57"/>
    <n v="446"/>
    <x v="0"/>
  </r>
  <r>
    <n v="1746543"/>
    <n v="4"/>
    <x v="88"/>
    <n v="2553"/>
    <x v="2"/>
  </r>
  <r>
    <n v="1746544"/>
    <n v="2"/>
    <x v="45"/>
    <n v="2394"/>
    <x v="3"/>
  </r>
  <r>
    <n v="1746545"/>
    <n v="4"/>
    <x v="71"/>
    <n v="2277"/>
    <x v="2"/>
  </r>
  <r>
    <n v="1746546"/>
    <n v="1"/>
    <x v="74"/>
    <n v="2841"/>
    <x v="0"/>
  </r>
  <r>
    <n v="1746547"/>
    <n v="2"/>
    <x v="44"/>
    <n v="3619"/>
    <x v="3"/>
  </r>
  <r>
    <n v="1746548"/>
    <n v="2"/>
    <x v="55"/>
    <n v="1957"/>
    <x v="3"/>
  </r>
  <r>
    <n v="1746549"/>
    <n v="1"/>
    <x v="75"/>
    <n v="75"/>
    <x v="0"/>
  </r>
  <r>
    <n v="1746550"/>
    <n v="4"/>
    <x v="53"/>
    <n v="895"/>
    <x v="2"/>
  </r>
  <r>
    <n v="1746551"/>
    <n v="4"/>
    <x v="38"/>
    <n v="140"/>
    <x v="2"/>
  </r>
  <r>
    <n v="1746552"/>
    <n v="4"/>
    <x v="33"/>
    <n v="828"/>
    <x v="2"/>
  </r>
  <r>
    <n v="1746553"/>
    <n v="3"/>
    <x v="14"/>
    <n v="1785"/>
    <x v="1"/>
  </r>
  <r>
    <n v="1746554"/>
    <n v="2"/>
    <x v="34"/>
    <n v="465"/>
    <x v="3"/>
  </r>
  <r>
    <n v="1746555"/>
    <n v="3"/>
    <x v="2"/>
    <n v="2677"/>
    <x v="1"/>
  </r>
  <r>
    <n v="1746556"/>
    <n v="1"/>
    <x v="31"/>
    <n v="3891"/>
    <x v="0"/>
  </r>
  <r>
    <n v="1746557"/>
    <n v="4"/>
    <x v="28"/>
    <n v="3507"/>
    <x v="2"/>
  </r>
  <r>
    <n v="1746558"/>
    <n v="1"/>
    <x v="25"/>
    <n v="2100"/>
    <x v="0"/>
  </r>
  <r>
    <n v="1746559"/>
    <n v="1"/>
    <x v="76"/>
    <n v="2400"/>
    <x v="0"/>
  </r>
  <r>
    <n v="1746560"/>
    <n v="3"/>
    <x v="32"/>
    <n v="3698"/>
    <x v="1"/>
  </r>
  <r>
    <n v="1746561"/>
    <n v="1"/>
    <x v="38"/>
    <n v="1325"/>
    <x v="0"/>
  </r>
  <r>
    <n v="1746562"/>
    <n v="4"/>
    <x v="53"/>
    <n v="70"/>
    <x v="2"/>
  </r>
  <r>
    <n v="1746563"/>
    <n v="4"/>
    <x v="73"/>
    <n v="1744"/>
    <x v="2"/>
  </r>
  <r>
    <n v="1746564"/>
    <n v="2"/>
    <x v="13"/>
    <n v="3130"/>
    <x v="3"/>
  </r>
  <r>
    <n v="1746565"/>
    <n v="1"/>
    <x v="21"/>
    <n v="4689"/>
    <x v="0"/>
  </r>
  <r>
    <n v="1746566"/>
    <n v="4"/>
    <x v="72"/>
    <n v="3702"/>
    <x v="2"/>
  </r>
  <r>
    <n v="1746567"/>
    <n v="1"/>
    <x v="8"/>
    <n v="4396"/>
    <x v="0"/>
  </r>
  <r>
    <n v="1746568"/>
    <n v="1"/>
    <x v="40"/>
    <n v="3539"/>
    <x v="0"/>
  </r>
  <r>
    <n v="1746569"/>
    <n v="3"/>
    <x v="83"/>
    <n v="4517"/>
    <x v="1"/>
  </r>
  <r>
    <n v="1746570"/>
    <n v="4"/>
    <x v="62"/>
    <n v="1462"/>
    <x v="2"/>
  </r>
  <r>
    <n v="1746571"/>
    <n v="2"/>
    <x v="82"/>
    <n v="3687"/>
    <x v="3"/>
  </r>
  <r>
    <n v="1746572"/>
    <n v="1"/>
    <x v="79"/>
    <n v="719"/>
    <x v="0"/>
  </r>
  <r>
    <n v="1746573"/>
    <n v="4"/>
    <x v="45"/>
    <n v="2000"/>
    <x v="2"/>
  </r>
  <r>
    <n v="1746574"/>
    <n v="2"/>
    <x v="55"/>
    <n v="3318"/>
    <x v="3"/>
  </r>
  <r>
    <n v="1746575"/>
    <n v="1"/>
    <x v="70"/>
    <n v="1069"/>
    <x v="0"/>
  </r>
  <r>
    <n v="1746576"/>
    <n v="1"/>
    <x v="46"/>
    <n v="4799"/>
    <x v="0"/>
  </r>
  <r>
    <n v="1746577"/>
    <n v="3"/>
    <x v="31"/>
    <n v="2078"/>
    <x v="1"/>
  </r>
  <r>
    <n v="1746578"/>
    <n v="1"/>
    <x v="67"/>
    <n v="4368"/>
    <x v="0"/>
  </r>
  <r>
    <n v="1746579"/>
    <n v="1"/>
    <x v="56"/>
    <n v="2492"/>
    <x v="0"/>
  </r>
  <r>
    <n v="1746580"/>
    <n v="2"/>
    <x v="17"/>
    <n v="3221"/>
    <x v="3"/>
  </r>
  <r>
    <n v="1746581"/>
    <n v="1"/>
    <x v="64"/>
    <n v="4873"/>
    <x v="0"/>
  </r>
  <r>
    <n v="1746582"/>
    <n v="1"/>
    <x v="70"/>
    <n v="4473"/>
    <x v="0"/>
  </r>
  <r>
    <n v="1746583"/>
    <n v="1"/>
    <x v="50"/>
    <n v="3198"/>
    <x v="0"/>
  </r>
  <r>
    <n v="1746584"/>
    <n v="1"/>
    <x v="43"/>
    <n v="1537"/>
    <x v="0"/>
  </r>
  <r>
    <n v="1746585"/>
    <n v="1"/>
    <x v="35"/>
    <n v="4239"/>
    <x v="0"/>
  </r>
  <r>
    <n v="1746586"/>
    <n v="2"/>
    <x v="77"/>
    <n v="1764"/>
    <x v="3"/>
  </r>
  <r>
    <n v="1746587"/>
    <n v="1"/>
    <x v="64"/>
    <n v="123"/>
    <x v="0"/>
  </r>
  <r>
    <n v="1746588"/>
    <n v="1"/>
    <x v="57"/>
    <n v="4343"/>
    <x v="0"/>
  </r>
  <r>
    <n v="1746589"/>
    <n v="2"/>
    <x v="68"/>
    <n v="2774"/>
    <x v="3"/>
  </r>
  <r>
    <n v="1746590"/>
    <n v="1"/>
    <x v="89"/>
    <n v="848"/>
    <x v="0"/>
  </r>
  <r>
    <n v="1746591"/>
    <n v="2"/>
    <x v="83"/>
    <n v="1188"/>
    <x v="3"/>
  </r>
  <r>
    <n v="1746592"/>
    <n v="1"/>
    <x v="74"/>
    <n v="719"/>
    <x v="0"/>
  </r>
  <r>
    <n v="1746593"/>
    <n v="3"/>
    <x v="63"/>
    <n v="1495"/>
    <x v="1"/>
  </r>
  <r>
    <n v="1746594"/>
    <n v="2"/>
    <x v="59"/>
    <n v="4930"/>
    <x v="3"/>
  </r>
  <r>
    <n v="1746595"/>
    <n v="1"/>
    <x v="34"/>
    <n v="909"/>
    <x v="0"/>
  </r>
  <r>
    <n v="1746596"/>
    <n v="1"/>
    <x v="57"/>
    <n v="2852"/>
    <x v="0"/>
  </r>
  <r>
    <n v="1746597"/>
    <n v="1"/>
    <x v="19"/>
    <n v="956"/>
    <x v="0"/>
  </r>
  <r>
    <n v="1746598"/>
    <n v="4"/>
    <x v="54"/>
    <n v="3926"/>
    <x v="2"/>
  </r>
  <r>
    <n v="1746599"/>
    <n v="2"/>
    <x v="84"/>
    <n v="2126"/>
    <x v="3"/>
  </r>
  <r>
    <n v="1746600"/>
    <n v="3"/>
    <x v="36"/>
    <n v="3116"/>
    <x v="1"/>
  </r>
  <r>
    <n v="1746601"/>
    <n v="2"/>
    <x v="69"/>
    <n v="1883"/>
    <x v="3"/>
  </r>
  <r>
    <n v="1746602"/>
    <n v="3"/>
    <x v="11"/>
    <n v="3894"/>
    <x v="1"/>
  </r>
  <r>
    <n v="1746603"/>
    <n v="4"/>
    <x v="0"/>
    <n v="641"/>
    <x v="2"/>
  </r>
  <r>
    <n v="1746604"/>
    <n v="1"/>
    <x v="89"/>
    <n v="687"/>
    <x v="0"/>
  </r>
  <r>
    <n v="1746605"/>
    <n v="1"/>
    <x v="29"/>
    <n v="1155"/>
    <x v="0"/>
  </r>
  <r>
    <n v="1746606"/>
    <n v="1"/>
    <x v="48"/>
    <n v="1085"/>
    <x v="0"/>
  </r>
  <r>
    <n v="1746607"/>
    <n v="2"/>
    <x v="41"/>
    <n v="1168"/>
    <x v="3"/>
  </r>
  <r>
    <n v="1746608"/>
    <n v="1"/>
    <x v="5"/>
    <n v="4042"/>
    <x v="0"/>
  </r>
  <r>
    <n v="1746609"/>
    <n v="3"/>
    <x v="21"/>
    <n v="2572"/>
    <x v="1"/>
  </r>
  <r>
    <n v="1746610"/>
    <n v="1"/>
    <x v="31"/>
    <n v="4380"/>
    <x v="0"/>
  </r>
  <r>
    <n v="1746611"/>
    <n v="2"/>
    <x v="43"/>
    <n v="4777"/>
    <x v="3"/>
  </r>
  <r>
    <n v="1746612"/>
    <n v="1"/>
    <x v="2"/>
    <n v="1643"/>
    <x v="0"/>
  </r>
  <r>
    <n v="1746613"/>
    <n v="1"/>
    <x v="76"/>
    <n v="1661"/>
    <x v="0"/>
  </r>
  <r>
    <n v="1746614"/>
    <n v="1"/>
    <x v="49"/>
    <n v="801"/>
    <x v="0"/>
  </r>
  <r>
    <n v="1746615"/>
    <n v="3"/>
    <x v="87"/>
    <n v="4224"/>
    <x v="1"/>
  </r>
  <r>
    <n v="1746616"/>
    <n v="1"/>
    <x v="22"/>
    <n v="756"/>
    <x v="0"/>
  </r>
  <r>
    <n v="1746617"/>
    <n v="2"/>
    <x v="89"/>
    <n v="164"/>
    <x v="3"/>
  </r>
  <r>
    <n v="1746618"/>
    <n v="1"/>
    <x v="36"/>
    <n v="3778"/>
    <x v="0"/>
  </r>
  <r>
    <n v="1746619"/>
    <n v="1"/>
    <x v="28"/>
    <n v="4004"/>
    <x v="0"/>
  </r>
  <r>
    <n v="1746620"/>
    <n v="3"/>
    <x v="0"/>
    <n v="856"/>
    <x v="1"/>
  </r>
  <r>
    <n v="1746621"/>
    <n v="4"/>
    <x v="54"/>
    <n v="189"/>
    <x v="2"/>
  </r>
  <r>
    <n v="1746622"/>
    <n v="2"/>
    <x v="14"/>
    <n v="628"/>
    <x v="3"/>
  </r>
  <r>
    <n v="1746623"/>
    <n v="3"/>
    <x v="55"/>
    <n v="1086"/>
    <x v="1"/>
  </r>
  <r>
    <n v="1746624"/>
    <n v="1"/>
    <x v="78"/>
    <n v="2057"/>
    <x v="0"/>
  </r>
  <r>
    <n v="1746625"/>
    <n v="4"/>
    <x v="81"/>
    <n v="3291"/>
    <x v="2"/>
  </r>
  <r>
    <n v="1746626"/>
    <n v="3"/>
    <x v="26"/>
    <n v="4655"/>
    <x v="1"/>
  </r>
  <r>
    <n v="1746627"/>
    <n v="3"/>
    <x v="52"/>
    <n v="4687"/>
    <x v="1"/>
  </r>
  <r>
    <n v="1746628"/>
    <n v="1"/>
    <x v="74"/>
    <n v="1383"/>
    <x v="0"/>
  </r>
  <r>
    <n v="1746629"/>
    <n v="2"/>
    <x v="60"/>
    <n v="2076"/>
    <x v="3"/>
  </r>
  <r>
    <n v="1746630"/>
    <n v="1"/>
    <x v="70"/>
    <n v="2923"/>
    <x v="0"/>
  </r>
  <r>
    <n v="1746631"/>
    <n v="2"/>
    <x v="8"/>
    <n v="2213"/>
    <x v="3"/>
  </r>
  <r>
    <n v="1746632"/>
    <n v="2"/>
    <x v="33"/>
    <n v="4895"/>
    <x v="3"/>
  </r>
  <r>
    <n v="1746633"/>
    <n v="1"/>
    <x v="3"/>
    <n v="3552"/>
    <x v="0"/>
  </r>
  <r>
    <n v="1746634"/>
    <n v="3"/>
    <x v="16"/>
    <n v="4128"/>
    <x v="1"/>
  </r>
  <r>
    <n v="1746635"/>
    <n v="1"/>
    <x v="15"/>
    <n v="4674"/>
    <x v="0"/>
  </r>
  <r>
    <n v="1746636"/>
    <n v="4"/>
    <x v="49"/>
    <n v="1595"/>
    <x v="2"/>
  </r>
  <r>
    <n v="1746637"/>
    <n v="1"/>
    <x v="77"/>
    <n v="4765"/>
    <x v="0"/>
  </r>
  <r>
    <n v="1746638"/>
    <n v="1"/>
    <x v="13"/>
    <n v="3542"/>
    <x v="0"/>
  </r>
  <r>
    <n v="1746639"/>
    <n v="2"/>
    <x v="74"/>
    <n v="1131"/>
    <x v="3"/>
  </r>
  <r>
    <n v="1746640"/>
    <n v="3"/>
    <x v="64"/>
    <n v="352"/>
    <x v="1"/>
  </r>
  <r>
    <n v="1746641"/>
    <n v="1"/>
    <x v="33"/>
    <n v="4625"/>
    <x v="0"/>
  </r>
  <r>
    <n v="1746642"/>
    <n v="3"/>
    <x v="30"/>
    <n v="3858"/>
    <x v="1"/>
  </r>
  <r>
    <n v="1746643"/>
    <n v="1"/>
    <x v="15"/>
    <n v="2298"/>
    <x v="0"/>
  </r>
  <r>
    <n v="1746644"/>
    <n v="3"/>
    <x v="30"/>
    <n v="893"/>
    <x v="1"/>
  </r>
  <r>
    <n v="1746645"/>
    <n v="2"/>
    <x v="87"/>
    <n v="1152"/>
    <x v="3"/>
  </r>
  <r>
    <n v="1746646"/>
    <n v="1"/>
    <x v="69"/>
    <n v="3540"/>
    <x v="0"/>
  </r>
  <r>
    <n v="1746647"/>
    <n v="2"/>
    <x v="80"/>
    <n v="4775"/>
    <x v="3"/>
  </r>
  <r>
    <n v="1746648"/>
    <n v="4"/>
    <x v="19"/>
    <n v="4100"/>
    <x v="2"/>
  </r>
  <r>
    <n v="1746649"/>
    <n v="1"/>
    <x v="6"/>
    <n v="2692"/>
    <x v="0"/>
  </r>
  <r>
    <n v="1746650"/>
    <n v="1"/>
    <x v="18"/>
    <n v="551"/>
    <x v="0"/>
  </r>
  <r>
    <n v="1746651"/>
    <n v="1"/>
    <x v="9"/>
    <n v="2577"/>
    <x v="0"/>
  </r>
  <r>
    <n v="1746652"/>
    <n v="4"/>
    <x v="40"/>
    <n v="3906"/>
    <x v="2"/>
  </r>
  <r>
    <n v="1746653"/>
    <n v="1"/>
    <x v="37"/>
    <n v="4191"/>
    <x v="0"/>
  </r>
  <r>
    <n v="1746654"/>
    <n v="2"/>
    <x v="53"/>
    <n v="646"/>
    <x v="3"/>
  </r>
  <r>
    <n v="1746655"/>
    <n v="4"/>
    <x v="28"/>
    <n v="311"/>
    <x v="2"/>
  </r>
  <r>
    <n v="1746656"/>
    <n v="2"/>
    <x v="0"/>
    <n v="3806"/>
    <x v="3"/>
  </r>
  <r>
    <n v="1746657"/>
    <n v="3"/>
    <x v="18"/>
    <n v="2281"/>
    <x v="1"/>
  </r>
  <r>
    <n v="1746658"/>
    <n v="2"/>
    <x v="53"/>
    <n v="890"/>
    <x v="3"/>
  </r>
  <r>
    <n v="1746659"/>
    <n v="3"/>
    <x v="34"/>
    <n v="2780"/>
    <x v="1"/>
  </r>
  <r>
    <n v="1746660"/>
    <n v="2"/>
    <x v="48"/>
    <n v="2166"/>
    <x v="3"/>
  </r>
  <r>
    <n v="1746661"/>
    <n v="1"/>
    <x v="74"/>
    <n v="3781"/>
    <x v="0"/>
  </r>
  <r>
    <n v="1746662"/>
    <n v="1"/>
    <x v="62"/>
    <n v="1682"/>
    <x v="0"/>
  </r>
  <r>
    <n v="1746663"/>
    <n v="2"/>
    <x v="90"/>
    <n v="4645"/>
    <x v="3"/>
  </r>
  <r>
    <n v="1746664"/>
    <n v="4"/>
    <x v="36"/>
    <n v="586"/>
    <x v="2"/>
  </r>
  <r>
    <n v="1746665"/>
    <n v="1"/>
    <x v="44"/>
    <n v="2552"/>
    <x v="0"/>
  </r>
  <r>
    <n v="1746666"/>
    <n v="4"/>
    <x v="17"/>
    <n v="306"/>
    <x v="2"/>
  </r>
  <r>
    <n v="1746667"/>
    <n v="2"/>
    <x v="66"/>
    <n v="3408"/>
    <x v="3"/>
  </r>
  <r>
    <n v="1746668"/>
    <n v="1"/>
    <x v="22"/>
    <n v="4901"/>
    <x v="0"/>
  </r>
  <r>
    <n v="1746669"/>
    <n v="2"/>
    <x v="58"/>
    <n v="4536"/>
    <x v="3"/>
  </r>
  <r>
    <n v="1746670"/>
    <n v="4"/>
    <x v="66"/>
    <n v="2305"/>
    <x v="2"/>
  </r>
  <r>
    <n v="1746671"/>
    <n v="4"/>
    <x v="70"/>
    <n v="178"/>
    <x v="2"/>
  </r>
  <r>
    <n v="1746672"/>
    <n v="4"/>
    <x v="60"/>
    <n v="1479"/>
    <x v="2"/>
  </r>
  <r>
    <n v="1746673"/>
    <n v="4"/>
    <x v="74"/>
    <n v="2938"/>
    <x v="2"/>
  </r>
  <r>
    <n v="1746674"/>
    <n v="1"/>
    <x v="39"/>
    <n v="3362"/>
    <x v="0"/>
  </r>
  <r>
    <n v="1746675"/>
    <n v="2"/>
    <x v="53"/>
    <n v="4216"/>
    <x v="3"/>
  </r>
  <r>
    <n v="1746676"/>
    <n v="1"/>
    <x v="44"/>
    <n v="203"/>
    <x v="0"/>
  </r>
  <r>
    <n v="1746677"/>
    <n v="2"/>
    <x v="28"/>
    <n v="1996"/>
    <x v="3"/>
  </r>
  <r>
    <n v="1746678"/>
    <n v="4"/>
    <x v="23"/>
    <n v="1370"/>
    <x v="2"/>
  </r>
  <r>
    <n v="1746679"/>
    <n v="1"/>
    <x v="68"/>
    <n v="3718"/>
    <x v="0"/>
  </r>
  <r>
    <n v="1746680"/>
    <n v="3"/>
    <x v="66"/>
    <n v="2214"/>
    <x v="1"/>
  </r>
  <r>
    <n v="1746681"/>
    <n v="2"/>
    <x v="6"/>
    <n v="3636"/>
    <x v="3"/>
  </r>
  <r>
    <n v="1746682"/>
    <n v="2"/>
    <x v="28"/>
    <n v="3395"/>
    <x v="3"/>
  </r>
  <r>
    <n v="1746683"/>
    <n v="2"/>
    <x v="37"/>
    <n v="2781"/>
    <x v="3"/>
  </r>
  <r>
    <n v="1746684"/>
    <n v="1"/>
    <x v="63"/>
    <n v="2879"/>
    <x v="0"/>
  </r>
  <r>
    <n v="1746685"/>
    <n v="1"/>
    <x v="76"/>
    <n v="975"/>
    <x v="0"/>
  </r>
  <r>
    <n v="1746686"/>
    <n v="3"/>
    <x v="82"/>
    <n v="3998"/>
    <x v="1"/>
  </r>
  <r>
    <n v="1746687"/>
    <n v="2"/>
    <x v="75"/>
    <n v="57"/>
    <x v="3"/>
  </r>
  <r>
    <n v="1746688"/>
    <n v="4"/>
    <x v="41"/>
    <n v="4121"/>
    <x v="2"/>
  </r>
  <r>
    <n v="1746689"/>
    <n v="1"/>
    <x v="79"/>
    <n v="1345"/>
    <x v="0"/>
  </r>
  <r>
    <n v="1746690"/>
    <n v="1"/>
    <x v="37"/>
    <n v="161"/>
    <x v="0"/>
  </r>
  <r>
    <n v="1746691"/>
    <n v="1"/>
    <x v="56"/>
    <n v="1530"/>
    <x v="0"/>
  </r>
  <r>
    <n v="1746692"/>
    <n v="3"/>
    <x v="67"/>
    <n v="556"/>
    <x v="1"/>
  </r>
  <r>
    <n v="1746693"/>
    <n v="1"/>
    <x v="45"/>
    <n v="1822"/>
    <x v="0"/>
  </r>
  <r>
    <n v="1746694"/>
    <n v="4"/>
    <x v="12"/>
    <n v="4108"/>
    <x v="2"/>
  </r>
  <r>
    <n v="1746695"/>
    <n v="4"/>
    <x v="67"/>
    <n v="4524"/>
    <x v="2"/>
  </r>
  <r>
    <n v="1746696"/>
    <n v="2"/>
    <x v="19"/>
    <n v="271"/>
    <x v="3"/>
  </r>
  <r>
    <n v="1746697"/>
    <n v="1"/>
    <x v="76"/>
    <n v="425"/>
    <x v="0"/>
  </r>
  <r>
    <n v="1746698"/>
    <n v="4"/>
    <x v="36"/>
    <n v="3051"/>
    <x v="2"/>
  </r>
  <r>
    <n v="1746699"/>
    <n v="1"/>
    <x v="17"/>
    <n v="4954"/>
    <x v="0"/>
  </r>
  <r>
    <n v="1746700"/>
    <n v="1"/>
    <x v="18"/>
    <n v="772"/>
    <x v="0"/>
  </r>
  <r>
    <n v="1746701"/>
    <n v="2"/>
    <x v="14"/>
    <n v="197"/>
    <x v="3"/>
  </r>
  <r>
    <n v="1746702"/>
    <n v="2"/>
    <x v="73"/>
    <n v="4099"/>
    <x v="3"/>
  </r>
  <r>
    <n v="1746703"/>
    <n v="4"/>
    <x v="41"/>
    <n v="2085"/>
    <x v="2"/>
  </r>
  <r>
    <n v="1746704"/>
    <n v="1"/>
    <x v="34"/>
    <n v="4113"/>
    <x v="0"/>
  </r>
  <r>
    <n v="1746705"/>
    <n v="2"/>
    <x v="87"/>
    <n v="3115"/>
    <x v="3"/>
  </r>
  <r>
    <n v="1746706"/>
    <n v="1"/>
    <x v="1"/>
    <n v="231"/>
    <x v="0"/>
  </r>
  <r>
    <n v="1746707"/>
    <n v="2"/>
    <x v="34"/>
    <n v="1015"/>
    <x v="3"/>
  </r>
  <r>
    <n v="1746708"/>
    <n v="1"/>
    <x v="56"/>
    <n v="1579"/>
    <x v="0"/>
  </r>
  <r>
    <n v="1746709"/>
    <n v="1"/>
    <x v="13"/>
    <n v="336"/>
    <x v="0"/>
  </r>
  <r>
    <n v="1746710"/>
    <n v="4"/>
    <x v="42"/>
    <n v="811"/>
    <x v="2"/>
  </r>
  <r>
    <n v="1746711"/>
    <n v="3"/>
    <x v="40"/>
    <n v="1283"/>
    <x v="1"/>
  </r>
  <r>
    <n v="1746712"/>
    <n v="1"/>
    <x v="6"/>
    <n v="4712"/>
    <x v="0"/>
  </r>
  <r>
    <n v="1746713"/>
    <n v="1"/>
    <x v="59"/>
    <n v="3989"/>
    <x v="0"/>
  </r>
  <r>
    <n v="1746714"/>
    <n v="4"/>
    <x v="2"/>
    <n v="3629"/>
    <x v="2"/>
  </r>
  <r>
    <n v="1746715"/>
    <n v="1"/>
    <x v="54"/>
    <n v="616"/>
    <x v="0"/>
  </r>
  <r>
    <n v="1746716"/>
    <n v="1"/>
    <x v="23"/>
    <n v="3356"/>
    <x v="0"/>
  </r>
  <r>
    <n v="1746717"/>
    <n v="1"/>
    <x v="36"/>
    <n v="644"/>
    <x v="0"/>
  </r>
  <r>
    <n v="1746718"/>
    <n v="2"/>
    <x v="47"/>
    <n v="4354"/>
    <x v="3"/>
  </r>
  <r>
    <n v="1746719"/>
    <n v="1"/>
    <x v="89"/>
    <n v="2872"/>
    <x v="0"/>
  </r>
  <r>
    <n v="1746720"/>
    <n v="2"/>
    <x v="33"/>
    <n v="2038"/>
    <x v="3"/>
  </r>
  <r>
    <n v="1746721"/>
    <n v="1"/>
    <x v="32"/>
    <n v="4341"/>
    <x v="0"/>
  </r>
  <r>
    <n v="1746722"/>
    <n v="1"/>
    <x v="87"/>
    <n v="3198"/>
    <x v="0"/>
  </r>
  <r>
    <n v="1746723"/>
    <n v="3"/>
    <x v="13"/>
    <n v="396"/>
    <x v="1"/>
  </r>
  <r>
    <n v="1746724"/>
    <n v="2"/>
    <x v="81"/>
    <n v="3815"/>
    <x v="3"/>
  </r>
  <r>
    <n v="1746725"/>
    <n v="4"/>
    <x v="16"/>
    <n v="4806"/>
    <x v="2"/>
  </r>
  <r>
    <n v="1746726"/>
    <n v="4"/>
    <x v="80"/>
    <n v="2677"/>
    <x v="2"/>
  </r>
  <r>
    <n v="1746727"/>
    <n v="1"/>
    <x v="77"/>
    <n v="2947"/>
    <x v="0"/>
  </r>
  <r>
    <n v="1746728"/>
    <n v="4"/>
    <x v="84"/>
    <n v="4370"/>
    <x v="2"/>
  </r>
  <r>
    <n v="1746729"/>
    <n v="1"/>
    <x v="21"/>
    <n v="2038"/>
    <x v="0"/>
  </r>
  <r>
    <n v="1746730"/>
    <n v="1"/>
    <x v="9"/>
    <n v="826"/>
    <x v="0"/>
  </r>
  <r>
    <n v="1746731"/>
    <n v="2"/>
    <x v="48"/>
    <n v="3082"/>
    <x v="3"/>
  </r>
  <r>
    <n v="1746732"/>
    <n v="1"/>
    <x v="72"/>
    <n v="2725"/>
    <x v="0"/>
  </r>
  <r>
    <n v="1746733"/>
    <n v="3"/>
    <x v="41"/>
    <n v="3288"/>
    <x v="1"/>
  </r>
  <r>
    <n v="1746734"/>
    <n v="3"/>
    <x v="4"/>
    <n v="1863"/>
    <x v="1"/>
  </r>
  <r>
    <n v="1746735"/>
    <n v="3"/>
    <x v="56"/>
    <n v="3631"/>
    <x v="1"/>
  </r>
  <r>
    <n v="1746736"/>
    <n v="1"/>
    <x v="5"/>
    <n v="4030"/>
    <x v="0"/>
  </r>
  <r>
    <n v="1746737"/>
    <n v="1"/>
    <x v="21"/>
    <n v="1194"/>
    <x v="0"/>
  </r>
  <r>
    <n v="1746738"/>
    <n v="4"/>
    <x v="26"/>
    <n v="3622"/>
    <x v="2"/>
  </r>
  <r>
    <n v="1746739"/>
    <n v="4"/>
    <x v="70"/>
    <n v="799"/>
    <x v="2"/>
  </r>
  <r>
    <n v="1746740"/>
    <n v="1"/>
    <x v="19"/>
    <n v="3045"/>
    <x v="0"/>
  </r>
  <r>
    <n v="1746741"/>
    <n v="1"/>
    <x v="53"/>
    <n v="4441"/>
    <x v="0"/>
  </r>
  <r>
    <n v="1746742"/>
    <n v="1"/>
    <x v="24"/>
    <n v="4435"/>
    <x v="0"/>
  </r>
  <r>
    <n v="1746743"/>
    <n v="4"/>
    <x v="35"/>
    <n v="2179"/>
    <x v="2"/>
  </r>
  <r>
    <n v="1746744"/>
    <n v="1"/>
    <x v="53"/>
    <n v="497"/>
    <x v="0"/>
  </r>
  <r>
    <n v="1746745"/>
    <n v="1"/>
    <x v="85"/>
    <n v="4369"/>
    <x v="0"/>
  </r>
  <r>
    <n v="1746746"/>
    <n v="3"/>
    <x v="83"/>
    <n v="427"/>
    <x v="1"/>
  </r>
  <r>
    <n v="1746747"/>
    <n v="1"/>
    <x v="14"/>
    <n v="293"/>
    <x v="0"/>
  </r>
  <r>
    <n v="1746748"/>
    <n v="4"/>
    <x v="38"/>
    <n v="3027"/>
    <x v="2"/>
  </r>
  <r>
    <n v="1746749"/>
    <n v="3"/>
    <x v="44"/>
    <n v="1892"/>
    <x v="1"/>
  </r>
  <r>
    <n v="1746750"/>
    <n v="4"/>
    <x v="70"/>
    <n v="2487"/>
    <x v="2"/>
  </r>
  <r>
    <n v="1746751"/>
    <n v="4"/>
    <x v="76"/>
    <n v="4252"/>
    <x v="2"/>
  </r>
  <r>
    <n v="1746752"/>
    <n v="2"/>
    <x v="82"/>
    <n v="1491"/>
    <x v="3"/>
  </r>
  <r>
    <n v="1746753"/>
    <n v="2"/>
    <x v="45"/>
    <n v="4029"/>
    <x v="3"/>
  </r>
  <r>
    <n v="1746754"/>
    <n v="1"/>
    <x v="56"/>
    <n v="4858"/>
    <x v="0"/>
  </r>
  <r>
    <n v="1746755"/>
    <n v="4"/>
    <x v="16"/>
    <n v="2031"/>
    <x v="2"/>
  </r>
  <r>
    <n v="1746756"/>
    <n v="1"/>
    <x v="31"/>
    <n v="3609"/>
    <x v="0"/>
  </r>
  <r>
    <n v="1746757"/>
    <n v="4"/>
    <x v="19"/>
    <n v="3255"/>
    <x v="2"/>
  </r>
  <r>
    <n v="1746758"/>
    <n v="2"/>
    <x v="21"/>
    <n v="4362"/>
    <x v="3"/>
  </r>
  <r>
    <n v="1746759"/>
    <n v="1"/>
    <x v="35"/>
    <n v="2340"/>
    <x v="0"/>
  </r>
  <r>
    <n v="1746760"/>
    <n v="4"/>
    <x v="64"/>
    <n v="4648"/>
    <x v="2"/>
  </r>
  <r>
    <n v="1746761"/>
    <n v="1"/>
    <x v="48"/>
    <n v="2075"/>
    <x v="0"/>
  </r>
  <r>
    <n v="1746762"/>
    <n v="4"/>
    <x v="80"/>
    <n v="1992"/>
    <x v="2"/>
  </r>
  <r>
    <n v="1746763"/>
    <n v="3"/>
    <x v="26"/>
    <n v="3439"/>
    <x v="1"/>
  </r>
  <r>
    <n v="1746764"/>
    <n v="4"/>
    <x v="90"/>
    <n v="3384"/>
    <x v="2"/>
  </r>
  <r>
    <n v="1746765"/>
    <n v="2"/>
    <x v="43"/>
    <n v="4030"/>
    <x v="3"/>
  </r>
  <r>
    <n v="1746766"/>
    <n v="1"/>
    <x v="30"/>
    <n v="731"/>
    <x v="0"/>
  </r>
  <r>
    <n v="1746767"/>
    <n v="1"/>
    <x v="70"/>
    <n v="1034"/>
    <x v="0"/>
  </r>
  <r>
    <n v="1746768"/>
    <n v="1"/>
    <x v="13"/>
    <n v="303"/>
    <x v="0"/>
  </r>
  <r>
    <n v="1746769"/>
    <n v="2"/>
    <x v="66"/>
    <n v="4527"/>
    <x v="3"/>
  </r>
  <r>
    <n v="1746770"/>
    <n v="2"/>
    <x v="33"/>
    <n v="3673"/>
    <x v="3"/>
  </r>
  <r>
    <n v="1746771"/>
    <n v="2"/>
    <x v="40"/>
    <n v="3400"/>
    <x v="3"/>
  </r>
  <r>
    <n v="1746772"/>
    <n v="2"/>
    <x v="71"/>
    <n v="3708"/>
    <x v="3"/>
  </r>
  <r>
    <n v="1746773"/>
    <n v="1"/>
    <x v="81"/>
    <n v="2956"/>
    <x v="0"/>
  </r>
  <r>
    <n v="1746774"/>
    <n v="2"/>
    <x v="22"/>
    <n v="4019"/>
    <x v="3"/>
  </r>
  <r>
    <n v="1746775"/>
    <n v="2"/>
    <x v="70"/>
    <n v="4615"/>
    <x v="3"/>
  </r>
  <r>
    <n v="1746776"/>
    <n v="4"/>
    <x v="5"/>
    <n v="3919"/>
    <x v="2"/>
  </r>
  <r>
    <n v="1746777"/>
    <n v="1"/>
    <x v="24"/>
    <n v="102"/>
    <x v="0"/>
  </r>
  <r>
    <n v="1746778"/>
    <n v="1"/>
    <x v="90"/>
    <n v="2041"/>
    <x v="0"/>
  </r>
  <r>
    <n v="1746779"/>
    <n v="1"/>
    <x v="12"/>
    <n v="2400"/>
    <x v="0"/>
  </r>
  <r>
    <n v="1746780"/>
    <n v="4"/>
    <x v="24"/>
    <n v="3697"/>
    <x v="2"/>
  </r>
  <r>
    <n v="1746781"/>
    <n v="3"/>
    <x v="57"/>
    <n v="4081"/>
    <x v="1"/>
  </r>
  <r>
    <n v="1746782"/>
    <n v="1"/>
    <x v="12"/>
    <n v="2419"/>
    <x v="0"/>
  </r>
  <r>
    <n v="1746783"/>
    <n v="1"/>
    <x v="65"/>
    <n v="4183"/>
    <x v="0"/>
  </r>
  <r>
    <n v="1746784"/>
    <n v="4"/>
    <x v="68"/>
    <n v="2044"/>
    <x v="2"/>
  </r>
  <r>
    <n v="1746785"/>
    <n v="1"/>
    <x v="52"/>
    <n v="2493"/>
    <x v="0"/>
  </r>
  <r>
    <n v="1746786"/>
    <n v="2"/>
    <x v="84"/>
    <n v="83"/>
    <x v="3"/>
  </r>
  <r>
    <n v="1746787"/>
    <n v="1"/>
    <x v="39"/>
    <n v="2118"/>
    <x v="0"/>
  </r>
  <r>
    <n v="1746788"/>
    <n v="4"/>
    <x v="13"/>
    <n v="4050"/>
    <x v="2"/>
  </r>
  <r>
    <n v="1746789"/>
    <n v="1"/>
    <x v="63"/>
    <n v="1357"/>
    <x v="0"/>
  </r>
  <r>
    <n v="1746790"/>
    <n v="1"/>
    <x v="11"/>
    <n v="189"/>
    <x v="0"/>
  </r>
  <r>
    <n v="1746791"/>
    <n v="2"/>
    <x v="77"/>
    <n v="231"/>
    <x v="3"/>
  </r>
  <r>
    <n v="1746792"/>
    <n v="4"/>
    <x v="55"/>
    <n v="1821"/>
    <x v="2"/>
  </r>
  <r>
    <n v="1746793"/>
    <n v="1"/>
    <x v="50"/>
    <n v="4908"/>
    <x v="0"/>
  </r>
  <r>
    <n v="1746794"/>
    <n v="2"/>
    <x v="48"/>
    <n v="3725"/>
    <x v="3"/>
  </r>
  <r>
    <n v="1746795"/>
    <n v="2"/>
    <x v="10"/>
    <n v="2784"/>
    <x v="3"/>
  </r>
  <r>
    <n v="1746796"/>
    <n v="1"/>
    <x v="11"/>
    <n v="640"/>
    <x v="0"/>
  </r>
  <r>
    <n v="1746797"/>
    <n v="2"/>
    <x v="79"/>
    <n v="2720"/>
    <x v="3"/>
  </r>
  <r>
    <n v="1746798"/>
    <n v="1"/>
    <x v="48"/>
    <n v="472"/>
    <x v="0"/>
  </r>
  <r>
    <n v="1746799"/>
    <n v="3"/>
    <x v="84"/>
    <n v="4349"/>
    <x v="1"/>
  </r>
  <r>
    <n v="1746800"/>
    <n v="2"/>
    <x v="56"/>
    <n v="4467"/>
    <x v="3"/>
  </r>
  <r>
    <n v="1746801"/>
    <n v="3"/>
    <x v="29"/>
    <n v="1249"/>
    <x v="1"/>
  </r>
  <r>
    <n v="1746802"/>
    <n v="3"/>
    <x v="50"/>
    <n v="1147"/>
    <x v="1"/>
  </r>
  <r>
    <n v="1746803"/>
    <n v="4"/>
    <x v="42"/>
    <n v="3728"/>
    <x v="2"/>
  </r>
  <r>
    <n v="1746804"/>
    <n v="1"/>
    <x v="70"/>
    <n v="2115"/>
    <x v="0"/>
  </r>
  <r>
    <n v="1746805"/>
    <n v="1"/>
    <x v="35"/>
    <n v="72"/>
    <x v="0"/>
  </r>
  <r>
    <n v="1746806"/>
    <n v="1"/>
    <x v="26"/>
    <n v="1383"/>
    <x v="0"/>
  </r>
  <r>
    <n v="1746807"/>
    <n v="1"/>
    <x v="11"/>
    <n v="4292"/>
    <x v="0"/>
  </r>
  <r>
    <n v="1746808"/>
    <n v="2"/>
    <x v="39"/>
    <n v="1090"/>
    <x v="3"/>
  </r>
  <r>
    <n v="1746809"/>
    <n v="1"/>
    <x v="52"/>
    <n v="2516"/>
    <x v="0"/>
  </r>
  <r>
    <n v="1746810"/>
    <n v="2"/>
    <x v="75"/>
    <n v="765"/>
    <x v="3"/>
  </r>
  <r>
    <n v="1746811"/>
    <n v="4"/>
    <x v="86"/>
    <n v="2366"/>
    <x v="2"/>
  </r>
  <r>
    <n v="1746812"/>
    <n v="4"/>
    <x v="20"/>
    <n v="419"/>
    <x v="2"/>
  </r>
  <r>
    <n v="1746813"/>
    <n v="2"/>
    <x v="61"/>
    <n v="1228"/>
    <x v="3"/>
  </r>
  <r>
    <n v="1746814"/>
    <n v="2"/>
    <x v="35"/>
    <n v="1967"/>
    <x v="3"/>
  </r>
  <r>
    <n v="1746815"/>
    <n v="1"/>
    <x v="43"/>
    <n v="3819"/>
    <x v="0"/>
  </r>
  <r>
    <n v="1746816"/>
    <n v="3"/>
    <x v="77"/>
    <n v="3378"/>
    <x v="1"/>
  </r>
  <r>
    <n v="1746817"/>
    <n v="1"/>
    <x v="30"/>
    <n v="1679"/>
    <x v="0"/>
  </r>
  <r>
    <n v="1746818"/>
    <n v="2"/>
    <x v="82"/>
    <n v="4403"/>
    <x v="3"/>
  </r>
  <r>
    <n v="1746819"/>
    <n v="4"/>
    <x v="72"/>
    <n v="2949"/>
    <x v="2"/>
  </r>
  <r>
    <n v="1746820"/>
    <n v="1"/>
    <x v="46"/>
    <n v="4103"/>
    <x v="0"/>
  </r>
  <r>
    <n v="1746821"/>
    <n v="3"/>
    <x v="41"/>
    <n v="988"/>
    <x v="1"/>
  </r>
  <r>
    <n v="1746822"/>
    <n v="1"/>
    <x v="59"/>
    <n v="737"/>
    <x v="0"/>
  </r>
  <r>
    <n v="1746823"/>
    <n v="4"/>
    <x v="3"/>
    <n v="349"/>
    <x v="2"/>
  </r>
  <r>
    <n v="1746824"/>
    <n v="1"/>
    <x v="52"/>
    <n v="1521"/>
    <x v="0"/>
  </r>
  <r>
    <n v="1746825"/>
    <n v="3"/>
    <x v="80"/>
    <n v="3372"/>
    <x v="1"/>
  </r>
  <r>
    <n v="1746826"/>
    <n v="3"/>
    <x v="55"/>
    <n v="113"/>
    <x v="1"/>
  </r>
  <r>
    <n v="1746827"/>
    <n v="1"/>
    <x v="43"/>
    <n v="4137"/>
    <x v="0"/>
  </r>
  <r>
    <n v="1746828"/>
    <n v="2"/>
    <x v="11"/>
    <n v="3465"/>
    <x v="3"/>
  </r>
  <r>
    <n v="1746829"/>
    <n v="3"/>
    <x v="26"/>
    <n v="4661"/>
    <x v="1"/>
  </r>
  <r>
    <n v="1746830"/>
    <n v="1"/>
    <x v="80"/>
    <n v="285"/>
    <x v="0"/>
  </r>
  <r>
    <n v="1746831"/>
    <n v="1"/>
    <x v="55"/>
    <n v="4565"/>
    <x v="0"/>
  </r>
  <r>
    <n v="1746832"/>
    <n v="1"/>
    <x v="78"/>
    <n v="2650"/>
    <x v="0"/>
  </r>
  <r>
    <n v="1746833"/>
    <n v="3"/>
    <x v="86"/>
    <n v="4548"/>
    <x v="1"/>
  </r>
  <r>
    <n v="1746834"/>
    <n v="4"/>
    <x v="49"/>
    <n v="4206"/>
    <x v="2"/>
  </r>
  <r>
    <n v="1746835"/>
    <n v="1"/>
    <x v="22"/>
    <n v="4315"/>
    <x v="0"/>
  </r>
  <r>
    <n v="1746836"/>
    <n v="1"/>
    <x v="16"/>
    <n v="3682"/>
    <x v="0"/>
  </r>
  <r>
    <n v="1746837"/>
    <n v="1"/>
    <x v="88"/>
    <n v="1967"/>
    <x v="0"/>
  </r>
  <r>
    <n v="1746838"/>
    <n v="1"/>
    <x v="83"/>
    <n v="2589"/>
    <x v="0"/>
  </r>
  <r>
    <n v="1746839"/>
    <n v="4"/>
    <x v="26"/>
    <n v="4428"/>
    <x v="2"/>
  </r>
  <r>
    <n v="1746840"/>
    <n v="1"/>
    <x v="34"/>
    <n v="2964"/>
    <x v="0"/>
  </r>
  <r>
    <n v="1746841"/>
    <n v="1"/>
    <x v="36"/>
    <n v="4248"/>
    <x v="0"/>
  </r>
  <r>
    <n v="1746842"/>
    <n v="3"/>
    <x v="4"/>
    <n v="717"/>
    <x v="1"/>
  </r>
  <r>
    <n v="1746843"/>
    <n v="4"/>
    <x v="60"/>
    <n v="1833"/>
    <x v="2"/>
  </r>
  <r>
    <n v="1746844"/>
    <n v="1"/>
    <x v="16"/>
    <n v="752"/>
    <x v="0"/>
  </r>
  <r>
    <n v="1746845"/>
    <n v="4"/>
    <x v="72"/>
    <n v="3861"/>
    <x v="2"/>
  </r>
  <r>
    <n v="1746846"/>
    <n v="3"/>
    <x v="87"/>
    <n v="4391"/>
    <x v="1"/>
  </r>
  <r>
    <n v="1746847"/>
    <n v="4"/>
    <x v="25"/>
    <n v="4364"/>
    <x v="2"/>
  </r>
  <r>
    <n v="1746848"/>
    <n v="2"/>
    <x v="83"/>
    <n v="1715"/>
    <x v="3"/>
  </r>
  <r>
    <n v="1746849"/>
    <n v="1"/>
    <x v="52"/>
    <n v="1694"/>
    <x v="0"/>
  </r>
  <r>
    <n v="1746850"/>
    <n v="4"/>
    <x v="69"/>
    <n v="1793"/>
    <x v="2"/>
  </r>
  <r>
    <n v="1746851"/>
    <n v="2"/>
    <x v="26"/>
    <n v="3521"/>
    <x v="3"/>
  </r>
  <r>
    <n v="1746852"/>
    <n v="2"/>
    <x v="80"/>
    <n v="638"/>
    <x v="3"/>
  </r>
  <r>
    <n v="1746853"/>
    <n v="3"/>
    <x v="8"/>
    <n v="4406"/>
    <x v="1"/>
  </r>
  <r>
    <n v="1746854"/>
    <n v="2"/>
    <x v="59"/>
    <n v="4531"/>
    <x v="3"/>
  </r>
  <r>
    <n v="1746855"/>
    <n v="4"/>
    <x v="22"/>
    <n v="507"/>
    <x v="2"/>
  </r>
  <r>
    <n v="1746856"/>
    <n v="4"/>
    <x v="29"/>
    <n v="2164"/>
    <x v="2"/>
  </r>
  <r>
    <n v="1746857"/>
    <n v="2"/>
    <x v="65"/>
    <n v="2966"/>
    <x v="3"/>
  </r>
  <r>
    <n v="1746858"/>
    <n v="2"/>
    <x v="40"/>
    <n v="509"/>
    <x v="3"/>
  </r>
  <r>
    <n v="1746859"/>
    <n v="4"/>
    <x v="29"/>
    <n v="349"/>
    <x v="2"/>
  </r>
  <r>
    <n v="1746860"/>
    <n v="4"/>
    <x v="11"/>
    <n v="980"/>
    <x v="2"/>
  </r>
  <r>
    <n v="1746861"/>
    <n v="3"/>
    <x v="44"/>
    <n v="4978"/>
    <x v="1"/>
  </r>
  <r>
    <n v="1746862"/>
    <n v="1"/>
    <x v="88"/>
    <n v="3094"/>
    <x v="0"/>
  </r>
  <r>
    <n v="1746863"/>
    <n v="1"/>
    <x v="17"/>
    <n v="1394"/>
    <x v="0"/>
  </r>
  <r>
    <n v="1746864"/>
    <n v="1"/>
    <x v="23"/>
    <n v="2907"/>
    <x v="0"/>
  </r>
  <r>
    <n v="1746865"/>
    <n v="4"/>
    <x v="7"/>
    <n v="2749"/>
    <x v="2"/>
  </r>
  <r>
    <n v="1746866"/>
    <n v="3"/>
    <x v="40"/>
    <n v="2143"/>
    <x v="1"/>
  </r>
  <r>
    <n v="1746867"/>
    <n v="1"/>
    <x v="62"/>
    <n v="2942"/>
    <x v="0"/>
  </r>
  <r>
    <n v="1746868"/>
    <n v="2"/>
    <x v="61"/>
    <n v="875"/>
    <x v="3"/>
  </r>
  <r>
    <n v="1746869"/>
    <n v="1"/>
    <x v="88"/>
    <n v="269"/>
    <x v="0"/>
  </r>
  <r>
    <n v="1746870"/>
    <n v="3"/>
    <x v="8"/>
    <n v="3584"/>
    <x v="1"/>
  </r>
  <r>
    <n v="1746871"/>
    <n v="1"/>
    <x v="50"/>
    <n v="898"/>
    <x v="0"/>
  </r>
  <r>
    <n v="1746872"/>
    <n v="4"/>
    <x v="13"/>
    <n v="3768"/>
    <x v="2"/>
  </r>
  <r>
    <n v="1746873"/>
    <n v="1"/>
    <x v="62"/>
    <n v="3515"/>
    <x v="0"/>
  </r>
  <r>
    <n v="1746874"/>
    <n v="3"/>
    <x v="66"/>
    <n v="2046"/>
    <x v="1"/>
  </r>
  <r>
    <n v="1746875"/>
    <n v="3"/>
    <x v="65"/>
    <n v="3894"/>
    <x v="1"/>
  </r>
  <r>
    <n v="1746876"/>
    <n v="1"/>
    <x v="80"/>
    <n v="4271"/>
    <x v="0"/>
  </r>
  <r>
    <n v="1746877"/>
    <n v="3"/>
    <x v="15"/>
    <n v="108"/>
    <x v="1"/>
  </r>
  <r>
    <n v="1746878"/>
    <n v="1"/>
    <x v="74"/>
    <n v="1270"/>
    <x v="0"/>
  </r>
  <r>
    <n v="1746879"/>
    <n v="4"/>
    <x v="47"/>
    <n v="237"/>
    <x v="2"/>
  </r>
  <r>
    <n v="1746880"/>
    <n v="4"/>
    <x v="18"/>
    <n v="4436"/>
    <x v="2"/>
  </r>
  <r>
    <n v="1746881"/>
    <n v="4"/>
    <x v="30"/>
    <n v="4551"/>
    <x v="2"/>
  </r>
  <r>
    <n v="1746882"/>
    <n v="4"/>
    <x v="16"/>
    <n v="1491"/>
    <x v="2"/>
  </r>
  <r>
    <n v="1746883"/>
    <n v="1"/>
    <x v="62"/>
    <n v="4144"/>
    <x v="0"/>
  </r>
  <r>
    <n v="1746884"/>
    <n v="1"/>
    <x v="38"/>
    <n v="379"/>
    <x v="0"/>
  </r>
  <r>
    <n v="1746885"/>
    <n v="1"/>
    <x v="34"/>
    <n v="3198"/>
    <x v="0"/>
  </r>
  <r>
    <n v="1746886"/>
    <n v="4"/>
    <x v="16"/>
    <n v="110"/>
    <x v="2"/>
  </r>
  <r>
    <n v="1746887"/>
    <n v="1"/>
    <x v="19"/>
    <n v="4987"/>
    <x v="0"/>
  </r>
  <r>
    <n v="1746888"/>
    <n v="1"/>
    <x v="70"/>
    <n v="3657"/>
    <x v="0"/>
  </r>
  <r>
    <n v="1746889"/>
    <n v="1"/>
    <x v="12"/>
    <n v="1896"/>
    <x v="0"/>
  </r>
  <r>
    <n v="1746890"/>
    <n v="3"/>
    <x v="27"/>
    <n v="2460"/>
    <x v="1"/>
  </r>
  <r>
    <n v="1746891"/>
    <n v="4"/>
    <x v="82"/>
    <n v="4832"/>
    <x v="2"/>
  </r>
  <r>
    <n v="1746892"/>
    <n v="4"/>
    <x v="71"/>
    <n v="1239"/>
    <x v="2"/>
  </r>
  <r>
    <n v="1746893"/>
    <n v="1"/>
    <x v="42"/>
    <n v="521"/>
    <x v="0"/>
  </r>
  <r>
    <n v="1746894"/>
    <n v="2"/>
    <x v="54"/>
    <n v="3477"/>
    <x v="3"/>
  </r>
  <r>
    <n v="1746895"/>
    <n v="1"/>
    <x v="66"/>
    <n v="4895"/>
    <x v="0"/>
  </r>
  <r>
    <n v="1746896"/>
    <n v="3"/>
    <x v="14"/>
    <n v="3047"/>
    <x v="1"/>
  </r>
  <r>
    <n v="1746897"/>
    <n v="1"/>
    <x v="56"/>
    <n v="2585"/>
    <x v="0"/>
  </r>
  <r>
    <n v="1746898"/>
    <n v="1"/>
    <x v="23"/>
    <n v="4327"/>
    <x v="0"/>
  </r>
  <r>
    <n v="1746899"/>
    <n v="1"/>
    <x v="24"/>
    <n v="922"/>
    <x v="0"/>
  </r>
  <r>
    <n v="1746900"/>
    <n v="4"/>
    <x v="0"/>
    <n v="3122"/>
    <x v="2"/>
  </r>
  <r>
    <n v="1746901"/>
    <n v="3"/>
    <x v="22"/>
    <n v="134"/>
    <x v="1"/>
  </r>
  <r>
    <n v="1746902"/>
    <n v="1"/>
    <x v="0"/>
    <n v="1450"/>
    <x v="0"/>
  </r>
  <r>
    <n v="1746903"/>
    <n v="1"/>
    <x v="13"/>
    <n v="1667"/>
    <x v="0"/>
  </r>
  <r>
    <n v="1746904"/>
    <n v="1"/>
    <x v="56"/>
    <n v="2747"/>
    <x v="0"/>
  </r>
  <r>
    <n v="1746905"/>
    <n v="2"/>
    <x v="39"/>
    <n v="4233"/>
    <x v="3"/>
  </r>
  <r>
    <n v="1746906"/>
    <n v="1"/>
    <x v="11"/>
    <n v="2150"/>
    <x v="0"/>
  </r>
  <r>
    <n v="1746907"/>
    <n v="4"/>
    <x v="56"/>
    <n v="4710"/>
    <x v="2"/>
  </r>
  <r>
    <n v="1746908"/>
    <n v="4"/>
    <x v="6"/>
    <n v="4967"/>
    <x v="2"/>
  </r>
  <r>
    <n v="1746909"/>
    <n v="1"/>
    <x v="5"/>
    <n v="2245"/>
    <x v="0"/>
  </r>
  <r>
    <n v="1746910"/>
    <n v="3"/>
    <x v="42"/>
    <n v="2638"/>
    <x v="1"/>
  </r>
  <r>
    <n v="1746911"/>
    <n v="3"/>
    <x v="40"/>
    <n v="3035"/>
    <x v="1"/>
  </r>
  <r>
    <n v="1746912"/>
    <n v="1"/>
    <x v="74"/>
    <n v="4210"/>
    <x v="0"/>
  </r>
  <r>
    <n v="1746913"/>
    <n v="1"/>
    <x v="1"/>
    <n v="3953"/>
    <x v="0"/>
  </r>
  <r>
    <n v="1746914"/>
    <n v="1"/>
    <x v="52"/>
    <n v="4765"/>
    <x v="0"/>
  </r>
  <r>
    <n v="1746915"/>
    <n v="4"/>
    <x v="56"/>
    <n v="2007"/>
    <x v="2"/>
  </r>
  <r>
    <n v="1746916"/>
    <n v="3"/>
    <x v="58"/>
    <n v="442"/>
    <x v="1"/>
  </r>
  <r>
    <n v="1746917"/>
    <n v="1"/>
    <x v="37"/>
    <n v="2287"/>
    <x v="0"/>
  </r>
  <r>
    <n v="1746918"/>
    <n v="1"/>
    <x v="69"/>
    <n v="3140"/>
    <x v="0"/>
  </r>
  <r>
    <n v="1746919"/>
    <n v="1"/>
    <x v="2"/>
    <n v="2951"/>
    <x v="0"/>
  </r>
  <r>
    <n v="1746920"/>
    <n v="1"/>
    <x v="41"/>
    <n v="468"/>
    <x v="0"/>
  </r>
  <r>
    <n v="1746921"/>
    <n v="1"/>
    <x v="67"/>
    <n v="2742"/>
    <x v="0"/>
  </r>
  <r>
    <n v="1746922"/>
    <n v="2"/>
    <x v="47"/>
    <n v="1899"/>
    <x v="3"/>
  </r>
  <r>
    <n v="1746923"/>
    <n v="1"/>
    <x v="67"/>
    <n v="4333"/>
    <x v="0"/>
  </r>
  <r>
    <n v="1746924"/>
    <n v="1"/>
    <x v="0"/>
    <n v="243"/>
    <x v="0"/>
  </r>
  <r>
    <n v="1746925"/>
    <n v="3"/>
    <x v="57"/>
    <n v="1669"/>
    <x v="1"/>
  </r>
  <r>
    <n v="1746926"/>
    <n v="1"/>
    <x v="7"/>
    <n v="1236"/>
    <x v="0"/>
  </r>
  <r>
    <n v="1746927"/>
    <n v="4"/>
    <x v="17"/>
    <n v="1076"/>
    <x v="2"/>
  </r>
  <r>
    <n v="1746928"/>
    <n v="4"/>
    <x v="20"/>
    <n v="2239"/>
    <x v="2"/>
  </r>
  <r>
    <n v="1746929"/>
    <n v="2"/>
    <x v="77"/>
    <n v="676"/>
    <x v="3"/>
  </r>
  <r>
    <n v="1746930"/>
    <n v="1"/>
    <x v="9"/>
    <n v="3602"/>
    <x v="0"/>
  </r>
  <r>
    <n v="1746931"/>
    <n v="2"/>
    <x v="53"/>
    <n v="2040"/>
    <x v="3"/>
  </r>
  <r>
    <n v="1746932"/>
    <n v="1"/>
    <x v="0"/>
    <n v="4529"/>
    <x v="0"/>
  </r>
  <r>
    <n v="1746933"/>
    <n v="2"/>
    <x v="8"/>
    <n v="2748"/>
    <x v="3"/>
  </r>
  <r>
    <n v="1746934"/>
    <n v="4"/>
    <x v="1"/>
    <n v="1439"/>
    <x v="2"/>
  </r>
  <r>
    <n v="1746935"/>
    <n v="4"/>
    <x v="30"/>
    <n v="3026"/>
    <x v="2"/>
  </r>
  <r>
    <n v="1746936"/>
    <n v="2"/>
    <x v="34"/>
    <n v="3996"/>
    <x v="3"/>
  </r>
  <r>
    <n v="1746937"/>
    <n v="1"/>
    <x v="78"/>
    <n v="3310"/>
    <x v="0"/>
  </r>
  <r>
    <n v="1746938"/>
    <n v="4"/>
    <x v="49"/>
    <n v="2863"/>
    <x v="2"/>
  </r>
  <r>
    <n v="1746939"/>
    <n v="4"/>
    <x v="54"/>
    <n v="4720"/>
    <x v="2"/>
  </r>
  <r>
    <n v="1746940"/>
    <n v="3"/>
    <x v="79"/>
    <n v="474"/>
    <x v="1"/>
  </r>
  <r>
    <n v="1746941"/>
    <n v="2"/>
    <x v="40"/>
    <n v="2344"/>
    <x v="3"/>
  </r>
  <r>
    <n v="1746942"/>
    <n v="4"/>
    <x v="25"/>
    <n v="1026"/>
    <x v="2"/>
  </r>
  <r>
    <n v="1746943"/>
    <n v="3"/>
    <x v="86"/>
    <n v="2668"/>
    <x v="1"/>
  </r>
  <r>
    <n v="1746944"/>
    <n v="1"/>
    <x v="26"/>
    <n v="2016"/>
    <x v="0"/>
  </r>
  <r>
    <n v="1746945"/>
    <n v="4"/>
    <x v="32"/>
    <n v="4803"/>
    <x v="2"/>
  </r>
  <r>
    <n v="1746946"/>
    <n v="4"/>
    <x v="78"/>
    <n v="1502"/>
    <x v="2"/>
  </r>
  <r>
    <n v="1746947"/>
    <n v="4"/>
    <x v="85"/>
    <n v="2021"/>
    <x v="2"/>
  </r>
  <r>
    <n v="1746948"/>
    <n v="3"/>
    <x v="17"/>
    <n v="1832"/>
    <x v="1"/>
  </r>
  <r>
    <n v="1746949"/>
    <n v="1"/>
    <x v="56"/>
    <n v="2350"/>
    <x v="0"/>
  </r>
  <r>
    <n v="1746950"/>
    <n v="3"/>
    <x v="81"/>
    <n v="1698"/>
    <x v="1"/>
  </r>
  <r>
    <n v="1746951"/>
    <n v="2"/>
    <x v="38"/>
    <n v="4214"/>
    <x v="3"/>
  </r>
  <r>
    <n v="1746952"/>
    <n v="4"/>
    <x v="45"/>
    <n v="3802"/>
    <x v="2"/>
  </r>
  <r>
    <n v="1746953"/>
    <n v="1"/>
    <x v="33"/>
    <n v="1858"/>
    <x v="0"/>
  </r>
  <r>
    <n v="1746954"/>
    <n v="2"/>
    <x v="72"/>
    <n v="1566"/>
    <x v="3"/>
  </r>
  <r>
    <n v="1746955"/>
    <n v="2"/>
    <x v="22"/>
    <n v="4859"/>
    <x v="3"/>
  </r>
  <r>
    <n v="1746956"/>
    <n v="1"/>
    <x v="4"/>
    <n v="1568"/>
    <x v="0"/>
  </r>
  <r>
    <n v="1746957"/>
    <n v="1"/>
    <x v="82"/>
    <n v="2348"/>
    <x v="0"/>
  </r>
  <r>
    <n v="1746958"/>
    <n v="1"/>
    <x v="26"/>
    <n v="3905"/>
    <x v="0"/>
  </r>
  <r>
    <n v="1746959"/>
    <n v="3"/>
    <x v="44"/>
    <n v="3195"/>
    <x v="1"/>
  </r>
  <r>
    <n v="1746960"/>
    <n v="1"/>
    <x v="28"/>
    <n v="821"/>
    <x v="0"/>
  </r>
  <r>
    <n v="1746961"/>
    <n v="1"/>
    <x v="14"/>
    <n v="4712"/>
    <x v="0"/>
  </r>
  <r>
    <n v="1746962"/>
    <n v="1"/>
    <x v="88"/>
    <n v="2960"/>
    <x v="0"/>
  </r>
  <r>
    <n v="1746963"/>
    <n v="4"/>
    <x v="88"/>
    <n v="128"/>
    <x v="2"/>
  </r>
  <r>
    <n v="1746964"/>
    <n v="2"/>
    <x v="41"/>
    <n v="1055"/>
    <x v="3"/>
  </r>
  <r>
    <n v="1746965"/>
    <n v="1"/>
    <x v="81"/>
    <n v="2722"/>
    <x v="0"/>
  </r>
  <r>
    <n v="1746966"/>
    <n v="1"/>
    <x v="50"/>
    <n v="4074"/>
    <x v="0"/>
  </r>
  <r>
    <n v="1746967"/>
    <n v="1"/>
    <x v="3"/>
    <n v="4663"/>
    <x v="0"/>
  </r>
  <r>
    <n v="1746968"/>
    <n v="1"/>
    <x v="48"/>
    <n v="1354"/>
    <x v="0"/>
  </r>
  <r>
    <n v="1746969"/>
    <n v="1"/>
    <x v="0"/>
    <n v="4235"/>
    <x v="0"/>
  </r>
  <r>
    <n v="1746970"/>
    <n v="1"/>
    <x v="41"/>
    <n v="3803"/>
    <x v="0"/>
  </r>
  <r>
    <n v="1746971"/>
    <n v="1"/>
    <x v="35"/>
    <n v="3477"/>
    <x v="0"/>
  </r>
  <r>
    <n v="1746972"/>
    <n v="3"/>
    <x v="52"/>
    <n v="4873"/>
    <x v="1"/>
  </r>
  <r>
    <n v="1746973"/>
    <n v="1"/>
    <x v="13"/>
    <n v="3632"/>
    <x v="0"/>
  </r>
  <r>
    <n v="1746974"/>
    <n v="1"/>
    <x v="34"/>
    <n v="303"/>
    <x v="0"/>
  </r>
  <r>
    <n v="1746975"/>
    <n v="4"/>
    <x v="73"/>
    <n v="3231"/>
    <x v="2"/>
  </r>
  <r>
    <n v="1746976"/>
    <n v="4"/>
    <x v="62"/>
    <n v="217"/>
    <x v="2"/>
  </r>
  <r>
    <n v="1746977"/>
    <n v="3"/>
    <x v="81"/>
    <n v="1639"/>
    <x v="1"/>
  </r>
  <r>
    <n v="1746978"/>
    <n v="2"/>
    <x v="62"/>
    <n v="2155"/>
    <x v="3"/>
  </r>
  <r>
    <n v="1746979"/>
    <n v="4"/>
    <x v="82"/>
    <n v="2786"/>
    <x v="2"/>
  </r>
  <r>
    <n v="1746980"/>
    <n v="1"/>
    <x v="25"/>
    <n v="1284"/>
    <x v="0"/>
  </r>
  <r>
    <n v="1746981"/>
    <n v="1"/>
    <x v="66"/>
    <n v="1267"/>
    <x v="0"/>
  </r>
  <r>
    <n v="1746982"/>
    <n v="2"/>
    <x v="48"/>
    <n v="4343"/>
    <x v="3"/>
  </r>
  <r>
    <n v="1746983"/>
    <n v="2"/>
    <x v="9"/>
    <n v="4800"/>
    <x v="3"/>
  </r>
  <r>
    <n v="1746984"/>
    <n v="1"/>
    <x v="44"/>
    <n v="1382"/>
    <x v="0"/>
  </r>
  <r>
    <n v="1746985"/>
    <n v="2"/>
    <x v="59"/>
    <n v="655"/>
    <x v="3"/>
  </r>
  <r>
    <n v="1746986"/>
    <n v="1"/>
    <x v="5"/>
    <n v="3048"/>
    <x v="0"/>
  </r>
  <r>
    <n v="1746987"/>
    <n v="1"/>
    <x v="88"/>
    <n v="3160"/>
    <x v="0"/>
  </r>
  <r>
    <n v="1746988"/>
    <n v="1"/>
    <x v="40"/>
    <n v="3904"/>
    <x v="0"/>
  </r>
  <r>
    <n v="1746989"/>
    <n v="4"/>
    <x v="31"/>
    <n v="3587"/>
    <x v="2"/>
  </r>
  <r>
    <n v="1746990"/>
    <n v="3"/>
    <x v="55"/>
    <n v="69"/>
    <x v="1"/>
  </r>
  <r>
    <n v="1746991"/>
    <n v="1"/>
    <x v="50"/>
    <n v="1804"/>
    <x v="0"/>
  </r>
  <r>
    <n v="1746992"/>
    <n v="4"/>
    <x v="67"/>
    <n v="2948"/>
    <x v="2"/>
  </r>
  <r>
    <n v="1746993"/>
    <n v="1"/>
    <x v="53"/>
    <n v="2722"/>
    <x v="0"/>
  </r>
  <r>
    <n v="1746994"/>
    <n v="4"/>
    <x v="14"/>
    <n v="3251"/>
    <x v="2"/>
  </r>
  <r>
    <n v="1746995"/>
    <n v="3"/>
    <x v="47"/>
    <n v="3221"/>
    <x v="1"/>
  </r>
  <r>
    <n v="1746996"/>
    <n v="1"/>
    <x v="13"/>
    <n v="2657"/>
    <x v="0"/>
  </r>
  <r>
    <n v="1746997"/>
    <n v="4"/>
    <x v="9"/>
    <n v="2462"/>
    <x v="2"/>
  </r>
  <r>
    <n v="1746998"/>
    <n v="4"/>
    <x v="38"/>
    <n v="4761"/>
    <x v="2"/>
  </r>
  <r>
    <n v="1746999"/>
    <n v="3"/>
    <x v="7"/>
    <n v="4475"/>
    <x v="1"/>
  </r>
  <r>
    <n v="1747000"/>
    <n v="1"/>
    <x v="24"/>
    <n v="3978"/>
    <x v="0"/>
  </r>
  <r>
    <n v="1747001"/>
    <n v="1"/>
    <x v="74"/>
    <n v="3310"/>
    <x v="0"/>
  </r>
  <r>
    <n v="1747002"/>
    <n v="3"/>
    <x v="62"/>
    <n v="1723"/>
    <x v="1"/>
  </r>
  <r>
    <n v="1747003"/>
    <n v="1"/>
    <x v="7"/>
    <n v="3775"/>
    <x v="0"/>
  </r>
  <r>
    <n v="1747004"/>
    <n v="4"/>
    <x v="41"/>
    <n v="4030"/>
    <x v="2"/>
  </r>
  <r>
    <n v="1747005"/>
    <n v="3"/>
    <x v="29"/>
    <n v="3257"/>
    <x v="1"/>
  </r>
  <r>
    <n v="1747006"/>
    <n v="2"/>
    <x v="41"/>
    <n v="3740"/>
    <x v="3"/>
  </r>
  <r>
    <n v="1747007"/>
    <n v="2"/>
    <x v="30"/>
    <n v="2705"/>
    <x v="3"/>
  </r>
  <r>
    <n v="1747008"/>
    <n v="2"/>
    <x v="8"/>
    <n v="470"/>
    <x v="3"/>
  </r>
  <r>
    <n v="1747009"/>
    <n v="1"/>
    <x v="66"/>
    <n v="4797"/>
    <x v="0"/>
  </r>
  <r>
    <n v="1747010"/>
    <n v="4"/>
    <x v="55"/>
    <n v="907"/>
    <x v="2"/>
  </r>
  <r>
    <n v="1747011"/>
    <n v="1"/>
    <x v="84"/>
    <n v="1034"/>
    <x v="0"/>
  </r>
  <r>
    <n v="1747012"/>
    <n v="1"/>
    <x v="27"/>
    <n v="1627"/>
    <x v="0"/>
  </r>
  <r>
    <n v="1747013"/>
    <n v="2"/>
    <x v="43"/>
    <n v="1680"/>
    <x v="3"/>
  </r>
  <r>
    <n v="1747014"/>
    <n v="1"/>
    <x v="11"/>
    <n v="4338"/>
    <x v="0"/>
  </r>
  <r>
    <n v="1747015"/>
    <n v="1"/>
    <x v="84"/>
    <n v="4948"/>
    <x v="0"/>
  </r>
  <r>
    <n v="1747016"/>
    <n v="1"/>
    <x v="77"/>
    <n v="313"/>
    <x v="0"/>
  </r>
  <r>
    <n v="1747017"/>
    <n v="1"/>
    <x v="70"/>
    <n v="1763"/>
    <x v="0"/>
  </r>
  <r>
    <n v="1747018"/>
    <n v="2"/>
    <x v="60"/>
    <n v="3361"/>
    <x v="3"/>
  </r>
  <r>
    <n v="1747019"/>
    <n v="2"/>
    <x v="14"/>
    <n v="2797"/>
    <x v="3"/>
  </r>
  <r>
    <n v="1747020"/>
    <n v="3"/>
    <x v="39"/>
    <n v="4216"/>
    <x v="1"/>
  </r>
  <r>
    <n v="1747021"/>
    <n v="4"/>
    <x v="24"/>
    <n v="2356"/>
    <x v="2"/>
  </r>
  <r>
    <n v="1747022"/>
    <n v="1"/>
    <x v="51"/>
    <n v="2751"/>
    <x v="0"/>
  </r>
  <r>
    <n v="1747023"/>
    <n v="3"/>
    <x v="71"/>
    <n v="3310"/>
    <x v="1"/>
  </r>
  <r>
    <n v="1747024"/>
    <n v="1"/>
    <x v="33"/>
    <n v="3200"/>
    <x v="0"/>
  </r>
  <r>
    <n v="1747025"/>
    <n v="1"/>
    <x v="52"/>
    <n v="690"/>
    <x v="0"/>
  </r>
  <r>
    <n v="1747026"/>
    <n v="1"/>
    <x v="10"/>
    <n v="810"/>
    <x v="0"/>
  </r>
  <r>
    <n v="1747027"/>
    <n v="1"/>
    <x v="54"/>
    <n v="4052"/>
    <x v="0"/>
  </r>
  <r>
    <n v="1747028"/>
    <n v="1"/>
    <x v="46"/>
    <n v="474"/>
    <x v="0"/>
  </r>
  <r>
    <n v="1747029"/>
    <n v="2"/>
    <x v="77"/>
    <n v="4433"/>
    <x v="3"/>
  </r>
  <r>
    <n v="1747030"/>
    <n v="1"/>
    <x v="33"/>
    <n v="3126"/>
    <x v="0"/>
  </r>
  <r>
    <n v="1747031"/>
    <n v="1"/>
    <x v="17"/>
    <n v="822"/>
    <x v="0"/>
  </r>
  <r>
    <n v="1747032"/>
    <n v="1"/>
    <x v="67"/>
    <n v="1580"/>
    <x v="0"/>
  </r>
  <r>
    <n v="1747033"/>
    <n v="4"/>
    <x v="8"/>
    <n v="3917"/>
    <x v="2"/>
  </r>
  <r>
    <n v="1747034"/>
    <n v="2"/>
    <x v="9"/>
    <n v="2782"/>
    <x v="3"/>
  </r>
  <r>
    <n v="1747035"/>
    <n v="3"/>
    <x v="68"/>
    <n v="1311"/>
    <x v="1"/>
  </r>
  <r>
    <n v="1747036"/>
    <n v="1"/>
    <x v="79"/>
    <n v="2741"/>
    <x v="0"/>
  </r>
  <r>
    <n v="1747037"/>
    <n v="1"/>
    <x v="81"/>
    <n v="1163"/>
    <x v="0"/>
  </r>
  <r>
    <n v="1747038"/>
    <n v="1"/>
    <x v="69"/>
    <n v="1975"/>
    <x v="0"/>
  </r>
  <r>
    <n v="1747039"/>
    <n v="3"/>
    <x v="22"/>
    <n v="836"/>
    <x v="1"/>
  </r>
  <r>
    <n v="1747040"/>
    <n v="1"/>
    <x v="77"/>
    <n v="594"/>
    <x v="0"/>
  </r>
  <r>
    <n v="1747041"/>
    <n v="1"/>
    <x v="71"/>
    <n v="2719"/>
    <x v="0"/>
  </r>
  <r>
    <n v="1747042"/>
    <n v="1"/>
    <x v="32"/>
    <n v="170"/>
    <x v="0"/>
  </r>
  <r>
    <n v="1747043"/>
    <n v="1"/>
    <x v="49"/>
    <n v="3236"/>
    <x v="0"/>
  </r>
  <r>
    <n v="1747044"/>
    <n v="3"/>
    <x v="73"/>
    <n v="4488"/>
    <x v="1"/>
  </r>
  <r>
    <n v="1747045"/>
    <n v="1"/>
    <x v="38"/>
    <n v="1664"/>
    <x v="0"/>
  </r>
  <r>
    <n v="1747046"/>
    <n v="1"/>
    <x v="51"/>
    <n v="2971"/>
    <x v="0"/>
  </r>
  <r>
    <n v="1747047"/>
    <n v="2"/>
    <x v="11"/>
    <n v="3952"/>
    <x v="3"/>
  </r>
  <r>
    <n v="1747048"/>
    <n v="1"/>
    <x v="90"/>
    <n v="3294"/>
    <x v="0"/>
  </r>
  <r>
    <n v="1747049"/>
    <n v="1"/>
    <x v="29"/>
    <n v="1593"/>
    <x v="0"/>
  </r>
  <r>
    <n v="1747050"/>
    <n v="1"/>
    <x v="88"/>
    <n v="4618"/>
    <x v="0"/>
  </r>
  <r>
    <n v="1747051"/>
    <n v="4"/>
    <x v="42"/>
    <n v="752"/>
    <x v="2"/>
  </r>
  <r>
    <n v="1747052"/>
    <n v="3"/>
    <x v="11"/>
    <n v="1203"/>
    <x v="1"/>
  </r>
  <r>
    <n v="1747053"/>
    <n v="1"/>
    <x v="70"/>
    <n v="165"/>
    <x v="0"/>
  </r>
  <r>
    <n v="1747054"/>
    <n v="2"/>
    <x v="1"/>
    <n v="126"/>
    <x v="3"/>
  </r>
  <r>
    <n v="1747055"/>
    <n v="2"/>
    <x v="35"/>
    <n v="1436"/>
    <x v="3"/>
  </r>
  <r>
    <n v="1747056"/>
    <n v="3"/>
    <x v="16"/>
    <n v="4077"/>
    <x v="1"/>
  </r>
  <r>
    <n v="1747057"/>
    <n v="4"/>
    <x v="16"/>
    <n v="2357"/>
    <x v="2"/>
  </r>
  <r>
    <n v="1747058"/>
    <n v="4"/>
    <x v="66"/>
    <n v="225"/>
    <x v="2"/>
  </r>
  <r>
    <n v="1747059"/>
    <n v="2"/>
    <x v="67"/>
    <n v="1837"/>
    <x v="3"/>
  </r>
  <r>
    <n v="1747060"/>
    <n v="2"/>
    <x v="73"/>
    <n v="4408"/>
    <x v="3"/>
  </r>
  <r>
    <n v="1747061"/>
    <n v="1"/>
    <x v="47"/>
    <n v="130"/>
    <x v="0"/>
  </r>
  <r>
    <n v="1747062"/>
    <n v="1"/>
    <x v="76"/>
    <n v="3776"/>
    <x v="0"/>
  </r>
  <r>
    <n v="1747063"/>
    <n v="3"/>
    <x v="43"/>
    <n v="3983"/>
    <x v="1"/>
  </r>
  <r>
    <n v="1747064"/>
    <n v="3"/>
    <x v="29"/>
    <n v="3772"/>
    <x v="1"/>
  </r>
  <r>
    <n v="1747065"/>
    <n v="1"/>
    <x v="64"/>
    <n v="3516"/>
    <x v="0"/>
  </r>
  <r>
    <n v="1747066"/>
    <n v="4"/>
    <x v="20"/>
    <n v="446"/>
    <x v="2"/>
  </r>
  <r>
    <n v="1747067"/>
    <n v="4"/>
    <x v="82"/>
    <n v="3531"/>
    <x v="2"/>
  </r>
  <r>
    <n v="1747068"/>
    <n v="1"/>
    <x v="66"/>
    <n v="1087"/>
    <x v="0"/>
  </r>
  <r>
    <n v="1747069"/>
    <n v="1"/>
    <x v="15"/>
    <n v="4243"/>
    <x v="0"/>
  </r>
  <r>
    <n v="1747070"/>
    <n v="1"/>
    <x v="87"/>
    <n v="3860"/>
    <x v="0"/>
  </r>
  <r>
    <n v="1747071"/>
    <n v="1"/>
    <x v="50"/>
    <n v="3191"/>
    <x v="0"/>
  </r>
  <r>
    <n v="1747072"/>
    <n v="2"/>
    <x v="27"/>
    <n v="3970"/>
    <x v="3"/>
  </r>
  <r>
    <n v="1747073"/>
    <n v="1"/>
    <x v="54"/>
    <n v="947"/>
    <x v="0"/>
  </r>
  <r>
    <n v="1747074"/>
    <n v="2"/>
    <x v="46"/>
    <n v="3291"/>
    <x v="3"/>
  </r>
  <r>
    <n v="1747075"/>
    <n v="1"/>
    <x v="27"/>
    <n v="3138"/>
    <x v="0"/>
  </r>
  <r>
    <n v="1747076"/>
    <n v="1"/>
    <x v="51"/>
    <n v="4518"/>
    <x v="0"/>
  </r>
  <r>
    <n v="1747077"/>
    <n v="4"/>
    <x v="74"/>
    <n v="4184"/>
    <x v="2"/>
  </r>
  <r>
    <n v="1747078"/>
    <n v="4"/>
    <x v="38"/>
    <n v="3116"/>
    <x v="2"/>
  </r>
  <r>
    <n v="1747079"/>
    <n v="2"/>
    <x v="86"/>
    <n v="357"/>
    <x v="3"/>
  </r>
  <r>
    <n v="1747080"/>
    <n v="2"/>
    <x v="75"/>
    <n v="654"/>
    <x v="3"/>
  </r>
  <r>
    <n v="1747081"/>
    <n v="1"/>
    <x v="9"/>
    <n v="1683"/>
    <x v="0"/>
  </r>
  <r>
    <n v="1747082"/>
    <n v="1"/>
    <x v="35"/>
    <n v="2366"/>
    <x v="0"/>
  </r>
  <r>
    <n v="1747083"/>
    <n v="3"/>
    <x v="24"/>
    <n v="832"/>
    <x v="1"/>
  </r>
  <r>
    <n v="1747084"/>
    <n v="1"/>
    <x v="15"/>
    <n v="4027"/>
    <x v="0"/>
  </r>
  <r>
    <n v="1747085"/>
    <n v="1"/>
    <x v="23"/>
    <n v="4489"/>
    <x v="0"/>
  </r>
  <r>
    <n v="1747086"/>
    <n v="1"/>
    <x v="46"/>
    <n v="2405"/>
    <x v="0"/>
  </r>
  <r>
    <n v="1747087"/>
    <n v="1"/>
    <x v="3"/>
    <n v="1657"/>
    <x v="0"/>
  </r>
  <r>
    <n v="1747088"/>
    <n v="4"/>
    <x v="63"/>
    <n v="2469"/>
    <x v="2"/>
  </r>
  <r>
    <n v="1747089"/>
    <n v="1"/>
    <x v="85"/>
    <n v="4234"/>
    <x v="0"/>
  </r>
  <r>
    <n v="1747090"/>
    <n v="1"/>
    <x v="25"/>
    <n v="1447"/>
    <x v="0"/>
  </r>
  <r>
    <n v="1747091"/>
    <n v="1"/>
    <x v="26"/>
    <n v="4354"/>
    <x v="0"/>
  </r>
  <r>
    <n v="1747092"/>
    <n v="2"/>
    <x v="61"/>
    <n v="4545"/>
    <x v="3"/>
  </r>
  <r>
    <n v="1747093"/>
    <n v="4"/>
    <x v="21"/>
    <n v="2812"/>
    <x v="2"/>
  </r>
  <r>
    <n v="1747094"/>
    <n v="2"/>
    <x v="76"/>
    <n v="4289"/>
    <x v="3"/>
  </r>
  <r>
    <n v="1747095"/>
    <n v="1"/>
    <x v="78"/>
    <n v="4391"/>
    <x v="0"/>
  </r>
  <r>
    <n v="1747096"/>
    <n v="1"/>
    <x v="48"/>
    <n v="2959"/>
    <x v="0"/>
  </r>
  <r>
    <n v="1747097"/>
    <n v="1"/>
    <x v="39"/>
    <n v="4203"/>
    <x v="0"/>
  </r>
  <r>
    <n v="1747098"/>
    <n v="1"/>
    <x v="61"/>
    <n v="4410"/>
    <x v="0"/>
  </r>
  <r>
    <n v="1747099"/>
    <n v="1"/>
    <x v="41"/>
    <n v="522"/>
    <x v="0"/>
  </r>
  <r>
    <n v="1747100"/>
    <n v="4"/>
    <x v="6"/>
    <n v="3122"/>
    <x v="2"/>
  </r>
  <r>
    <n v="1747101"/>
    <n v="1"/>
    <x v="54"/>
    <n v="2387"/>
    <x v="0"/>
  </r>
  <r>
    <n v="1747102"/>
    <n v="2"/>
    <x v="22"/>
    <n v="2919"/>
    <x v="3"/>
  </r>
  <r>
    <n v="1747103"/>
    <n v="4"/>
    <x v="4"/>
    <n v="82"/>
    <x v="2"/>
  </r>
  <r>
    <n v="1747104"/>
    <n v="1"/>
    <x v="52"/>
    <n v="4262"/>
    <x v="0"/>
  </r>
  <r>
    <n v="1747105"/>
    <n v="1"/>
    <x v="26"/>
    <n v="1209"/>
    <x v="0"/>
  </r>
  <r>
    <n v="1747106"/>
    <n v="3"/>
    <x v="44"/>
    <n v="2619"/>
    <x v="1"/>
  </r>
  <r>
    <n v="1747107"/>
    <n v="3"/>
    <x v="29"/>
    <n v="2508"/>
    <x v="1"/>
  </r>
  <r>
    <n v="1747108"/>
    <n v="1"/>
    <x v="3"/>
    <n v="780"/>
    <x v="0"/>
  </r>
  <r>
    <n v="1747109"/>
    <n v="2"/>
    <x v="58"/>
    <n v="1227"/>
    <x v="3"/>
  </r>
  <r>
    <n v="1747110"/>
    <n v="2"/>
    <x v="48"/>
    <n v="2239"/>
    <x v="3"/>
  </r>
  <r>
    <n v="1747111"/>
    <n v="2"/>
    <x v="68"/>
    <n v="3190"/>
    <x v="3"/>
  </r>
  <r>
    <n v="1747112"/>
    <n v="1"/>
    <x v="77"/>
    <n v="574"/>
    <x v="0"/>
  </r>
  <r>
    <n v="1747113"/>
    <n v="1"/>
    <x v="29"/>
    <n v="3305"/>
    <x v="0"/>
  </r>
  <r>
    <n v="1747114"/>
    <n v="4"/>
    <x v="34"/>
    <n v="1545"/>
    <x v="2"/>
  </r>
  <r>
    <n v="1747115"/>
    <n v="3"/>
    <x v="51"/>
    <n v="4718"/>
    <x v="1"/>
  </r>
  <r>
    <n v="1747116"/>
    <n v="4"/>
    <x v="16"/>
    <n v="3852"/>
    <x v="2"/>
  </r>
  <r>
    <n v="1747117"/>
    <n v="2"/>
    <x v="59"/>
    <n v="1487"/>
    <x v="3"/>
  </r>
  <r>
    <n v="1747118"/>
    <n v="1"/>
    <x v="48"/>
    <n v="3678"/>
    <x v="0"/>
  </r>
  <r>
    <n v="1747119"/>
    <n v="2"/>
    <x v="88"/>
    <n v="1463"/>
    <x v="3"/>
  </r>
  <r>
    <n v="1747120"/>
    <n v="2"/>
    <x v="28"/>
    <n v="1489"/>
    <x v="3"/>
  </r>
  <r>
    <n v="1747121"/>
    <n v="4"/>
    <x v="49"/>
    <n v="4603"/>
    <x v="2"/>
  </r>
  <r>
    <n v="1747122"/>
    <n v="1"/>
    <x v="61"/>
    <n v="731"/>
    <x v="0"/>
  </r>
  <r>
    <n v="1747123"/>
    <n v="1"/>
    <x v="79"/>
    <n v="2383"/>
    <x v="0"/>
  </r>
  <r>
    <n v="1747124"/>
    <n v="1"/>
    <x v="7"/>
    <n v="4259"/>
    <x v="0"/>
  </r>
  <r>
    <n v="1747125"/>
    <n v="1"/>
    <x v="20"/>
    <n v="3516"/>
    <x v="0"/>
  </r>
  <r>
    <n v="1747126"/>
    <n v="2"/>
    <x v="90"/>
    <n v="2148"/>
    <x v="3"/>
  </r>
  <r>
    <n v="1747127"/>
    <n v="1"/>
    <x v="34"/>
    <n v="4908"/>
    <x v="0"/>
  </r>
  <r>
    <n v="1747128"/>
    <n v="2"/>
    <x v="55"/>
    <n v="3463"/>
    <x v="3"/>
  </r>
  <r>
    <n v="1747129"/>
    <n v="4"/>
    <x v="39"/>
    <n v="4690"/>
    <x v="2"/>
  </r>
  <r>
    <n v="1747130"/>
    <n v="2"/>
    <x v="3"/>
    <n v="2266"/>
    <x v="3"/>
  </r>
  <r>
    <n v="1747131"/>
    <n v="1"/>
    <x v="40"/>
    <n v="3877"/>
    <x v="0"/>
  </r>
  <r>
    <n v="1747132"/>
    <n v="1"/>
    <x v="36"/>
    <n v="4046"/>
    <x v="0"/>
  </r>
  <r>
    <n v="1747133"/>
    <n v="2"/>
    <x v="44"/>
    <n v="4362"/>
    <x v="3"/>
  </r>
  <r>
    <n v="1747134"/>
    <n v="4"/>
    <x v="6"/>
    <n v="358"/>
    <x v="2"/>
  </r>
  <r>
    <n v="1747135"/>
    <n v="2"/>
    <x v="55"/>
    <n v="1830"/>
    <x v="3"/>
  </r>
  <r>
    <n v="1747136"/>
    <n v="1"/>
    <x v="43"/>
    <n v="3842"/>
    <x v="0"/>
  </r>
  <r>
    <n v="1747137"/>
    <n v="4"/>
    <x v="8"/>
    <n v="1486"/>
    <x v="2"/>
  </r>
  <r>
    <n v="1747138"/>
    <n v="1"/>
    <x v="62"/>
    <n v="2859"/>
    <x v="0"/>
  </r>
  <r>
    <n v="1747139"/>
    <n v="1"/>
    <x v="39"/>
    <n v="694"/>
    <x v="0"/>
  </r>
  <r>
    <n v="1747140"/>
    <n v="1"/>
    <x v="37"/>
    <n v="3092"/>
    <x v="0"/>
  </r>
  <r>
    <n v="1747141"/>
    <n v="2"/>
    <x v="60"/>
    <n v="832"/>
    <x v="3"/>
  </r>
  <r>
    <n v="1747142"/>
    <n v="1"/>
    <x v="10"/>
    <n v="844"/>
    <x v="0"/>
  </r>
  <r>
    <n v="1747143"/>
    <n v="1"/>
    <x v="88"/>
    <n v="2725"/>
    <x v="0"/>
  </r>
  <r>
    <n v="1747144"/>
    <n v="1"/>
    <x v="69"/>
    <n v="4615"/>
    <x v="0"/>
  </r>
  <r>
    <n v="1747145"/>
    <n v="1"/>
    <x v="90"/>
    <n v="459"/>
    <x v="0"/>
  </r>
  <r>
    <n v="1747146"/>
    <n v="2"/>
    <x v="70"/>
    <n v="3939"/>
    <x v="3"/>
  </r>
  <r>
    <n v="1747147"/>
    <n v="2"/>
    <x v="61"/>
    <n v="586"/>
    <x v="3"/>
  </r>
  <r>
    <n v="1747148"/>
    <n v="1"/>
    <x v="51"/>
    <n v="2916"/>
    <x v="0"/>
  </r>
  <r>
    <n v="1747149"/>
    <n v="4"/>
    <x v="82"/>
    <n v="78"/>
    <x v="2"/>
  </r>
  <r>
    <n v="1747150"/>
    <n v="4"/>
    <x v="14"/>
    <n v="4476"/>
    <x v="2"/>
  </r>
  <r>
    <n v="1747151"/>
    <n v="4"/>
    <x v="62"/>
    <n v="2217"/>
    <x v="2"/>
  </r>
  <r>
    <n v="1747152"/>
    <n v="1"/>
    <x v="51"/>
    <n v="4537"/>
    <x v="0"/>
  </r>
  <r>
    <n v="1747153"/>
    <n v="2"/>
    <x v="62"/>
    <n v="3764"/>
    <x v="3"/>
  </r>
  <r>
    <n v="1747154"/>
    <n v="2"/>
    <x v="2"/>
    <n v="3617"/>
    <x v="3"/>
  </r>
  <r>
    <n v="1747155"/>
    <n v="4"/>
    <x v="36"/>
    <n v="393"/>
    <x v="2"/>
  </r>
  <r>
    <n v="1747156"/>
    <n v="4"/>
    <x v="37"/>
    <n v="92"/>
    <x v="2"/>
  </r>
  <r>
    <n v="1747157"/>
    <n v="4"/>
    <x v="0"/>
    <n v="641"/>
    <x v="2"/>
  </r>
  <r>
    <n v="1747158"/>
    <n v="4"/>
    <x v="68"/>
    <n v="3163"/>
    <x v="2"/>
  </r>
  <r>
    <n v="1747159"/>
    <n v="4"/>
    <x v="27"/>
    <n v="2490"/>
    <x v="2"/>
  </r>
  <r>
    <n v="1747160"/>
    <n v="3"/>
    <x v="86"/>
    <n v="4359"/>
    <x v="1"/>
  </r>
  <r>
    <n v="1747161"/>
    <n v="4"/>
    <x v="87"/>
    <n v="99"/>
    <x v="2"/>
  </r>
  <r>
    <n v="1747162"/>
    <n v="3"/>
    <x v="84"/>
    <n v="1081"/>
    <x v="1"/>
  </r>
  <r>
    <n v="1747163"/>
    <n v="2"/>
    <x v="63"/>
    <n v="2334"/>
    <x v="3"/>
  </r>
  <r>
    <n v="1747164"/>
    <n v="1"/>
    <x v="86"/>
    <n v="4373"/>
    <x v="0"/>
  </r>
  <r>
    <n v="1747165"/>
    <n v="2"/>
    <x v="15"/>
    <n v="325"/>
    <x v="3"/>
  </r>
  <r>
    <n v="1747166"/>
    <n v="1"/>
    <x v="69"/>
    <n v="2025"/>
    <x v="0"/>
  </r>
  <r>
    <n v="1747167"/>
    <n v="3"/>
    <x v="58"/>
    <n v="599"/>
    <x v="1"/>
  </r>
  <r>
    <n v="1747168"/>
    <n v="1"/>
    <x v="82"/>
    <n v="625"/>
    <x v="0"/>
  </r>
  <r>
    <n v="1747169"/>
    <n v="1"/>
    <x v="30"/>
    <n v="4680"/>
    <x v="0"/>
  </r>
  <r>
    <n v="1747170"/>
    <n v="2"/>
    <x v="56"/>
    <n v="929"/>
    <x v="3"/>
  </r>
  <r>
    <n v="1747171"/>
    <n v="2"/>
    <x v="19"/>
    <n v="3848"/>
    <x v="3"/>
  </r>
  <r>
    <n v="1747172"/>
    <n v="1"/>
    <x v="8"/>
    <n v="240"/>
    <x v="0"/>
  </r>
  <r>
    <n v="1747173"/>
    <n v="1"/>
    <x v="88"/>
    <n v="725"/>
    <x v="0"/>
  </r>
  <r>
    <n v="1747174"/>
    <n v="1"/>
    <x v="67"/>
    <n v="2724"/>
    <x v="0"/>
  </r>
  <r>
    <n v="1747175"/>
    <n v="1"/>
    <x v="69"/>
    <n v="1372"/>
    <x v="0"/>
  </r>
  <r>
    <n v="1747176"/>
    <n v="4"/>
    <x v="84"/>
    <n v="3631"/>
    <x v="2"/>
  </r>
  <r>
    <n v="1747177"/>
    <n v="3"/>
    <x v="2"/>
    <n v="4131"/>
    <x v="1"/>
  </r>
  <r>
    <n v="1747178"/>
    <n v="1"/>
    <x v="7"/>
    <n v="3727"/>
    <x v="0"/>
  </r>
  <r>
    <n v="1747179"/>
    <n v="4"/>
    <x v="38"/>
    <n v="1569"/>
    <x v="2"/>
  </r>
  <r>
    <n v="1747180"/>
    <n v="1"/>
    <x v="90"/>
    <n v="4032"/>
    <x v="0"/>
  </r>
  <r>
    <n v="1747181"/>
    <n v="3"/>
    <x v="12"/>
    <n v="537"/>
    <x v="1"/>
  </r>
  <r>
    <n v="1747182"/>
    <n v="4"/>
    <x v="38"/>
    <n v="2416"/>
    <x v="2"/>
  </r>
  <r>
    <n v="1747183"/>
    <n v="1"/>
    <x v="36"/>
    <n v="2488"/>
    <x v="0"/>
  </r>
  <r>
    <n v="1747184"/>
    <n v="1"/>
    <x v="9"/>
    <n v="2840"/>
    <x v="0"/>
  </r>
  <r>
    <n v="1747185"/>
    <n v="2"/>
    <x v="79"/>
    <n v="2816"/>
    <x v="3"/>
  </r>
  <r>
    <n v="1747186"/>
    <n v="1"/>
    <x v="66"/>
    <n v="2010"/>
    <x v="0"/>
  </r>
  <r>
    <n v="1747187"/>
    <n v="2"/>
    <x v="21"/>
    <n v="1291"/>
    <x v="3"/>
  </r>
  <r>
    <n v="1747188"/>
    <n v="1"/>
    <x v="25"/>
    <n v="3899"/>
    <x v="0"/>
  </r>
  <r>
    <n v="1747189"/>
    <n v="1"/>
    <x v="44"/>
    <n v="3365"/>
    <x v="0"/>
  </r>
  <r>
    <n v="1747190"/>
    <n v="2"/>
    <x v="63"/>
    <n v="3237"/>
    <x v="3"/>
  </r>
  <r>
    <n v="1747191"/>
    <n v="1"/>
    <x v="61"/>
    <n v="792"/>
    <x v="0"/>
  </r>
  <r>
    <n v="1747192"/>
    <n v="4"/>
    <x v="78"/>
    <n v="3735"/>
    <x v="2"/>
  </r>
  <r>
    <n v="1747193"/>
    <n v="2"/>
    <x v="66"/>
    <n v="2935"/>
    <x v="3"/>
  </r>
  <r>
    <n v="1747194"/>
    <n v="1"/>
    <x v="21"/>
    <n v="4131"/>
    <x v="0"/>
  </r>
  <r>
    <n v="1747195"/>
    <n v="2"/>
    <x v="69"/>
    <n v="3019"/>
    <x v="3"/>
  </r>
  <r>
    <n v="1747196"/>
    <n v="2"/>
    <x v="53"/>
    <n v="3168"/>
    <x v="3"/>
  </r>
  <r>
    <n v="1747197"/>
    <n v="1"/>
    <x v="1"/>
    <n v="1928"/>
    <x v="0"/>
  </r>
  <r>
    <n v="1747198"/>
    <n v="4"/>
    <x v="19"/>
    <n v="3521"/>
    <x v="2"/>
  </r>
  <r>
    <n v="1747199"/>
    <n v="2"/>
    <x v="14"/>
    <n v="3228"/>
    <x v="3"/>
  </r>
  <r>
    <n v="1747200"/>
    <n v="2"/>
    <x v="62"/>
    <n v="1088"/>
    <x v="3"/>
  </r>
  <r>
    <n v="1747201"/>
    <n v="1"/>
    <x v="3"/>
    <n v="3673"/>
    <x v="0"/>
  </r>
  <r>
    <n v="1747202"/>
    <n v="3"/>
    <x v="46"/>
    <n v="1443"/>
    <x v="1"/>
  </r>
  <r>
    <n v="1747203"/>
    <n v="1"/>
    <x v="1"/>
    <n v="3261"/>
    <x v="0"/>
  </r>
  <r>
    <n v="1747204"/>
    <n v="4"/>
    <x v="82"/>
    <n v="562"/>
    <x v="2"/>
  </r>
  <r>
    <n v="1747205"/>
    <n v="2"/>
    <x v="26"/>
    <n v="2772"/>
    <x v="3"/>
  </r>
  <r>
    <n v="1747206"/>
    <n v="3"/>
    <x v="56"/>
    <n v="1894"/>
    <x v="1"/>
  </r>
  <r>
    <n v="1747207"/>
    <n v="1"/>
    <x v="3"/>
    <n v="122"/>
    <x v="0"/>
  </r>
  <r>
    <n v="1747208"/>
    <n v="1"/>
    <x v="0"/>
    <n v="4086"/>
    <x v="0"/>
  </r>
  <r>
    <n v="1747209"/>
    <n v="3"/>
    <x v="63"/>
    <n v="2921"/>
    <x v="1"/>
  </r>
  <r>
    <n v="1747210"/>
    <n v="4"/>
    <x v="50"/>
    <n v="3302"/>
    <x v="2"/>
  </r>
  <r>
    <n v="1747211"/>
    <n v="4"/>
    <x v="7"/>
    <n v="3604"/>
    <x v="2"/>
  </r>
  <r>
    <n v="1747212"/>
    <n v="1"/>
    <x v="69"/>
    <n v="3642"/>
    <x v="0"/>
  </r>
  <r>
    <n v="1747213"/>
    <n v="4"/>
    <x v="73"/>
    <n v="3608"/>
    <x v="2"/>
  </r>
  <r>
    <n v="1747214"/>
    <n v="4"/>
    <x v="84"/>
    <n v="4634"/>
    <x v="2"/>
  </r>
  <r>
    <n v="1747215"/>
    <n v="4"/>
    <x v="83"/>
    <n v="4464"/>
    <x v="2"/>
  </r>
  <r>
    <n v="1747216"/>
    <n v="1"/>
    <x v="26"/>
    <n v="1985"/>
    <x v="0"/>
  </r>
  <r>
    <n v="1747217"/>
    <n v="4"/>
    <x v="35"/>
    <n v="1810"/>
    <x v="2"/>
  </r>
  <r>
    <n v="1747218"/>
    <n v="4"/>
    <x v="72"/>
    <n v="2610"/>
    <x v="2"/>
  </r>
  <r>
    <n v="1747219"/>
    <n v="1"/>
    <x v="77"/>
    <n v="3600"/>
    <x v="0"/>
  </r>
  <r>
    <n v="1747220"/>
    <n v="1"/>
    <x v="55"/>
    <n v="1452"/>
    <x v="0"/>
  </r>
  <r>
    <n v="1747221"/>
    <n v="2"/>
    <x v="31"/>
    <n v="2623"/>
    <x v="3"/>
  </r>
  <r>
    <n v="1747222"/>
    <n v="2"/>
    <x v="25"/>
    <n v="1449"/>
    <x v="3"/>
  </r>
  <r>
    <n v="1747223"/>
    <n v="2"/>
    <x v="1"/>
    <n v="1391"/>
    <x v="3"/>
  </r>
  <r>
    <n v="1747224"/>
    <n v="4"/>
    <x v="87"/>
    <n v="1866"/>
    <x v="2"/>
  </r>
  <r>
    <n v="1747225"/>
    <n v="2"/>
    <x v="12"/>
    <n v="2430"/>
    <x v="3"/>
  </r>
  <r>
    <n v="1747226"/>
    <n v="2"/>
    <x v="11"/>
    <n v="285"/>
    <x v="3"/>
  </r>
  <r>
    <n v="1747227"/>
    <n v="2"/>
    <x v="48"/>
    <n v="4532"/>
    <x v="3"/>
  </r>
  <r>
    <n v="1747228"/>
    <n v="2"/>
    <x v="37"/>
    <n v="4532"/>
    <x v="3"/>
  </r>
  <r>
    <n v="1747229"/>
    <n v="4"/>
    <x v="68"/>
    <n v="1741"/>
    <x v="2"/>
  </r>
  <r>
    <n v="1747230"/>
    <n v="4"/>
    <x v="55"/>
    <n v="1988"/>
    <x v="2"/>
  </r>
  <r>
    <n v="1747231"/>
    <n v="3"/>
    <x v="44"/>
    <n v="3556"/>
    <x v="1"/>
  </r>
  <r>
    <n v="1747232"/>
    <n v="1"/>
    <x v="11"/>
    <n v="1250"/>
    <x v="0"/>
  </r>
  <r>
    <n v="1747233"/>
    <n v="3"/>
    <x v="4"/>
    <n v="4314"/>
    <x v="1"/>
  </r>
  <r>
    <n v="1747234"/>
    <n v="1"/>
    <x v="39"/>
    <n v="2558"/>
    <x v="0"/>
  </r>
  <r>
    <n v="1747235"/>
    <n v="2"/>
    <x v="39"/>
    <n v="3149"/>
    <x v="3"/>
  </r>
  <r>
    <n v="1747236"/>
    <n v="1"/>
    <x v="88"/>
    <n v="422"/>
    <x v="0"/>
  </r>
  <r>
    <n v="1747237"/>
    <n v="1"/>
    <x v="19"/>
    <n v="3138"/>
    <x v="0"/>
  </r>
  <r>
    <n v="1747238"/>
    <n v="4"/>
    <x v="43"/>
    <n v="1755"/>
    <x v="2"/>
  </r>
  <r>
    <n v="1747239"/>
    <n v="4"/>
    <x v="84"/>
    <n v="2994"/>
    <x v="2"/>
  </r>
  <r>
    <n v="1747240"/>
    <n v="2"/>
    <x v="0"/>
    <n v="2139"/>
    <x v="3"/>
  </r>
  <r>
    <n v="1747241"/>
    <n v="1"/>
    <x v="68"/>
    <n v="1534"/>
    <x v="0"/>
  </r>
  <r>
    <n v="1747242"/>
    <n v="2"/>
    <x v="3"/>
    <n v="283"/>
    <x v="3"/>
  </r>
  <r>
    <n v="1747243"/>
    <n v="4"/>
    <x v="32"/>
    <n v="4447"/>
    <x v="2"/>
  </r>
  <r>
    <n v="1747244"/>
    <n v="4"/>
    <x v="6"/>
    <n v="2250"/>
    <x v="2"/>
  </r>
  <r>
    <n v="1747245"/>
    <n v="4"/>
    <x v="13"/>
    <n v="1676"/>
    <x v="2"/>
  </r>
  <r>
    <n v="1747246"/>
    <n v="1"/>
    <x v="17"/>
    <n v="1059"/>
    <x v="0"/>
  </r>
  <r>
    <n v="1747247"/>
    <n v="2"/>
    <x v="35"/>
    <n v="2482"/>
    <x v="3"/>
  </r>
  <r>
    <n v="1747248"/>
    <n v="2"/>
    <x v="52"/>
    <n v="3041"/>
    <x v="3"/>
  </r>
  <r>
    <n v="1747249"/>
    <n v="1"/>
    <x v="79"/>
    <n v="4302"/>
    <x v="0"/>
  </r>
  <r>
    <n v="1747250"/>
    <n v="3"/>
    <x v="51"/>
    <n v="4814"/>
    <x v="1"/>
  </r>
  <r>
    <n v="1747251"/>
    <n v="2"/>
    <x v="40"/>
    <n v="4532"/>
    <x v="3"/>
  </r>
  <r>
    <n v="1747252"/>
    <n v="1"/>
    <x v="52"/>
    <n v="1021"/>
    <x v="0"/>
  </r>
  <r>
    <n v="1747253"/>
    <n v="1"/>
    <x v="62"/>
    <n v="851"/>
    <x v="0"/>
  </r>
  <r>
    <n v="1747254"/>
    <n v="4"/>
    <x v="33"/>
    <n v="3394"/>
    <x v="2"/>
  </r>
  <r>
    <n v="1747255"/>
    <n v="1"/>
    <x v="72"/>
    <n v="4350"/>
    <x v="0"/>
  </r>
  <r>
    <n v="1747256"/>
    <n v="4"/>
    <x v="35"/>
    <n v="1629"/>
    <x v="2"/>
  </r>
  <r>
    <n v="1747257"/>
    <n v="1"/>
    <x v="78"/>
    <n v="4547"/>
    <x v="0"/>
  </r>
  <r>
    <n v="1747258"/>
    <n v="1"/>
    <x v="65"/>
    <n v="3351"/>
    <x v="0"/>
  </r>
  <r>
    <n v="1747259"/>
    <n v="1"/>
    <x v="22"/>
    <n v="4502"/>
    <x v="0"/>
  </r>
  <r>
    <n v="1747260"/>
    <n v="3"/>
    <x v="1"/>
    <n v="329"/>
    <x v="1"/>
  </r>
  <r>
    <n v="1747261"/>
    <n v="1"/>
    <x v="68"/>
    <n v="4407"/>
    <x v="0"/>
  </r>
  <r>
    <n v="1747262"/>
    <n v="1"/>
    <x v="15"/>
    <n v="245"/>
    <x v="0"/>
  </r>
  <r>
    <n v="1747263"/>
    <n v="1"/>
    <x v="23"/>
    <n v="3165"/>
    <x v="0"/>
  </r>
  <r>
    <n v="1747264"/>
    <n v="2"/>
    <x v="33"/>
    <n v="1272"/>
    <x v="3"/>
  </r>
  <r>
    <n v="1747265"/>
    <n v="1"/>
    <x v="22"/>
    <n v="3869"/>
    <x v="0"/>
  </r>
  <r>
    <n v="1747266"/>
    <n v="3"/>
    <x v="46"/>
    <n v="1175"/>
    <x v="1"/>
  </r>
  <r>
    <n v="1747267"/>
    <n v="1"/>
    <x v="69"/>
    <n v="1250"/>
    <x v="0"/>
  </r>
  <r>
    <n v="1747268"/>
    <n v="2"/>
    <x v="53"/>
    <n v="3475"/>
    <x v="3"/>
  </r>
  <r>
    <n v="1747269"/>
    <n v="1"/>
    <x v="4"/>
    <n v="1601"/>
    <x v="0"/>
  </r>
  <r>
    <n v="1747270"/>
    <n v="3"/>
    <x v="27"/>
    <n v="1255"/>
    <x v="1"/>
  </r>
  <r>
    <n v="1747271"/>
    <n v="1"/>
    <x v="90"/>
    <n v="1062"/>
    <x v="0"/>
  </r>
  <r>
    <n v="1747272"/>
    <n v="2"/>
    <x v="19"/>
    <n v="2746"/>
    <x v="3"/>
  </r>
  <r>
    <n v="1747273"/>
    <n v="2"/>
    <x v="7"/>
    <n v="751"/>
    <x v="3"/>
  </r>
  <r>
    <n v="1747274"/>
    <n v="4"/>
    <x v="41"/>
    <n v="1871"/>
    <x v="2"/>
  </r>
  <r>
    <n v="1747275"/>
    <n v="1"/>
    <x v="27"/>
    <n v="3163"/>
    <x v="0"/>
  </r>
  <r>
    <n v="1747276"/>
    <n v="1"/>
    <x v="73"/>
    <n v="1389"/>
    <x v="0"/>
  </r>
  <r>
    <n v="1747277"/>
    <n v="1"/>
    <x v="8"/>
    <n v="759"/>
    <x v="0"/>
  </r>
  <r>
    <n v="1747278"/>
    <n v="3"/>
    <x v="72"/>
    <n v="4119"/>
    <x v="1"/>
  </r>
  <r>
    <n v="1747279"/>
    <n v="1"/>
    <x v="48"/>
    <n v="2384"/>
    <x v="0"/>
  </r>
  <r>
    <n v="1747280"/>
    <n v="1"/>
    <x v="37"/>
    <n v="1392"/>
    <x v="0"/>
  </r>
  <r>
    <n v="1747281"/>
    <n v="4"/>
    <x v="71"/>
    <n v="1784"/>
    <x v="2"/>
  </r>
  <r>
    <n v="1747282"/>
    <n v="1"/>
    <x v="9"/>
    <n v="2736"/>
    <x v="0"/>
  </r>
  <r>
    <n v="1747283"/>
    <n v="3"/>
    <x v="62"/>
    <n v="1370"/>
    <x v="1"/>
  </r>
  <r>
    <n v="1747284"/>
    <n v="2"/>
    <x v="37"/>
    <n v="3189"/>
    <x v="3"/>
  </r>
  <r>
    <n v="1747285"/>
    <n v="1"/>
    <x v="59"/>
    <n v="199"/>
    <x v="0"/>
  </r>
  <r>
    <n v="1747286"/>
    <n v="1"/>
    <x v="17"/>
    <n v="3708"/>
    <x v="0"/>
  </r>
  <r>
    <n v="1747287"/>
    <n v="1"/>
    <x v="73"/>
    <n v="2334"/>
    <x v="0"/>
  </r>
  <r>
    <n v="1747288"/>
    <n v="1"/>
    <x v="41"/>
    <n v="2815"/>
    <x v="0"/>
  </r>
  <r>
    <n v="1747289"/>
    <n v="2"/>
    <x v="63"/>
    <n v="800"/>
    <x v="3"/>
  </r>
  <r>
    <n v="1747290"/>
    <n v="4"/>
    <x v="10"/>
    <n v="4176"/>
    <x v="2"/>
  </r>
  <r>
    <n v="1747291"/>
    <n v="3"/>
    <x v="82"/>
    <n v="2385"/>
    <x v="1"/>
  </r>
  <r>
    <n v="1747292"/>
    <n v="2"/>
    <x v="38"/>
    <n v="4308"/>
    <x v="3"/>
  </r>
  <r>
    <n v="1747293"/>
    <n v="1"/>
    <x v="83"/>
    <n v="3426"/>
    <x v="0"/>
  </r>
  <r>
    <n v="1747294"/>
    <n v="1"/>
    <x v="13"/>
    <n v="1216"/>
    <x v="0"/>
  </r>
  <r>
    <n v="1747295"/>
    <n v="3"/>
    <x v="60"/>
    <n v="875"/>
    <x v="1"/>
  </r>
  <r>
    <n v="1747296"/>
    <n v="2"/>
    <x v="68"/>
    <n v="4012"/>
    <x v="3"/>
  </r>
  <r>
    <n v="1747297"/>
    <n v="4"/>
    <x v="47"/>
    <n v="200"/>
    <x v="2"/>
  </r>
  <r>
    <n v="1747298"/>
    <n v="3"/>
    <x v="83"/>
    <n v="3123"/>
    <x v="1"/>
  </r>
  <r>
    <n v="1747299"/>
    <n v="1"/>
    <x v="35"/>
    <n v="181"/>
    <x v="0"/>
  </r>
  <r>
    <n v="1747300"/>
    <n v="4"/>
    <x v="51"/>
    <n v="3599"/>
    <x v="2"/>
  </r>
  <r>
    <n v="1747301"/>
    <n v="1"/>
    <x v="78"/>
    <n v="1541"/>
    <x v="0"/>
  </r>
  <r>
    <n v="1747302"/>
    <n v="4"/>
    <x v="18"/>
    <n v="1947"/>
    <x v="2"/>
  </r>
  <r>
    <n v="1747303"/>
    <n v="1"/>
    <x v="47"/>
    <n v="2881"/>
    <x v="0"/>
  </r>
  <r>
    <n v="1747304"/>
    <n v="1"/>
    <x v="2"/>
    <n v="2758"/>
    <x v="0"/>
  </r>
  <r>
    <n v="1747305"/>
    <n v="3"/>
    <x v="89"/>
    <n v="1487"/>
    <x v="1"/>
  </r>
  <r>
    <n v="1747306"/>
    <n v="1"/>
    <x v="81"/>
    <n v="4609"/>
    <x v="0"/>
  </r>
  <r>
    <n v="1747307"/>
    <n v="4"/>
    <x v="20"/>
    <n v="4410"/>
    <x v="2"/>
  </r>
  <r>
    <n v="1747308"/>
    <n v="4"/>
    <x v="59"/>
    <n v="4487"/>
    <x v="2"/>
  </r>
  <r>
    <n v="1747309"/>
    <n v="1"/>
    <x v="84"/>
    <n v="59"/>
    <x v="0"/>
  </r>
  <r>
    <n v="1747310"/>
    <n v="1"/>
    <x v="48"/>
    <n v="301"/>
    <x v="0"/>
  </r>
  <r>
    <n v="1747311"/>
    <n v="1"/>
    <x v="48"/>
    <n v="4256"/>
    <x v="0"/>
  </r>
  <r>
    <n v="1747312"/>
    <n v="3"/>
    <x v="80"/>
    <n v="4805"/>
    <x v="1"/>
  </r>
  <r>
    <n v="1747313"/>
    <n v="2"/>
    <x v="47"/>
    <n v="76"/>
    <x v="3"/>
  </r>
  <r>
    <n v="1747314"/>
    <n v="2"/>
    <x v="85"/>
    <n v="3546"/>
    <x v="3"/>
  </r>
  <r>
    <n v="1747315"/>
    <n v="2"/>
    <x v="51"/>
    <n v="2040"/>
    <x v="3"/>
  </r>
  <r>
    <n v="1747316"/>
    <n v="1"/>
    <x v="35"/>
    <n v="2012"/>
    <x v="0"/>
  </r>
  <r>
    <n v="1747317"/>
    <n v="1"/>
    <x v="30"/>
    <n v="1491"/>
    <x v="0"/>
  </r>
  <r>
    <n v="1747318"/>
    <n v="2"/>
    <x v="43"/>
    <n v="4241"/>
    <x v="3"/>
  </r>
  <r>
    <n v="1747319"/>
    <n v="2"/>
    <x v="64"/>
    <n v="3191"/>
    <x v="3"/>
  </r>
  <r>
    <n v="1747320"/>
    <n v="1"/>
    <x v="69"/>
    <n v="2230"/>
    <x v="0"/>
  </r>
  <r>
    <n v="1747321"/>
    <n v="1"/>
    <x v="38"/>
    <n v="1291"/>
    <x v="0"/>
  </r>
  <r>
    <n v="1747322"/>
    <n v="1"/>
    <x v="23"/>
    <n v="588"/>
    <x v="0"/>
  </r>
  <r>
    <n v="1747323"/>
    <n v="1"/>
    <x v="68"/>
    <n v="3236"/>
    <x v="0"/>
  </r>
  <r>
    <n v="1747324"/>
    <n v="1"/>
    <x v="35"/>
    <n v="630"/>
    <x v="0"/>
  </r>
  <r>
    <n v="1747325"/>
    <n v="3"/>
    <x v="14"/>
    <n v="3859"/>
    <x v="1"/>
  </r>
  <r>
    <n v="1747326"/>
    <n v="1"/>
    <x v="77"/>
    <n v="4906"/>
    <x v="0"/>
  </r>
  <r>
    <n v="1747327"/>
    <n v="4"/>
    <x v="18"/>
    <n v="1181"/>
    <x v="2"/>
  </r>
  <r>
    <n v="1747328"/>
    <n v="1"/>
    <x v="72"/>
    <n v="1621"/>
    <x v="0"/>
  </r>
  <r>
    <n v="1747329"/>
    <n v="4"/>
    <x v="86"/>
    <n v="237"/>
    <x v="2"/>
  </r>
  <r>
    <n v="1747330"/>
    <n v="1"/>
    <x v="74"/>
    <n v="2785"/>
    <x v="0"/>
  </r>
  <r>
    <n v="1747331"/>
    <n v="1"/>
    <x v="4"/>
    <n v="715"/>
    <x v="0"/>
  </r>
  <r>
    <n v="1747332"/>
    <n v="1"/>
    <x v="40"/>
    <n v="3029"/>
    <x v="0"/>
  </r>
  <r>
    <n v="1747333"/>
    <n v="1"/>
    <x v="12"/>
    <n v="4847"/>
    <x v="0"/>
  </r>
  <r>
    <n v="1747334"/>
    <n v="4"/>
    <x v="27"/>
    <n v="3055"/>
    <x v="2"/>
  </r>
  <r>
    <n v="1747335"/>
    <n v="2"/>
    <x v="57"/>
    <n v="1567"/>
    <x v="3"/>
  </r>
  <r>
    <n v="1747336"/>
    <n v="4"/>
    <x v="42"/>
    <n v="4756"/>
    <x v="2"/>
  </r>
  <r>
    <n v="1747337"/>
    <n v="2"/>
    <x v="88"/>
    <n v="1236"/>
    <x v="3"/>
  </r>
  <r>
    <n v="1747338"/>
    <n v="2"/>
    <x v="31"/>
    <n v="1572"/>
    <x v="3"/>
  </r>
  <r>
    <n v="1747339"/>
    <n v="2"/>
    <x v="45"/>
    <n v="4981"/>
    <x v="3"/>
  </r>
  <r>
    <n v="1747340"/>
    <n v="1"/>
    <x v="12"/>
    <n v="1741"/>
    <x v="0"/>
  </r>
  <r>
    <n v="1747341"/>
    <n v="4"/>
    <x v="29"/>
    <n v="2488"/>
    <x v="2"/>
  </r>
  <r>
    <n v="1747342"/>
    <n v="1"/>
    <x v="30"/>
    <n v="2671"/>
    <x v="0"/>
  </r>
  <r>
    <n v="1747343"/>
    <n v="2"/>
    <x v="75"/>
    <n v="4984"/>
    <x v="3"/>
  </r>
  <r>
    <n v="1747344"/>
    <n v="3"/>
    <x v="69"/>
    <n v="2084"/>
    <x v="1"/>
  </r>
  <r>
    <n v="1747345"/>
    <n v="4"/>
    <x v="12"/>
    <n v="3057"/>
    <x v="2"/>
  </r>
  <r>
    <n v="1747346"/>
    <n v="4"/>
    <x v="88"/>
    <n v="3912"/>
    <x v="2"/>
  </r>
  <r>
    <n v="1747347"/>
    <n v="1"/>
    <x v="14"/>
    <n v="2784"/>
    <x v="0"/>
  </r>
  <r>
    <n v="1747348"/>
    <n v="3"/>
    <x v="41"/>
    <n v="4019"/>
    <x v="1"/>
  </r>
  <r>
    <n v="1747349"/>
    <n v="3"/>
    <x v="61"/>
    <n v="2574"/>
    <x v="1"/>
  </r>
  <r>
    <n v="1747350"/>
    <n v="1"/>
    <x v="56"/>
    <n v="4471"/>
    <x v="0"/>
  </r>
  <r>
    <n v="1747351"/>
    <n v="4"/>
    <x v="24"/>
    <n v="1978"/>
    <x v="2"/>
  </r>
  <r>
    <n v="1747352"/>
    <n v="3"/>
    <x v="16"/>
    <n v="2810"/>
    <x v="1"/>
  </r>
  <r>
    <n v="1747353"/>
    <n v="3"/>
    <x v="9"/>
    <n v="226"/>
    <x v="1"/>
  </r>
  <r>
    <n v="1747354"/>
    <n v="3"/>
    <x v="72"/>
    <n v="288"/>
    <x v="1"/>
  </r>
  <r>
    <n v="1747355"/>
    <n v="3"/>
    <x v="8"/>
    <n v="3021"/>
    <x v="1"/>
  </r>
  <r>
    <n v="1747356"/>
    <n v="1"/>
    <x v="18"/>
    <n v="3568"/>
    <x v="0"/>
  </r>
  <r>
    <n v="1747357"/>
    <n v="2"/>
    <x v="13"/>
    <n v="334"/>
    <x v="3"/>
  </r>
  <r>
    <n v="1747358"/>
    <n v="1"/>
    <x v="81"/>
    <n v="2339"/>
    <x v="0"/>
  </r>
  <r>
    <n v="1747359"/>
    <n v="1"/>
    <x v="19"/>
    <n v="2950"/>
    <x v="0"/>
  </r>
  <r>
    <n v="1747360"/>
    <n v="2"/>
    <x v="34"/>
    <n v="4875"/>
    <x v="3"/>
  </r>
  <r>
    <n v="1747361"/>
    <n v="1"/>
    <x v="33"/>
    <n v="3079"/>
    <x v="0"/>
  </r>
  <r>
    <n v="1747362"/>
    <n v="4"/>
    <x v="21"/>
    <n v="2270"/>
    <x v="2"/>
  </r>
  <r>
    <n v="1747363"/>
    <n v="1"/>
    <x v="85"/>
    <n v="207"/>
    <x v="0"/>
  </r>
  <r>
    <n v="1747364"/>
    <n v="3"/>
    <x v="17"/>
    <n v="323"/>
    <x v="1"/>
  </r>
  <r>
    <n v="1747365"/>
    <n v="1"/>
    <x v="20"/>
    <n v="3486"/>
    <x v="0"/>
  </r>
  <r>
    <n v="1747366"/>
    <n v="4"/>
    <x v="34"/>
    <n v="1462"/>
    <x v="2"/>
  </r>
  <r>
    <n v="1747367"/>
    <n v="3"/>
    <x v="22"/>
    <n v="1847"/>
    <x v="1"/>
  </r>
  <r>
    <n v="1747368"/>
    <n v="1"/>
    <x v="8"/>
    <n v="2693"/>
    <x v="0"/>
  </r>
  <r>
    <n v="1747369"/>
    <n v="1"/>
    <x v="9"/>
    <n v="3403"/>
    <x v="0"/>
  </r>
  <r>
    <n v="1747370"/>
    <n v="1"/>
    <x v="69"/>
    <n v="306"/>
    <x v="0"/>
  </r>
  <r>
    <n v="1747371"/>
    <n v="3"/>
    <x v="79"/>
    <n v="1718"/>
    <x v="1"/>
  </r>
  <r>
    <n v="1747372"/>
    <n v="2"/>
    <x v="53"/>
    <n v="543"/>
    <x v="3"/>
  </r>
  <r>
    <n v="1747373"/>
    <n v="4"/>
    <x v="34"/>
    <n v="2948"/>
    <x v="2"/>
  </r>
  <r>
    <n v="1747374"/>
    <n v="1"/>
    <x v="58"/>
    <n v="1093"/>
    <x v="0"/>
  </r>
  <r>
    <n v="1747375"/>
    <n v="4"/>
    <x v="45"/>
    <n v="2706"/>
    <x v="2"/>
  </r>
  <r>
    <n v="1747376"/>
    <n v="2"/>
    <x v="38"/>
    <n v="4810"/>
    <x v="3"/>
  </r>
  <r>
    <n v="1747377"/>
    <n v="1"/>
    <x v="70"/>
    <n v="3505"/>
    <x v="0"/>
  </r>
  <r>
    <n v="1747378"/>
    <n v="4"/>
    <x v="60"/>
    <n v="3389"/>
    <x v="2"/>
  </r>
  <r>
    <n v="1747379"/>
    <n v="4"/>
    <x v="84"/>
    <n v="490"/>
    <x v="2"/>
  </r>
  <r>
    <n v="1747380"/>
    <n v="1"/>
    <x v="57"/>
    <n v="4581"/>
    <x v="0"/>
  </r>
  <r>
    <n v="1747381"/>
    <n v="1"/>
    <x v="50"/>
    <n v="2923"/>
    <x v="0"/>
  </r>
  <r>
    <n v="1747382"/>
    <n v="1"/>
    <x v="26"/>
    <n v="3097"/>
    <x v="0"/>
  </r>
  <r>
    <n v="1747383"/>
    <n v="1"/>
    <x v="34"/>
    <n v="3353"/>
    <x v="0"/>
  </r>
  <r>
    <n v="1747384"/>
    <n v="3"/>
    <x v="75"/>
    <n v="2496"/>
    <x v="1"/>
  </r>
  <r>
    <n v="1747385"/>
    <n v="1"/>
    <x v="8"/>
    <n v="2448"/>
    <x v="0"/>
  </r>
  <r>
    <n v="1747386"/>
    <n v="3"/>
    <x v="32"/>
    <n v="2463"/>
    <x v="1"/>
  </r>
  <r>
    <n v="1747387"/>
    <n v="2"/>
    <x v="4"/>
    <n v="770"/>
    <x v="3"/>
  </r>
  <r>
    <n v="1747388"/>
    <n v="3"/>
    <x v="7"/>
    <n v="80"/>
    <x v="1"/>
  </r>
  <r>
    <n v="1747389"/>
    <n v="2"/>
    <x v="0"/>
    <n v="1906"/>
    <x v="3"/>
  </r>
  <r>
    <n v="1747390"/>
    <n v="4"/>
    <x v="30"/>
    <n v="2349"/>
    <x v="2"/>
  </r>
  <r>
    <n v="1747391"/>
    <n v="4"/>
    <x v="81"/>
    <n v="1726"/>
    <x v="2"/>
  </r>
  <r>
    <n v="1747392"/>
    <n v="1"/>
    <x v="55"/>
    <n v="4017"/>
    <x v="0"/>
  </r>
  <r>
    <n v="1747393"/>
    <n v="3"/>
    <x v="76"/>
    <n v="4328"/>
    <x v="1"/>
  </r>
  <r>
    <n v="1747394"/>
    <n v="1"/>
    <x v="85"/>
    <n v="3510"/>
    <x v="0"/>
  </r>
  <r>
    <n v="1747395"/>
    <n v="1"/>
    <x v="29"/>
    <n v="3643"/>
    <x v="0"/>
  </r>
  <r>
    <n v="1747396"/>
    <n v="3"/>
    <x v="53"/>
    <n v="1192"/>
    <x v="1"/>
  </r>
  <r>
    <n v="1747397"/>
    <n v="1"/>
    <x v="71"/>
    <n v="1245"/>
    <x v="0"/>
  </r>
  <r>
    <n v="1747398"/>
    <n v="1"/>
    <x v="43"/>
    <n v="3620"/>
    <x v="0"/>
  </r>
  <r>
    <n v="1747399"/>
    <n v="1"/>
    <x v="57"/>
    <n v="4399"/>
    <x v="0"/>
  </r>
  <r>
    <n v="1747400"/>
    <n v="1"/>
    <x v="48"/>
    <n v="4669"/>
    <x v="0"/>
  </r>
  <r>
    <n v="1747401"/>
    <n v="1"/>
    <x v="80"/>
    <n v="4186"/>
    <x v="0"/>
  </r>
  <r>
    <n v="1747402"/>
    <n v="3"/>
    <x v="16"/>
    <n v="4540"/>
    <x v="1"/>
  </r>
  <r>
    <n v="1747403"/>
    <n v="2"/>
    <x v="58"/>
    <n v="1605"/>
    <x v="3"/>
  </r>
  <r>
    <n v="1747404"/>
    <n v="3"/>
    <x v="23"/>
    <n v="2934"/>
    <x v="1"/>
  </r>
  <r>
    <n v="1747405"/>
    <n v="1"/>
    <x v="30"/>
    <n v="3572"/>
    <x v="0"/>
  </r>
  <r>
    <n v="1747406"/>
    <n v="4"/>
    <x v="69"/>
    <n v="2590"/>
    <x v="2"/>
  </r>
  <r>
    <n v="1747407"/>
    <n v="3"/>
    <x v="51"/>
    <n v="4799"/>
    <x v="1"/>
  </r>
  <r>
    <n v="1747408"/>
    <n v="1"/>
    <x v="31"/>
    <n v="3702"/>
    <x v="0"/>
  </r>
  <r>
    <n v="1747409"/>
    <n v="4"/>
    <x v="81"/>
    <n v="2541"/>
    <x v="2"/>
  </r>
  <r>
    <n v="1747410"/>
    <n v="2"/>
    <x v="18"/>
    <n v="2721"/>
    <x v="3"/>
  </r>
  <r>
    <n v="1747411"/>
    <n v="3"/>
    <x v="76"/>
    <n v="1683"/>
    <x v="1"/>
  </r>
  <r>
    <n v="1747412"/>
    <n v="4"/>
    <x v="44"/>
    <n v="839"/>
    <x v="2"/>
  </r>
  <r>
    <n v="1747413"/>
    <n v="2"/>
    <x v="4"/>
    <n v="4318"/>
    <x v="3"/>
  </r>
  <r>
    <n v="1747414"/>
    <n v="1"/>
    <x v="22"/>
    <n v="3475"/>
    <x v="0"/>
  </r>
  <r>
    <n v="1747415"/>
    <n v="1"/>
    <x v="74"/>
    <n v="180"/>
    <x v="0"/>
  </r>
  <r>
    <n v="1747416"/>
    <n v="1"/>
    <x v="58"/>
    <n v="1018"/>
    <x v="0"/>
  </r>
  <r>
    <n v="1747417"/>
    <n v="2"/>
    <x v="73"/>
    <n v="454"/>
    <x v="3"/>
  </r>
  <r>
    <n v="1747418"/>
    <n v="3"/>
    <x v="75"/>
    <n v="4728"/>
    <x v="1"/>
  </r>
  <r>
    <n v="1747419"/>
    <n v="4"/>
    <x v="74"/>
    <n v="1770"/>
    <x v="2"/>
  </r>
  <r>
    <n v="1747420"/>
    <n v="1"/>
    <x v="34"/>
    <n v="250"/>
    <x v="0"/>
  </r>
  <r>
    <n v="1747421"/>
    <n v="3"/>
    <x v="10"/>
    <n v="4424"/>
    <x v="1"/>
  </r>
  <r>
    <n v="1747422"/>
    <n v="1"/>
    <x v="78"/>
    <n v="2156"/>
    <x v="0"/>
  </r>
  <r>
    <n v="1747423"/>
    <n v="2"/>
    <x v="88"/>
    <n v="2676"/>
    <x v="3"/>
  </r>
  <r>
    <n v="1747424"/>
    <n v="4"/>
    <x v="39"/>
    <n v="203"/>
    <x v="2"/>
  </r>
  <r>
    <n v="1747425"/>
    <n v="3"/>
    <x v="87"/>
    <n v="311"/>
    <x v="1"/>
  </r>
  <r>
    <n v="1747426"/>
    <n v="1"/>
    <x v="41"/>
    <n v="274"/>
    <x v="0"/>
  </r>
  <r>
    <n v="1747427"/>
    <n v="1"/>
    <x v="57"/>
    <n v="4624"/>
    <x v="0"/>
  </r>
  <r>
    <n v="1747428"/>
    <n v="2"/>
    <x v="29"/>
    <n v="4070"/>
    <x v="3"/>
  </r>
  <r>
    <n v="1747429"/>
    <n v="2"/>
    <x v="34"/>
    <n v="4254"/>
    <x v="3"/>
  </r>
  <r>
    <n v="1747430"/>
    <n v="1"/>
    <x v="24"/>
    <n v="582"/>
    <x v="0"/>
  </r>
  <r>
    <n v="1747431"/>
    <n v="4"/>
    <x v="65"/>
    <n v="2985"/>
    <x v="2"/>
  </r>
  <r>
    <n v="1747432"/>
    <n v="2"/>
    <x v="53"/>
    <n v="3966"/>
    <x v="3"/>
  </r>
  <r>
    <n v="1747433"/>
    <n v="4"/>
    <x v="32"/>
    <n v="1754"/>
    <x v="2"/>
  </r>
  <r>
    <n v="1747434"/>
    <n v="3"/>
    <x v="45"/>
    <n v="786"/>
    <x v="1"/>
  </r>
  <r>
    <n v="1747435"/>
    <n v="2"/>
    <x v="42"/>
    <n v="3324"/>
    <x v="3"/>
  </r>
  <r>
    <n v="1747436"/>
    <n v="1"/>
    <x v="34"/>
    <n v="4878"/>
    <x v="0"/>
  </r>
  <r>
    <n v="1747437"/>
    <n v="2"/>
    <x v="35"/>
    <n v="2261"/>
    <x v="3"/>
  </r>
  <r>
    <n v="1747438"/>
    <n v="2"/>
    <x v="6"/>
    <n v="1600"/>
    <x v="3"/>
  </r>
  <r>
    <n v="1747439"/>
    <n v="3"/>
    <x v="54"/>
    <n v="4732"/>
    <x v="1"/>
  </r>
  <r>
    <n v="1747440"/>
    <n v="4"/>
    <x v="31"/>
    <n v="2685"/>
    <x v="2"/>
  </r>
  <r>
    <n v="1747441"/>
    <n v="1"/>
    <x v="9"/>
    <n v="2174"/>
    <x v="0"/>
  </r>
  <r>
    <n v="1747442"/>
    <n v="2"/>
    <x v="12"/>
    <n v="658"/>
    <x v="3"/>
  </r>
  <r>
    <n v="1747443"/>
    <n v="4"/>
    <x v="31"/>
    <n v="2009"/>
    <x v="2"/>
  </r>
  <r>
    <n v="1747444"/>
    <n v="1"/>
    <x v="64"/>
    <n v="3894"/>
    <x v="0"/>
  </r>
  <r>
    <n v="1747445"/>
    <n v="2"/>
    <x v="54"/>
    <n v="4982"/>
    <x v="3"/>
  </r>
  <r>
    <n v="1747446"/>
    <n v="1"/>
    <x v="80"/>
    <n v="1135"/>
    <x v="0"/>
  </r>
  <r>
    <n v="1747447"/>
    <n v="2"/>
    <x v="55"/>
    <n v="3339"/>
    <x v="3"/>
  </r>
  <r>
    <n v="1747448"/>
    <n v="1"/>
    <x v="37"/>
    <n v="500"/>
    <x v="0"/>
  </r>
  <r>
    <n v="1747449"/>
    <n v="1"/>
    <x v="58"/>
    <n v="3611"/>
    <x v="0"/>
  </r>
  <r>
    <n v="1747450"/>
    <n v="2"/>
    <x v="58"/>
    <n v="729"/>
    <x v="3"/>
  </r>
  <r>
    <n v="1747451"/>
    <n v="1"/>
    <x v="48"/>
    <n v="3138"/>
    <x v="0"/>
  </r>
  <r>
    <n v="1747452"/>
    <n v="4"/>
    <x v="53"/>
    <n v="3943"/>
    <x v="2"/>
  </r>
  <r>
    <n v="1747453"/>
    <n v="2"/>
    <x v="57"/>
    <n v="991"/>
    <x v="3"/>
  </r>
  <r>
    <n v="1747454"/>
    <n v="1"/>
    <x v="3"/>
    <n v="3750"/>
    <x v="0"/>
  </r>
  <r>
    <n v="1747455"/>
    <n v="3"/>
    <x v="80"/>
    <n v="1574"/>
    <x v="1"/>
  </r>
  <r>
    <n v="1747456"/>
    <n v="1"/>
    <x v="88"/>
    <n v="2056"/>
    <x v="0"/>
  </r>
  <r>
    <n v="1747457"/>
    <n v="2"/>
    <x v="66"/>
    <n v="4671"/>
    <x v="3"/>
  </r>
  <r>
    <n v="1747458"/>
    <n v="4"/>
    <x v="49"/>
    <n v="1043"/>
    <x v="2"/>
  </r>
  <r>
    <n v="1747459"/>
    <n v="3"/>
    <x v="28"/>
    <n v="3893"/>
    <x v="1"/>
  </r>
  <r>
    <n v="1747460"/>
    <n v="4"/>
    <x v="49"/>
    <n v="1353"/>
    <x v="2"/>
  </r>
  <r>
    <n v="1747461"/>
    <n v="4"/>
    <x v="19"/>
    <n v="3623"/>
    <x v="2"/>
  </r>
  <r>
    <n v="1747462"/>
    <n v="1"/>
    <x v="7"/>
    <n v="897"/>
    <x v="0"/>
  </r>
  <r>
    <n v="1747463"/>
    <n v="1"/>
    <x v="10"/>
    <n v="3467"/>
    <x v="0"/>
  </r>
  <r>
    <n v="1747464"/>
    <n v="3"/>
    <x v="21"/>
    <n v="4173"/>
    <x v="1"/>
  </r>
  <r>
    <n v="1747465"/>
    <n v="4"/>
    <x v="40"/>
    <n v="1803"/>
    <x v="2"/>
  </r>
  <r>
    <n v="1747466"/>
    <n v="3"/>
    <x v="28"/>
    <n v="536"/>
    <x v="1"/>
  </r>
  <r>
    <n v="1747467"/>
    <n v="3"/>
    <x v="25"/>
    <n v="2149"/>
    <x v="1"/>
  </r>
  <r>
    <n v="1747468"/>
    <n v="3"/>
    <x v="80"/>
    <n v="1049"/>
    <x v="1"/>
  </r>
  <r>
    <n v="1747469"/>
    <n v="1"/>
    <x v="60"/>
    <n v="881"/>
    <x v="0"/>
  </r>
  <r>
    <n v="1747470"/>
    <n v="1"/>
    <x v="28"/>
    <n v="954"/>
    <x v="0"/>
  </r>
  <r>
    <n v="1747471"/>
    <n v="1"/>
    <x v="35"/>
    <n v="3057"/>
    <x v="0"/>
  </r>
  <r>
    <n v="1747472"/>
    <n v="3"/>
    <x v="45"/>
    <n v="4851"/>
    <x v="1"/>
  </r>
  <r>
    <n v="1747473"/>
    <n v="3"/>
    <x v="45"/>
    <n v="134"/>
    <x v="1"/>
  </r>
  <r>
    <n v="1747474"/>
    <n v="2"/>
    <x v="53"/>
    <n v="4765"/>
    <x v="3"/>
  </r>
  <r>
    <n v="1747475"/>
    <n v="1"/>
    <x v="72"/>
    <n v="4049"/>
    <x v="0"/>
  </r>
  <r>
    <n v="1747476"/>
    <n v="1"/>
    <x v="71"/>
    <n v="73"/>
    <x v="0"/>
  </r>
  <r>
    <n v="1747477"/>
    <n v="2"/>
    <x v="32"/>
    <n v="2119"/>
    <x v="3"/>
  </r>
  <r>
    <n v="1747478"/>
    <n v="2"/>
    <x v="19"/>
    <n v="3822"/>
    <x v="3"/>
  </r>
  <r>
    <n v="1747479"/>
    <n v="1"/>
    <x v="67"/>
    <n v="3330"/>
    <x v="0"/>
  </r>
  <r>
    <n v="1747480"/>
    <n v="4"/>
    <x v="87"/>
    <n v="256"/>
    <x v="2"/>
  </r>
  <r>
    <n v="1747481"/>
    <n v="1"/>
    <x v="7"/>
    <n v="1272"/>
    <x v="0"/>
  </r>
  <r>
    <n v="1747482"/>
    <n v="2"/>
    <x v="4"/>
    <n v="4621"/>
    <x v="3"/>
  </r>
  <r>
    <n v="1747483"/>
    <n v="2"/>
    <x v="75"/>
    <n v="1957"/>
    <x v="3"/>
  </r>
  <r>
    <n v="1747484"/>
    <n v="2"/>
    <x v="63"/>
    <n v="3010"/>
    <x v="3"/>
  </r>
  <r>
    <n v="1747485"/>
    <n v="4"/>
    <x v="68"/>
    <n v="3882"/>
    <x v="2"/>
  </r>
  <r>
    <n v="1747486"/>
    <n v="1"/>
    <x v="27"/>
    <n v="3168"/>
    <x v="0"/>
  </r>
  <r>
    <n v="1747487"/>
    <n v="4"/>
    <x v="39"/>
    <n v="4866"/>
    <x v="2"/>
  </r>
  <r>
    <n v="1747488"/>
    <n v="2"/>
    <x v="60"/>
    <n v="2262"/>
    <x v="3"/>
  </r>
  <r>
    <n v="1747489"/>
    <n v="4"/>
    <x v="15"/>
    <n v="4800"/>
    <x v="2"/>
  </r>
  <r>
    <n v="1747490"/>
    <n v="1"/>
    <x v="64"/>
    <n v="1736"/>
    <x v="0"/>
  </r>
  <r>
    <n v="1747491"/>
    <n v="2"/>
    <x v="71"/>
    <n v="857"/>
    <x v="3"/>
  </r>
  <r>
    <n v="1747492"/>
    <n v="4"/>
    <x v="59"/>
    <n v="3103"/>
    <x v="2"/>
  </r>
  <r>
    <n v="1747493"/>
    <n v="1"/>
    <x v="78"/>
    <n v="734"/>
    <x v="0"/>
  </r>
  <r>
    <n v="1747494"/>
    <n v="3"/>
    <x v="18"/>
    <n v="2544"/>
    <x v="1"/>
  </r>
  <r>
    <n v="1747495"/>
    <n v="1"/>
    <x v="25"/>
    <n v="209"/>
    <x v="0"/>
  </r>
  <r>
    <n v="1747496"/>
    <n v="2"/>
    <x v="75"/>
    <n v="1134"/>
    <x v="3"/>
  </r>
  <r>
    <n v="1747497"/>
    <n v="4"/>
    <x v="75"/>
    <n v="4966"/>
    <x v="2"/>
  </r>
  <r>
    <n v="1747498"/>
    <n v="1"/>
    <x v="27"/>
    <n v="3053"/>
    <x v="0"/>
  </r>
  <r>
    <n v="1747499"/>
    <n v="2"/>
    <x v="37"/>
    <n v="1123"/>
    <x v="3"/>
  </r>
  <r>
    <n v="1747500"/>
    <n v="1"/>
    <x v="73"/>
    <n v="1851"/>
    <x v="0"/>
  </r>
  <r>
    <n v="1747501"/>
    <n v="4"/>
    <x v="84"/>
    <n v="4281"/>
    <x v="2"/>
  </r>
  <r>
    <n v="1747502"/>
    <n v="3"/>
    <x v="85"/>
    <n v="3646"/>
    <x v="1"/>
  </r>
  <r>
    <n v="1747503"/>
    <n v="4"/>
    <x v="8"/>
    <n v="1933"/>
    <x v="2"/>
  </r>
  <r>
    <n v="1747504"/>
    <n v="3"/>
    <x v="20"/>
    <n v="101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B8B3A8-8F51-491D-AFE4-D6311F324CD1}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3">
  <location ref="A6:F99" firstHeaderRow="1" firstDataRow="2" firstDataCol="1"/>
  <pivotFields count="5">
    <pivotField dataField="1" showAll="0"/>
    <pivotField showAll="0"/>
    <pivotField axis="axisRow" showAll="0">
      <items count="93">
        <item x="56"/>
        <item x="83"/>
        <item x="80"/>
        <item x="38"/>
        <item x="48"/>
        <item x="36"/>
        <item x="87"/>
        <item x="33"/>
        <item x="53"/>
        <item x="79"/>
        <item x="19"/>
        <item x="40"/>
        <item x="67"/>
        <item x="52"/>
        <item x="88"/>
        <item x="46"/>
        <item x="3"/>
        <item x="2"/>
        <item x="17"/>
        <item x="47"/>
        <item x="60"/>
        <item x="54"/>
        <item x="0"/>
        <item x="12"/>
        <item x="51"/>
        <item x="77"/>
        <item x="66"/>
        <item x="27"/>
        <item x="18"/>
        <item x="26"/>
        <item x="85"/>
        <item x="28"/>
        <item x="84"/>
        <item x="24"/>
        <item x="82"/>
        <item x="6"/>
        <item x="5"/>
        <item x="90"/>
        <item x="63"/>
        <item x="1"/>
        <item x="31"/>
        <item x="21"/>
        <item x="69"/>
        <item x="81"/>
        <item x="59"/>
        <item x="32"/>
        <item x="49"/>
        <item x="61"/>
        <item x="73"/>
        <item x="30"/>
        <item x="16"/>
        <item x="29"/>
        <item x="13"/>
        <item x="23"/>
        <item x="4"/>
        <item x="68"/>
        <item x="25"/>
        <item x="62"/>
        <item x="75"/>
        <item x="22"/>
        <item x="64"/>
        <item x="11"/>
        <item x="78"/>
        <item x="58"/>
        <item x="43"/>
        <item x="72"/>
        <item x="9"/>
        <item x="57"/>
        <item x="37"/>
        <item x="10"/>
        <item x="55"/>
        <item x="65"/>
        <item x="41"/>
        <item x="15"/>
        <item x="74"/>
        <item x="71"/>
        <item x="89"/>
        <item x="76"/>
        <item x="50"/>
        <item x="34"/>
        <item x="35"/>
        <item x="8"/>
        <item x="44"/>
        <item x="42"/>
        <item x="7"/>
        <item x="20"/>
        <item x="14"/>
        <item x="70"/>
        <item x="45"/>
        <item x="39"/>
        <item x="86"/>
        <item h="1" x="91"/>
        <item t="default"/>
      </items>
    </pivotField>
    <pivotField showAll="0">
      <items count="1911">
        <item x="1358"/>
        <item x="1780"/>
        <item x="170"/>
        <item x="32"/>
        <item x="1567"/>
        <item x="46"/>
        <item x="339"/>
        <item x="1892"/>
        <item x="1253"/>
        <item x="1783"/>
        <item x="1213"/>
        <item x="142"/>
        <item x="1832"/>
        <item x="1640"/>
        <item x="1430"/>
        <item x="971"/>
        <item x="765"/>
        <item x="1132"/>
        <item x="524"/>
        <item x="159"/>
        <item x="1676"/>
        <item x="1424"/>
        <item x="1495"/>
        <item x="1115"/>
        <item x="34"/>
        <item x="624"/>
        <item x="806"/>
        <item x="1134"/>
        <item x="792"/>
        <item x="1711"/>
        <item x="1284"/>
        <item x="1093"/>
        <item x="1058"/>
        <item x="1617"/>
        <item x="199"/>
        <item x="1505"/>
        <item x="515"/>
        <item x="1207"/>
        <item x="1255"/>
        <item x="318"/>
        <item x="1106"/>
        <item x="324"/>
        <item x="120"/>
        <item x="920"/>
        <item x="1360"/>
        <item x="1100"/>
        <item x="1302"/>
        <item x="805"/>
        <item x="379"/>
        <item x="1605"/>
        <item x="112"/>
        <item x="53"/>
        <item x="1345"/>
        <item x="855"/>
        <item x="1776"/>
        <item x="316"/>
        <item x="585"/>
        <item x="1304"/>
        <item x="779"/>
        <item x="1367"/>
        <item x="1771"/>
        <item x="1775"/>
        <item x="11"/>
        <item x="1032"/>
        <item x="1814"/>
        <item x="773"/>
        <item x="386"/>
        <item x="1557"/>
        <item x="478"/>
        <item x="666"/>
        <item x="838"/>
        <item x="43"/>
        <item x="1807"/>
        <item x="465"/>
        <item x="67"/>
        <item x="254"/>
        <item x="152"/>
        <item x="1217"/>
        <item x="1496"/>
        <item x="1685"/>
        <item x="1522"/>
        <item x="1754"/>
        <item x="928"/>
        <item x="558"/>
        <item x="1853"/>
        <item x="377"/>
        <item x="1080"/>
        <item x="69"/>
        <item x="287"/>
        <item x="1489"/>
        <item x="425"/>
        <item x="1857"/>
        <item x="1201"/>
        <item x="999"/>
        <item x="1738"/>
        <item x="1459"/>
        <item x="671"/>
        <item x="707"/>
        <item x="1400"/>
        <item x="1781"/>
        <item x="1417"/>
        <item x="1341"/>
        <item x="677"/>
        <item x="994"/>
        <item x="1182"/>
        <item x="1333"/>
        <item x="1586"/>
        <item x="958"/>
        <item x="1815"/>
        <item x="1679"/>
        <item x="641"/>
        <item x="1753"/>
        <item x="241"/>
        <item x="595"/>
        <item x="240"/>
        <item x="770"/>
        <item x="402"/>
        <item x="310"/>
        <item x="363"/>
        <item x="289"/>
        <item x="1627"/>
        <item x="1663"/>
        <item x="921"/>
        <item x="728"/>
        <item x="735"/>
        <item x="156"/>
        <item x="229"/>
        <item x="317"/>
        <item x="663"/>
        <item x="477"/>
        <item x="534"/>
        <item x="1381"/>
        <item x="1117"/>
        <item x="164"/>
        <item x="1447"/>
        <item x="1734"/>
        <item x="331"/>
        <item x="1364"/>
        <item x="1399"/>
        <item x="365"/>
        <item x="1125"/>
        <item x="627"/>
        <item x="467"/>
        <item x="818"/>
        <item x="1060"/>
        <item x="1516"/>
        <item x="676"/>
        <item x="1249"/>
        <item x="330"/>
        <item x="778"/>
        <item x="1850"/>
        <item x="684"/>
        <item x="1667"/>
        <item x="189"/>
        <item x="195"/>
        <item x="291"/>
        <item x="1257"/>
        <item x="1144"/>
        <item x="917"/>
        <item x="222"/>
        <item x="1581"/>
        <item x="1437"/>
        <item x="1536"/>
        <item x="821"/>
        <item x="1113"/>
        <item x="578"/>
        <item x="1200"/>
        <item x="260"/>
        <item x="672"/>
        <item x="1248"/>
        <item x="1826"/>
        <item x="896"/>
        <item x="1397"/>
        <item x="1030"/>
        <item x="59"/>
        <item x="970"/>
        <item x="1479"/>
        <item x="1062"/>
        <item x="940"/>
        <item x="736"/>
        <item x="809"/>
        <item x="192"/>
        <item x="586"/>
        <item x="675"/>
        <item x="303"/>
        <item x="836"/>
        <item x="631"/>
        <item x="833"/>
        <item x="469"/>
        <item x="1886"/>
        <item x="1691"/>
        <item x="1820"/>
        <item x="748"/>
        <item x="895"/>
        <item x="867"/>
        <item x="326"/>
        <item x="1361"/>
        <item x="20"/>
        <item x="786"/>
        <item x="388"/>
        <item x="1708"/>
        <item x="697"/>
        <item x="95"/>
        <item x="1647"/>
        <item x="169"/>
        <item x="413"/>
        <item x="1860"/>
        <item x="1339"/>
        <item x="1788"/>
        <item x="1603"/>
        <item x="265"/>
        <item x="307"/>
        <item x="1681"/>
        <item x="545"/>
        <item x="1199"/>
        <item x="147"/>
        <item x="1077"/>
        <item x="979"/>
        <item x="1003"/>
        <item x="1374"/>
        <item x="910"/>
        <item x="485"/>
        <item x="227"/>
        <item x="1789"/>
        <item x="965"/>
        <item x="819"/>
        <item x="713"/>
        <item x="1476"/>
        <item x="1435"/>
        <item x="1293"/>
        <item x="1376"/>
        <item x="31"/>
        <item x="1034"/>
        <item x="512"/>
        <item x="1628"/>
        <item x="1205"/>
        <item x="337"/>
        <item x="1869"/>
        <item x="71"/>
        <item x="938"/>
        <item x="432"/>
        <item x="1527"/>
        <item x="191"/>
        <item x="1040"/>
        <item x="121"/>
        <item x="1591"/>
        <item x="22"/>
        <item x="1665"/>
        <item x="1211"/>
        <item x="122"/>
        <item x="1795"/>
        <item x="1469"/>
        <item x="820"/>
        <item x="1271"/>
        <item x="762"/>
        <item x="1686"/>
        <item x="1875"/>
        <item x="1416"/>
        <item x="1902"/>
        <item x="1456"/>
        <item x="1203"/>
        <item x="506"/>
        <item x="1762"/>
        <item x="1470"/>
        <item x="737"/>
        <item x="124"/>
        <item x="993"/>
        <item x="650"/>
        <item x="1765"/>
        <item x="60"/>
        <item x="1073"/>
        <item x="145"/>
        <item x="1831"/>
        <item x="1366"/>
        <item x="295"/>
        <item x="235"/>
        <item x="1644"/>
        <item x="427"/>
        <item x="1184"/>
        <item x="1864"/>
        <item x="179"/>
        <item x="73"/>
        <item x="1700"/>
        <item x="385"/>
        <item x="1392"/>
        <item x="1772"/>
        <item x="1300"/>
        <item x="730"/>
        <item x="658"/>
        <item x="1592"/>
        <item x="1045"/>
        <item x="955"/>
        <item x="1595"/>
        <item x="1000"/>
        <item x="1386"/>
        <item x="922"/>
        <item x="1630"/>
        <item x="54"/>
        <item x="715"/>
        <item x="1847"/>
        <item x="1666"/>
        <item x="141"/>
        <item x="1746"/>
        <item x="589"/>
        <item x="90"/>
        <item x="1900"/>
        <item x="27"/>
        <item x="885"/>
        <item x="214"/>
        <item x="233"/>
        <item x="1488"/>
        <item x="194"/>
        <item x="634"/>
        <item x="1888"/>
        <item x="1335"/>
        <item x="1324"/>
        <item x="1254"/>
        <item x="0"/>
        <item x="1491"/>
        <item x="1156"/>
        <item x="206"/>
        <item x="753"/>
        <item x="1582"/>
        <item x="1143"/>
        <item x="659"/>
        <item x="1042"/>
        <item x="1048"/>
        <item x="813"/>
        <item x="1503"/>
        <item x="1683"/>
        <item x="703"/>
        <item x="1053"/>
        <item x="1006"/>
        <item x="622"/>
        <item x="1624"/>
        <item x="181"/>
        <item x="1018"/>
        <item x="1889"/>
        <item x="557"/>
        <item x="1122"/>
        <item x="1186"/>
        <item x="1063"/>
        <item x="799"/>
        <item x="1183"/>
        <item x="1356"/>
        <item x="1185"/>
        <item x="934"/>
        <item x="1482"/>
        <item x="687"/>
        <item x="601"/>
        <item x="1877"/>
        <item x="723"/>
        <item x="390"/>
        <item x="405"/>
        <item x="212"/>
        <item x="582"/>
        <item x="542"/>
        <item x="1908"/>
        <item x="613"/>
        <item x="1371"/>
        <item x="163"/>
        <item x="1849"/>
        <item x="117"/>
        <item x="82"/>
        <item x="1537"/>
        <item x="858"/>
        <item x="927"/>
        <item x="1103"/>
        <item x="800"/>
        <item x="1880"/>
        <item x="484"/>
        <item x="1887"/>
        <item x="980"/>
        <item x="996"/>
        <item x="551"/>
        <item x="1550"/>
        <item x="546"/>
        <item x="1741"/>
        <item x="308"/>
        <item x="747"/>
        <item x="1274"/>
        <item x="611"/>
        <item x="1525"/>
        <item x="283"/>
        <item x="1202"/>
        <item x="1677"/>
        <item x="1012"/>
        <item x="1294"/>
        <item x="1305"/>
        <item x="1620"/>
        <item x="1706"/>
        <item x="1444"/>
        <item x="1821"/>
        <item x="861"/>
        <item x="743"/>
        <item x="590"/>
        <item x="1233"/>
        <item x="128"/>
        <item x="1041"/>
        <item x="1049"/>
        <item x="500"/>
        <item x="902"/>
        <item x="929"/>
        <item x="1906"/>
        <item x="1320"/>
        <item x="1903"/>
        <item x="1872"/>
        <item x="489"/>
        <item x="411"/>
        <item x="1440"/>
        <item x="560"/>
        <item x="186"/>
        <item x="1325"/>
        <item x="225"/>
        <item x="1222"/>
        <item x="17"/>
        <item x="188"/>
        <item x="1601"/>
        <item x="1295"/>
        <item x="696"/>
        <item x="1758"/>
        <item x="1079"/>
        <item x="907"/>
        <item x="1792"/>
        <item x="96"/>
        <item x="498"/>
        <item x="1287"/>
        <item x="1835"/>
        <item x="45"/>
        <item x="642"/>
        <item x="516"/>
        <item x="1110"/>
        <item x="107"/>
        <item x="1612"/>
        <item x="959"/>
        <item x="1642"/>
        <item x="720"/>
        <item x="1168"/>
        <item x="1013"/>
        <item x="719"/>
        <item x="794"/>
        <item x="708"/>
        <item x="1645"/>
        <item x="1448"/>
        <item x="1189"/>
        <item x="1524"/>
        <item x="1501"/>
        <item x="1008"/>
        <item x="1836"/>
        <item x="1439"/>
        <item x="1246"/>
        <item x="1761"/>
        <item x="348"/>
        <item x="1170"/>
        <item x="253"/>
        <item x="581"/>
        <item x="1194"/>
        <item x="471"/>
        <item x="995"/>
        <item x="1756"/>
        <item x="615"/>
        <item x="662"/>
        <item x="988"/>
        <item x="1560"/>
        <item x="429"/>
        <item x="1696"/>
        <item x="751"/>
        <item x="345"/>
        <item x="1146"/>
        <item x="857"/>
        <item x="1191"/>
        <item x="314"/>
        <item x="816"/>
        <item x="1599"/>
        <item x="55"/>
        <item x="625"/>
        <item x="1263"/>
        <item x="19"/>
        <item x="926"/>
        <item x="51"/>
        <item x="1118"/>
        <item x="691"/>
        <item x="210"/>
        <item x="1225"/>
        <item x="358"/>
        <item x="835"/>
        <item x="997"/>
        <item x="549"/>
        <item x="1151"/>
        <item x="679"/>
        <item x="1350"/>
        <item x="1687"/>
        <item x="706"/>
        <item x="325"/>
        <item x="410"/>
        <item x="1562"/>
        <item x="1309"/>
        <item x="849"/>
        <item x="598"/>
        <item x="1764"/>
        <item x="1726"/>
        <item x="1768"/>
        <item x="1484"/>
        <item x="694"/>
        <item x="801"/>
        <item x="1164"/>
        <item x="174"/>
        <item x="1028"/>
        <item x="710"/>
        <item x="282"/>
        <item x="1021"/>
        <item x="533"/>
        <item x="725"/>
        <item x="1109"/>
        <item x="1613"/>
        <item x="771"/>
        <item x="1531"/>
        <item x="1239"/>
        <item x="701"/>
        <item x="126"/>
        <item x="877"/>
        <item x="1725"/>
        <item x="1506"/>
        <item x="1723"/>
        <item x="749"/>
        <item x="354"/>
        <item x="847"/>
        <item x="1270"/>
        <item x="1653"/>
        <item x="84"/>
        <item x="1094"/>
        <item x="693"/>
        <item x="914"/>
        <item x="1087"/>
        <item x="271"/>
        <item x="1651"/>
        <item x="1654"/>
        <item x="540"/>
        <item x="1288"/>
        <item x="1237"/>
        <item x="871"/>
        <item x="548"/>
        <item x="1083"/>
        <item x="1153"/>
        <item x="132"/>
        <item x="1129"/>
        <item x="1196"/>
        <item x="709"/>
        <item x="1457"/>
        <item x="678"/>
        <item x="263"/>
        <item x="1209"/>
        <item x="249"/>
        <item x="1737"/>
        <item x="1281"/>
        <item x="932"/>
        <item x="70"/>
        <item x="1649"/>
        <item x="544"/>
        <item x="915"/>
        <item x="280"/>
        <item x="28"/>
        <item x="827"/>
        <item x="528"/>
        <item x="451"/>
        <item x="1545"/>
        <item x="1798"/>
        <item x="1547"/>
        <item x="1689"/>
        <item x="1800"/>
        <item x="217"/>
        <item x="448"/>
        <item x="1240"/>
        <item x="1596"/>
        <item x="949"/>
        <item x="205"/>
        <item x="532"/>
        <item x="637"/>
        <item x="98"/>
        <item x="1107"/>
        <item x="1610"/>
        <item x="496"/>
        <item x="1317"/>
        <item x="288"/>
        <item x="1760"/>
        <item x="1842"/>
        <item x="1135"/>
        <item x="1793"/>
        <item x="1020"/>
        <item x="1166"/>
        <item x="133"/>
        <item x="1583"/>
        <item x="1749"/>
        <item x="1098"/>
        <item x="1558"/>
        <item x="1298"/>
        <item x="138"/>
        <item x="1633"/>
        <item x="1171"/>
        <item x="1299"/>
        <item x="1608"/>
        <item x="868"/>
        <item x="131"/>
        <item x="1523"/>
        <item x="246"/>
        <item x="1204"/>
        <item x="268"/>
        <item x="584"/>
        <item x="583"/>
        <item x="963"/>
        <item x="1452"/>
        <item x="148"/>
        <item x="1047"/>
        <item x="1337"/>
        <item x="1629"/>
        <item x="1474"/>
        <item x="1541"/>
        <item x="547"/>
        <item x="881"/>
        <item x="341"/>
        <item x="1014"/>
        <item x="1473"/>
        <item x="1819"/>
        <item x="102"/>
        <item x="1576"/>
        <item x="220"/>
        <item x="990"/>
        <item x="453"/>
        <item x="416"/>
        <item x="717"/>
        <item x="1899"/>
        <item x="876"/>
        <item x="230"/>
        <item x="1173"/>
        <item x="1264"/>
        <item x="754"/>
        <item x="366"/>
        <item x="1863"/>
        <item x="505"/>
        <item x="866"/>
        <item x="245"/>
        <item x="1283"/>
        <item x="261"/>
        <item x="1852"/>
        <item x="700"/>
        <item x="401"/>
        <item x="72"/>
        <item x="982"/>
        <item x="830"/>
        <item x="13"/>
        <item x="704"/>
        <item x="173"/>
        <item x="1256"/>
        <item x="511"/>
        <item x="1147"/>
        <item x="1475"/>
        <item x="140"/>
        <item x="570"/>
        <item x="705"/>
        <item x="1885"/>
        <item x="1568"/>
        <item x="892"/>
        <item x="118"/>
        <item x="872"/>
        <item x="1720"/>
        <item x="667"/>
        <item x="234"/>
        <item x="322"/>
        <item x="1124"/>
        <item x="869"/>
        <item x="61"/>
        <item x="916"/>
        <item x="252"/>
        <item x="1664"/>
        <item x="1539"/>
        <item x="171"/>
        <item x="884"/>
        <item x="953"/>
        <item x="1816"/>
        <item x="1907"/>
        <item x="16"/>
        <item x="1131"/>
        <item x="606"/>
        <item x="1544"/>
        <item x="1390"/>
        <item x="1727"/>
        <item x="1763"/>
        <item x="645"/>
        <item x="115"/>
        <item x="1070"/>
        <item x="1291"/>
        <item x="998"/>
        <item x="63"/>
        <item x="1710"/>
        <item x="1499"/>
        <item x="1105"/>
        <item x="1520"/>
        <item x="87"/>
        <item x="989"/>
        <item x="1833"/>
        <item x="686"/>
        <item x="197"/>
        <item x="421"/>
        <item x="1139"/>
        <item x="439"/>
        <item x="1705"/>
        <item x="839"/>
        <item x="81"/>
        <item x="1039"/>
        <item x="568"/>
        <item x="378"/>
        <item x="380"/>
        <item x="110"/>
        <item x="508"/>
        <item x="1252"/>
        <item x="1449"/>
        <item x="426"/>
        <item x="738"/>
        <item x="1602"/>
        <item x="1806"/>
        <item x="1719"/>
        <item x="486"/>
        <item x="1730"/>
        <item x="1413"/>
        <item x="1349"/>
        <item x="464"/>
        <item x="1272"/>
        <item x="1084"/>
        <item x="802"/>
        <item x="776"/>
        <item x="1515"/>
        <item x="1870"/>
        <item x="1695"/>
        <item x="116"/>
        <item x="1785"/>
        <item x="774"/>
        <item x="6"/>
        <item x="599"/>
        <item x="712"/>
        <item x="522"/>
        <item x="954"/>
        <item x="1680"/>
        <item x="437"/>
        <item x="1406"/>
        <item x="1154"/>
        <item x="870"/>
        <item x="1379"/>
        <item x="1529"/>
        <item x="1425"/>
        <item x="1429"/>
        <item x="273"/>
        <item x="845"/>
        <item x="602"/>
        <item x="487"/>
        <item x="1878"/>
        <item x="1306"/>
        <item x="215"/>
        <item x="1412"/>
        <item x="1310"/>
        <item x="1276"/>
        <item x="1221"/>
        <item x="1802"/>
        <item x="1368"/>
        <item x="605"/>
        <item x="74"/>
        <item x="399"/>
        <item x="951"/>
        <item x="1260"/>
        <item x="761"/>
        <item x="1024"/>
        <item x="930"/>
        <item x="1442"/>
        <item x="1431"/>
        <item x="1893"/>
        <item x="981"/>
        <item x="1044"/>
        <item x="232"/>
        <item x="609"/>
        <item x="1290"/>
        <item x="655"/>
        <item x="726"/>
        <item x="1130"/>
        <item x="1736"/>
        <item x="1487"/>
        <item x="563"/>
        <item x="1657"/>
        <item x="472"/>
        <item x="1509"/>
        <item x="223"/>
        <item x="1137"/>
        <item x="617"/>
        <item x="1855"/>
        <item x="418"/>
        <item x="1007"/>
        <item x="1480"/>
        <item x="474"/>
        <item x="985"/>
        <item x="865"/>
        <item x="721"/>
        <item x="1868"/>
        <item x="1396"/>
        <item x="1067"/>
        <item x="661"/>
        <item x="854"/>
        <item x="873"/>
        <item x="208"/>
        <item x="1312"/>
        <item x="1352"/>
        <item x="527"/>
        <item x="561"/>
        <item x="104"/>
        <item x="1787"/>
        <item x="1069"/>
        <item x="525"/>
        <item x="1526"/>
        <item x="783"/>
        <item x="769"/>
        <item x="1511"/>
        <item x="1133"/>
        <item x="1740"/>
        <item x="550"/>
        <item x="1011"/>
        <item x="919"/>
        <item x="1016"/>
        <item x="1866"/>
        <item x="1898"/>
        <item x="125"/>
        <item x="1660"/>
        <item x="1813"/>
        <item x="161"/>
        <item x="29"/>
        <item x="1250"/>
        <item x="424"/>
        <item x="843"/>
        <item x="1334"/>
        <item x="1228"/>
        <item x="1517"/>
        <item x="968"/>
        <item x="565"/>
        <item x="1323"/>
        <item x="1344"/>
        <item x="442"/>
        <item x="218"/>
        <item x="1230"/>
        <item x="392"/>
        <item x="89"/>
        <item x="1141"/>
        <item x="123"/>
        <item x="781"/>
        <item x="315"/>
        <item x="1037"/>
        <item x="65"/>
        <item x="351"/>
        <item x="1678"/>
        <item x="1810"/>
        <item x="1410"/>
        <item x="334"/>
        <item x="299"/>
        <item x="1548"/>
        <item x="824"/>
        <item x="1540"/>
        <item x="518"/>
        <item x="1589"/>
        <item x="1615"/>
        <item x="883"/>
        <item x="361"/>
        <item x="311"/>
        <item x="856"/>
        <item x="1446"/>
        <item x="1074"/>
        <item x="596"/>
        <item x="610"/>
        <item x="119"/>
        <item x="784"/>
        <item x="987"/>
        <item x="1656"/>
        <item x="1767"/>
        <item x="911"/>
        <item x="201"/>
        <item x="409"/>
        <item x="1"/>
        <item x="480"/>
        <item x="134"/>
        <item x="1261"/>
        <item x="127"/>
        <item x="1632"/>
        <item x="689"/>
        <item x="567"/>
        <item x="1692"/>
        <item x="490"/>
        <item x="1427"/>
        <item x="406"/>
        <item x="371"/>
        <item x="99"/>
        <item x="1728"/>
        <item x="623"/>
        <item x="255"/>
        <item x="202"/>
        <item x="739"/>
        <item x="763"/>
        <item x="130"/>
        <item x="49"/>
        <item x="741"/>
        <item x="203"/>
        <item x="695"/>
        <item x="925"/>
        <item x="190"/>
        <item x="1072"/>
        <item x="1158"/>
        <item x="1572"/>
        <item x="1830"/>
        <item x="1031"/>
        <item x="435"/>
        <item x="1634"/>
        <item x="1004"/>
        <item x="224"/>
        <item x="92"/>
        <item x="1163"/>
        <item x="391"/>
        <item x="257"/>
        <item x="1116"/>
        <item x="1742"/>
        <item x="1402"/>
        <item x="207"/>
        <item x="760"/>
        <item x="1674"/>
        <item x="793"/>
        <item x="1277"/>
        <item x="243"/>
        <item x="321"/>
        <item x="1829"/>
        <item x="304"/>
        <item x="313"/>
        <item x="894"/>
        <item x="648"/>
        <item x="1445"/>
        <item x="913"/>
        <item x="62"/>
        <item x="434"/>
        <item x="1193"/>
        <item x="415"/>
        <item x="1005"/>
        <item x="939"/>
        <item x="1140"/>
        <item x="1029"/>
        <item x="1845"/>
        <item x="88"/>
        <item x="1174"/>
        <item x="198"/>
        <item x="846"/>
        <item x="841"/>
        <item x="5"/>
        <item x="1340"/>
        <item x="445"/>
        <item x="636"/>
        <item x="1732"/>
        <item x="918"/>
        <item x="1086"/>
        <item x="419"/>
        <item x="817"/>
        <item x="1296"/>
        <item x="653"/>
        <item x="1805"/>
        <item x="1181"/>
        <item x="1330"/>
        <item x="101"/>
        <item x="286"/>
        <item x="446"/>
        <item x="357"/>
        <item x="1465"/>
        <item x="238"/>
        <item x="501"/>
        <item x="977"/>
        <item x="211"/>
        <item x="840"/>
        <item x="1092"/>
        <item x="1721"/>
        <item x="40"/>
        <item x="780"/>
        <item x="1643"/>
        <item x="1197"/>
        <item x="1724"/>
        <item x="509"/>
        <item x="1102"/>
        <item x="698"/>
        <item x="1226"/>
        <item x="566"/>
        <item x="473"/>
        <item x="654"/>
        <item x="1043"/>
        <item x="1571"/>
        <item x="740"/>
        <item x="97"/>
        <item x="1538"/>
        <item x="407"/>
        <item x="312"/>
        <item x="1015"/>
        <item x="256"/>
        <item x="1856"/>
        <item x="396"/>
        <item x="588"/>
        <item x="113"/>
        <item x="1867"/>
        <item x="523"/>
        <item x="149"/>
        <item x="1329"/>
        <item x="1817"/>
        <item x="23"/>
        <item x="685"/>
        <item x="823"/>
        <item x="1580"/>
        <item x="1822"/>
        <item x="812"/>
        <item x="1604"/>
        <item x="1436"/>
        <item x="1846"/>
        <item x="1551"/>
        <item x="1155"/>
        <item x="1388"/>
        <item x="457"/>
        <item x="1769"/>
        <item x="1600"/>
        <item x="1519"/>
        <item x="300"/>
        <item x="1507"/>
        <item x="948"/>
        <item x="1486"/>
        <item x="825"/>
        <item x="1778"/>
        <item x="757"/>
        <item x="669"/>
        <item x="1085"/>
        <item x="1709"/>
        <item x="1212"/>
        <item x="1286"/>
        <item x="966"/>
        <item x="591"/>
        <item x="1336"/>
        <item x="1354"/>
        <item x="1598"/>
        <item x="30"/>
        <item x="1434"/>
        <item x="1794"/>
        <item x="1559"/>
        <item x="936"/>
        <item x="383"/>
        <item x="58"/>
        <item x="510"/>
        <item x="1588"/>
        <item x="333"/>
        <item x="1111"/>
        <item x="734"/>
        <item x="946"/>
        <item x="882"/>
        <item x="796"/>
        <item x="1635"/>
        <item x="529"/>
        <item x="272"/>
        <item x="1694"/>
        <item x="616"/>
        <item x="1243"/>
        <item x="1179"/>
        <item x="178"/>
        <item x="368"/>
        <item x="93"/>
        <item x="1693"/>
        <item x="278"/>
        <item x="978"/>
        <item x="309"/>
        <item x="1150"/>
        <item x="890"/>
        <item x="1071"/>
        <item x="1289"/>
        <item x="688"/>
        <item x="513"/>
        <item x="157"/>
        <item x="1534"/>
        <item x="832"/>
        <item x="349"/>
        <item x="1214"/>
        <item x="1378"/>
        <item x="33"/>
        <item x="714"/>
        <item x="1355"/>
        <item x="683"/>
        <item x="151"/>
        <item x="332"/>
        <item x="342"/>
        <item x="888"/>
        <item x="875"/>
        <item x="681"/>
        <item x="239"/>
        <item x="1485"/>
        <item x="1669"/>
        <item x="1639"/>
        <item x="1713"/>
        <item x="1311"/>
        <item x="722"/>
        <item x="1050"/>
        <item x="553"/>
        <item x="1038"/>
        <item x="381"/>
        <item x="1843"/>
        <item x="1702"/>
        <item x="782"/>
        <item x="1346"/>
        <item x="370"/>
        <item x="562"/>
        <item x="1066"/>
        <item x="1149"/>
        <item x="1026"/>
        <item x="1384"/>
        <item x="1569"/>
        <item x="1454"/>
        <item x="947"/>
        <item x="56"/>
        <item x="352"/>
        <item x="1422"/>
        <item x="1636"/>
        <item x="430"/>
        <item x="1234"/>
        <item x="1467"/>
        <item x="1481"/>
        <item x="8"/>
        <item x="554"/>
        <item x="1609"/>
        <item x="1051"/>
        <item x="1136"/>
        <item x="346"/>
        <item x="1861"/>
        <item x="904"/>
        <item x="629"/>
        <item x="1735"/>
        <item x="626"/>
        <item x="1167"/>
        <item x="248"/>
        <item x="495"/>
        <item x="628"/>
        <item x="1057"/>
        <item x="1152"/>
        <item x="1238"/>
        <item x="660"/>
        <item x="336"/>
        <item x="258"/>
        <item x="1017"/>
        <item x="1703"/>
        <item x="1808"/>
        <item x="1532"/>
        <item x="1401"/>
        <item x="1796"/>
        <item x="957"/>
        <item x="1052"/>
        <item x="1512"/>
        <item x="521"/>
        <item x="1743"/>
        <item x="850"/>
        <item x="1393"/>
        <item x="536"/>
        <item x="1563"/>
        <item x="1365"/>
        <item x="1905"/>
        <item x="1019"/>
        <item x="1797"/>
        <item x="66"/>
        <item x="1803"/>
        <item x="68"/>
        <item x="777"/>
        <item x="1812"/>
        <item x="328"/>
        <item x="853"/>
        <item x="1387"/>
        <item x="25"/>
        <item x="216"/>
        <item x="1121"/>
        <item x="447"/>
        <item x="572"/>
        <item x="909"/>
        <item x="969"/>
        <item x="1828"/>
        <item x="931"/>
        <item x="1901"/>
        <item x="935"/>
        <item x="797"/>
        <item x="412"/>
        <item x="1370"/>
        <item x="612"/>
        <item x="1504"/>
        <item x="175"/>
        <item x="1594"/>
        <item x="1081"/>
        <item x="1241"/>
        <item x="494"/>
        <item x="668"/>
        <item x="682"/>
        <item x="1518"/>
        <item x="1195"/>
        <item x="1002"/>
        <item x="1733"/>
        <item x="538"/>
        <item x="270"/>
        <item x="633"/>
        <item x="1564"/>
        <item x="144"/>
        <item x="1673"/>
        <item x="9"/>
        <item x="1755"/>
        <item x="1704"/>
        <item x="1208"/>
        <item x="37"/>
        <item x="1090"/>
        <item x="962"/>
        <item x="526"/>
        <item x="1061"/>
        <item x="621"/>
        <item x="1770"/>
        <item x="1646"/>
        <item x="1622"/>
        <item x="1549"/>
        <item x="1280"/>
        <item x="1590"/>
        <item x="569"/>
        <item x="404"/>
        <item x="1064"/>
        <item x="36"/>
        <item x="362"/>
        <item x="1278"/>
        <item x="644"/>
        <item x="651"/>
        <item x="952"/>
        <item x="470"/>
        <item x="674"/>
        <item x="1556"/>
        <item x="787"/>
        <item x="1606"/>
        <item x="1699"/>
        <item x="466"/>
        <item x="1570"/>
        <item x="1223"/>
        <item x="1408"/>
        <item x="767"/>
        <item x="1578"/>
        <item x="1707"/>
        <item x="136"/>
        <item x="139"/>
        <item x="711"/>
        <item x="329"/>
        <item x="803"/>
        <item x="924"/>
        <item x="810"/>
        <item x="1389"/>
        <item x="83"/>
        <item x="1307"/>
        <item x="382"/>
        <item x="294"/>
        <item x="367"/>
        <item x="183"/>
        <item x="344"/>
        <item x="973"/>
        <item x="204"/>
        <item x="1714"/>
        <item x="1648"/>
        <item x="302"/>
        <item x="1533"/>
        <item x="1273"/>
        <item x="1082"/>
        <item x="1059"/>
        <item x="1865"/>
        <item x="1895"/>
        <item x="1142"/>
        <item x="530"/>
        <item x="716"/>
        <item x="1873"/>
        <item x="52"/>
        <item x="559"/>
        <item x="912"/>
        <item x="1157"/>
        <item x="1751"/>
        <item x="1088"/>
        <item x="905"/>
        <item x="1375"/>
        <item x="1123"/>
        <item x="1587"/>
        <item x="1347"/>
        <item x="1698"/>
        <item x="39"/>
        <item x="1056"/>
        <item x="209"/>
        <item x="1458"/>
        <item x="24"/>
        <item x="975"/>
        <item x="1451"/>
        <item x="702"/>
        <item x="638"/>
        <item x="80"/>
        <item x="1415"/>
        <item x="1825"/>
        <item x="1747"/>
        <item x="1353"/>
        <item x="670"/>
        <item x="251"/>
        <item x="1420"/>
        <item x="1818"/>
        <item x="242"/>
        <item x="1342"/>
        <item x="167"/>
        <item x="1010"/>
        <item x="649"/>
        <item x="1774"/>
        <item x="632"/>
        <item x="539"/>
        <item x="1128"/>
        <item x="1159"/>
        <item x="1414"/>
        <item x="507"/>
        <item x="153"/>
        <item x="4"/>
        <item x="1120"/>
        <item x="306"/>
        <item x="620"/>
        <item x="758"/>
        <item x="1035"/>
        <item x="874"/>
        <item x="1658"/>
        <item x="2"/>
        <item x="1883"/>
        <item x="901"/>
        <item x="1759"/>
        <item x="862"/>
        <item x="878"/>
        <item x="791"/>
        <item x="646"/>
        <item x="552"/>
        <item x="564"/>
        <item x="185"/>
        <item x="103"/>
        <item x="403"/>
        <item x="476"/>
        <item x="1824"/>
        <item x="1259"/>
        <item x="172"/>
        <item x="665"/>
        <item x="1493"/>
        <item x="1619"/>
        <item x="900"/>
        <item x="788"/>
        <item x="923"/>
        <item x="1089"/>
        <item x="420"/>
        <item x="1236"/>
        <item x="1268"/>
        <item x="1326"/>
        <item x="1319"/>
        <item x="1784"/>
        <item x="972"/>
        <item x="1314"/>
        <item x="531"/>
        <item x="592"/>
        <item x="1731"/>
        <item x="1076"/>
        <item x="389"/>
        <item x="587"/>
        <item x="1809"/>
        <item x="364"/>
        <item x="1844"/>
        <item x="864"/>
        <item x="579"/>
        <item x="1235"/>
        <item x="298"/>
        <item x="1490"/>
        <item x="652"/>
        <item x="491"/>
        <item x="1566"/>
        <item x="353"/>
        <item x="160"/>
        <item x="1777"/>
        <item x="1722"/>
        <item x="1528"/>
        <item x="1715"/>
        <item x="1717"/>
        <item x="1407"/>
        <item x="1215"/>
        <item x="1874"/>
        <item x="114"/>
        <item x="433"/>
        <item x="1672"/>
        <item x="1251"/>
        <item x="1837"/>
        <item x="1391"/>
        <item x="1882"/>
        <item x="1373"/>
        <item x="1220"/>
        <item x="1555"/>
        <item x="48"/>
        <item x="488"/>
        <item x="1716"/>
        <item x="285"/>
        <item x="1112"/>
        <item x="944"/>
        <item x="481"/>
        <item x="603"/>
        <item x="177"/>
        <item x="276"/>
        <item x="656"/>
        <item x="1419"/>
        <item x="1161"/>
        <item x="556"/>
        <item x="1652"/>
        <item x="1464"/>
        <item x="1055"/>
        <item x="1036"/>
        <item x="1426"/>
        <item x="1262"/>
        <item x="1266"/>
        <item x="1421"/>
        <item x="1099"/>
        <item x="1351"/>
        <item x="356"/>
        <item x="899"/>
        <item x="340"/>
        <item x="1433"/>
        <item x="182"/>
        <item x="1441"/>
        <item x="1229"/>
        <item x="608"/>
        <item x="1095"/>
        <item x="1701"/>
        <item x="1579"/>
        <item x="320"/>
        <item x="94"/>
        <item x="897"/>
        <item x="673"/>
        <item x="746"/>
        <item x="168"/>
        <item x="14"/>
        <item x="859"/>
        <item x="1198"/>
        <item x="400"/>
        <item x="1492"/>
        <item x="908"/>
        <item x="1618"/>
        <item x="44"/>
        <item x="1577"/>
        <item x="135"/>
        <item x="301"/>
        <item x="960"/>
        <item x="146"/>
        <item x="57"/>
        <item x="108"/>
        <item x="1160"/>
        <item x="408"/>
        <item x="1022"/>
        <item x="75"/>
        <item x="1543"/>
        <item x="1554"/>
        <item x="1027"/>
        <item x="571"/>
        <item x="1175"/>
        <item x="1382"/>
        <item x="1450"/>
        <item x="1894"/>
        <item x="47"/>
        <item x="983"/>
        <item x="187"/>
        <item x="593"/>
        <item x="1684"/>
        <item x="236"/>
        <item x="974"/>
        <item x="10"/>
        <item x="1322"/>
        <item x="1790"/>
        <item x="1621"/>
        <item x="604"/>
        <item x="86"/>
        <item x="1757"/>
        <item x="886"/>
        <item x="1661"/>
        <item x="742"/>
        <item x="1897"/>
        <item x="1172"/>
        <item x="41"/>
        <item x="798"/>
        <item x="1258"/>
        <item x="1881"/>
        <item x="1292"/>
        <item x="807"/>
        <item x="1697"/>
        <item x="397"/>
        <item x="1096"/>
        <item x="1565"/>
        <item x="1127"/>
        <item x="1331"/>
        <item x="1804"/>
        <item x="768"/>
        <item x="1597"/>
        <item x="449"/>
        <item x="461"/>
        <item x="887"/>
        <item x="1231"/>
        <item x="1025"/>
        <item x="1210"/>
        <item x="574"/>
        <item x="1216"/>
        <item x="1668"/>
        <item x="264"/>
        <item x="1876"/>
        <item x="452"/>
        <item x="1514"/>
        <item x="15"/>
        <item x="277"/>
        <item x="1862"/>
        <item x="436"/>
        <item x="1623"/>
        <item x="1188"/>
        <item x="502"/>
        <item x="1114"/>
        <item x="1575"/>
        <item x="250"/>
        <item x="275"/>
        <item x="373"/>
        <item x="483"/>
        <item x="1372"/>
        <item x="150"/>
        <item x="1178"/>
        <item x="165"/>
        <item x="1357"/>
        <item x="984"/>
        <item x="1303"/>
        <item x="450"/>
        <item x="166"/>
        <item x="772"/>
        <item x="647"/>
        <item x="479"/>
        <item x="1423"/>
        <item x="1242"/>
        <item x="956"/>
        <item x="1218"/>
        <item x="941"/>
        <item x="1404"/>
        <item x="790"/>
        <item x="1690"/>
        <item x="1245"/>
        <item x="1162"/>
        <item x="1662"/>
        <item x="692"/>
        <item x="1891"/>
        <item x="281"/>
        <item x="1593"/>
        <item x="789"/>
        <item x="143"/>
        <item x="729"/>
        <item x="475"/>
        <item x="618"/>
        <item x="50"/>
        <item x="759"/>
        <item x="1227"/>
        <item x="619"/>
        <item x="1552"/>
        <item x="1614"/>
        <item x="154"/>
        <item x="600"/>
        <item x="724"/>
        <item x="1712"/>
        <item x="804"/>
        <item x="543"/>
        <item x="639"/>
        <item x="293"/>
        <item x="893"/>
        <item x="541"/>
        <item x="1328"/>
        <item x="79"/>
        <item x="1455"/>
        <item x="635"/>
        <item x="1362"/>
        <item x="106"/>
        <item x="284"/>
        <item x="1369"/>
        <item x="573"/>
        <item x="967"/>
        <item x="64"/>
        <item x="1766"/>
        <item x="555"/>
        <item x="1359"/>
        <item x="1091"/>
        <item x="1315"/>
        <item x="338"/>
        <item x="1688"/>
        <item x="369"/>
        <item x="933"/>
        <item x="879"/>
        <item x="482"/>
        <item x="815"/>
        <item x="699"/>
        <item x="492"/>
        <item x="18"/>
        <item x="964"/>
        <item x="35"/>
        <item x="162"/>
        <item x="1065"/>
        <item x="77"/>
        <item x="1884"/>
        <item x="891"/>
        <item x="811"/>
        <item x="1428"/>
        <item x="1626"/>
        <item x="1840"/>
        <item x="155"/>
        <item x="1332"/>
        <item x="347"/>
        <item x="226"/>
        <item x="137"/>
        <item x="85"/>
        <item x="1637"/>
        <item x="1462"/>
        <item x="1513"/>
        <item x="1542"/>
        <item x="1138"/>
        <item x="1348"/>
        <item x="335"/>
        <item x="519"/>
        <item x="1301"/>
        <item x="575"/>
        <item x="1054"/>
        <item x="247"/>
        <item x="78"/>
        <item x="1508"/>
        <item x="822"/>
        <item x="744"/>
        <item x="323"/>
        <item x="1282"/>
        <item x="1786"/>
        <item x="860"/>
        <item x="394"/>
        <item x="1468"/>
        <item x="643"/>
        <item x="180"/>
        <item x="1403"/>
        <item x="213"/>
        <item x="1859"/>
        <item x="100"/>
        <item x="327"/>
        <item x="680"/>
        <item x="1641"/>
        <item x="105"/>
        <item x="750"/>
        <item x="1494"/>
        <item x="297"/>
        <item x="279"/>
        <item x="1046"/>
        <item x="1206"/>
        <item x="898"/>
        <item x="1443"/>
        <item x="468"/>
        <item x="607"/>
        <item x="829"/>
        <item x="727"/>
        <item x="1744"/>
        <item x="262"/>
        <item x="795"/>
        <item x="1773"/>
        <item x="431"/>
        <item x="26"/>
        <item x="1463"/>
        <item x="1848"/>
        <item x="834"/>
        <item x="937"/>
        <item x="1502"/>
        <item x="1834"/>
        <item x="1169"/>
        <item x="1521"/>
        <item x="21"/>
        <item x="1584"/>
        <item x="459"/>
        <item x="1380"/>
        <item x="384"/>
        <item x="1285"/>
        <item x="752"/>
        <item x="292"/>
        <item x="1748"/>
        <item x="992"/>
        <item x="630"/>
        <item x="1377"/>
        <item x="1675"/>
        <item x="1409"/>
        <item x="755"/>
        <item x="1472"/>
        <item x="444"/>
        <item x="863"/>
        <item x="1398"/>
        <item x="1385"/>
        <item x="903"/>
        <item x="640"/>
        <item x="221"/>
        <item x="1078"/>
        <item x="1297"/>
        <item x="851"/>
        <item x="766"/>
        <item x="398"/>
        <item x="1075"/>
        <item x="1471"/>
        <item x="376"/>
        <item x="1145"/>
        <item x="1267"/>
        <item x="1838"/>
        <item x="1453"/>
        <item x="497"/>
        <item x="1477"/>
        <item x="129"/>
        <item x="1616"/>
        <item x="1638"/>
        <item x="945"/>
        <item x="906"/>
        <item x="417"/>
        <item x="1068"/>
        <item x="1854"/>
        <item x="1466"/>
        <item x="1224"/>
        <item x="111"/>
        <item x="359"/>
        <item x="1395"/>
        <item x="12"/>
        <item x="731"/>
        <item x="1394"/>
        <item x="76"/>
        <item x="1739"/>
        <item x="826"/>
        <item x="831"/>
        <item x="1718"/>
        <item x="1176"/>
        <item x="1438"/>
        <item x="808"/>
        <item x="274"/>
        <item x="537"/>
        <item x="1574"/>
        <item x="1670"/>
        <item x="852"/>
        <item x="517"/>
        <item x="1192"/>
        <item x="503"/>
        <item x="1779"/>
        <item x="1607"/>
        <item x="1631"/>
        <item x="718"/>
        <item x="690"/>
        <item x="1104"/>
        <item x="1247"/>
        <item x="438"/>
        <item x="374"/>
        <item x="1752"/>
        <item x="576"/>
        <item x="1108"/>
        <item x="387"/>
        <item x="1269"/>
        <item x="1625"/>
        <item x="244"/>
        <item x="1363"/>
        <item x="1418"/>
        <item x="1530"/>
        <item x="1478"/>
        <item x="1729"/>
        <item x="1343"/>
        <item x="1671"/>
        <item x="395"/>
        <item x="1841"/>
        <item x="38"/>
        <item x="1750"/>
        <item x="1461"/>
        <item x="1497"/>
        <item x="109"/>
        <item x="991"/>
        <item x="1460"/>
        <item x="266"/>
        <item x="775"/>
        <item x="184"/>
        <item x="1001"/>
        <item x="828"/>
        <item x="1827"/>
        <item x="732"/>
        <item x="844"/>
        <item x="1126"/>
        <item x="943"/>
        <item x="976"/>
        <item x="1655"/>
        <item x="228"/>
        <item x="458"/>
        <item x="319"/>
        <item x="986"/>
        <item x="1611"/>
        <item x="1896"/>
        <item x="764"/>
        <item x="1858"/>
        <item x="1321"/>
        <item x="1119"/>
        <item x="267"/>
        <item x="343"/>
        <item x="196"/>
        <item x="1338"/>
        <item x="456"/>
        <item x="1411"/>
        <item x="1308"/>
        <item x="231"/>
        <item x="950"/>
        <item x="1165"/>
        <item x="1097"/>
        <item x="1553"/>
        <item x="375"/>
        <item x="1839"/>
        <item x="1879"/>
        <item x="372"/>
        <item x="1316"/>
        <item x="1033"/>
        <item x="440"/>
        <item x="1682"/>
        <item x="360"/>
        <item x="577"/>
        <item x="1265"/>
        <item x="1659"/>
        <item x="428"/>
        <item x="848"/>
        <item x="1510"/>
        <item x="880"/>
        <item x="1009"/>
        <item x="455"/>
        <item x="1650"/>
        <item x="1535"/>
        <item x="3"/>
        <item x="1851"/>
        <item x="305"/>
        <item x="664"/>
        <item x="520"/>
        <item x="1187"/>
        <item x="1799"/>
        <item x="1573"/>
        <item x="1318"/>
        <item x="514"/>
        <item x="961"/>
        <item x="745"/>
        <item x="1327"/>
        <item x="1244"/>
        <item x="91"/>
        <item x="290"/>
        <item x="1275"/>
        <item x="1561"/>
        <item x="1232"/>
        <item x="7"/>
        <item x="259"/>
        <item x="1782"/>
        <item x="1383"/>
        <item x="176"/>
        <item x="1823"/>
        <item x="837"/>
        <item x="1745"/>
        <item x="1180"/>
        <item x="842"/>
        <item x="1500"/>
        <item x="42"/>
        <item x="200"/>
        <item x="1023"/>
        <item x="219"/>
        <item x="296"/>
        <item x="504"/>
        <item x="462"/>
        <item x="414"/>
        <item x="1890"/>
        <item x="158"/>
        <item x="269"/>
        <item x="889"/>
        <item x="1405"/>
        <item x="1546"/>
        <item x="193"/>
        <item x="814"/>
        <item x="657"/>
        <item x="535"/>
        <item x="1279"/>
        <item x="1811"/>
        <item x="499"/>
        <item x="463"/>
        <item x="443"/>
        <item x="580"/>
        <item x="423"/>
        <item x="1177"/>
        <item x="1313"/>
        <item x="756"/>
        <item x="493"/>
        <item x="1791"/>
        <item x="1432"/>
        <item x="594"/>
        <item x="422"/>
        <item x="733"/>
        <item x="393"/>
        <item x="237"/>
        <item x="785"/>
        <item x="355"/>
        <item x="614"/>
        <item x="1585"/>
        <item x="460"/>
        <item x="1148"/>
        <item x="441"/>
        <item x="1904"/>
        <item x="350"/>
        <item x="1219"/>
        <item x="454"/>
        <item x="1483"/>
        <item x="597"/>
        <item x="1871"/>
        <item x="1801"/>
        <item x="1498"/>
        <item x="1190"/>
        <item x="1101"/>
        <item x="942"/>
        <item x="1909"/>
        <item t="default"/>
      </items>
    </pivotField>
    <pivotField axis="axisCol" showAll="0">
      <items count="6">
        <item x="2"/>
        <item x="1"/>
        <item x="0"/>
        <item x="3"/>
        <item x="4"/>
        <item t="default"/>
      </items>
    </pivotField>
  </pivotFields>
  <rowFields count="1">
    <field x="2"/>
  </rowFields>
  <rowItems count="9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Количество по полю id_purchase" fld="0" subtotal="count" baseField="2" baseItem="0"/>
  </dataField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44EC49-74E6-4F4E-95DD-47887B9A86C0}" name="Сводная таблица2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28">
  <location ref="A6:B11" firstHeaderRow="1" firstDataRow="1" firstDataCol="1"/>
  <pivotFields count="6">
    <pivotField dataField="1"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5">
        <item x="2"/>
        <item x="1"/>
        <item x="0"/>
        <item x="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Количество по полю id_purchase" fld="0" subtotal="count" baseField="4" baseItem="0"/>
  </dataFields>
  <chartFormats count="7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0468A0-DD40-4889-9901-BAC7E0586E42}" name="Сводная таблица1" cacheId="1" applyNumberFormats="0" applyBorderFormats="0" applyFontFormats="0" applyPatternFormats="0" applyAlignmentFormats="0" applyWidthHeightFormats="1" dataCaption="Значения" updatedVersion="6" minRefreshableVersion="3" useAutoFormatting="1" rowGrandTotals="0" itemPrintTitles="1" createdVersion="6" indent="0" outline="1" outlineData="1" multipleFieldFilters="0" chartFormat="1">
  <location ref="A5:F9" firstHeaderRow="1" firstDataRow="2" firstDataCol="1"/>
  <pivotFields count="6"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Col" showAll="0">
      <items count="5">
        <item x="2"/>
        <item x="1"/>
        <item x="0"/>
        <item x="3"/>
        <item t="default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5"/>
  </rowFields>
  <rowItems count="3">
    <i>
      <x v="6"/>
    </i>
    <i>
      <x v="7"/>
    </i>
    <i>
      <x v="8"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Доля торговой точки в общем объеме покупок (руб.)" fld="3" showDataAs="percentOfRow" baseField="5" baseItem="6" numFmtId="10"/>
  </dataFields>
  <chartFormats count="4"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CD3D62-2B48-4BDF-BC2B-01190BA3EF8A}" name="Сводная таблица2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95" firstHeaderRow="1" firstDataRow="1" firstDataCol="1"/>
  <pivotFields count="6">
    <pivotField showAll="0"/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2"/>
  </rowFields>
  <rowItems count="92"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 t="grand">
      <x/>
    </i>
  </rowItems>
  <colItems count="1">
    <i/>
  </colItems>
  <dataFields count="1">
    <dataField name="Сумма по полю amt_payment" fld="3" baseField="2" baseItem="15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078C79-DE9F-4ED1-97C3-94178356B717}" name="Таблица1" displayName="Таблица1" ref="A1:E124" totalsRowShown="0">
  <autoFilter ref="A1:E124" xr:uid="{011E3D73-DA65-4E49-A19F-7026640DAE8E}"/>
  <tableColumns count="5">
    <tableColumn id="1" xr3:uid="{65ADA2D6-B89D-4ED5-A1D9-FD0CB9DEF0A8}" name="Временная шкала" dataDxfId="2"/>
    <tableColumn id="2" xr3:uid="{ED78D372-3ACA-414F-9307-14E290013F53}" name="Значения"/>
    <tableColumn id="3" xr3:uid="{0A06AF99-057C-46A4-B16E-293642A485DB}" name="Прогноз">
      <calculatedColumnFormula>_xlfn.FORECAST.ETS(A2,$B$2:$B$92,$A$2:$A$92,30,1)</calculatedColumnFormula>
    </tableColumn>
    <tableColumn id="4" xr3:uid="{BDBA698B-1391-4479-895E-94B56B843557}" name="Привязка низкой вероятности" dataDxfId="1">
      <calculatedColumnFormula>C2-_xlfn.FORECAST.ETS.CONFINT(A2,$B$2:$B$92,$A$2:$A$92,0.95,30,1)</calculatedColumnFormula>
    </tableColumn>
    <tableColumn id="5" xr3:uid="{22FB597C-9581-45D3-9FF2-15F756EFBD89}" name="Привязка высокой вероятности" dataDxfId="0">
      <calculatedColumnFormula>C2+_xlfn.FORECAST.ETS.CONFINT(A2,$B$2:$B$92,$A$2:$A$92,0.95,30,1)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99462-B38A-49C1-BFA7-E875B73765DD}">
  <sheetPr>
    <tabColor theme="9" tint="0.59999389629810485"/>
  </sheetPr>
  <dimension ref="A1:E2375"/>
  <sheetViews>
    <sheetView workbookViewId="0">
      <selection activeCell="H13" sqref="H13"/>
    </sheetView>
  </sheetViews>
  <sheetFormatPr defaultRowHeight="15"/>
  <cols>
    <col min="1" max="1" width="11.7109375" style="2" bestFit="1" customWidth="1"/>
    <col min="2" max="2" width="9.140625" style="2"/>
    <col min="3" max="3" width="14" style="2" bestFit="1" customWidth="1"/>
    <col min="4" max="4" width="13.42578125" style="2" bestFit="1" customWidth="1"/>
    <col min="5" max="5" width="25" bestFit="1" customWidth="1"/>
  </cols>
  <sheetData>
    <row r="1" spans="1:5">
      <c r="A1" s="2" t="s">
        <v>3</v>
      </c>
      <c r="B1" s="2" t="s">
        <v>0</v>
      </c>
      <c r="C1" s="2" t="s">
        <v>1</v>
      </c>
      <c r="D1" s="2" t="s">
        <v>2</v>
      </c>
      <c r="E1" s="2" t="s">
        <v>9</v>
      </c>
    </row>
    <row r="2" spans="1:5">
      <c r="A2" s="2">
        <v>1745131</v>
      </c>
      <c r="B2" s="2">
        <v>1</v>
      </c>
      <c r="C2" s="3">
        <v>44735</v>
      </c>
      <c r="D2" s="2">
        <v>897</v>
      </c>
      <c r="E2" t="str">
        <f>VLOOKUP(B2,Address!A:B,2,0)</f>
        <v>ул.Ленина, 13/2</v>
      </c>
    </row>
    <row r="3" spans="1:5">
      <c r="A3" s="2">
        <v>1745132</v>
      </c>
      <c r="B3" s="2">
        <v>3</v>
      </c>
      <c r="C3" s="3">
        <v>44752</v>
      </c>
      <c r="D3" s="2">
        <v>2392</v>
      </c>
      <c r="E3" t="str">
        <f>VLOOKUP(B3,Address!A:B,2,0)</f>
        <v>Проспект Вернадского, 89</v>
      </c>
    </row>
    <row r="4" spans="1:5">
      <c r="A4" s="2">
        <v>1745133</v>
      </c>
      <c r="B4" s="2">
        <v>4</v>
      </c>
      <c r="C4" s="3">
        <v>44730</v>
      </c>
      <c r="D4" s="2">
        <v>3465</v>
      </c>
      <c r="E4" t="str">
        <f>VLOOKUP(B4,Address!A:B,2,0)</f>
        <v>Бульвар Сеченова, 17</v>
      </c>
    </row>
    <row r="5" spans="1:5">
      <c r="A5" s="2">
        <v>1745134</v>
      </c>
      <c r="B5" s="2">
        <v>1</v>
      </c>
      <c r="C5" s="3">
        <v>44729</v>
      </c>
      <c r="D5" s="2">
        <v>4727</v>
      </c>
      <c r="E5" t="str">
        <f>VLOOKUP(B5,Address!A:B,2,0)</f>
        <v>ул.Ленина, 13/2</v>
      </c>
    </row>
    <row r="6" spans="1:5">
      <c r="A6" s="2">
        <v>1745135</v>
      </c>
      <c r="B6" s="2">
        <v>1</v>
      </c>
      <c r="C6" s="3">
        <v>44752</v>
      </c>
      <c r="D6" s="2">
        <v>3445</v>
      </c>
      <c r="E6" t="str">
        <f>VLOOKUP(B6,Address!A:B,2,0)</f>
        <v>ул.Ленина, 13/2</v>
      </c>
    </row>
    <row r="7" spans="1:5">
      <c r="A7" s="2">
        <v>1745136</v>
      </c>
      <c r="B7" s="2">
        <v>4</v>
      </c>
      <c r="C7" s="3">
        <v>44767</v>
      </c>
      <c r="D7" s="2">
        <v>2550</v>
      </c>
      <c r="E7" t="str">
        <f>VLOOKUP(B7,Address!A:B,2,0)</f>
        <v>Бульвар Сеченова, 17</v>
      </c>
    </row>
    <row r="8" spans="1:5">
      <c r="A8" s="2">
        <v>1745137</v>
      </c>
      <c r="B8" s="2">
        <v>2</v>
      </c>
      <c r="C8" s="3">
        <v>44749</v>
      </c>
      <c r="D8" s="2">
        <v>2016</v>
      </c>
      <c r="E8" t="str">
        <f>VLOOKUP(B8,Address!A:B,2,0)</f>
        <v>ул.Строителей, 6</v>
      </c>
    </row>
    <row r="9" spans="1:5">
      <c r="A9" s="2">
        <v>1745138</v>
      </c>
      <c r="B9" s="2">
        <v>1</v>
      </c>
      <c r="C9" s="3">
        <v>44729</v>
      </c>
      <c r="D9" s="2">
        <v>4803</v>
      </c>
      <c r="E9" t="str">
        <f>VLOOKUP(B9,Address!A:B,2,0)</f>
        <v>ул.Ленина, 13/2</v>
      </c>
    </row>
    <row r="10" spans="1:5">
      <c r="A10" s="2">
        <v>1745139</v>
      </c>
      <c r="B10" s="2">
        <v>3</v>
      </c>
      <c r="C10" s="3">
        <v>44767</v>
      </c>
      <c r="D10" s="2">
        <v>2967</v>
      </c>
      <c r="E10" t="str">
        <f>VLOOKUP(B10,Address!A:B,2,0)</f>
        <v>Проспект Вернадского, 89</v>
      </c>
    </row>
    <row r="11" spans="1:5">
      <c r="A11" s="2">
        <v>1745140</v>
      </c>
      <c r="B11" s="2">
        <v>4</v>
      </c>
      <c r="C11" s="3">
        <v>44748</v>
      </c>
      <c r="D11" s="2">
        <v>3164</v>
      </c>
      <c r="E11" t="str">
        <f>VLOOKUP(B11,Address!A:B,2,0)</f>
        <v>Бульвар Сеченова, 17</v>
      </c>
    </row>
    <row r="12" spans="1:5">
      <c r="A12" s="2">
        <v>1745141</v>
      </c>
      <c r="B12" s="2">
        <v>4</v>
      </c>
      <c r="C12" s="3">
        <v>44797</v>
      </c>
      <c r="D12" s="2">
        <v>3857</v>
      </c>
      <c r="E12" t="str">
        <f>VLOOKUP(B12,Address!A:B,2,0)</f>
        <v>Бульвар Сеченова, 17</v>
      </c>
    </row>
    <row r="13" spans="1:5">
      <c r="A13" s="2">
        <v>1745142</v>
      </c>
      <c r="B13" s="2">
        <v>3</v>
      </c>
      <c r="C13" s="3">
        <v>44794</v>
      </c>
      <c r="D13" s="2">
        <v>203</v>
      </c>
      <c r="E13" t="str">
        <f>VLOOKUP(B13,Address!A:B,2,0)</f>
        <v>Проспект Вернадского, 89</v>
      </c>
    </row>
    <row r="14" spans="1:5">
      <c r="A14" s="2">
        <v>1745143</v>
      </c>
      <c r="B14" s="2">
        <v>1</v>
      </c>
      <c r="C14" s="3">
        <v>44779</v>
      </c>
      <c r="D14" s="2">
        <v>4436</v>
      </c>
      <c r="E14" t="str">
        <f>VLOOKUP(B14,Address!A:B,2,0)</f>
        <v>ул.Ленина, 13/2</v>
      </c>
    </row>
    <row r="15" spans="1:5">
      <c r="A15" s="2">
        <v>1745144</v>
      </c>
      <c r="B15" s="2">
        <v>4</v>
      </c>
      <c r="C15" s="3">
        <v>44782</v>
      </c>
      <c r="D15" s="2">
        <v>1782</v>
      </c>
      <c r="E15" t="str">
        <f>VLOOKUP(B15,Address!A:B,2,0)</f>
        <v>Бульвар Сеченова, 17</v>
      </c>
    </row>
    <row r="16" spans="1:5">
      <c r="A16" s="2">
        <v>1745145</v>
      </c>
      <c r="B16" s="2">
        <v>4</v>
      </c>
      <c r="C16" s="3">
        <v>44774</v>
      </c>
      <c r="D16" s="2">
        <v>3761</v>
      </c>
      <c r="E16" t="str">
        <f>VLOOKUP(B16,Address!A:B,2,0)</f>
        <v>Бульвар Сеченова, 17</v>
      </c>
    </row>
    <row r="17" spans="1:5">
      <c r="A17" s="2">
        <v>1745146</v>
      </c>
      <c r="B17" s="2">
        <v>1</v>
      </c>
      <c r="C17" s="3">
        <v>44797</v>
      </c>
      <c r="D17" s="2">
        <v>3954</v>
      </c>
      <c r="E17" t="str">
        <f>VLOOKUP(B17,Address!A:B,2,0)</f>
        <v>ул.Ленина, 13/2</v>
      </c>
    </row>
    <row r="18" spans="1:5">
      <c r="A18" s="2">
        <v>1745147</v>
      </c>
      <c r="B18" s="2">
        <v>2</v>
      </c>
      <c r="C18" s="3">
        <v>44749</v>
      </c>
      <c r="D18" s="2">
        <v>1852</v>
      </c>
      <c r="E18" t="str">
        <f>VLOOKUP(B18,Address!A:B,2,0)</f>
        <v>ул.Строителей, 6</v>
      </c>
    </row>
    <row r="19" spans="1:5">
      <c r="A19" s="2">
        <v>1745148</v>
      </c>
      <c r="B19" s="2">
        <v>2</v>
      </c>
      <c r="C19" s="3">
        <v>44797</v>
      </c>
      <c r="D19" s="2">
        <v>1157</v>
      </c>
      <c r="E19" t="str">
        <f>VLOOKUP(B19,Address!A:B,2,0)</f>
        <v>ул.Строителей, 6</v>
      </c>
    </row>
    <row r="20" spans="1:5">
      <c r="A20" s="2">
        <v>1745149</v>
      </c>
      <c r="B20" s="2">
        <v>1</v>
      </c>
      <c r="C20" s="3">
        <v>44729</v>
      </c>
      <c r="D20" s="2">
        <v>4157</v>
      </c>
      <c r="E20" t="str">
        <f>VLOOKUP(B20,Address!A:B,2,0)</f>
        <v>ул.Ленина, 13/2</v>
      </c>
    </row>
    <row r="21" spans="1:5">
      <c r="A21" s="2">
        <v>1745150</v>
      </c>
      <c r="B21" s="2">
        <v>3</v>
      </c>
      <c r="C21" s="3">
        <v>44736</v>
      </c>
      <c r="D21" s="2">
        <v>1326</v>
      </c>
      <c r="E21" t="str">
        <f>VLOOKUP(B21,Address!A:B,2,0)</f>
        <v>Проспект Вернадского, 89</v>
      </c>
    </row>
    <row r="22" spans="1:5">
      <c r="A22" s="2">
        <v>1745151</v>
      </c>
      <c r="B22" s="2">
        <v>4</v>
      </c>
      <c r="C22" s="3">
        <v>44765</v>
      </c>
      <c r="D22" s="2">
        <v>557</v>
      </c>
      <c r="E22" t="str">
        <f>VLOOKUP(B22,Address!A:B,2,0)</f>
        <v>Бульвар Сеченова, 17</v>
      </c>
    </row>
    <row r="23" spans="1:5">
      <c r="A23" s="2">
        <v>1745152</v>
      </c>
      <c r="B23" s="2">
        <v>4</v>
      </c>
      <c r="C23" s="3">
        <v>44799</v>
      </c>
      <c r="D23" s="2">
        <v>4334</v>
      </c>
      <c r="E23" t="str">
        <f>VLOOKUP(B23,Address!A:B,2,0)</f>
        <v>Бульвар Сеченова, 17</v>
      </c>
    </row>
    <row r="24" spans="1:5">
      <c r="A24" s="2">
        <v>1745153</v>
      </c>
      <c r="B24" s="2">
        <v>2</v>
      </c>
      <c r="C24" s="3">
        <v>44786</v>
      </c>
      <c r="D24" s="2">
        <v>692</v>
      </c>
      <c r="E24" t="str">
        <f>VLOOKUP(B24,Address!A:B,2,0)</f>
        <v>ул.Строителей, 6</v>
      </c>
    </row>
    <row r="25" spans="1:5">
      <c r="A25" s="2">
        <v>1745154</v>
      </c>
      <c r="B25" s="2">
        <v>4</v>
      </c>
      <c r="C25" s="3">
        <v>44763</v>
      </c>
      <c r="D25" s="2">
        <v>2695</v>
      </c>
      <c r="E25" t="str">
        <f>VLOOKUP(B25,Address!A:B,2,0)</f>
        <v>Бульвар Сеченова, 17</v>
      </c>
    </row>
    <row r="26" spans="1:5">
      <c r="A26" s="2">
        <v>1745155</v>
      </c>
      <c r="B26" s="2">
        <v>1</v>
      </c>
      <c r="C26" s="3">
        <v>44731</v>
      </c>
      <c r="D26" s="2">
        <v>3376</v>
      </c>
      <c r="E26" t="str">
        <f>VLOOKUP(B26,Address!A:B,2,0)</f>
        <v>ул.Ленина, 13/2</v>
      </c>
    </row>
    <row r="27" spans="1:5">
      <c r="A27" s="2">
        <v>1745156</v>
      </c>
      <c r="B27" s="2">
        <v>1</v>
      </c>
      <c r="C27" s="3">
        <v>44741</v>
      </c>
      <c r="D27" s="2">
        <v>3083</v>
      </c>
      <c r="E27" t="str">
        <f>VLOOKUP(B27,Address!A:B,2,0)</f>
        <v>ул.Ленина, 13/2</v>
      </c>
    </row>
    <row r="28" spans="1:5">
      <c r="A28" s="2">
        <v>1745157</v>
      </c>
      <c r="B28" s="2">
        <v>1</v>
      </c>
      <c r="C28" s="3">
        <v>44763</v>
      </c>
      <c r="D28" s="2">
        <v>4314</v>
      </c>
      <c r="E28" t="str">
        <f>VLOOKUP(B28,Address!A:B,2,0)</f>
        <v>ул.Ленина, 13/2</v>
      </c>
    </row>
    <row r="29" spans="1:5">
      <c r="A29" s="2">
        <v>1745158</v>
      </c>
      <c r="B29" s="2">
        <v>4</v>
      </c>
      <c r="C29" s="3">
        <v>44723</v>
      </c>
      <c r="D29" s="2">
        <v>860</v>
      </c>
      <c r="E29" t="str">
        <f>VLOOKUP(B29,Address!A:B,2,0)</f>
        <v>Бульвар Сеченова, 17</v>
      </c>
    </row>
    <row r="30" spans="1:5">
      <c r="A30" s="2">
        <v>1745159</v>
      </c>
      <c r="B30" s="2">
        <v>4</v>
      </c>
      <c r="C30" s="3">
        <v>44798</v>
      </c>
      <c r="D30" s="2">
        <v>1556</v>
      </c>
      <c r="E30" t="str">
        <f>VLOOKUP(B30,Address!A:B,2,0)</f>
        <v>Бульвар Сеченова, 17</v>
      </c>
    </row>
    <row r="31" spans="1:5">
      <c r="A31" s="2">
        <v>1745160</v>
      </c>
      <c r="B31" s="2">
        <v>2</v>
      </c>
      <c r="C31" s="3">
        <v>44754</v>
      </c>
      <c r="D31" s="2">
        <v>2275</v>
      </c>
      <c r="E31" t="str">
        <f>VLOOKUP(B31,Address!A:B,2,0)</f>
        <v>ул.Строителей, 6</v>
      </c>
    </row>
    <row r="32" spans="1:5">
      <c r="A32" s="2">
        <v>1745161</v>
      </c>
      <c r="B32" s="2">
        <v>1</v>
      </c>
      <c r="C32" s="3">
        <v>44754</v>
      </c>
      <c r="D32" s="2">
        <v>2783</v>
      </c>
      <c r="E32" t="str">
        <f>VLOOKUP(B32,Address!A:B,2,0)</f>
        <v>ул.Ленина, 13/2</v>
      </c>
    </row>
    <row r="33" spans="1:5">
      <c r="A33" s="2">
        <v>1745162</v>
      </c>
      <c r="B33" s="2">
        <v>2</v>
      </c>
      <c r="C33" s="3">
        <v>44772</v>
      </c>
      <c r="D33" s="2">
        <v>646</v>
      </c>
      <c r="E33" t="str">
        <f>VLOOKUP(B33,Address!A:B,2,0)</f>
        <v>ул.Строителей, 6</v>
      </c>
    </row>
    <row r="34" spans="1:5">
      <c r="A34" s="2">
        <v>1745163</v>
      </c>
      <c r="B34" s="2">
        <v>3</v>
      </c>
      <c r="C34" s="3">
        <v>44767</v>
      </c>
      <c r="D34" s="2">
        <v>66</v>
      </c>
      <c r="E34" t="str">
        <f>VLOOKUP(B34,Address!A:B,2,0)</f>
        <v>Проспект Вернадского, 89</v>
      </c>
    </row>
    <row r="35" spans="1:5">
      <c r="A35" s="2">
        <v>1745164</v>
      </c>
      <c r="B35" s="2">
        <v>1</v>
      </c>
      <c r="C35" s="3">
        <v>44766</v>
      </c>
      <c r="D35" s="2">
        <v>2873</v>
      </c>
      <c r="E35" t="str">
        <f>VLOOKUP(B35,Address!A:B,2,0)</f>
        <v>ул.Ленина, 13/2</v>
      </c>
    </row>
    <row r="36" spans="1:5">
      <c r="A36" s="2">
        <v>1745165</v>
      </c>
      <c r="B36" s="2">
        <v>3</v>
      </c>
      <c r="C36" s="3">
        <v>44799</v>
      </c>
      <c r="D36" s="2">
        <v>112</v>
      </c>
      <c r="E36" t="str">
        <f>VLOOKUP(B36,Address!A:B,2,0)</f>
        <v>Проспект Вернадского, 89</v>
      </c>
    </row>
    <row r="37" spans="1:5">
      <c r="A37" s="2">
        <v>1745166</v>
      </c>
      <c r="B37" s="2">
        <v>1</v>
      </c>
      <c r="C37" s="3">
        <v>44746</v>
      </c>
      <c r="D37" s="2">
        <v>4162</v>
      </c>
      <c r="E37" t="str">
        <f>VLOOKUP(B37,Address!A:B,2,0)</f>
        <v>ул.Ленина, 13/2</v>
      </c>
    </row>
    <row r="38" spans="1:5">
      <c r="A38" s="2">
        <v>1745167</v>
      </c>
      <c r="B38" s="2">
        <v>1</v>
      </c>
      <c r="C38" s="3">
        <v>44769</v>
      </c>
      <c r="D38" s="2">
        <v>3206</v>
      </c>
      <c r="E38" t="str">
        <f>VLOOKUP(B38,Address!A:B,2,0)</f>
        <v>ул.Ленина, 13/2</v>
      </c>
    </row>
    <row r="39" spans="1:5">
      <c r="A39" s="2">
        <v>1745168</v>
      </c>
      <c r="B39" s="2">
        <v>3</v>
      </c>
      <c r="C39" s="3">
        <v>44742</v>
      </c>
      <c r="D39" s="2">
        <v>3173</v>
      </c>
      <c r="E39" t="str">
        <f>VLOOKUP(B39,Address!A:B,2,0)</f>
        <v>Проспект Вернадского, 89</v>
      </c>
    </row>
    <row r="40" spans="1:5">
      <c r="A40" s="2">
        <v>1745169</v>
      </c>
      <c r="B40" s="2">
        <v>2</v>
      </c>
      <c r="C40" s="3">
        <v>44740</v>
      </c>
      <c r="D40" s="2">
        <v>4545</v>
      </c>
      <c r="E40" t="str">
        <f>VLOOKUP(B40,Address!A:B,2,0)</f>
        <v>ул.Строителей, 6</v>
      </c>
    </row>
    <row r="41" spans="1:5">
      <c r="A41" s="2">
        <v>1745170</v>
      </c>
      <c r="B41" s="2">
        <v>3</v>
      </c>
      <c r="C41" s="3">
        <v>44744</v>
      </c>
      <c r="D41" s="2">
        <v>3367</v>
      </c>
      <c r="E41" t="str">
        <f>VLOOKUP(B41,Address!A:B,2,0)</f>
        <v>Проспект Вернадского, 89</v>
      </c>
    </row>
    <row r="42" spans="1:5">
      <c r="A42" s="2">
        <v>1745171</v>
      </c>
      <c r="B42" s="2">
        <v>1</v>
      </c>
      <c r="C42" s="3">
        <v>44764</v>
      </c>
      <c r="D42" s="2">
        <v>2613</v>
      </c>
      <c r="E42" t="str">
        <f>VLOOKUP(B42,Address!A:B,2,0)</f>
        <v>ул.Ленина, 13/2</v>
      </c>
    </row>
    <row r="43" spans="1:5">
      <c r="A43" s="2">
        <v>1745172</v>
      </c>
      <c r="B43" s="2">
        <v>1</v>
      </c>
      <c r="C43" s="3">
        <v>44762</v>
      </c>
      <c r="D43" s="2">
        <v>3886</v>
      </c>
      <c r="E43" t="str">
        <f>VLOOKUP(B43,Address!A:B,2,0)</f>
        <v>ул.Ленина, 13/2</v>
      </c>
    </row>
    <row r="44" spans="1:5">
      <c r="A44" s="2">
        <v>1745173</v>
      </c>
      <c r="B44" s="2">
        <v>3</v>
      </c>
      <c r="C44" s="3">
        <v>44753</v>
      </c>
      <c r="D44" s="2">
        <v>4835</v>
      </c>
      <c r="E44" t="str">
        <f>VLOOKUP(B44,Address!A:B,2,0)</f>
        <v>Проспект Вернадского, 89</v>
      </c>
    </row>
    <row r="45" spans="1:5">
      <c r="A45" s="2">
        <v>1745174</v>
      </c>
      <c r="B45" s="2">
        <v>3</v>
      </c>
      <c r="C45" s="3">
        <v>44758</v>
      </c>
      <c r="D45" s="2">
        <v>225</v>
      </c>
      <c r="E45" t="str">
        <f>VLOOKUP(B45,Address!A:B,2,0)</f>
        <v>Проспект Вернадского, 89</v>
      </c>
    </row>
    <row r="46" spans="1:5">
      <c r="A46" s="2">
        <v>1745175</v>
      </c>
      <c r="B46" s="2">
        <v>1</v>
      </c>
      <c r="C46" s="3">
        <v>44786</v>
      </c>
      <c r="D46" s="2">
        <v>3774</v>
      </c>
      <c r="E46" t="str">
        <f>VLOOKUP(B46,Address!A:B,2,0)</f>
        <v>ул.Ленина, 13/2</v>
      </c>
    </row>
    <row r="47" spans="1:5">
      <c r="A47" s="2">
        <v>1745176</v>
      </c>
      <c r="B47" s="2">
        <v>1</v>
      </c>
      <c r="C47" s="3">
        <v>44782</v>
      </c>
      <c r="D47" s="2">
        <v>1194</v>
      </c>
      <c r="E47" t="str">
        <f>VLOOKUP(B47,Address!A:B,2,0)</f>
        <v>ул.Ленина, 13/2</v>
      </c>
    </row>
    <row r="48" spans="1:5">
      <c r="A48" s="2">
        <v>1745177</v>
      </c>
      <c r="B48" s="2">
        <v>4</v>
      </c>
      <c r="C48" s="3">
        <v>44720</v>
      </c>
      <c r="D48" s="2">
        <v>70</v>
      </c>
      <c r="E48" t="str">
        <f>VLOOKUP(B48,Address!A:B,2,0)</f>
        <v>Бульвар Сеченова, 17</v>
      </c>
    </row>
    <row r="49" spans="1:5">
      <c r="A49" s="2">
        <v>1745178</v>
      </c>
      <c r="B49" s="2">
        <v>2</v>
      </c>
      <c r="C49" s="3">
        <v>44792</v>
      </c>
      <c r="D49" s="2">
        <v>3823</v>
      </c>
      <c r="E49" t="str">
        <f>VLOOKUP(B49,Address!A:B,2,0)</f>
        <v>ул.Строителей, 6</v>
      </c>
    </row>
    <row r="50" spans="1:5">
      <c r="A50" s="2">
        <v>1745179</v>
      </c>
      <c r="B50" s="2">
        <v>2</v>
      </c>
      <c r="C50" s="3">
        <v>44793</v>
      </c>
      <c r="D50" s="2">
        <v>3636</v>
      </c>
      <c r="E50" t="str">
        <f>VLOOKUP(B50,Address!A:B,2,0)</f>
        <v>ул.Строителей, 6</v>
      </c>
    </row>
    <row r="51" spans="1:5">
      <c r="A51" s="2">
        <v>1745180</v>
      </c>
      <c r="B51" s="2">
        <v>2</v>
      </c>
      <c r="C51" s="3">
        <v>44740</v>
      </c>
      <c r="D51" s="2">
        <v>2448</v>
      </c>
      <c r="E51" t="str">
        <f>VLOOKUP(B51,Address!A:B,2,0)</f>
        <v>ул.Строителей, 6</v>
      </c>
    </row>
    <row r="52" spans="1:5">
      <c r="A52" s="2">
        <v>1745181</v>
      </c>
      <c r="B52" s="2">
        <v>1</v>
      </c>
      <c r="C52" s="3">
        <v>44792</v>
      </c>
      <c r="D52" s="2">
        <v>4066</v>
      </c>
      <c r="E52" t="str">
        <f>VLOOKUP(B52,Address!A:B,2,0)</f>
        <v>ул.Ленина, 13/2</v>
      </c>
    </row>
    <row r="53" spans="1:5">
      <c r="A53" s="2">
        <v>1745182</v>
      </c>
      <c r="B53" s="2">
        <v>1</v>
      </c>
      <c r="C53" s="3">
        <v>44779</v>
      </c>
      <c r="D53" s="2">
        <v>1330</v>
      </c>
      <c r="E53" t="str">
        <f>VLOOKUP(B53,Address!A:B,2,0)</f>
        <v>ул.Ленина, 13/2</v>
      </c>
    </row>
    <row r="54" spans="1:5">
      <c r="A54" s="2">
        <v>1745183</v>
      </c>
      <c r="B54" s="2">
        <v>1</v>
      </c>
      <c r="C54" s="3">
        <v>44797</v>
      </c>
      <c r="D54" s="2">
        <v>3340</v>
      </c>
      <c r="E54" t="str">
        <f>VLOOKUP(B54,Address!A:B,2,0)</f>
        <v>ул.Ленина, 13/2</v>
      </c>
    </row>
    <row r="55" spans="1:5">
      <c r="A55" s="2">
        <v>1745184</v>
      </c>
      <c r="B55" s="2">
        <v>1</v>
      </c>
      <c r="C55" s="3">
        <v>44764</v>
      </c>
      <c r="D55" s="2">
        <v>177</v>
      </c>
      <c r="E55" t="str">
        <f>VLOOKUP(B55,Address!A:B,2,0)</f>
        <v>ул.Ленина, 13/2</v>
      </c>
    </row>
    <row r="56" spans="1:5">
      <c r="A56" s="2">
        <v>1745185</v>
      </c>
      <c r="B56" s="2">
        <v>1</v>
      </c>
      <c r="C56" s="3">
        <v>44718</v>
      </c>
      <c r="D56" s="2">
        <v>834</v>
      </c>
      <c r="E56" t="str">
        <f>VLOOKUP(B56,Address!A:B,2,0)</f>
        <v>ул.Ленина, 13/2</v>
      </c>
    </row>
    <row r="57" spans="1:5">
      <c r="A57" s="2">
        <v>1745186</v>
      </c>
      <c r="B57" s="2">
        <v>1</v>
      </c>
      <c r="C57" s="3">
        <v>44781</v>
      </c>
      <c r="D57" s="2">
        <v>1312</v>
      </c>
      <c r="E57" t="str">
        <f>VLOOKUP(B57,Address!A:B,2,0)</f>
        <v>ул.Ленина, 13/2</v>
      </c>
    </row>
    <row r="58" spans="1:5">
      <c r="A58" s="2">
        <v>1745187</v>
      </c>
      <c r="B58" s="2">
        <v>1</v>
      </c>
      <c r="C58" s="3">
        <v>44716</v>
      </c>
      <c r="D58" s="2">
        <v>2951</v>
      </c>
      <c r="E58" t="str">
        <f>VLOOKUP(B58,Address!A:B,2,0)</f>
        <v>ул.Ленина, 13/2</v>
      </c>
    </row>
    <row r="59" spans="1:5">
      <c r="A59" s="2">
        <v>1745188</v>
      </c>
      <c r="B59" s="2">
        <v>1</v>
      </c>
      <c r="C59" s="3">
        <v>44782</v>
      </c>
      <c r="D59" s="2">
        <v>3787</v>
      </c>
      <c r="E59" t="str">
        <f>VLOOKUP(B59,Address!A:B,2,0)</f>
        <v>ул.Ленина, 13/2</v>
      </c>
    </row>
    <row r="60" spans="1:5">
      <c r="A60" s="2">
        <v>1745189</v>
      </c>
      <c r="B60" s="2">
        <v>2</v>
      </c>
      <c r="C60" s="3">
        <v>44802</v>
      </c>
      <c r="D60" s="2">
        <v>2791</v>
      </c>
      <c r="E60" t="str">
        <f>VLOOKUP(B60,Address!A:B,2,0)</f>
        <v>ул.Строителей, 6</v>
      </c>
    </row>
    <row r="61" spans="1:5">
      <c r="A61" s="2">
        <v>1745190</v>
      </c>
      <c r="B61" s="2">
        <v>1</v>
      </c>
      <c r="C61" s="3">
        <v>44724</v>
      </c>
      <c r="D61" s="2">
        <v>500</v>
      </c>
      <c r="E61" t="str">
        <f>VLOOKUP(B61,Address!A:B,2,0)</f>
        <v>ул.Ленина, 13/2</v>
      </c>
    </row>
    <row r="62" spans="1:5">
      <c r="A62" s="2">
        <v>1745191</v>
      </c>
      <c r="B62" s="2">
        <v>1</v>
      </c>
      <c r="C62" s="3">
        <v>44785</v>
      </c>
      <c r="D62" s="2">
        <v>763</v>
      </c>
      <c r="E62" t="str">
        <f>VLOOKUP(B62,Address!A:B,2,0)</f>
        <v>ул.Ленина, 13/2</v>
      </c>
    </row>
    <row r="63" spans="1:5">
      <c r="A63" s="2">
        <v>1745192</v>
      </c>
      <c r="B63" s="2">
        <v>2</v>
      </c>
      <c r="C63" s="3">
        <v>44796</v>
      </c>
      <c r="D63" s="2">
        <v>1823</v>
      </c>
      <c r="E63" t="str">
        <f>VLOOKUP(B63,Address!A:B,2,0)</f>
        <v>ул.Строителей, 6</v>
      </c>
    </row>
    <row r="64" spans="1:5">
      <c r="A64" s="2">
        <v>1745193</v>
      </c>
      <c r="B64" s="2">
        <v>2</v>
      </c>
      <c r="C64" s="3">
        <v>44723</v>
      </c>
      <c r="D64" s="2">
        <v>2519</v>
      </c>
      <c r="E64" t="str">
        <f>VLOOKUP(B64,Address!A:B,2,0)</f>
        <v>ул.Строителей, 6</v>
      </c>
    </row>
    <row r="65" spans="1:5">
      <c r="A65" s="2">
        <v>1745194</v>
      </c>
      <c r="B65" s="2">
        <v>4</v>
      </c>
      <c r="C65" s="3">
        <v>44777</v>
      </c>
      <c r="D65" s="2">
        <v>1892</v>
      </c>
      <c r="E65" t="str">
        <f>VLOOKUP(B65,Address!A:B,2,0)</f>
        <v>Бульвар Сеченова, 17</v>
      </c>
    </row>
    <row r="66" spans="1:5">
      <c r="A66" s="2">
        <v>1745195</v>
      </c>
      <c r="B66" s="2">
        <v>3</v>
      </c>
      <c r="C66" s="3">
        <v>44763</v>
      </c>
      <c r="D66" s="2">
        <v>4117</v>
      </c>
      <c r="E66" t="str">
        <f>VLOOKUP(B66,Address!A:B,2,0)</f>
        <v>Проспект Вернадского, 89</v>
      </c>
    </row>
    <row r="67" spans="1:5">
      <c r="A67" s="2">
        <v>1745196</v>
      </c>
      <c r="B67" s="2">
        <v>4</v>
      </c>
      <c r="C67" s="3">
        <v>44795</v>
      </c>
      <c r="D67" s="2">
        <v>2328</v>
      </c>
      <c r="E67" t="str">
        <f>VLOOKUP(B67,Address!A:B,2,0)</f>
        <v>Бульвар Сеченова, 17</v>
      </c>
    </row>
    <row r="68" spans="1:5">
      <c r="A68" s="2">
        <v>1745197</v>
      </c>
      <c r="B68" s="2">
        <v>1</v>
      </c>
      <c r="C68" s="3">
        <v>44801</v>
      </c>
      <c r="D68" s="2">
        <v>3056</v>
      </c>
      <c r="E68" t="str">
        <f>VLOOKUP(B68,Address!A:B,2,0)</f>
        <v>ул.Ленина, 13/2</v>
      </c>
    </row>
    <row r="69" spans="1:5">
      <c r="A69" s="2">
        <v>1745198</v>
      </c>
      <c r="B69" s="2">
        <v>4</v>
      </c>
      <c r="C69" s="3">
        <v>44728</v>
      </c>
      <c r="D69" s="2">
        <v>229</v>
      </c>
      <c r="E69" t="str">
        <f>VLOOKUP(B69,Address!A:B,2,0)</f>
        <v>Бульвар Сеченова, 17</v>
      </c>
    </row>
    <row r="70" spans="1:5">
      <c r="A70" s="2">
        <v>1745199</v>
      </c>
      <c r="B70" s="2">
        <v>4</v>
      </c>
      <c r="C70" s="3">
        <v>44799</v>
      </c>
      <c r="D70" s="2">
        <v>3061</v>
      </c>
      <c r="E70" t="str">
        <f>VLOOKUP(B70,Address!A:B,2,0)</f>
        <v>Бульвар Сеченова, 17</v>
      </c>
    </row>
    <row r="71" spans="1:5">
      <c r="A71" s="2">
        <v>1745200</v>
      </c>
      <c r="B71" s="2">
        <v>4</v>
      </c>
      <c r="C71" s="3">
        <v>44782</v>
      </c>
      <c r="D71" s="2">
        <v>261</v>
      </c>
      <c r="E71" t="str">
        <f>VLOOKUP(B71,Address!A:B,2,0)</f>
        <v>Бульвар Сеченова, 17</v>
      </c>
    </row>
    <row r="72" spans="1:5">
      <c r="A72" s="2">
        <v>1745201</v>
      </c>
      <c r="B72" s="2">
        <v>4</v>
      </c>
      <c r="C72" s="3">
        <v>44732</v>
      </c>
      <c r="D72" s="2">
        <v>1541</v>
      </c>
      <c r="E72" t="str">
        <f>VLOOKUP(B72,Address!A:B,2,0)</f>
        <v>Бульвар Сеченова, 17</v>
      </c>
    </row>
    <row r="73" spans="1:5">
      <c r="A73" s="2">
        <v>1745202</v>
      </c>
      <c r="B73" s="2">
        <v>2</v>
      </c>
      <c r="C73" s="3">
        <v>44741</v>
      </c>
      <c r="D73" s="2">
        <v>660</v>
      </c>
      <c r="E73" t="str">
        <f>VLOOKUP(B73,Address!A:B,2,0)</f>
        <v>ул.Строителей, 6</v>
      </c>
    </row>
    <row r="74" spans="1:5">
      <c r="A74" s="2">
        <v>1745203</v>
      </c>
      <c r="B74" s="2">
        <v>4</v>
      </c>
      <c r="C74" s="3">
        <v>44717</v>
      </c>
      <c r="D74" s="2">
        <v>1774</v>
      </c>
      <c r="E74" t="str">
        <f>VLOOKUP(B74,Address!A:B,2,0)</f>
        <v>Бульвар Сеченова, 17</v>
      </c>
    </row>
    <row r="75" spans="1:5">
      <c r="A75" s="2">
        <v>1745204</v>
      </c>
      <c r="B75" s="2">
        <v>1</v>
      </c>
      <c r="C75" s="3">
        <v>44748</v>
      </c>
      <c r="D75" s="2">
        <v>790</v>
      </c>
      <c r="E75" t="str">
        <f>VLOOKUP(B75,Address!A:B,2,0)</f>
        <v>ул.Ленина, 13/2</v>
      </c>
    </row>
    <row r="76" spans="1:5">
      <c r="A76" s="2">
        <v>1745205</v>
      </c>
      <c r="B76" s="2">
        <v>1</v>
      </c>
      <c r="C76" s="3">
        <v>44740</v>
      </c>
      <c r="D76" s="2">
        <v>2091</v>
      </c>
      <c r="E76" t="str">
        <f>VLOOKUP(B76,Address!A:B,2,0)</f>
        <v>ул.Ленина, 13/2</v>
      </c>
    </row>
    <row r="77" spans="1:5">
      <c r="A77" s="2">
        <v>1745206</v>
      </c>
      <c r="B77" s="2">
        <v>4</v>
      </c>
      <c r="C77" s="3">
        <v>44736</v>
      </c>
      <c r="D77" s="2">
        <v>3801</v>
      </c>
      <c r="E77" t="str">
        <f>VLOOKUP(B77,Address!A:B,2,0)</f>
        <v>Бульвар Сеченова, 17</v>
      </c>
    </row>
    <row r="78" spans="1:5">
      <c r="A78" s="2">
        <v>1745207</v>
      </c>
      <c r="B78" s="2">
        <v>3</v>
      </c>
      <c r="C78" s="3">
        <v>44759</v>
      </c>
      <c r="D78" s="2">
        <v>4442</v>
      </c>
      <c r="E78" t="str">
        <f>VLOOKUP(B78,Address!A:B,2,0)</f>
        <v>Проспект Вернадского, 89</v>
      </c>
    </row>
    <row r="79" spans="1:5">
      <c r="A79" s="2">
        <v>1745208</v>
      </c>
      <c r="B79" s="2">
        <v>1</v>
      </c>
      <c r="C79" s="3">
        <v>44797</v>
      </c>
      <c r="D79" s="2">
        <v>4172</v>
      </c>
      <c r="E79" t="str">
        <f>VLOOKUP(B79,Address!A:B,2,0)</f>
        <v>ул.Ленина, 13/2</v>
      </c>
    </row>
    <row r="80" spans="1:5">
      <c r="A80" s="2">
        <v>1745209</v>
      </c>
      <c r="B80" s="2">
        <v>1</v>
      </c>
      <c r="C80" s="3">
        <v>44728</v>
      </c>
      <c r="D80" s="2">
        <v>4232</v>
      </c>
      <c r="E80" t="str">
        <f>VLOOKUP(B80,Address!A:B,2,0)</f>
        <v>ул.Ленина, 13/2</v>
      </c>
    </row>
    <row r="81" spans="1:5">
      <c r="A81" s="2">
        <v>1745210</v>
      </c>
      <c r="B81" s="2">
        <v>4</v>
      </c>
      <c r="C81" s="3">
        <v>44724</v>
      </c>
      <c r="D81" s="2">
        <v>4101</v>
      </c>
      <c r="E81" t="str">
        <f>VLOOKUP(B81,Address!A:B,2,0)</f>
        <v>Бульвар Сеченова, 17</v>
      </c>
    </row>
    <row r="82" spans="1:5">
      <c r="A82" s="2">
        <v>1745211</v>
      </c>
      <c r="B82" s="2">
        <v>4</v>
      </c>
      <c r="C82" s="3">
        <v>44791</v>
      </c>
      <c r="D82" s="2">
        <v>3383</v>
      </c>
      <c r="E82" t="str">
        <f>VLOOKUP(B82,Address!A:B,2,0)</f>
        <v>Бульвар Сеченова, 17</v>
      </c>
    </row>
    <row r="83" spans="1:5">
      <c r="A83" s="2">
        <v>1745212</v>
      </c>
      <c r="B83" s="2">
        <v>2</v>
      </c>
      <c r="C83" s="3">
        <v>44729</v>
      </c>
      <c r="D83" s="2">
        <v>1933</v>
      </c>
      <c r="E83" t="str">
        <f>VLOOKUP(B83,Address!A:B,2,0)</f>
        <v>ул.Строителей, 6</v>
      </c>
    </row>
    <row r="84" spans="1:5">
      <c r="A84" s="2">
        <v>1745213</v>
      </c>
      <c r="B84" s="2">
        <v>1</v>
      </c>
      <c r="C84" s="3">
        <v>44737</v>
      </c>
      <c r="D84" s="2">
        <v>1021</v>
      </c>
      <c r="E84" t="str">
        <f>VLOOKUP(B84,Address!A:B,2,0)</f>
        <v>ул.Ленина, 13/2</v>
      </c>
    </row>
    <row r="85" spans="1:5">
      <c r="A85" s="2">
        <v>1745214</v>
      </c>
      <c r="B85" s="2">
        <v>4</v>
      </c>
      <c r="C85" s="3">
        <v>44742</v>
      </c>
      <c r="D85" s="2">
        <v>3289</v>
      </c>
      <c r="E85" t="str">
        <f>VLOOKUP(B85,Address!A:B,2,0)</f>
        <v>Бульвар Сеченова, 17</v>
      </c>
    </row>
    <row r="86" spans="1:5">
      <c r="A86" s="2">
        <v>1745215</v>
      </c>
      <c r="B86" s="2">
        <v>1</v>
      </c>
      <c r="C86" s="3">
        <v>44766</v>
      </c>
      <c r="D86" s="2">
        <v>1464</v>
      </c>
      <c r="E86" t="str">
        <f>VLOOKUP(B86,Address!A:B,2,0)</f>
        <v>ул.Ленина, 13/2</v>
      </c>
    </row>
    <row r="87" spans="1:5">
      <c r="A87" s="2">
        <v>1745216</v>
      </c>
      <c r="B87" s="2">
        <v>4</v>
      </c>
      <c r="C87" s="3">
        <v>44726</v>
      </c>
      <c r="D87" s="2">
        <v>646</v>
      </c>
      <c r="E87" t="str">
        <f>VLOOKUP(B87,Address!A:B,2,0)</f>
        <v>Бульвар Сеченова, 17</v>
      </c>
    </row>
    <row r="88" spans="1:5">
      <c r="A88" s="2">
        <v>1745217</v>
      </c>
      <c r="B88" s="2">
        <v>3</v>
      </c>
      <c r="C88" s="3">
        <v>44721</v>
      </c>
      <c r="D88" s="2">
        <v>4202</v>
      </c>
      <c r="E88" t="str">
        <f>VLOOKUP(B88,Address!A:B,2,0)</f>
        <v>Проспект Вернадского, 89</v>
      </c>
    </row>
    <row r="89" spans="1:5">
      <c r="A89" s="2">
        <v>1745218</v>
      </c>
      <c r="B89" s="2">
        <v>2</v>
      </c>
      <c r="C89" s="3">
        <v>44793</v>
      </c>
      <c r="D89" s="2">
        <v>3867</v>
      </c>
      <c r="E89" t="str">
        <f>VLOOKUP(B89,Address!A:B,2,0)</f>
        <v>ул.Строителей, 6</v>
      </c>
    </row>
    <row r="90" spans="1:5">
      <c r="A90" s="2">
        <v>1745219</v>
      </c>
      <c r="B90" s="2">
        <v>2</v>
      </c>
      <c r="C90" s="3">
        <v>44798</v>
      </c>
      <c r="D90" s="2">
        <v>1902</v>
      </c>
      <c r="E90" t="str">
        <f>VLOOKUP(B90,Address!A:B,2,0)</f>
        <v>ул.Строителей, 6</v>
      </c>
    </row>
    <row r="91" spans="1:5">
      <c r="A91" s="2">
        <v>1745220</v>
      </c>
      <c r="B91" s="2">
        <v>4</v>
      </c>
      <c r="C91" s="3">
        <v>44765</v>
      </c>
      <c r="D91" s="2">
        <v>2542</v>
      </c>
      <c r="E91" t="str">
        <f>VLOOKUP(B91,Address!A:B,2,0)</f>
        <v>Бульвар Сеченова, 17</v>
      </c>
    </row>
    <row r="92" spans="1:5">
      <c r="A92" s="2">
        <v>1745221</v>
      </c>
      <c r="B92" s="2">
        <v>1</v>
      </c>
      <c r="C92" s="3">
        <v>44734</v>
      </c>
      <c r="D92" s="2">
        <v>2316</v>
      </c>
      <c r="E92" t="str">
        <f>VLOOKUP(B92,Address!A:B,2,0)</f>
        <v>ул.Ленина, 13/2</v>
      </c>
    </row>
    <row r="93" spans="1:5">
      <c r="A93" s="2">
        <v>1745222</v>
      </c>
      <c r="B93" s="2">
        <v>4</v>
      </c>
      <c r="C93" s="3">
        <v>44783</v>
      </c>
      <c r="D93" s="2">
        <v>856</v>
      </c>
      <c r="E93" t="str">
        <f>VLOOKUP(B93,Address!A:B,2,0)</f>
        <v>Бульвар Сеченова, 17</v>
      </c>
    </row>
    <row r="94" spans="1:5">
      <c r="A94" s="2">
        <v>1745223</v>
      </c>
      <c r="B94" s="2">
        <v>2</v>
      </c>
      <c r="C94" s="3">
        <v>44713</v>
      </c>
      <c r="D94" s="2">
        <v>4790</v>
      </c>
      <c r="E94" t="str">
        <f>VLOOKUP(B94,Address!A:B,2,0)</f>
        <v>ул.Строителей, 6</v>
      </c>
    </row>
    <row r="95" spans="1:5">
      <c r="A95" s="2">
        <v>1745224</v>
      </c>
      <c r="B95" s="2">
        <v>1</v>
      </c>
      <c r="C95" s="3">
        <v>44740</v>
      </c>
      <c r="D95" s="2">
        <v>2472</v>
      </c>
      <c r="E95" t="str">
        <f>VLOOKUP(B95,Address!A:B,2,0)</f>
        <v>ул.Ленина, 13/2</v>
      </c>
    </row>
    <row r="96" spans="1:5">
      <c r="A96" s="2">
        <v>1745225</v>
      </c>
      <c r="B96" s="2">
        <v>1</v>
      </c>
      <c r="C96" s="3">
        <v>44796</v>
      </c>
      <c r="D96" s="2">
        <v>2838</v>
      </c>
      <c r="E96" t="str">
        <f>VLOOKUP(B96,Address!A:B,2,0)</f>
        <v>ул.Ленина, 13/2</v>
      </c>
    </row>
    <row r="97" spans="1:5">
      <c r="A97" s="2">
        <v>1745226</v>
      </c>
      <c r="B97" s="2">
        <v>3</v>
      </c>
      <c r="C97" s="3">
        <v>44780</v>
      </c>
      <c r="D97" s="2">
        <v>3747</v>
      </c>
      <c r="E97" t="str">
        <f>VLOOKUP(B97,Address!A:B,2,0)</f>
        <v>Проспект Вернадского, 89</v>
      </c>
    </row>
    <row r="98" spans="1:5">
      <c r="A98" s="2">
        <v>1745227</v>
      </c>
      <c r="B98" s="2">
        <v>1</v>
      </c>
      <c r="C98" s="3">
        <v>44776</v>
      </c>
      <c r="D98" s="2">
        <v>573</v>
      </c>
      <c r="E98" t="str">
        <f>VLOOKUP(B98,Address!A:B,2,0)</f>
        <v>ул.Ленина, 13/2</v>
      </c>
    </row>
    <row r="99" spans="1:5">
      <c r="A99" s="2">
        <v>1745228</v>
      </c>
      <c r="B99" s="2">
        <v>1</v>
      </c>
      <c r="C99" s="3">
        <v>44757</v>
      </c>
      <c r="D99" s="2">
        <v>1186</v>
      </c>
      <c r="E99" t="str">
        <f>VLOOKUP(B99,Address!A:B,2,0)</f>
        <v>ул.Ленина, 13/2</v>
      </c>
    </row>
    <row r="100" spans="1:5">
      <c r="A100" s="2">
        <v>1745229</v>
      </c>
      <c r="B100" s="2">
        <v>2</v>
      </c>
      <c r="C100" s="3">
        <v>44724</v>
      </c>
      <c r="D100" s="2">
        <v>2662</v>
      </c>
      <c r="E100" t="str">
        <f>VLOOKUP(B100,Address!A:B,2,0)</f>
        <v>ул.Строителей, 6</v>
      </c>
    </row>
    <row r="101" spans="1:5">
      <c r="A101" s="2">
        <v>1745230</v>
      </c>
      <c r="B101" s="2">
        <v>1</v>
      </c>
      <c r="C101" s="3">
        <v>44753</v>
      </c>
      <c r="D101" s="2">
        <v>1588</v>
      </c>
      <c r="E101" t="str">
        <f>VLOOKUP(B101,Address!A:B,2,0)</f>
        <v>ул.Ленина, 13/2</v>
      </c>
    </row>
    <row r="102" spans="1:5">
      <c r="A102" s="2">
        <v>1745231</v>
      </c>
      <c r="B102" s="2">
        <v>3</v>
      </c>
      <c r="C102" s="3">
        <v>44772</v>
      </c>
      <c r="D102" s="2">
        <v>2429</v>
      </c>
      <c r="E102" t="str">
        <f>VLOOKUP(B102,Address!A:B,2,0)</f>
        <v>Проспект Вернадского, 89</v>
      </c>
    </row>
    <row r="103" spans="1:5">
      <c r="A103" s="2">
        <v>1745232</v>
      </c>
      <c r="B103" s="2">
        <v>1</v>
      </c>
      <c r="C103" s="3">
        <v>44742</v>
      </c>
      <c r="D103" s="2">
        <v>4256</v>
      </c>
      <c r="E103" t="str">
        <f>VLOOKUP(B103,Address!A:B,2,0)</f>
        <v>ул.Ленина, 13/2</v>
      </c>
    </row>
    <row r="104" spans="1:5">
      <c r="A104" s="2">
        <v>1745233</v>
      </c>
      <c r="B104" s="2">
        <v>2</v>
      </c>
      <c r="C104" s="3">
        <v>44733</v>
      </c>
      <c r="D104" s="2">
        <v>2579</v>
      </c>
      <c r="E104" t="str">
        <f>VLOOKUP(B104,Address!A:B,2,0)</f>
        <v>ул.Строителей, 6</v>
      </c>
    </row>
    <row r="105" spans="1:5">
      <c r="A105" s="2">
        <v>1745234</v>
      </c>
      <c r="B105" s="2">
        <v>2</v>
      </c>
      <c r="C105" s="3">
        <v>44760</v>
      </c>
      <c r="D105" s="2">
        <v>1721</v>
      </c>
      <c r="E105" t="str">
        <f>VLOOKUP(B105,Address!A:B,2,0)</f>
        <v>ул.Строителей, 6</v>
      </c>
    </row>
    <row r="106" spans="1:5">
      <c r="A106" s="2">
        <v>1745235</v>
      </c>
      <c r="B106" s="2">
        <v>2</v>
      </c>
      <c r="C106" s="3">
        <v>44748</v>
      </c>
      <c r="D106" s="2">
        <v>3497</v>
      </c>
      <c r="E106" t="str">
        <f>VLOOKUP(B106,Address!A:B,2,0)</f>
        <v>ул.Строителей, 6</v>
      </c>
    </row>
    <row r="107" spans="1:5">
      <c r="A107" s="2">
        <v>1745236</v>
      </c>
      <c r="B107" s="2">
        <v>4</v>
      </c>
      <c r="C107" s="3">
        <v>44731</v>
      </c>
      <c r="D107" s="2">
        <v>2224</v>
      </c>
      <c r="E107" t="str">
        <f>VLOOKUP(B107,Address!A:B,2,0)</f>
        <v>Бульвар Сеченова, 17</v>
      </c>
    </row>
    <row r="108" spans="1:5">
      <c r="A108" s="2">
        <v>1745237</v>
      </c>
      <c r="B108" s="2">
        <v>3</v>
      </c>
      <c r="C108" s="3">
        <v>44793</v>
      </c>
      <c r="D108" s="2">
        <v>4264</v>
      </c>
      <c r="E108" t="str">
        <f>VLOOKUP(B108,Address!A:B,2,0)</f>
        <v>Проспект Вернадского, 89</v>
      </c>
    </row>
    <row r="109" spans="1:5">
      <c r="A109" s="2">
        <v>1745238</v>
      </c>
      <c r="B109" s="2">
        <v>2</v>
      </c>
      <c r="C109" s="3">
        <v>44786</v>
      </c>
      <c r="D109" s="2">
        <v>4111</v>
      </c>
      <c r="E109" t="str">
        <f>VLOOKUP(B109,Address!A:B,2,0)</f>
        <v>ул.Строителей, 6</v>
      </c>
    </row>
    <row r="110" spans="1:5">
      <c r="A110" s="2">
        <v>1745239</v>
      </c>
      <c r="B110" s="2">
        <v>4</v>
      </c>
      <c r="C110" s="3">
        <v>44731</v>
      </c>
      <c r="D110" s="2">
        <v>1202</v>
      </c>
      <c r="E110" t="str">
        <f>VLOOKUP(B110,Address!A:B,2,0)</f>
        <v>Бульвар Сеченова, 17</v>
      </c>
    </row>
    <row r="111" spans="1:5">
      <c r="A111" s="2">
        <v>1745240</v>
      </c>
      <c r="B111" s="2">
        <v>3</v>
      </c>
      <c r="C111" s="3">
        <v>44770</v>
      </c>
      <c r="D111" s="2">
        <v>3788</v>
      </c>
      <c r="E111" t="str">
        <f>VLOOKUP(B111,Address!A:B,2,0)</f>
        <v>Проспект Вернадского, 89</v>
      </c>
    </row>
    <row r="112" spans="1:5">
      <c r="A112" s="2">
        <v>1745241</v>
      </c>
      <c r="B112" s="2">
        <v>4</v>
      </c>
      <c r="C112" s="3">
        <v>44713</v>
      </c>
      <c r="D112" s="2">
        <v>4559</v>
      </c>
      <c r="E112" t="str">
        <f>VLOOKUP(B112,Address!A:B,2,0)</f>
        <v>Бульвар Сеченова, 17</v>
      </c>
    </row>
    <row r="113" spans="1:5">
      <c r="A113" s="2">
        <v>1745242</v>
      </c>
      <c r="B113" s="2">
        <v>3</v>
      </c>
      <c r="C113" s="3">
        <v>44751</v>
      </c>
      <c r="D113" s="2">
        <v>1952</v>
      </c>
      <c r="E113" t="str">
        <f>VLOOKUP(B113,Address!A:B,2,0)</f>
        <v>Проспект Вернадского, 89</v>
      </c>
    </row>
    <row r="114" spans="1:5">
      <c r="A114" s="2">
        <v>1745243</v>
      </c>
      <c r="B114" s="2">
        <v>4</v>
      </c>
      <c r="C114" s="3">
        <v>44769</v>
      </c>
      <c r="D114" s="2">
        <v>4432</v>
      </c>
      <c r="E114" t="str">
        <f>VLOOKUP(B114,Address!A:B,2,0)</f>
        <v>Бульвар Сеченова, 17</v>
      </c>
    </row>
    <row r="115" spans="1:5">
      <c r="A115" s="2">
        <v>1745244</v>
      </c>
      <c r="B115" s="2">
        <v>4</v>
      </c>
      <c r="C115" s="3">
        <v>44777</v>
      </c>
      <c r="D115" s="2">
        <v>173</v>
      </c>
      <c r="E115" t="str">
        <f>VLOOKUP(B115,Address!A:B,2,0)</f>
        <v>Бульвар Сеченова, 17</v>
      </c>
    </row>
    <row r="116" spans="1:5">
      <c r="A116" s="2">
        <v>1745245</v>
      </c>
      <c r="B116" s="2">
        <v>1</v>
      </c>
      <c r="C116" s="3">
        <v>44801</v>
      </c>
      <c r="D116" s="2">
        <v>2684</v>
      </c>
      <c r="E116" t="str">
        <f>VLOOKUP(B116,Address!A:B,2,0)</f>
        <v>ул.Ленина, 13/2</v>
      </c>
    </row>
    <row r="117" spans="1:5">
      <c r="A117" s="2">
        <v>1745246</v>
      </c>
      <c r="B117" s="2">
        <v>4</v>
      </c>
      <c r="C117" s="3">
        <v>44772</v>
      </c>
      <c r="D117" s="2">
        <v>3613</v>
      </c>
      <c r="E117" t="str">
        <f>VLOOKUP(B117,Address!A:B,2,0)</f>
        <v>Бульвар Сеченова, 17</v>
      </c>
    </row>
    <row r="118" spans="1:5">
      <c r="A118" s="2">
        <v>1745247</v>
      </c>
      <c r="B118" s="2">
        <v>3</v>
      </c>
      <c r="C118" s="3">
        <v>44759</v>
      </c>
      <c r="D118" s="2">
        <v>1878</v>
      </c>
      <c r="E118" t="str">
        <f>VLOOKUP(B118,Address!A:B,2,0)</f>
        <v>Проспект Вернадского, 89</v>
      </c>
    </row>
    <row r="119" spans="1:5">
      <c r="A119" s="2">
        <v>1745248</v>
      </c>
      <c r="B119" s="2">
        <v>1</v>
      </c>
      <c r="C119" s="3">
        <v>44751</v>
      </c>
      <c r="D119" s="2">
        <v>2011</v>
      </c>
      <c r="E119" t="str">
        <f>VLOOKUP(B119,Address!A:B,2,0)</f>
        <v>ул.Ленина, 13/2</v>
      </c>
    </row>
    <row r="120" spans="1:5">
      <c r="A120" s="2">
        <v>1745249</v>
      </c>
      <c r="B120" s="2">
        <v>3</v>
      </c>
      <c r="C120" s="3">
        <v>44723</v>
      </c>
      <c r="D120" s="2">
        <v>1020</v>
      </c>
      <c r="E120" t="str">
        <f>VLOOKUP(B120,Address!A:B,2,0)</f>
        <v>Проспект Вернадского, 89</v>
      </c>
    </row>
    <row r="121" spans="1:5">
      <c r="A121" s="2">
        <v>1745250</v>
      </c>
      <c r="B121" s="2">
        <v>2</v>
      </c>
      <c r="C121" s="3">
        <v>44728</v>
      </c>
      <c r="D121" s="2">
        <v>1808</v>
      </c>
      <c r="E121" t="str">
        <f>VLOOKUP(B121,Address!A:B,2,0)</f>
        <v>ул.Строителей, 6</v>
      </c>
    </row>
    <row r="122" spans="1:5">
      <c r="A122" s="2">
        <v>1745251</v>
      </c>
      <c r="B122" s="2">
        <v>2</v>
      </c>
      <c r="C122" s="3">
        <v>44793</v>
      </c>
      <c r="D122" s="2">
        <v>2377</v>
      </c>
      <c r="E122" t="str">
        <f>VLOOKUP(B122,Address!A:B,2,0)</f>
        <v>ул.Строителей, 6</v>
      </c>
    </row>
    <row r="123" spans="1:5">
      <c r="A123" s="2">
        <v>1745252</v>
      </c>
      <c r="B123" s="2">
        <v>4</v>
      </c>
      <c r="C123" s="3">
        <v>44713</v>
      </c>
      <c r="D123" s="2">
        <v>158</v>
      </c>
      <c r="E123" t="str">
        <f>VLOOKUP(B123,Address!A:B,2,0)</f>
        <v>Бульвар Сеченова, 17</v>
      </c>
    </row>
    <row r="124" spans="1:5">
      <c r="A124" s="2">
        <v>1745253</v>
      </c>
      <c r="B124" s="2">
        <v>4</v>
      </c>
      <c r="C124" s="3">
        <v>44773</v>
      </c>
      <c r="D124" s="2">
        <v>688</v>
      </c>
      <c r="E124" t="str">
        <f>VLOOKUP(B124,Address!A:B,2,0)</f>
        <v>Бульвар Сеченова, 17</v>
      </c>
    </row>
    <row r="125" spans="1:5">
      <c r="A125" s="2">
        <v>1745254</v>
      </c>
      <c r="B125" s="2">
        <v>1</v>
      </c>
      <c r="C125" s="3">
        <v>44737</v>
      </c>
      <c r="D125" s="2">
        <v>709</v>
      </c>
      <c r="E125" t="str">
        <f>VLOOKUP(B125,Address!A:B,2,0)</f>
        <v>ул.Ленина, 13/2</v>
      </c>
    </row>
    <row r="126" spans="1:5">
      <c r="A126" s="2">
        <v>1745255</v>
      </c>
      <c r="B126" s="2">
        <v>3</v>
      </c>
      <c r="C126" s="3">
        <v>44724</v>
      </c>
      <c r="D126" s="2">
        <v>2320</v>
      </c>
      <c r="E126" t="str">
        <f>VLOOKUP(B126,Address!A:B,2,0)</f>
        <v>Проспект Вернадского, 89</v>
      </c>
    </row>
    <row r="127" spans="1:5">
      <c r="A127" s="2">
        <v>1745256</v>
      </c>
      <c r="B127" s="2">
        <v>1</v>
      </c>
      <c r="C127" s="3">
        <v>44784</v>
      </c>
      <c r="D127" s="2">
        <v>754</v>
      </c>
      <c r="E127" t="str">
        <f>VLOOKUP(B127,Address!A:B,2,0)</f>
        <v>ул.Ленина, 13/2</v>
      </c>
    </row>
    <row r="128" spans="1:5">
      <c r="A128" s="2">
        <v>1745257</v>
      </c>
      <c r="B128" s="2">
        <v>1</v>
      </c>
      <c r="C128" s="3">
        <v>44739</v>
      </c>
      <c r="D128" s="2">
        <v>2264</v>
      </c>
      <c r="E128" t="str">
        <f>VLOOKUP(B128,Address!A:B,2,0)</f>
        <v>ул.Ленина, 13/2</v>
      </c>
    </row>
    <row r="129" spans="1:5">
      <c r="A129" s="2">
        <v>1745258</v>
      </c>
      <c r="B129" s="2">
        <v>2</v>
      </c>
      <c r="C129" s="3">
        <v>44797</v>
      </c>
      <c r="D129" s="2">
        <v>1447</v>
      </c>
      <c r="E129" t="str">
        <f>VLOOKUP(B129,Address!A:B,2,0)</f>
        <v>ул.Строителей, 6</v>
      </c>
    </row>
    <row r="130" spans="1:5">
      <c r="A130" s="2">
        <v>1745259</v>
      </c>
      <c r="B130" s="2">
        <v>2</v>
      </c>
      <c r="C130" s="3">
        <v>44729</v>
      </c>
      <c r="D130" s="2">
        <v>2404</v>
      </c>
      <c r="E130" t="str">
        <f>VLOOKUP(B130,Address!A:B,2,0)</f>
        <v>ул.Строителей, 6</v>
      </c>
    </row>
    <row r="131" spans="1:5">
      <c r="A131" s="2">
        <v>1745260</v>
      </c>
      <c r="B131" s="2">
        <v>2</v>
      </c>
      <c r="C131" s="3">
        <v>44799</v>
      </c>
      <c r="D131" s="2">
        <v>1103</v>
      </c>
      <c r="E131" t="str">
        <f>VLOOKUP(B131,Address!A:B,2,0)</f>
        <v>ул.Строителей, 6</v>
      </c>
    </row>
    <row r="132" spans="1:5">
      <c r="A132" s="2">
        <v>1745261</v>
      </c>
      <c r="B132" s="2">
        <v>1</v>
      </c>
      <c r="C132" s="3">
        <v>44739</v>
      </c>
      <c r="D132" s="2">
        <v>4407</v>
      </c>
      <c r="E132" t="str">
        <f>VLOOKUP(B132,Address!A:B,2,0)</f>
        <v>ул.Ленина, 13/2</v>
      </c>
    </row>
    <row r="133" spans="1:5">
      <c r="A133" s="2">
        <v>1745262</v>
      </c>
      <c r="B133" s="2">
        <v>1</v>
      </c>
      <c r="C133" s="3">
        <v>44726</v>
      </c>
      <c r="D133" s="2">
        <v>2446</v>
      </c>
      <c r="E133" t="str">
        <f>VLOOKUP(B133,Address!A:B,2,0)</f>
        <v>ул.Ленина, 13/2</v>
      </c>
    </row>
    <row r="134" spans="1:5">
      <c r="A134" s="2">
        <v>1745263</v>
      </c>
      <c r="B134" s="2">
        <v>1</v>
      </c>
      <c r="C134" s="3">
        <v>44716</v>
      </c>
      <c r="D134" s="2">
        <v>1668</v>
      </c>
      <c r="E134" t="str">
        <f>VLOOKUP(B134,Address!A:B,2,0)</f>
        <v>ул.Ленина, 13/2</v>
      </c>
    </row>
    <row r="135" spans="1:5">
      <c r="A135" s="2">
        <v>1745264</v>
      </c>
      <c r="B135" s="2">
        <v>2</v>
      </c>
      <c r="C135" s="3">
        <v>44794</v>
      </c>
      <c r="D135" s="2">
        <v>1511</v>
      </c>
      <c r="E135" t="str">
        <f>VLOOKUP(B135,Address!A:B,2,0)</f>
        <v>ул.Строителей, 6</v>
      </c>
    </row>
    <row r="136" spans="1:5">
      <c r="A136" s="2">
        <v>1745265</v>
      </c>
      <c r="B136" s="2">
        <v>1</v>
      </c>
      <c r="C136" s="3">
        <v>44751</v>
      </c>
      <c r="D136" s="2">
        <v>1626</v>
      </c>
      <c r="E136" t="str">
        <f>VLOOKUP(B136,Address!A:B,2,0)</f>
        <v>ул.Ленина, 13/2</v>
      </c>
    </row>
    <row r="137" spans="1:5">
      <c r="A137" s="2">
        <v>1745266</v>
      </c>
      <c r="B137" s="2">
        <v>2</v>
      </c>
      <c r="C137" s="3">
        <v>44784</v>
      </c>
      <c r="D137" s="2">
        <v>2398</v>
      </c>
      <c r="E137" t="str">
        <f>VLOOKUP(B137,Address!A:B,2,0)</f>
        <v>ул.Строителей, 6</v>
      </c>
    </row>
    <row r="138" spans="1:5">
      <c r="A138" s="2">
        <v>1745267</v>
      </c>
      <c r="B138" s="2">
        <v>1</v>
      </c>
      <c r="C138" s="3">
        <v>44785</v>
      </c>
      <c r="D138" s="2">
        <v>3776</v>
      </c>
      <c r="E138" t="str">
        <f>VLOOKUP(B138,Address!A:B,2,0)</f>
        <v>ул.Ленина, 13/2</v>
      </c>
    </row>
    <row r="139" spans="1:5">
      <c r="A139" s="2">
        <v>1745268</v>
      </c>
      <c r="B139" s="2">
        <v>2</v>
      </c>
      <c r="C139" s="3">
        <v>44723</v>
      </c>
      <c r="D139" s="2">
        <v>3262</v>
      </c>
      <c r="E139" t="str">
        <f>VLOOKUP(B139,Address!A:B,2,0)</f>
        <v>ул.Строителей, 6</v>
      </c>
    </row>
    <row r="140" spans="1:5">
      <c r="A140" s="2">
        <v>1745269</v>
      </c>
      <c r="B140" s="2">
        <v>1</v>
      </c>
      <c r="C140" s="3">
        <v>44762</v>
      </c>
      <c r="D140" s="2">
        <v>4201</v>
      </c>
      <c r="E140" t="str">
        <f>VLOOKUP(B140,Address!A:B,2,0)</f>
        <v>ул.Ленина, 13/2</v>
      </c>
    </row>
    <row r="141" spans="1:5">
      <c r="A141" s="2">
        <v>1745270</v>
      </c>
      <c r="B141" s="2">
        <v>3</v>
      </c>
      <c r="C141" s="3">
        <v>44751</v>
      </c>
      <c r="D141" s="2">
        <v>1649</v>
      </c>
      <c r="E141" t="str">
        <f>VLOOKUP(B141,Address!A:B,2,0)</f>
        <v>Проспект Вернадского, 89</v>
      </c>
    </row>
    <row r="142" spans="1:5">
      <c r="A142" s="2">
        <v>1745271</v>
      </c>
      <c r="B142" s="2">
        <v>2</v>
      </c>
      <c r="C142" s="3">
        <v>44725</v>
      </c>
      <c r="D142" s="2">
        <v>3271</v>
      </c>
      <c r="E142" t="str">
        <f>VLOOKUP(B142,Address!A:B,2,0)</f>
        <v>ул.Строителей, 6</v>
      </c>
    </row>
    <row r="143" spans="1:5">
      <c r="A143" s="2">
        <v>1745272</v>
      </c>
      <c r="B143" s="2">
        <v>2</v>
      </c>
      <c r="C143" s="3">
        <v>44744</v>
      </c>
      <c r="D143" s="2">
        <v>1795</v>
      </c>
      <c r="E143" t="str">
        <f>VLOOKUP(B143,Address!A:B,2,0)</f>
        <v>ул.Строителей, 6</v>
      </c>
    </row>
    <row r="144" spans="1:5">
      <c r="A144" s="2">
        <v>1745273</v>
      </c>
      <c r="B144" s="2">
        <v>1</v>
      </c>
      <c r="C144" s="3">
        <v>44717</v>
      </c>
      <c r="D144" s="2">
        <v>848</v>
      </c>
      <c r="E144" t="str">
        <f>VLOOKUP(B144,Address!A:B,2,0)</f>
        <v>ул.Ленина, 13/2</v>
      </c>
    </row>
    <row r="145" spans="1:5">
      <c r="A145" s="2">
        <v>1745274</v>
      </c>
      <c r="B145" s="2">
        <v>1</v>
      </c>
      <c r="C145" s="3">
        <v>44730</v>
      </c>
      <c r="D145" s="2">
        <v>79</v>
      </c>
      <c r="E145" t="str">
        <f>VLOOKUP(B145,Address!A:B,2,0)</f>
        <v>ул.Ленина, 13/2</v>
      </c>
    </row>
    <row r="146" spans="1:5">
      <c r="A146" s="2">
        <v>1745275</v>
      </c>
      <c r="B146" s="2">
        <v>1</v>
      </c>
      <c r="C146" s="3">
        <v>44736</v>
      </c>
      <c r="D146" s="2">
        <v>4055</v>
      </c>
      <c r="E146" t="str">
        <f>VLOOKUP(B146,Address!A:B,2,0)</f>
        <v>ул.Ленина, 13/2</v>
      </c>
    </row>
    <row r="147" spans="1:5">
      <c r="A147" s="2">
        <v>1745276</v>
      </c>
      <c r="B147" s="2">
        <v>1</v>
      </c>
      <c r="C147" s="3">
        <v>44768</v>
      </c>
      <c r="D147" s="2">
        <v>3162</v>
      </c>
      <c r="E147" t="str">
        <f>VLOOKUP(B147,Address!A:B,2,0)</f>
        <v>ул.Ленина, 13/2</v>
      </c>
    </row>
    <row r="148" spans="1:5">
      <c r="A148" s="2">
        <v>1745277</v>
      </c>
      <c r="B148" s="2">
        <v>2</v>
      </c>
      <c r="C148" s="3">
        <v>44730</v>
      </c>
      <c r="D148" s="2">
        <v>765</v>
      </c>
      <c r="E148" t="str">
        <f>VLOOKUP(B148,Address!A:B,2,0)</f>
        <v>ул.Строителей, 6</v>
      </c>
    </row>
    <row r="149" spans="1:5">
      <c r="A149" s="2">
        <v>1745278</v>
      </c>
      <c r="B149" s="2">
        <v>2</v>
      </c>
      <c r="C149" s="3">
        <v>44754</v>
      </c>
      <c r="D149" s="2">
        <v>3781</v>
      </c>
      <c r="E149" t="str">
        <f>VLOOKUP(B149,Address!A:B,2,0)</f>
        <v>ул.Строителей, 6</v>
      </c>
    </row>
    <row r="150" spans="1:5">
      <c r="A150" s="2">
        <v>1745279</v>
      </c>
      <c r="B150" s="2">
        <v>3</v>
      </c>
      <c r="C150" s="3">
        <v>44763</v>
      </c>
      <c r="D150" s="2">
        <v>606</v>
      </c>
      <c r="E150" t="str">
        <f>VLOOKUP(B150,Address!A:B,2,0)</f>
        <v>Проспект Вернадского, 89</v>
      </c>
    </row>
    <row r="151" spans="1:5">
      <c r="A151" s="2">
        <v>1745280</v>
      </c>
      <c r="B151" s="2">
        <v>2</v>
      </c>
      <c r="C151" s="3">
        <v>44742</v>
      </c>
      <c r="D151" s="2">
        <v>1680</v>
      </c>
      <c r="E151" t="str">
        <f>VLOOKUP(B151,Address!A:B,2,0)</f>
        <v>ул.Строителей, 6</v>
      </c>
    </row>
    <row r="152" spans="1:5">
      <c r="A152" s="2">
        <v>1745281</v>
      </c>
      <c r="B152" s="2">
        <v>1</v>
      </c>
      <c r="C152" s="3">
        <v>44773</v>
      </c>
      <c r="D152" s="2">
        <v>2691</v>
      </c>
      <c r="E152" t="str">
        <f>VLOOKUP(B152,Address!A:B,2,0)</f>
        <v>ул.Ленина, 13/2</v>
      </c>
    </row>
    <row r="153" spans="1:5">
      <c r="A153" s="2">
        <v>1745282</v>
      </c>
      <c r="B153" s="2">
        <v>1</v>
      </c>
      <c r="C153" s="3">
        <v>44755</v>
      </c>
      <c r="D153" s="2">
        <v>3991</v>
      </c>
      <c r="E153" t="str">
        <f>VLOOKUP(B153,Address!A:B,2,0)</f>
        <v>ул.Ленина, 13/2</v>
      </c>
    </row>
    <row r="154" spans="1:5">
      <c r="A154" s="2">
        <v>1745283</v>
      </c>
      <c r="B154" s="2">
        <v>2</v>
      </c>
      <c r="C154" s="3">
        <v>44786</v>
      </c>
      <c r="D154" s="2">
        <v>2884</v>
      </c>
      <c r="E154" t="str">
        <f>VLOOKUP(B154,Address!A:B,2,0)</f>
        <v>ул.Строителей, 6</v>
      </c>
    </row>
    <row r="155" spans="1:5">
      <c r="A155" s="2">
        <v>1745284</v>
      </c>
      <c r="B155" s="2">
        <v>3</v>
      </c>
      <c r="C155" s="3">
        <v>44800</v>
      </c>
      <c r="D155" s="2">
        <v>231</v>
      </c>
      <c r="E155" t="str">
        <f>VLOOKUP(B155,Address!A:B,2,0)</f>
        <v>Проспект Вернадского, 89</v>
      </c>
    </row>
    <row r="156" spans="1:5">
      <c r="A156" s="2">
        <v>1745285</v>
      </c>
      <c r="B156" s="2">
        <v>1</v>
      </c>
      <c r="C156" s="3">
        <v>44801</v>
      </c>
      <c r="D156" s="2">
        <v>3443</v>
      </c>
      <c r="E156" t="str">
        <f>VLOOKUP(B156,Address!A:B,2,0)</f>
        <v>ул.Ленина, 13/2</v>
      </c>
    </row>
    <row r="157" spans="1:5">
      <c r="A157" s="2">
        <v>1745286</v>
      </c>
      <c r="B157" s="2">
        <v>1</v>
      </c>
      <c r="C157" s="3">
        <v>44752</v>
      </c>
      <c r="D157" s="2">
        <v>4081</v>
      </c>
      <c r="E157" t="str">
        <f>VLOOKUP(B157,Address!A:B,2,0)</f>
        <v>ул.Ленина, 13/2</v>
      </c>
    </row>
    <row r="158" spans="1:5">
      <c r="A158" s="2">
        <v>1745287</v>
      </c>
      <c r="B158" s="2">
        <v>2</v>
      </c>
      <c r="C158" s="3">
        <v>44783</v>
      </c>
      <c r="D158" s="2">
        <v>4189</v>
      </c>
      <c r="E158" t="str">
        <f>VLOOKUP(B158,Address!A:B,2,0)</f>
        <v>ул.Строителей, 6</v>
      </c>
    </row>
    <row r="159" spans="1:5">
      <c r="A159" s="2">
        <v>1745288</v>
      </c>
      <c r="B159" s="2">
        <v>4</v>
      </c>
      <c r="C159" s="3">
        <v>44780</v>
      </c>
      <c r="D159" s="2">
        <v>378</v>
      </c>
      <c r="E159" t="str">
        <f>VLOOKUP(B159,Address!A:B,2,0)</f>
        <v>Бульвар Сеченова, 17</v>
      </c>
    </row>
    <row r="160" spans="1:5">
      <c r="A160" s="2">
        <v>1745289</v>
      </c>
      <c r="B160" s="2">
        <v>4</v>
      </c>
      <c r="C160" s="3">
        <v>44758</v>
      </c>
      <c r="D160" s="2">
        <v>2860</v>
      </c>
      <c r="E160" t="str">
        <f>VLOOKUP(B160,Address!A:B,2,0)</f>
        <v>Бульвар Сеченова, 17</v>
      </c>
    </row>
    <row r="161" spans="1:5">
      <c r="A161" s="2">
        <v>1745290</v>
      </c>
      <c r="B161" s="2">
        <v>1</v>
      </c>
      <c r="C161" s="3">
        <v>44788</v>
      </c>
      <c r="D161" s="2">
        <v>4852</v>
      </c>
      <c r="E161" t="str">
        <f>VLOOKUP(B161,Address!A:B,2,0)</f>
        <v>ул.Ленина, 13/2</v>
      </c>
    </row>
    <row r="162" spans="1:5">
      <c r="A162" s="2">
        <v>1745291</v>
      </c>
      <c r="B162" s="2">
        <v>2</v>
      </c>
      <c r="C162" s="3">
        <v>44802</v>
      </c>
      <c r="D162" s="2">
        <v>93</v>
      </c>
      <c r="E162" t="str">
        <f>VLOOKUP(B162,Address!A:B,2,0)</f>
        <v>ул.Строителей, 6</v>
      </c>
    </row>
    <row r="163" spans="1:5">
      <c r="A163" s="2">
        <v>1745292</v>
      </c>
      <c r="B163" s="2">
        <v>1</v>
      </c>
      <c r="C163" s="3">
        <v>44717</v>
      </c>
      <c r="D163" s="2">
        <v>3591</v>
      </c>
      <c r="E163" t="str">
        <f>VLOOKUP(B163,Address!A:B,2,0)</f>
        <v>ул.Ленина, 13/2</v>
      </c>
    </row>
    <row r="164" spans="1:5">
      <c r="A164" s="2">
        <v>1745293</v>
      </c>
      <c r="B164" s="2">
        <v>3</v>
      </c>
      <c r="C164" s="3">
        <v>44730</v>
      </c>
      <c r="D164" s="2">
        <v>2272</v>
      </c>
      <c r="E164" t="str">
        <f>VLOOKUP(B164,Address!A:B,2,0)</f>
        <v>Проспект Вернадского, 89</v>
      </c>
    </row>
    <row r="165" spans="1:5">
      <c r="A165" s="2">
        <v>1745294</v>
      </c>
      <c r="B165" s="2">
        <v>1</v>
      </c>
      <c r="C165" s="3">
        <v>44778</v>
      </c>
      <c r="D165" s="2">
        <v>4170</v>
      </c>
      <c r="E165" t="str">
        <f>VLOOKUP(B165,Address!A:B,2,0)</f>
        <v>ул.Ленина, 13/2</v>
      </c>
    </row>
    <row r="166" spans="1:5">
      <c r="A166" s="2">
        <v>1745295</v>
      </c>
      <c r="B166" s="2">
        <v>4</v>
      </c>
      <c r="C166" s="3">
        <v>44731</v>
      </c>
      <c r="D166" s="2">
        <v>1016</v>
      </c>
      <c r="E166" t="str">
        <f>VLOOKUP(B166,Address!A:B,2,0)</f>
        <v>Бульвар Сеченова, 17</v>
      </c>
    </row>
    <row r="167" spans="1:5">
      <c r="A167" s="2">
        <v>1745296</v>
      </c>
      <c r="B167" s="2">
        <v>2</v>
      </c>
      <c r="C167" s="3">
        <v>44730</v>
      </c>
      <c r="D167" s="2">
        <v>401</v>
      </c>
      <c r="E167" t="str">
        <f>VLOOKUP(B167,Address!A:B,2,0)</f>
        <v>ул.Строителей, 6</v>
      </c>
    </row>
    <row r="168" spans="1:5">
      <c r="A168" s="2">
        <v>1745297</v>
      </c>
      <c r="B168" s="2">
        <v>3</v>
      </c>
      <c r="C168" s="3">
        <v>44761</v>
      </c>
      <c r="D168" s="2">
        <v>3997</v>
      </c>
      <c r="E168" t="str">
        <f>VLOOKUP(B168,Address!A:B,2,0)</f>
        <v>Проспект Вернадского, 89</v>
      </c>
    </row>
    <row r="169" spans="1:5">
      <c r="A169" s="2">
        <v>1745298</v>
      </c>
      <c r="B169" s="2">
        <v>1</v>
      </c>
      <c r="C169" s="3">
        <v>44724</v>
      </c>
      <c r="D169" s="2">
        <v>4012</v>
      </c>
      <c r="E169" t="str">
        <f>VLOOKUP(B169,Address!A:B,2,0)</f>
        <v>ул.Ленина, 13/2</v>
      </c>
    </row>
    <row r="170" spans="1:5">
      <c r="A170" s="2">
        <v>1745299</v>
      </c>
      <c r="B170" s="2">
        <v>1</v>
      </c>
      <c r="C170" s="3">
        <v>44787</v>
      </c>
      <c r="D170" s="2">
        <v>3415</v>
      </c>
      <c r="E170" t="str">
        <f>VLOOKUP(B170,Address!A:B,2,0)</f>
        <v>ул.Ленина, 13/2</v>
      </c>
    </row>
    <row r="171" spans="1:5">
      <c r="A171" s="2">
        <v>1745300</v>
      </c>
      <c r="B171" s="2">
        <v>3</v>
      </c>
      <c r="C171" s="3">
        <v>44717</v>
      </c>
      <c r="D171" s="2">
        <v>3756</v>
      </c>
      <c r="E171" t="str">
        <f>VLOOKUP(B171,Address!A:B,2,0)</f>
        <v>Проспект Вернадского, 89</v>
      </c>
    </row>
    <row r="172" spans="1:5">
      <c r="A172" s="2">
        <v>1745301</v>
      </c>
      <c r="B172" s="2">
        <v>2</v>
      </c>
      <c r="C172" s="3">
        <v>44736</v>
      </c>
      <c r="D172" s="2">
        <v>575</v>
      </c>
      <c r="E172" t="str">
        <f>VLOOKUP(B172,Address!A:B,2,0)</f>
        <v>ул.Строителей, 6</v>
      </c>
    </row>
    <row r="173" spans="1:5">
      <c r="A173" s="2">
        <v>1745302</v>
      </c>
      <c r="B173" s="2">
        <v>1</v>
      </c>
      <c r="C173" s="3">
        <v>44796</v>
      </c>
      <c r="D173" s="2">
        <v>60</v>
      </c>
      <c r="E173" t="str">
        <f>VLOOKUP(B173,Address!A:B,2,0)</f>
        <v>ул.Ленина, 13/2</v>
      </c>
    </row>
    <row r="174" spans="1:5">
      <c r="A174" s="2">
        <v>1745303</v>
      </c>
      <c r="B174" s="2">
        <v>4</v>
      </c>
      <c r="C174" s="3">
        <v>44758</v>
      </c>
      <c r="D174" s="2">
        <v>1833</v>
      </c>
      <c r="E174" t="str">
        <f>VLOOKUP(B174,Address!A:B,2,0)</f>
        <v>Бульвар Сеченова, 17</v>
      </c>
    </row>
    <row r="175" spans="1:5">
      <c r="A175" s="2">
        <v>1745304</v>
      </c>
      <c r="B175" s="2">
        <v>4</v>
      </c>
      <c r="C175" s="3">
        <v>44723</v>
      </c>
      <c r="D175" s="2">
        <v>3510</v>
      </c>
      <c r="E175" t="str">
        <f>VLOOKUP(B175,Address!A:B,2,0)</f>
        <v>Бульвар Сеченова, 17</v>
      </c>
    </row>
    <row r="176" spans="1:5">
      <c r="A176" s="2">
        <v>1745305</v>
      </c>
      <c r="B176" s="2">
        <v>2</v>
      </c>
      <c r="C176" s="3">
        <v>44777</v>
      </c>
      <c r="D176" s="2">
        <v>1784</v>
      </c>
      <c r="E176" t="str">
        <f>VLOOKUP(B176,Address!A:B,2,0)</f>
        <v>ул.Строителей, 6</v>
      </c>
    </row>
    <row r="177" spans="1:5">
      <c r="A177" s="2">
        <v>1745306</v>
      </c>
      <c r="B177" s="2">
        <v>3</v>
      </c>
      <c r="C177" s="3">
        <v>44778</v>
      </c>
      <c r="D177" s="2">
        <v>1407</v>
      </c>
      <c r="E177" t="str">
        <f>VLOOKUP(B177,Address!A:B,2,0)</f>
        <v>Проспект Вернадского, 89</v>
      </c>
    </row>
    <row r="178" spans="1:5">
      <c r="A178" s="2">
        <v>1745307</v>
      </c>
      <c r="B178" s="2">
        <v>4</v>
      </c>
      <c r="C178" s="3">
        <v>44771</v>
      </c>
      <c r="D178" s="2">
        <v>3123</v>
      </c>
      <c r="E178" t="str">
        <f>VLOOKUP(B178,Address!A:B,2,0)</f>
        <v>Бульвар Сеченова, 17</v>
      </c>
    </row>
    <row r="179" spans="1:5">
      <c r="A179" s="2">
        <v>1745308</v>
      </c>
      <c r="B179" s="2">
        <v>1</v>
      </c>
      <c r="C179" s="3">
        <v>44755</v>
      </c>
      <c r="D179" s="2">
        <v>4807</v>
      </c>
      <c r="E179" t="str">
        <f>VLOOKUP(B179,Address!A:B,2,0)</f>
        <v>ул.Ленина, 13/2</v>
      </c>
    </row>
    <row r="180" spans="1:5">
      <c r="A180" s="2">
        <v>1745309</v>
      </c>
      <c r="B180" s="2">
        <v>3</v>
      </c>
      <c r="C180" s="3">
        <v>44771</v>
      </c>
      <c r="D180" s="2">
        <v>3662</v>
      </c>
      <c r="E180" t="str">
        <f>VLOOKUP(B180,Address!A:B,2,0)</f>
        <v>Проспект Вернадского, 89</v>
      </c>
    </row>
    <row r="181" spans="1:5">
      <c r="A181" s="2">
        <v>1745310</v>
      </c>
      <c r="B181" s="2">
        <v>1</v>
      </c>
      <c r="C181" s="3">
        <v>44766</v>
      </c>
      <c r="D181" s="2">
        <v>79</v>
      </c>
      <c r="E181" t="str">
        <f>VLOOKUP(B181,Address!A:B,2,0)</f>
        <v>ул.Ленина, 13/2</v>
      </c>
    </row>
    <row r="182" spans="1:5">
      <c r="A182" s="2">
        <v>1745311</v>
      </c>
      <c r="B182" s="2">
        <v>4</v>
      </c>
      <c r="C182" s="3">
        <v>44734</v>
      </c>
      <c r="D182" s="2">
        <v>2834</v>
      </c>
      <c r="E182" t="str">
        <f>VLOOKUP(B182,Address!A:B,2,0)</f>
        <v>Бульвар Сеченова, 17</v>
      </c>
    </row>
    <row r="183" spans="1:5">
      <c r="A183" s="2">
        <v>1745312</v>
      </c>
      <c r="B183" s="2">
        <v>1</v>
      </c>
      <c r="C183" s="3">
        <v>44749</v>
      </c>
      <c r="D183" s="2">
        <v>787</v>
      </c>
      <c r="E183" t="str">
        <f>VLOOKUP(B183,Address!A:B,2,0)</f>
        <v>ул.Ленина, 13/2</v>
      </c>
    </row>
    <row r="184" spans="1:5">
      <c r="A184" s="2">
        <v>1745313</v>
      </c>
      <c r="B184" s="2">
        <v>1</v>
      </c>
      <c r="C184" s="3">
        <v>44762</v>
      </c>
      <c r="D184" s="2">
        <v>4250</v>
      </c>
      <c r="E184" t="str">
        <f>VLOOKUP(B184,Address!A:B,2,0)</f>
        <v>ул.Ленина, 13/2</v>
      </c>
    </row>
    <row r="185" spans="1:5">
      <c r="A185" s="2">
        <v>1745314</v>
      </c>
      <c r="B185" s="2">
        <v>1</v>
      </c>
      <c r="C185" s="3">
        <v>44790</v>
      </c>
      <c r="D185" s="2">
        <v>949</v>
      </c>
      <c r="E185" t="str">
        <f>VLOOKUP(B185,Address!A:B,2,0)</f>
        <v>ул.Ленина, 13/2</v>
      </c>
    </row>
    <row r="186" spans="1:5">
      <c r="A186" s="2">
        <v>1745315</v>
      </c>
      <c r="B186" s="2">
        <v>1</v>
      </c>
      <c r="C186" s="3">
        <v>44795</v>
      </c>
      <c r="D186" s="2">
        <v>3727</v>
      </c>
      <c r="E186" t="str">
        <f>VLOOKUP(B186,Address!A:B,2,0)</f>
        <v>ул.Ленина, 13/2</v>
      </c>
    </row>
    <row r="187" spans="1:5">
      <c r="A187" s="2">
        <v>1745316</v>
      </c>
      <c r="B187" s="2">
        <v>4</v>
      </c>
      <c r="C187" s="3">
        <v>44718</v>
      </c>
      <c r="D187" s="2">
        <v>3297</v>
      </c>
      <c r="E187" t="str">
        <f>VLOOKUP(B187,Address!A:B,2,0)</f>
        <v>Бульвар Сеченова, 17</v>
      </c>
    </row>
    <row r="188" spans="1:5">
      <c r="A188" s="2">
        <v>1745317</v>
      </c>
      <c r="B188" s="2">
        <v>3</v>
      </c>
      <c r="C188" s="3">
        <v>44732</v>
      </c>
      <c r="D188" s="2">
        <v>4574</v>
      </c>
      <c r="E188" t="str">
        <f>VLOOKUP(B188,Address!A:B,2,0)</f>
        <v>Проспект Вернадского, 89</v>
      </c>
    </row>
    <row r="189" spans="1:5">
      <c r="A189" s="2">
        <v>1745318</v>
      </c>
      <c r="B189" s="2">
        <v>4</v>
      </c>
      <c r="C189" s="3">
        <v>44753</v>
      </c>
      <c r="D189" s="2">
        <v>3494</v>
      </c>
      <c r="E189" t="str">
        <f>VLOOKUP(B189,Address!A:B,2,0)</f>
        <v>Бульвар Сеченова, 17</v>
      </c>
    </row>
    <row r="190" spans="1:5">
      <c r="A190" s="2">
        <v>1745319</v>
      </c>
      <c r="B190" s="2">
        <v>1</v>
      </c>
      <c r="C190" s="3">
        <v>44730</v>
      </c>
      <c r="D190" s="2">
        <v>1151</v>
      </c>
      <c r="E190" t="str">
        <f>VLOOKUP(B190,Address!A:B,2,0)</f>
        <v>ул.Ленина, 13/2</v>
      </c>
    </row>
    <row r="191" spans="1:5">
      <c r="A191" s="2">
        <v>1745320</v>
      </c>
      <c r="B191" s="2">
        <v>4</v>
      </c>
      <c r="C191" s="3">
        <v>44776</v>
      </c>
      <c r="D191" s="2">
        <v>3838</v>
      </c>
      <c r="E191" t="str">
        <f>VLOOKUP(B191,Address!A:B,2,0)</f>
        <v>Бульвар Сеченова, 17</v>
      </c>
    </row>
    <row r="192" spans="1:5">
      <c r="A192" s="2">
        <v>1745321</v>
      </c>
      <c r="B192" s="2">
        <v>1</v>
      </c>
      <c r="C192" s="3">
        <v>44738</v>
      </c>
      <c r="D192" s="2">
        <v>1161</v>
      </c>
      <c r="E192" t="str">
        <f>VLOOKUP(B192,Address!A:B,2,0)</f>
        <v>ул.Ленина, 13/2</v>
      </c>
    </row>
    <row r="193" spans="1:5">
      <c r="A193" s="2">
        <v>1745322</v>
      </c>
      <c r="B193" s="2">
        <v>1</v>
      </c>
      <c r="C193" s="3">
        <v>44784</v>
      </c>
      <c r="D193" s="2">
        <v>460</v>
      </c>
      <c r="E193" t="str">
        <f>VLOOKUP(B193,Address!A:B,2,0)</f>
        <v>ул.Ленина, 13/2</v>
      </c>
    </row>
    <row r="194" spans="1:5">
      <c r="A194" s="2">
        <v>1745323</v>
      </c>
      <c r="B194" s="2">
        <v>1</v>
      </c>
      <c r="C194" s="3">
        <v>44724</v>
      </c>
      <c r="D194" s="2">
        <v>2457</v>
      </c>
      <c r="E194" t="str">
        <f>VLOOKUP(B194,Address!A:B,2,0)</f>
        <v>ул.Ленина, 13/2</v>
      </c>
    </row>
    <row r="195" spans="1:5">
      <c r="A195" s="2">
        <v>1745324</v>
      </c>
      <c r="B195" s="2">
        <v>4</v>
      </c>
      <c r="C195" s="3">
        <v>44762</v>
      </c>
      <c r="D195" s="2">
        <v>678</v>
      </c>
      <c r="E195" t="str">
        <f>VLOOKUP(B195,Address!A:B,2,0)</f>
        <v>Бульвар Сеченова, 17</v>
      </c>
    </row>
    <row r="196" spans="1:5">
      <c r="A196" s="2">
        <v>1745325</v>
      </c>
      <c r="B196" s="2">
        <v>1</v>
      </c>
      <c r="C196" s="3">
        <v>44774</v>
      </c>
      <c r="D196" s="2">
        <v>4232</v>
      </c>
      <c r="E196" t="str">
        <f>VLOOKUP(B196,Address!A:B,2,0)</f>
        <v>ул.Ленина, 13/2</v>
      </c>
    </row>
    <row r="197" spans="1:5">
      <c r="A197" s="2">
        <v>1745326</v>
      </c>
      <c r="B197" s="2">
        <v>4</v>
      </c>
      <c r="C197" s="3">
        <v>44755</v>
      </c>
      <c r="D197" s="2">
        <v>2684</v>
      </c>
      <c r="E197" t="str">
        <f>VLOOKUP(B197,Address!A:B,2,0)</f>
        <v>Бульвар Сеченова, 17</v>
      </c>
    </row>
    <row r="198" spans="1:5">
      <c r="A198" s="2">
        <v>1745327</v>
      </c>
      <c r="B198" s="2">
        <v>1</v>
      </c>
      <c r="C198" s="3">
        <v>44716</v>
      </c>
      <c r="D198" s="2">
        <v>517</v>
      </c>
      <c r="E198" t="str">
        <f>VLOOKUP(B198,Address!A:B,2,0)</f>
        <v>ул.Ленина, 13/2</v>
      </c>
    </row>
    <row r="199" spans="1:5">
      <c r="A199" s="2">
        <v>1745328</v>
      </c>
      <c r="B199" s="2">
        <v>4</v>
      </c>
      <c r="C199" s="3">
        <v>44788</v>
      </c>
      <c r="D199" s="2">
        <v>4865</v>
      </c>
      <c r="E199" t="str">
        <f>VLOOKUP(B199,Address!A:B,2,0)</f>
        <v>Бульвар Сеченова, 17</v>
      </c>
    </row>
    <row r="200" spans="1:5">
      <c r="A200" s="2">
        <v>1745329</v>
      </c>
      <c r="B200" s="2">
        <v>4</v>
      </c>
      <c r="C200" s="3">
        <v>44740</v>
      </c>
      <c r="D200" s="2">
        <v>876</v>
      </c>
      <c r="E200" t="str">
        <f>VLOOKUP(B200,Address!A:B,2,0)</f>
        <v>Бульвар Сеченова, 17</v>
      </c>
    </row>
    <row r="201" spans="1:5">
      <c r="A201" s="2">
        <v>1745330</v>
      </c>
      <c r="B201" s="2">
        <v>2</v>
      </c>
      <c r="C201" s="3">
        <v>44732</v>
      </c>
      <c r="D201" s="2">
        <v>462</v>
      </c>
      <c r="E201" t="str">
        <f>VLOOKUP(B201,Address!A:B,2,0)</f>
        <v>ул.Строителей, 6</v>
      </c>
    </row>
    <row r="202" spans="1:5">
      <c r="A202" s="2">
        <v>1745331</v>
      </c>
      <c r="B202" s="2">
        <v>2</v>
      </c>
      <c r="C202" s="3">
        <v>44775</v>
      </c>
      <c r="D202" s="2">
        <v>4644</v>
      </c>
      <c r="E202" t="str">
        <f>VLOOKUP(B202,Address!A:B,2,0)</f>
        <v>ул.Строителей, 6</v>
      </c>
    </row>
    <row r="203" spans="1:5">
      <c r="A203" s="2">
        <v>1745332</v>
      </c>
      <c r="B203" s="2">
        <v>4</v>
      </c>
      <c r="C203" s="3">
        <v>44732</v>
      </c>
      <c r="D203" s="2">
        <v>1914</v>
      </c>
      <c r="E203" t="str">
        <f>VLOOKUP(B203,Address!A:B,2,0)</f>
        <v>Бульвар Сеченова, 17</v>
      </c>
    </row>
    <row r="204" spans="1:5">
      <c r="A204" s="2">
        <v>1745333</v>
      </c>
      <c r="B204" s="2">
        <v>4</v>
      </c>
      <c r="C204" s="3">
        <v>44787</v>
      </c>
      <c r="D204" s="2">
        <v>2545</v>
      </c>
      <c r="E204" t="str">
        <f>VLOOKUP(B204,Address!A:B,2,0)</f>
        <v>Бульвар Сеченова, 17</v>
      </c>
    </row>
    <row r="205" spans="1:5">
      <c r="A205" s="2">
        <v>1745334</v>
      </c>
      <c r="B205" s="2">
        <v>1</v>
      </c>
      <c r="C205" s="3">
        <v>44765</v>
      </c>
      <c r="D205" s="2">
        <v>133</v>
      </c>
      <c r="E205" t="str">
        <f>VLOOKUP(B205,Address!A:B,2,0)</f>
        <v>ул.Ленина, 13/2</v>
      </c>
    </row>
    <row r="206" spans="1:5">
      <c r="A206" s="2">
        <v>1745335</v>
      </c>
      <c r="B206" s="2">
        <v>2</v>
      </c>
      <c r="C206" s="3">
        <v>44791</v>
      </c>
      <c r="D206" s="2">
        <v>4837</v>
      </c>
      <c r="E206" t="str">
        <f>VLOOKUP(B206,Address!A:B,2,0)</f>
        <v>ул.Строителей, 6</v>
      </c>
    </row>
    <row r="207" spans="1:5">
      <c r="A207" s="2">
        <v>1745336</v>
      </c>
      <c r="B207" s="2">
        <v>1</v>
      </c>
      <c r="C207" s="3">
        <v>44718</v>
      </c>
      <c r="D207" s="2">
        <v>2387</v>
      </c>
      <c r="E207" t="str">
        <f>VLOOKUP(B207,Address!A:B,2,0)</f>
        <v>ул.Ленина, 13/2</v>
      </c>
    </row>
    <row r="208" spans="1:5">
      <c r="A208" s="2">
        <v>1745337</v>
      </c>
      <c r="B208" s="2">
        <v>1</v>
      </c>
      <c r="C208" s="3">
        <v>44722</v>
      </c>
      <c r="D208" s="2">
        <v>2441</v>
      </c>
      <c r="E208" t="str">
        <f>VLOOKUP(B208,Address!A:B,2,0)</f>
        <v>ул.Ленина, 13/2</v>
      </c>
    </row>
    <row r="209" spans="1:5">
      <c r="A209" s="2">
        <v>1745338</v>
      </c>
      <c r="B209" s="2">
        <v>2</v>
      </c>
      <c r="C209" s="3">
        <v>44773</v>
      </c>
      <c r="D209" s="2">
        <v>2452</v>
      </c>
      <c r="E209" t="str">
        <f>VLOOKUP(B209,Address!A:B,2,0)</f>
        <v>ул.Строителей, 6</v>
      </c>
    </row>
    <row r="210" spans="1:5">
      <c r="A210" s="2">
        <v>1745339</v>
      </c>
      <c r="B210" s="2">
        <v>4</v>
      </c>
      <c r="C210" s="3">
        <v>44754</v>
      </c>
      <c r="D210" s="2">
        <v>3301</v>
      </c>
      <c r="E210" t="str">
        <f>VLOOKUP(B210,Address!A:B,2,0)</f>
        <v>Бульвар Сеченова, 17</v>
      </c>
    </row>
    <row r="211" spans="1:5">
      <c r="A211" s="2">
        <v>1745340</v>
      </c>
      <c r="B211" s="2">
        <v>4</v>
      </c>
      <c r="C211" s="3">
        <v>44730</v>
      </c>
      <c r="D211" s="2">
        <v>4055</v>
      </c>
      <c r="E211" t="str">
        <f>VLOOKUP(B211,Address!A:B,2,0)</f>
        <v>Бульвар Сеченова, 17</v>
      </c>
    </row>
    <row r="212" spans="1:5">
      <c r="A212" s="2">
        <v>1745341</v>
      </c>
      <c r="B212" s="2">
        <v>1</v>
      </c>
      <c r="C212" s="3">
        <v>44802</v>
      </c>
      <c r="D212" s="2">
        <v>2791</v>
      </c>
      <c r="E212" t="str">
        <f>VLOOKUP(B212,Address!A:B,2,0)</f>
        <v>ул.Ленина, 13/2</v>
      </c>
    </row>
    <row r="213" spans="1:5">
      <c r="A213" s="2">
        <v>1745342</v>
      </c>
      <c r="B213" s="2">
        <v>1</v>
      </c>
      <c r="C213" s="3">
        <v>44787</v>
      </c>
      <c r="D213" s="2">
        <v>1583</v>
      </c>
      <c r="E213" t="str">
        <f>VLOOKUP(B213,Address!A:B,2,0)</f>
        <v>ул.Ленина, 13/2</v>
      </c>
    </row>
    <row r="214" spans="1:5">
      <c r="A214" s="2">
        <v>1745343</v>
      </c>
      <c r="B214" s="2">
        <v>2</v>
      </c>
      <c r="C214" s="3">
        <v>44767</v>
      </c>
      <c r="D214" s="2">
        <v>901</v>
      </c>
      <c r="E214" t="str">
        <f>VLOOKUP(B214,Address!A:B,2,0)</f>
        <v>ул.Строителей, 6</v>
      </c>
    </row>
    <row r="215" spans="1:5">
      <c r="A215" s="2">
        <v>1745344</v>
      </c>
      <c r="B215" s="2">
        <v>1</v>
      </c>
      <c r="C215" s="3">
        <v>44722</v>
      </c>
      <c r="D215" s="2">
        <v>2488</v>
      </c>
      <c r="E215" t="str">
        <f>VLOOKUP(B215,Address!A:B,2,0)</f>
        <v>ул.Ленина, 13/2</v>
      </c>
    </row>
    <row r="216" spans="1:5">
      <c r="A216" s="2">
        <v>1745345</v>
      </c>
      <c r="B216" s="2">
        <v>4</v>
      </c>
      <c r="C216" s="3">
        <v>44793</v>
      </c>
      <c r="D216" s="2">
        <v>2212</v>
      </c>
      <c r="E216" t="str">
        <f>VLOOKUP(B216,Address!A:B,2,0)</f>
        <v>Бульвар Сеченова, 17</v>
      </c>
    </row>
    <row r="217" spans="1:5">
      <c r="A217" s="2">
        <v>1745346</v>
      </c>
      <c r="B217" s="2">
        <v>1</v>
      </c>
      <c r="C217" s="3">
        <v>44728</v>
      </c>
      <c r="D217" s="2">
        <v>1103</v>
      </c>
      <c r="E217" t="str">
        <f>VLOOKUP(B217,Address!A:B,2,0)</f>
        <v>ул.Ленина, 13/2</v>
      </c>
    </row>
    <row r="218" spans="1:5">
      <c r="A218" s="2">
        <v>1745347</v>
      </c>
      <c r="B218" s="2">
        <v>3</v>
      </c>
      <c r="C218" s="3">
        <v>44763</v>
      </c>
      <c r="D218" s="2">
        <v>3371</v>
      </c>
      <c r="E218" t="str">
        <f>VLOOKUP(B218,Address!A:B,2,0)</f>
        <v>Проспект Вернадского, 89</v>
      </c>
    </row>
    <row r="219" spans="1:5">
      <c r="A219" s="2">
        <v>1745348</v>
      </c>
      <c r="B219" s="2">
        <v>1</v>
      </c>
      <c r="C219" s="3">
        <v>44715</v>
      </c>
      <c r="D219" s="2">
        <v>1348</v>
      </c>
      <c r="E219" t="str">
        <f>VLOOKUP(B219,Address!A:B,2,0)</f>
        <v>ул.Ленина, 13/2</v>
      </c>
    </row>
    <row r="220" spans="1:5">
      <c r="A220" s="2">
        <v>1745349</v>
      </c>
      <c r="B220" s="2">
        <v>3</v>
      </c>
      <c r="C220" s="3">
        <v>44796</v>
      </c>
      <c r="D220" s="2">
        <v>2603</v>
      </c>
      <c r="E220" t="str">
        <f>VLOOKUP(B220,Address!A:B,2,0)</f>
        <v>Проспект Вернадского, 89</v>
      </c>
    </row>
    <row r="221" spans="1:5">
      <c r="A221" s="2">
        <v>1745350</v>
      </c>
      <c r="B221" s="2">
        <v>2</v>
      </c>
      <c r="C221" s="3">
        <v>44769</v>
      </c>
      <c r="D221" s="2">
        <v>1003</v>
      </c>
      <c r="E221" t="str">
        <f>VLOOKUP(B221,Address!A:B,2,0)</f>
        <v>ул.Строителей, 6</v>
      </c>
    </row>
    <row r="222" spans="1:5">
      <c r="A222" s="2">
        <v>1745351</v>
      </c>
      <c r="B222" s="2">
        <v>4</v>
      </c>
      <c r="C222" s="3">
        <v>44715</v>
      </c>
      <c r="D222" s="2">
        <v>4253</v>
      </c>
      <c r="E222" t="str">
        <f>VLOOKUP(B222,Address!A:B,2,0)</f>
        <v>Бульвар Сеченова, 17</v>
      </c>
    </row>
    <row r="223" spans="1:5">
      <c r="A223" s="2">
        <v>1745352</v>
      </c>
      <c r="B223" s="2">
        <v>1</v>
      </c>
      <c r="C223" s="3">
        <v>44731</v>
      </c>
      <c r="D223" s="2">
        <v>868</v>
      </c>
      <c r="E223" t="str">
        <f>VLOOKUP(B223,Address!A:B,2,0)</f>
        <v>ул.Ленина, 13/2</v>
      </c>
    </row>
    <row r="224" spans="1:5">
      <c r="A224" s="2">
        <v>1745353</v>
      </c>
      <c r="B224" s="2">
        <v>3</v>
      </c>
      <c r="C224" s="3">
        <v>44772</v>
      </c>
      <c r="D224" s="2">
        <v>2061</v>
      </c>
      <c r="E224" t="str">
        <f>VLOOKUP(B224,Address!A:B,2,0)</f>
        <v>Проспект Вернадского, 89</v>
      </c>
    </row>
    <row r="225" spans="1:5">
      <c r="A225" s="2">
        <v>1745354</v>
      </c>
      <c r="B225" s="2">
        <v>3</v>
      </c>
      <c r="C225" s="3">
        <v>44778</v>
      </c>
      <c r="D225" s="2">
        <v>3087</v>
      </c>
      <c r="E225" t="str">
        <f>VLOOKUP(B225,Address!A:B,2,0)</f>
        <v>Проспект Вернадского, 89</v>
      </c>
    </row>
    <row r="226" spans="1:5">
      <c r="A226" s="2">
        <v>1745355</v>
      </c>
      <c r="B226" s="2">
        <v>3</v>
      </c>
      <c r="C226" s="3">
        <v>44742</v>
      </c>
      <c r="D226" s="2">
        <v>1574</v>
      </c>
      <c r="E226" t="str">
        <f>VLOOKUP(B226,Address!A:B,2,0)</f>
        <v>Проспект Вернадского, 89</v>
      </c>
    </row>
    <row r="227" spans="1:5">
      <c r="A227" s="2">
        <v>1745356</v>
      </c>
      <c r="B227" s="2">
        <v>3</v>
      </c>
      <c r="C227" s="3">
        <v>44761</v>
      </c>
      <c r="D227" s="2">
        <v>2308</v>
      </c>
      <c r="E227" t="str">
        <f>VLOOKUP(B227,Address!A:B,2,0)</f>
        <v>Проспект Вернадского, 89</v>
      </c>
    </row>
    <row r="228" spans="1:5">
      <c r="A228" s="2">
        <v>1745357</v>
      </c>
      <c r="B228" s="2">
        <v>1</v>
      </c>
      <c r="C228" s="3">
        <v>44791</v>
      </c>
      <c r="D228" s="2">
        <v>4842</v>
      </c>
      <c r="E228" t="str">
        <f>VLOOKUP(B228,Address!A:B,2,0)</f>
        <v>ул.Ленина, 13/2</v>
      </c>
    </row>
    <row r="229" spans="1:5">
      <c r="A229" s="2">
        <v>1745358</v>
      </c>
      <c r="B229" s="2">
        <v>3</v>
      </c>
      <c r="C229" s="3">
        <v>44775</v>
      </c>
      <c r="D229" s="2">
        <v>1725</v>
      </c>
      <c r="E229" t="str">
        <f>VLOOKUP(B229,Address!A:B,2,0)</f>
        <v>Проспект Вернадского, 89</v>
      </c>
    </row>
    <row r="230" spans="1:5">
      <c r="A230" s="2">
        <v>1745359</v>
      </c>
      <c r="B230" s="2">
        <v>4</v>
      </c>
      <c r="C230" s="3">
        <v>44756</v>
      </c>
      <c r="D230" s="2">
        <v>4374</v>
      </c>
      <c r="E230" t="str">
        <f>VLOOKUP(B230,Address!A:B,2,0)</f>
        <v>Бульвар Сеченова, 17</v>
      </c>
    </row>
    <row r="231" spans="1:5">
      <c r="A231" s="2">
        <v>1745360</v>
      </c>
      <c r="B231" s="2">
        <v>1</v>
      </c>
      <c r="C231" s="3">
        <v>44713</v>
      </c>
      <c r="D231" s="2">
        <v>468</v>
      </c>
      <c r="E231" t="str">
        <f>VLOOKUP(B231,Address!A:B,2,0)</f>
        <v>ул.Ленина, 13/2</v>
      </c>
    </row>
    <row r="232" spans="1:5">
      <c r="A232" s="2">
        <v>1745361</v>
      </c>
      <c r="B232" s="2">
        <v>1</v>
      </c>
      <c r="C232" s="3">
        <v>44765</v>
      </c>
      <c r="D232" s="2">
        <v>2151</v>
      </c>
      <c r="E232" t="str">
        <f>VLOOKUP(B232,Address!A:B,2,0)</f>
        <v>ул.Ленина, 13/2</v>
      </c>
    </row>
    <row r="233" spans="1:5">
      <c r="A233" s="2">
        <v>1745362</v>
      </c>
      <c r="B233" s="2">
        <v>1</v>
      </c>
      <c r="C233" s="3">
        <v>44770</v>
      </c>
      <c r="D233" s="2">
        <v>2471</v>
      </c>
      <c r="E233" t="str">
        <f>VLOOKUP(B233,Address!A:B,2,0)</f>
        <v>ул.Ленина, 13/2</v>
      </c>
    </row>
    <row r="234" spans="1:5">
      <c r="A234" s="2">
        <v>1745363</v>
      </c>
      <c r="B234" s="2">
        <v>2</v>
      </c>
      <c r="C234" s="3">
        <v>44720</v>
      </c>
      <c r="D234" s="2">
        <v>2873</v>
      </c>
      <c r="E234" t="str">
        <f>VLOOKUP(B234,Address!A:B,2,0)</f>
        <v>ул.Строителей, 6</v>
      </c>
    </row>
    <row r="235" spans="1:5">
      <c r="A235" s="2">
        <v>1745364</v>
      </c>
      <c r="B235" s="2">
        <v>1</v>
      </c>
      <c r="C235" s="3">
        <v>44782</v>
      </c>
      <c r="D235" s="2">
        <v>1155</v>
      </c>
      <c r="E235" t="str">
        <f>VLOOKUP(B235,Address!A:B,2,0)</f>
        <v>ул.Ленина, 13/2</v>
      </c>
    </row>
    <row r="236" spans="1:5">
      <c r="A236" s="2">
        <v>1745365</v>
      </c>
      <c r="B236" s="2">
        <v>1</v>
      </c>
      <c r="C236" s="3">
        <v>44796</v>
      </c>
      <c r="D236" s="2">
        <v>4200</v>
      </c>
      <c r="E236" t="str">
        <f>VLOOKUP(B236,Address!A:B,2,0)</f>
        <v>ул.Ленина, 13/2</v>
      </c>
    </row>
    <row r="237" spans="1:5">
      <c r="A237" s="2">
        <v>1745366</v>
      </c>
      <c r="B237" s="2">
        <v>2</v>
      </c>
      <c r="C237" s="3">
        <v>44713</v>
      </c>
      <c r="D237" s="2">
        <v>628</v>
      </c>
      <c r="E237" t="str">
        <f>VLOOKUP(B237,Address!A:B,2,0)</f>
        <v>ул.Строителей, 6</v>
      </c>
    </row>
    <row r="238" spans="1:5">
      <c r="A238" s="2">
        <v>1745367</v>
      </c>
      <c r="B238" s="2">
        <v>2</v>
      </c>
      <c r="C238" s="3">
        <v>44736</v>
      </c>
      <c r="D238" s="2">
        <v>4609</v>
      </c>
      <c r="E238" t="str">
        <f>VLOOKUP(B238,Address!A:B,2,0)</f>
        <v>ул.Строителей, 6</v>
      </c>
    </row>
    <row r="239" spans="1:5">
      <c r="A239" s="2">
        <v>1745368</v>
      </c>
      <c r="B239" s="2">
        <v>3</v>
      </c>
      <c r="C239" s="3">
        <v>44732</v>
      </c>
      <c r="D239" s="2">
        <v>379</v>
      </c>
      <c r="E239" t="str">
        <f>VLOOKUP(B239,Address!A:B,2,0)</f>
        <v>Проспект Вернадского, 89</v>
      </c>
    </row>
    <row r="240" spans="1:5">
      <c r="A240" s="2">
        <v>1745369</v>
      </c>
      <c r="B240" s="2">
        <v>4</v>
      </c>
      <c r="C240" s="3">
        <v>44747</v>
      </c>
      <c r="D240" s="2">
        <v>1739</v>
      </c>
      <c r="E240" t="str">
        <f>VLOOKUP(B240,Address!A:B,2,0)</f>
        <v>Бульвар Сеченова, 17</v>
      </c>
    </row>
    <row r="241" spans="1:5">
      <c r="A241" s="2">
        <v>1745370</v>
      </c>
      <c r="B241" s="2">
        <v>4</v>
      </c>
      <c r="C241" s="3">
        <v>44786</v>
      </c>
      <c r="D241" s="2">
        <v>4656</v>
      </c>
      <c r="E241" t="str">
        <f>VLOOKUP(B241,Address!A:B,2,0)</f>
        <v>Бульвар Сеченова, 17</v>
      </c>
    </row>
    <row r="242" spans="1:5">
      <c r="A242" s="2">
        <v>1745371</v>
      </c>
      <c r="B242" s="2">
        <v>4</v>
      </c>
      <c r="C242" s="3">
        <v>44754</v>
      </c>
      <c r="D242" s="2">
        <v>2124</v>
      </c>
      <c r="E242" t="str">
        <f>VLOOKUP(B242,Address!A:B,2,0)</f>
        <v>Бульвар Сеченова, 17</v>
      </c>
    </row>
    <row r="243" spans="1:5">
      <c r="A243" s="2">
        <v>1745372</v>
      </c>
      <c r="B243" s="2">
        <v>1</v>
      </c>
      <c r="C243" s="3">
        <v>44790</v>
      </c>
      <c r="D243" s="2">
        <v>869</v>
      </c>
      <c r="E243" t="str">
        <f>VLOOKUP(B243,Address!A:B,2,0)</f>
        <v>ул.Ленина, 13/2</v>
      </c>
    </row>
    <row r="244" spans="1:5">
      <c r="A244" s="2">
        <v>1745373</v>
      </c>
      <c r="B244" s="2">
        <v>1</v>
      </c>
      <c r="C244" s="3">
        <v>44728</v>
      </c>
      <c r="D244" s="2">
        <v>1816</v>
      </c>
      <c r="E244" t="str">
        <f>VLOOKUP(B244,Address!A:B,2,0)</f>
        <v>ул.Ленина, 13/2</v>
      </c>
    </row>
    <row r="245" spans="1:5">
      <c r="A245" s="2">
        <v>1745374</v>
      </c>
      <c r="B245" s="2">
        <v>4</v>
      </c>
      <c r="C245" s="3">
        <v>44736</v>
      </c>
      <c r="D245" s="2">
        <v>778</v>
      </c>
      <c r="E245" t="str">
        <f>VLOOKUP(B245,Address!A:B,2,0)</f>
        <v>Бульвар Сеченова, 17</v>
      </c>
    </row>
    <row r="246" spans="1:5">
      <c r="A246" s="2">
        <v>1745375</v>
      </c>
      <c r="B246" s="2">
        <v>3</v>
      </c>
      <c r="C246" s="3">
        <v>44793</v>
      </c>
      <c r="D246" s="2">
        <v>3851</v>
      </c>
      <c r="E246" t="str">
        <f>VLOOKUP(B246,Address!A:B,2,0)</f>
        <v>Проспект Вернадского, 89</v>
      </c>
    </row>
    <row r="247" spans="1:5">
      <c r="A247" s="2">
        <v>1745376</v>
      </c>
      <c r="B247" s="2">
        <v>1</v>
      </c>
      <c r="C247" s="3">
        <v>44802</v>
      </c>
      <c r="D247" s="2">
        <v>4926</v>
      </c>
      <c r="E247" t="str">
        <f>VLOOKUP(B247,Address!A:B,2,0)</f>
        <v>ул.Ленина, 13/2</v>
      </c>
    </row>
    <row r="248" spans="1:5">
      <c r="A248" s="2">
        <v>1745377</v>
      </c>
      <c r="B248" s="2">
        <v>2</v>
      </c>
      <c r="C248" s="3">
        <v>44741</v>
      </c>
      <c r="D248" s="2">
        <v>2590</v>
      </c>
      <c r="E248" t="str">
        <f>VLOOKUP(B248,Address!A:B,2,0)</f>
        <v>ул.Строителей, 6</v>
      </c>
    </row>
    <row r="249" spans="1:5">
      <c r="A249" s="2">
        <v>1745378</v>
      </c>
      <c r="B249" s="2">
        <v>4</v>
      </c>
      <c r="C249" s="3">
        <v>44716</v>
      </c>
      <c r="D249" s="2">
        <v>2905</v>
      </c>
      <c r="E249" t="str">
        <f>VLOOKUP(B249,Address!A:B,2,0)</f>
        <v>Бульвар Сеченова, 17</v>
      </c>
    </row>
    <row r="250" spans="1:5">
      <c r="A250" s="2">
        <v>1745379</v>
      </c>
      <c r="B250" s="2">
        <v>2</v>
      </c>
      <c r="C250" s="3">
        <v>44740</v>
      </c>
      <c r="D250" s="2">
        <v>336</v>
      </c>
      <c r="E250" t="str">
        <f>VLOOKUP(B250,Address!A:B,2,0)</f>
        <v>ул.Строителей, 6</v>
      </c>
    </row>
    <row r="251" spans="1:5">
      <c r="A251" s="2">
        <v>1745380</v>
      </c>
      <c r="B251" s="2">
        <v>2</v>
      </c>
      <c r="C251" s="3">
        <v>44800</v>
      </c>
      <c r="D251" s="2">
        <v>333</v>
      </c>
      <c r="E251" t="str">
        <f>VLOOKUP(B251,Address!A:B,2,0)</f>
        <v>ул.Строителей, 6</v>
      </c>
    </row>
    <row r="252" spans="1:5">
      <c r="A252" s="2">
        <v>1745381</v>
      </c>
      <c r="B252" s="2">
        <v>1</v>
      </c>
      <c r="C252" s="3">
        <v>44734</v>
      </c>
      <c r="D252" s="2">
        <v>3406</v>
      </c>
      <c r="E252" t="str">
        <f>VLOOKUP(B252,Address!A:B,2,0)</f>
        <v>ул.Ленина, 13/2</v>
      </c>
    </row>
    <row r="253" spans="1:5">
      <c r="A253" s="2">
        <v>1745382</v>
      </c>
      <c r="B253" s="2">
        <v>2</v>
      </c>
      <c r="C253" s="3">
        <v>44735</v>
      </c>
      <c r="D253" s="2">
        <v>2493</v>
      </c>
      <c r="E253" t="str">
        <f>VLOOKUP(B253,Address!A:B,2,0)</f>
        <v>ул.Строителей, 6</v>
      </c>
    </row>
    <row r="254" spans="1:5">
      <c r="A254" s="2">
        <v>1745383</v>
      </c>
      <c r="B254" s="2">
        <v>1</v>
      </c>
      <c r="C254" s="3">
        <v>44714</v>
      </c>
      <c r="D254" s="2">
        <v>4521</v>
      </c>
      <c r="E254" t="str">
        <f>VLOOKUP(B254,Address!A:B,2,0)</f>
        <v>ул.Ленина, 13/2</v>
      </c>
    </row>
    <row r="255" spans="1:5">
      <c r="A255" s="2">
        <v>1745384</v>
      </c>
      <c r="B255" s="2">
        <v>1</v>
      </c>
      <c r="C255" s="3">
        <v>44773</v>
      </c>
      <c r="D255" s="2">
        <v>1763</v>
      </c>
      <c r="E255" t="str">
        <f>VLOOKUP(B255,Address!A:B,2,0)</f>
        <v>ул.Ленина, 13/2</v>
      </c>
    </row>
    <row r="256" spans="1:5">
      <c r="A256" s="2">
        <v>1745385</v>
      </c>
      <c r="B256" s="2">
        <v>3</v>
      </c>
      <c r="C256" s="3">
        <v>44755</v>
      </c>
      <c r="D256" s="2">
        <v>3756</v>
      </c>
      <c r="E256" t="str">
        <f>VLOOKUP(B256,Address!A:B,2,0)</f>
        <v>Проспект Вернадского, 89</v>
      </c>
    </row>
    <row r="257" spans="1:5">
      <c r="A257" s="2">
        <v>1745386</v>
      </c>
      <c r="B257" s="2">
        <v>1</v>
      </c>
      <c r="C257" s="3">
        <v>44773</v>
      </c>
      <c r="D257" s="2">
        <v>1670</v>
      </c>
      <c r="E257" t="str">
        <f>VLOOKUP(B257,Address!A:B,2,0)</f>
        <v>ул.Ленина, 13/2</v>
      </c>
    </row>
    <row r="258" spans="1:5">
      <c r="A258" s="2">
        <v>1745387</v>
      </c>
      <c r="B258" s="2">
        <v>2</v>
      </c>
      <c r="C258" s="3">
        <v>44798</v>
      </c>
      <c r="D258" s="2">
        <v>4231</v>
      </c>
      <c r="E258" t="str">
        <f>VLOOKUP(B258,Address!A:B,2,0)</f>
        <v>ул.Строителей, 6</v>
      </c>
    </row>
    <row r="259" spans="1:5">
      <c r="A259" s="2">
        <v>1745388</v>
      </c>
      <c r="B259" s="2">
        <v>2</v>
      </c>
      <c r="C259" s="3">
        <v>44798</v>
      </c>
      <c r="D259" s="2">
        <v>3000</v>
      </c>
      <c r="E259" t="str">
        <f>VLOOKUP(B259,Address!A:B,2,0)</f>
        <v>ул.Строителей, 6</v>
      </c>
    </row>
    <row r="260" spans="1:5">
      <c r="A260" s="2">
        <v>1745389</v>
      </c>
      <c r="B260" s="2">
        <v>1</v>
      </c>
      <c r="C260" s="3">
        <v>44762</v>
      </c>
      <c r="D260" s="2">
        <v>1530</v>
      </c>
      <c r="E260" t="str">
        <f>VLOOKUP(B260,Address!A:B,2,0)</f>
        <v>ул.Ленина, 13/2</v>
      </c>
    </row>
    <row r="261" spans="1:5">
      <c r="A261" s="2">
        <v>1745390</v>
      </c>
      <c r="B261" s="2">
        <v>1</v>
      </c>
      <c r="C261" s="3">
        <v>44721</v>
      </c>
      <c r="D261" s="2">
        <v>3982</v>
      </c>
      <c r="E261" t="str">
        <f>VLOOKUP(B261,Address!A:B,2,0)</f>
        <v>ул.Ленина, 13/2</v>
      </c>
    </row>
    <row r="262" spans="1:5">
      <c r="A262" s="2">
        <v>1745391</v>
      </c>
      <c r="B262" s="2">
        <v>1</v>
      </c>
      <c r="C262" s="3">
        <v>44795</v>
      </c>
      <c r="D262" s="2">
        <v>3398</v>
      </c>
      <c r="E262" t="str">
        <f>VLOOKUP(B262,Address!A:B,2,0)</f>
        <v>ул.Ленина, 13/2</v>
      </c>
    </row>
    <row r="263" spans="1:5">
      <c r="A263" s="2">
        <v>1745392</v>
      </c>
      <c r="B263" s="2">
        <v>4</v>
      </c>
      <c r="C263" s="3">
        <v>44761</v>
      </c>
      <c r="D263" s="2">
        <v>1829</v>
      </c>
      <c r="E263" t="str">
        <f>VLOOKUP(B263,Address!A:B,2,0)</f>
        <v>Бульвар Сеченова, 17</v>
      </c>
    </row>
    <row r="264" spans="1:5">
      <c r="A264" s="2">
        <v>1745393</v>
      </c>
      <c r="B264" s="2">
        <v>3</v>
      </c>
      <c r="C264" s="3">
        <v>44778</v>
      </c>
      <c r="D264" s="2">
        <v>1264</v>
      </c>
      <c r="E264" t="str">
        <f>VLOOKUP(B264,Address!A:B,2,0)</f>
        <v>Проспект Вернадского, 89</v>
      </c>
    </row>
    <row r="265" spans="1:5">
      <c r="A265" s="2">
        <v>1745394</v>
      </c>
      <c r="B265" s="2">
        <v>1</v>
      </c>
      <c r="C265" s="3">
        <v>44718</v>
      </c>
      <c r="D265" s="2">
        <v>230</v>
      </c>
      <c r="E265" t="str">
        <f>VLOOKUP(B265,Address!A:B,2,0)</f>
        <v>ул.Ленина, 13/2</v>
      </c>
    </row>
    <row r="266" spans="1:5">
      <c r="A266" s="2">
        <v>1745395</v>
      </c>
      <c r="B266" s="2">
        <v>2</v>
      </c>
      <c r="C266" s="3">
        <v>44745</v>
      </c>
      <c r="D266" s="2">
        <v>2436</v>
      </c>
      <c r="E266" t="str">
        <f>VLOOKUP(B266,Address!A:B,2,0)</f>
        <v>ул.Строителей, 6</v>
      </c>
    </row>
    <row r="267" spans="1:5">
      <c r="A267" s="2">
        <v>1745396</v>
      </c>
      <c r="B267" s="2">
        <v>4</v>
      </c>
      <c r="C267" s="3">
        <v>44733</v>
      </c>
      <c r="D267" s="2">
        <v>2674</v>
      </c>
      <c r="E267" t="str">
        <f>VLOOKUP(B267,Address!A:B,2,0)</f>
        <v>Бульвар Сеченова, 17</v>
      </c>
    </row>
    <row r="268" spans="1:5">
      <c r="A268" s="2">
        <v>1745397</v>
      </c>
      <c r="B268" s="2">
        <v>1</v>
      </c>
      <c r="C268" s="3">
        <v>44768</v>
      </c>
      <c r="D268" s="2">
        <v>2476</v>
      </c>
      <c r="E268" t="str">
        <f>VLOOKUP(B268,Address!A:B,2,0)</f>
        <v>ул.Ленина, 13/2</v>
      </c>
    </row>
    <row r="269" spans="1:5">
      <c r="A269" s="2">
        <v>1745398</v>
      </c>
      <c r="B269" s="2">
        <v>1</v>
      </c>
      <c r="C269" s="3">
        <v>44731</v>
      </c>
      <c r="D269" s="2">
        <v>3012</v>
      </c>
      <c r="E269" t="str">
        <f>VLOOKUP(B269,Address!A:B,2,0)</f>
        <v>ул.Ленина, 13/2</v>
      </c>
    </row>
    <row r="270" spans="1:5">
      <c r="A270" s="2">
        <v>1745399</v>
      </c>
      <c r="B270" s="2">
        <v>3</v>
      </c>
      <c r="C270" s="3">
        <v>44751</v>
      </c>
      <c r="D270" s="2">
        <v>4804</v>
      </c>
      <c r="E270" t="str">
        <f>VLOOKUP(B270,Address!A:B,2,0)</f>
        <v>Проспект Вернадского, 89</v>
      </c>
    </row>
    <row r="271" spans="1:5">
      <c r="A271" s="2">
        <v>1745400</v>
      </c>
      <c r="B271" s="2">
        <v>1</v>
      </c>
      <c r="C271" s="3">
        <v>44777</v>
      </c>
      <c r="D271" s="2">
        <v>484</v>
      </c>
      <c r="E271" t="str">
        <f>VLOOKUP(B271,Address!A:B,2,0)</f>
        <v>ул.Ленина, 13/2</v>
      </c>
    </row>
    <row r="272" spans="1:5">
      <c r="A272" s="2">
        <v>1745401</v>
      </c>
      <c r="B272" s="2">
        <v>3</v>
      </c>
      <c r="C272" s="3">
        <v>44732</v>
      </c>
      <c r="D272" s="2">
        <v>1765</v>
      </c>
      <c r="E272" t="str">
        <f>VLOOKUP(B272,Address!A:B,2,0)</f>
        <v>Проспект Вернадского, 89</v>
      </c>
    </row>
    <row r="273" spans="1:5">
      <c r="A273" s="2">
        <v>1745402</v>
      </c>
      <c r="B273" s="2">
        <v>1</v>
      </c>
      <c r="C273" s="3">
        <v>44738</v>
      </c>
      <c r="D273" s="2">
        <v>4305</v>
      </c>
      <c r="E273" t="str">
        <f>VLOOKUP(B273,Address!A:B,2,0)</f>
        <v>ул.Ленина, 13/2</v>
      </c>
    </row>
    <row r="274" spans="1:5">
      <c r="A274" s="2">
        <v>1745403</v>
      </c>
      <c r="B274" s="2">
        <v>1</v>
      </c>
      <c r="C274" s="3">
        <v>44738</v>
      </c>
      <c r="D274" s="2">
        <v>1524</v>
      </c>
      <c r="E274" t="str">
        <f>VLOOKUP(B274,Address!A:B,2,0)</f>
        <v>ул.Ленина, 13/2</v>
      </c>
    </row>
    <row r="275" spans="1:5">
      <c r="A275" s="2">
        <v>1745404</v>
      </c>
      <c r="B275" s="2">
        <v>1</v>
      </c>
      <c r="C275" s="3">
        <v>44721</v>
      </c>
      <c r="D275" s="2">
        <v>3940</v>
      </c>
      <c r="E275" t="str">
        <f>VLOOKUP(B275,Address!A:B,2,0)</f>
        <v>ул.Ленина, 13/2</v>
      </c>
    </row>
    <row r="276" spans="1:5">
      <c r="A276" s="2">
        <v>1745405</v>
      </c>
      <c r="B276" s="2">
        <v>1</v>
      </c>
      <c r="C276" s="3">
        <v>44782</v>
      </c>
      <c r="D276" s="2">
        <v>596</v>
      </c>
      <c r="E276" t="str">
        <f>VLOOKUP(B276,Address!A:B,2,0)</f>
        <v>ул.Ленина, 13/2</v>
      </c>
    </row>
    <row r="277" spans="1:5">
      <c r="A277" s="2">
        <v>1745406</v>
      </c>
      <c r="B277" s="2">
        <v>2</v>
      </c>
      <c r="C277" s="3">
        <v>44767</v>
      </c>
      <c r="D277" s="2">
        <v>4571</v>
      </c>
      <c r="E277" t="str">
        <f>VLOOKUP(B277,Address!A:B,2,0)</f>
        <v>ул.Строителей, 6</v>
      </c>
    </row>
    <row r="278" spans="1:5">
      <c r="A278" s="2">
        <v>1745407</v>
      </c>
      <c r="B278" s="2">
        <v>2</v>
      </c>
      <c r="C278" s="3">
        <v>44776</v>
      </c>
      <c r="D278" s="2">
        <v>4640</v>
      </c>
      <c r="E278" t="str">
        <f>VLOOKUP(B278,Address!A:B,2,0)</f>
        <v>ул.Строителей, 6</v>
      </c>
    </row>
    <row r="279" spans="1:5">
      <c r="A279" s="2">
        <v>1745408</v>
      </c>
      <c r="B279" s="2">
        <v>4</v>
      </c>
      <c r="C279" s="3">
        <v>44767</v>
      </c>
      <c r="D279" s="2">
        <v>1674</v>
      </c>
      <c r="E279" t="str">
        <f>VLOOKUP(B279,Address!A:B,2,0)</f>
        <v>Бульвар Сеченова, 17</v>
      </c>
    </row>
    <row r="280" spans="1:5">
      <c r="A280" s="2">
        <v>1745409</v>
      </c>
      <c r="B280" s="2">
        <v>3</v>
      </c>
      <c r="C280" s="3">
        <v>44799</v>
      </c>
      <c r="D280" s="2">
        <v>4853</v>
      </c>
      <c r="E280" t="str">
        <f>VLOOKUP(B280,Address!A:B,2,0)</f>
        <v>Проспект Вернадского, 89</v>
      </c>
    </row>
    <row r="281" spans="1:5">
      <c r="A281" s="2">
        <v>1745410</v>
      </c>
      <c r="B281" s="2">
        <v>4</v>
      </c>
      <c r="C281" s="3">
        <v>44776</v>
      </c>
      <c r="D281" s="2">
        <v>3154</v>
      </c>
      <c r="E281" t="str">
        <f>VLOOKUP(B281,Address!A:B,2,0)</f>
        <v>Бульвар Сеченова, 17</v>
      </c>
    </row>
    <row r="282" spans="1:5">
      <c r="A282" s="2">
        <v>1745411</v>
      </c>
      <c r="B282" s="2">
        <v>1</v>
      </c>
      <c r="C282" s="3">
        <v>44742</v>
      </c>
      <c r="D282" s="2">
        <v>1486</v>
      </c>
      <c r="E282" t="str">
        <f>VLOOKUP(B282,Address!A:B,2,0)</f>
        <v>ул.Ленина, 13/2</v>
      </c>
    </row>
    <row r="283" spans="1:5">
      <c r="A283" s="2">
        <v>1745412</v>
      </c>
      <c r="B283" s="2">
        <v>1</v>
      </c>
      <c r="C283" s="3">
        <v>44781</v>
      </c>
      <c r="D283" s="2">
        <v>2815</v>
      </c>
      <c r="E283" t="str">
        <f>VLOOKUP(B283,Address!A:B,2,0)</f>
        <v>ул.Ленина, 13/2</v>
      </c>
    </row>
    <row r="284" spans="1:5">
      <c r="A284" s="2">
        <v>1745413</v>
      </c>
      <c r="B284" s="2">
        <v>1</v>
      </c>
      <c r="C284" s="3">
        <v>44785</v>
      </c>
      <c r="D284" s="2">
        <v>2045</v>
      </c>
      <c r="E284" t="str">
        <f>VLOOKUP(B284,Address!A:B,2,0)</f>
        <v>ул.Ленина, 13/2</v>
      </c>
    </row>
    <row r="285" spans="1:5">
      <c r="A285" s="2">
        <v>1745414</v>
      </c>
      <c r="B285" s="2">
        <v>4</v>
      </c>
      <c r="C285" s="3">
        <v>44746</v>
      </c>
      <c r="D285" s="2">
        <v>1155</v>
      </c>
      <c r="E285" t="str">
        <f>VLOOKUP(B285,Address!A:B,2,0)</f>
        <v>Бульвар Сеченова, 17</v>
      </c>
    </row>
    <row r="286" spans="1:5">
      <c r="A286" s="2">
        <v>1745415</v>
      </c>
      <c r="B286" s="2">
        <v>2</v>
      </c>
      <c r="C286" s="3">
        <v>44772</v>
      </c>
      <c r="D286" s="2">
        <v>4471</v>
      </c>
      <c r="E286" t="str">
        <f>VLOOKUP(B286,Address!A:B,2,0)</f>
        <v>ул.Строителей, 6</v>
      </c>
    </row>
    <row r="287" spans="1:5">
      <c r="A287" s="2">
        <v>1745416</v>
      </c>
      <c r="B287" s="2">
        <v>4</v>
      </c>
      <c r="C287" s="3">
        <v>44743</v>
      </c>
      <c r="D287" s="2">
        <v>3983</v>
      </c>
      <c r="E287" t="str">
        <f>VLOOKUP(B287,Address!A:B,2,0)</f>
        <v>Бульвар Сеченова, 17</v>
      </c>
    </row>
    <row r="288" spans="1:5">
      <c r="A288" s="2">
        <v>1745417</v>
      </c>
      <c r="B288" s="2">
        <v>2</v>
      </c>
      <c r="C288" s="3">
        <v>44736</v>
      </c>
      <c r="D288" s="2">
        <v>3666</v>
      </c>
      <c r="E288" t="str">
        <f>VLOOKUP(B288,Address!A:B,2,0)</f>
        <v>ул.Строителей, 6</v>
      </c>
    </row>
    <row r="289" spans="1:5">
      <c r="A289" s="2">
        <v>1745418</v>
      </c>
      <c r="B289" s="2">
        <v>4</v>
      </c>
      <c r="C289" s="3">
        <v>44717</v>
      </c>
      <c r="D289" s="2">
        <v>3964</v>
      </c>
      <c r="E289" t="str">
        <f>VLOOKUP(B289,Address!A:B,2,0)</f>
        <v>Бульвар Сеченова, 17</v>
      </c>
    </row>
    <row r="290" spans="1:5">
      <c r="A290" s="2">
        <v>1745419</v>
      </c>
      <c r="B290" s="2">
        <v>3</v>
      </c>
      <c r="C290" s="3">
        <v>44738</v>
      </c>
      <c r="D290" s="2">
        <v>2841</v>
      </c>
      <c r="E290" t="str">
        <f>VLOOKUP(B290,Address!A:B,2,0)</f>
        <v>Проспект Вернадского, 89</v>
      </c>
    </row>
    <row r="291" spans="1:5">
      <c r="A291" s="2">
        <v>1745420</v>
      </c>
      <c r="B291" s="2">
        <v>2</v>
      </c>
      <c r="C291" s="3">
        <v>44786</v>
      </c>
      <c r="D291" s="2">
        <v>4280</v>
      </c>
      <c r="E291" t="str">
        <f>VLOOKUP(B291,Address!A:B,2,0)</f>
        <v>ул.Строителей, 6</v>
      </c>
    </row>
    <row r="292" spans="1:5">
      <c r="A292" s="2">
        <v>1745421</v>
      </c>
      <c r="B292" s="2">
        <v>1</v>
      </c>
      <c r="C292" s="3">
        <v>44749</v>
      </c>
      <c r="D292" s="2">
        <v>1554</v>
      </c>
      <c r="E292" t="str">
        <f>VLOOKUP(B292,Address!A:B,2,0)</f>
        <v>ул.Ленина, 13/2</v>
      </c>
    </row>
    <row r="293" spans="1:5">
      <c r="A293" s="2">
        <v>1745422</v>
      </c>
      <c r="B293" s="2">
        <v>4</v>
      </c>
      <c r="C293" s="3">
        <v>44758</v>
      </c>
      <c r="D293" s="2">
        <v>778</v>
      </c>
      <c r="E293" t="str">
        <f>VLOOKUP(B293,Address!A:B,2,0)</f>
        <v>Бульвар Сеченова, 17</v>
      </c>
    </row>
    <row r="294" spans="1:5">
      <c r="A294" s="2">
        <v>1745423</v>
      </c>
      <c r="B294" s="2">
        <v>4</v>
      </c>
      <c r="C294" s="3">
        <v>44738</v>
      </c>
      <c r="D294" s="2">
        <v>4050</v>
      </c>
      <c r="E294" t="str">
        <f>VLOOKUP(B294,Address!A:B,2,0)</f>
        <v>Бульвар Сеченова, 17</v>
      </c>
    </row>
    <row r="295" spans="1:5">
      <c r="A295" s="2">
        <v>1745424</v>
      </c>
      <c r="B295" s="2">
        <v>2</v>
      </c>
      <c r="C295" s="3">
        <v>44788</v>
      </c>
      <c r="D295" s="2">
        <v>1415</v>
      </c>
      <c r="E295" t="str">
        <f>VLOOKUP(B295,Address!A:B,2,0)</f>
        <v>ул.Строителей, 6</v>
      </c>
    </row>
    <row r="296" spans="1:5">
      <c r="A296" s="2">
        <v>1745425</v>
      </c>
      <c r="B296" s="2">
        <v>4</v>
      </c>
      <c r="C296" s="3">
        <v>44762</v>
      </c>
      <c r="D296" s="2">
        <v>1078</v>
      </c>
      <c r="E296" t="str">
        <f>VLOOKUP(B296,Address!A:B,2,0)</f>
        <v>Бульвар Сеченова, 17</v>
      </c>
    </row>
    <row r="297" spans="1:5">
      <c r="A297" s="2">
        <v>1745426</v>
      </c>
      <c r="B297" s="2">
        <v>2</v>
      </c>
      <c r="C297" s="3">
        <v>44803</v>
      </c>
      <c r="D297" s="2">
        <v>4112</v>
      </c>
      <c r="E297" t="str">
        <f>VLOOKUP(B297,Address!A:B,2,0)</f>
        <v>ул.Строителей, 6</v>
      </c>
    </row>
    <row r="298" spans="1:5">
      <c r="A298" s="2">
        <v>1745427</v>
      </c>
      <c r="B298" s="2">
        <v>2</v>
      </c>
      <c r="C298" s="3">
        <v>44723</v>
      </c>
      <c r="D298" s="2">
        <v>3643</v>
      </c>
      <c r="E298" t="str">
        <f>VLOOKUP(B298,Address!A:B,2,0)</f>
        <v>ул.Строителей, 6</v>
      </c>
    </row>
    <row r="299" spans="1:5">
      <c r="A299" s="2">
        <v>1745428</v>
      </c>
      <c r="B299" s="2">
        <v>2</v>
      </c>
      <c r="C299" s="3">
        <v>44787</v>
      </c>
      <c r="D299" s="2">
        <v>2584</v>
      </c>
      <c r="E299" t="str">
        <f>VLOOKUP(B299,Address!A:B,2,0)</f>
        <v>ул.Строителей, 6</v>
      </c>
    </row>
    <row r="300" spans="1:5">
      <c r="A300" s="2">
        <v>1745429</v>
      </c>
      <c r="B300" s="2">
        <v>1</v>
      </c>
      <c r="C300" s="3">
        <v>44763</v>
      </c>
      <c r="D300" s="2">
        <v>262</v>
      </c>
      <c r="E300" t="str">
        <f>VLOOKUP(B300,Address!A:B,2,0)</f>
        <v>ул.Ленина, 13/2</v>
      </c>
    </row>
    <row r="301" spans="1:5">
      <c r="A301" s="2">
        <v>1745430</v>
      </c>
      <c r="B301" s="2">
        <v>4</v>
      </c>
      <c r="C301" s="3">
        <v>44743</v>
      </c>
      <c r="D301" s="2">
        <v>1600</v>
      </c>
      <c r="E301" t="str">
        <f>VLOOKUP(B301,Address!A:B,2,0)</f>
        <v>Бульвар Сеченова, 17</v>
      </c>
    </row>
    <row r="302" spans="1:5">
      <c r="A302" s="2">
        <v>1745431</v>
      </c>
      <c r="B302" s="2">
        <v>2</v>
      </c>
      <c r="C302" s="3">
        <v>44785</v>
      </c>
      <c r="D302" s="2">
        <v>355</v>
      </c>
      <c r="E302" t="str">
        <f>VLOOKUP(B302,Address!A:B,2,0)</f>
        <v>ул.Строителей, 6</v>
      </c>
    </row>
    <row r="303" spans="1:5">
      <c r="A303" s="2">
        <v>1745432</v>
      </c>
      <c r="B303" s="2">
        <v>4</v>
      </c>
      <c r="C303" s="3">
        <v>44730</v>
      </c>
      <c r="D303" s="2">
        <v>4797</v>
      </c>
      <c r="E303" t="str">
        <f>VLOOKUP(B303,Address!A:B,2,0)</f>
        <v>Бульвар Сеченова, 17</v>
      </c>
    </row>
    <row r="304" spans="1:5">
      <c r="A304" s="2">
        <v>1745433</v>
      </c>
      <c r="B304" s="2">
        <v>2</v>
      </c>
      <c r="C304" s="3">
        <v>44735</v>
      </c>
      <c r="D304" s="2">
        <v>464</v>
      </c>
      <c r="E304" t="str">
        <f>VLOOKUP(B304,Address!A:B,2,0)</f>
        <v>ул.Строителей, 6</v>
      </c>
    </row>
    <row r="305" spans="1:5">
      <c r="A305" s="2">
        <v>1745434</v>
      </c>
      <c r="B305" s="2">
        <v>2</v>
      </c>
      <c r="C305" s="3">
        <v>44788</v>
      </c>
      <c r="D305" s="2">
        <v>4349</v>
      </c>
      <c r="E305" t="str">
        <f>VLOOKUP(B305,Address!A:B,2,0)</f>
        <v>ул.Строителей, 6</v>
      </c>
    </row>
    <row r="306" spans="1:5">
      <c r="A306" s="2">
        <v>1745435</v>
      </c>
      <c r="B306" s="2">
        <v>2</v>
      </c>
      <c r="C306" s="3">
        <v>44717</v>
      </c>
      <c r="D306" s="2">
        <v>4097</v>
      </c>
      <c r="E306" t="str">
        <f>VLOOKUP(B306,Address!A:B,2,0)</f>
        <v>ул.Строителей, 6</v>
      </c>
    </row>
    <row r="307" spans="1:5">
      <c r="A307" s="2">
        <v>1745436</v>
      </c>
      <c r="B307" s="2">
        <v>1</v>
      </c>
      <c r="C307" s="3">
        <v>44725</v>
      </c>
      <c r="D307" s="2">
        <v>3294</v>
      </c>
      <c r="E307" t="str">
        <f>VLOOKUP(B307,Address!A:B,2,0)</f>
        <v>ул.Ленина, 13/2</v>
      </c>
    </row>
    <row r="308" spans="1:5">
      <c r="A308" s="2">
        <v>1745437</v>
      </c>
      <c r="B308" s="2">
        <v>4</v>
      </c>
      <c r="C308" s="3">
        <v>44787</v>
      </c>
      <c r="D308" s="2">
        <v>777</v>
      </c>
      <c r="E308" t="str">
        <f>VLOOKUP(B308,Address!A:B,2,0)</f>
        <v>Бульвар Сеченова, 17</v>
      </c>
    </row>
    <row r="309" spans="1:5">
      <c r="A309" s="2">
        <v>1745438</v>
      </c>
      <c r="B309" s="2">
        <v>4</v>
      </c>
      <c r="C309" s="3">
        <v>44747</v>
      </c>
      <c r="D309" s="2">
        <v>4843</v>
      </c>
      <c r="E309" t="str">
        <f>VLOOKUP(B309,Address!A:B,2,0)</f>
        <v>Бульвар Сеченова, 17</v>
      </c>
    </row>
    <row r="310" spans="1:5">
      <c r="A310" s="2">
        <v>1745439</v>
      </c>
      <c r="B310" s="2">
        <v>3</v>
      </c>
      <c r="C310" s="3">
        <v>44791</v>
      </c>
      <c r="D310" s="2">
        <v>4277</v>
      </c>
      <c r="E310" t="str">
        <f>VLOOKUP(B310,Address!A:B,2,0)</f>
        <v>Проспект Вернадского, 89</v>
      </c>
    </row>
    <row r="311" spans="1:5">
      <c r="A311" s="2">
        <v>1745440</v>
      </c>
      <c r="B311" s="2">
        <v>2</v>
      </c>
      <c r="C311" s="3">
        <v>44737</v>
      </c>
      <c r="D311" s="2">
        <v>3583</v>
      </c>
      <c r="E311" t="str">
        <f>VLOOKUP(B311,Address!A:B,2,0)</f>
        <v>ул.Строителей, 6</v>
      </c>
    </row>
    <row r="312" spans="1:5">
      <c r="A312" s="2">
        <v>1745441</v>
      </c>
      <c r="B312" s="2">
        <v>3</v>
      </c>
      <c r="C312" s="3">
        <v>44758</v>
      </c>
      <c r="D312" s="2">
        <v>2344</v>
      </c>
      <c r="E312" t="str">
        <f>VLOOKUP(B312,Address!A:B,2,0)</f>
        <v>Проспект Вернадского, 89</v>
      </c>
    </row>
    <row r="313" spans="1:5">
      <c r="A313" s="2">
        <v>1745442</v>
      </c>
      <c r="B313" s="2">
        <v>1</v>
      </c>
      <c r="C313" s="3">
        <v>44777</v>
      </c>
      <c r="D313" s="2">
        <v>2746</v>
      </c>
      <c r="E313" t="str">
        <f>VLOOKUP(B313,Address!A:B,2,0)</f>
        <v>ул.Ленина, 13/2</v>
      </c>
    </row>
    <row r="314" spans="1:5">
      <c r="A314" s="2">
        <v>1745443</v>
      </c>
      <c r="B314" s="2">
        <v>1</v>
      </c>
      <c r="C314" s="3">
        <v>44734</v>
      </c>
      <c r="D314" s="2">
        <v>3778</v>
      </c>
      <c r="E314" t="str">
        <f>VLOOKUP(B314,Address!A:B,2,0)</f>
        <v>ул.Ленина, 13/2</v>
      </c>
    </row>
    <row r="315" spans="1:5">
      <c r="A315" s="2">
        <v>1745444</v>
      </c>
      <c r="B315" s="2">
        <v>4</v>
      </c>
      <c r="C315" s="3">
        <v>44734</v>
      </c>
      <c r="D315" s="2">
        <v>3308</v>
      </c>
      <c r="E315" t="str">
        <f>VLOOKUP(B315,Address!A:B,2,0)</f>
        <v>Бульвар Сеченова, 17</v>
      </c>
    </row>
    <row r="316" spans="1:5">
      <c r="A316" s="2">
        <v>1745445</v>
      </c>
      <c r="B316" s="2">
        <v>1</v>
      </c>
      <c r="C316" s="3">
        <v>44725</v>
      </c>
      <c r="D316" s="2">
        <v>521</v>
      </c>
      <c r="E316" t="str">
        <f>VLOOKUP(B316,Address!A:B,2,0)</f>
        <v>ул.Ленина, 13/2</v>
      </c>
    </row>
    <row r="317" spans="1:5">
      <c r="A317" s="2">
        <v>1745446</v>
      </c>
      <c r="B317" s="2">
        <v>2</v>
      </c>
      <c r="C317" s="3">
        <v>44755</v>
      </c>
      <c r="D317" s="2">
        <v>4571</v>
      </c>
      <c r="E317" t="str">
        <f>VLOOKUP(B317,Address!A:B,2,0)</f>
        <v>ул.Строителей, 6</v>
      </c>
    </row>
    <row r="318" spans="1:5">
      <c r="A318" s="2">
        <v>1745447</v>
      </c>
      <c r="B318" s="2">
        <v>4</v>
      </c>
      <c r="C318" s="3">
        <v>44734</v>
      </c>
      <c r="D318" s="2">
        <v>3867</v>
      </c>
      <c r="E318" t="str">
        <f>VLOOKUP(B318,Address!A:B,2,0)</f>
        <v>Бульвар Сеченова, 17</v>
      </c>
    </row>
    <row r="319" spans="1:5">
      <c r="A319" s="2">
        <v>1745448</v>
      </c>
      <c r="B319" s="2">
        <v>1</v>
      </c>
      <c r="C319" s="3">
        <v>44723</v>
      </c>
      <c r="D319" s="2">
        <v>2507</v>
      </c>
      <c r="E319" t="str">
        <f>VLOOKUP(B319,Address!A:B,2,0)</f>
        <v>ул.Ленина, 13/2</v>
      </c>
    </row>
    <row r="320" spans="1:5">
      <c r="A320" s="2">
        <v>1745449</v>
      </c>
      <c r="B320" s="2">
        <v>2</v>
      </c>
      <c r="C320" s="3">
        <v>44785</v>
      </c>
      <c r="D320" s="2">
        <v>4730</v>
      </c>
      <c r="E320" t="str">
        <f>VLOOKUP(B320,Address!A:B,2,0)</f>
        <v>ул.Строителей, 6</v>
      </c>
    </row>
    <row r="321" spans="1:5">
      <c r="A321" s="2">
        <v>1745450</v>
      </c>
      <c r="B321" s="2">
        <v>3</v>
      </c>
      <c r="C321" s="3">
        <v>44719</v>
      </c>
      <c r="D321" s="2">
        <v>3448</v>
      </c>
      <c r="E321" t="str">
        <f>VLOOKUP(B321,Address!A:B,2,0)</f>
        <v>Проспект Вернадского, 89</v>
      </c>
    </row>
    <row r="322" spans="1:5">
      <c r="A322" s="2">
        <v>1745451</v>
      </c>
      <c r="B322" s="2">
        <v>3</v>
      </c>
      <c r="C322" s="3">
        <v>44724</v>
      </c>
      <c r="D322" s="2">
        <v>598</v>
      </c>
      <c r="E322" t="str">
        <f>VLOOKUP(B322,Address!A:B,2,0)</f>
        <v>Проспект Вернадского, 89</v>
      </c>
    </row>
    <row r="323" spans="1:5">
      <c r="A323" s="2">
        <v>1745452</v>
      </c>
      <c r="B323" s="2">
        <v>3</v>
      </c>
      <c r="C323" s="3">
        <v>44769</v>
      </c>
      <c r="D323" s="2">
        <v>1062</v>
      </c>
      <c r="E323" t="str">
        <f>VLOOKUP(B323,Address!A:B,2,0)</f>
        <v>Проспект Вернадского, 89</v>
      </c>
    </row>
    <row r="324" spans="1:5">
      <c r="A324" s="2">
        <v>1745453</v>
      </c>
      <c r="B324" s="2">
        <v>1</v>
      </c>
      <c r="C324" s="3">
        <v>44755</v>
      </c>
      <c r="D324" s="2">
        <v>2846</v>
      </c>
      <c r="E324" t="str">
        <f>VLOOKUP(B324,Address!A:B,2,0)</f>
        <v>ул.Ленина, 13/2</v>
      </c>
    </row>
    <row r="325" spans="1:5">
      <c r="A325" s="2">
        <v>1745454</v>
      </c>
      <c r="B325" s="2">
        <v>1</v>
      </c>
      <c r="C325" s="3">
        <v>44774</v>
      </c>
      <c r="D325" s="2">
        <v>349</v>
      </c>
      <c r="E325" t="str">
        <f>VLOOKUP(B325,Address!A:B,2,0)</f>
        <v>ул.Ленина, 13/2</v>
      </c>
    </row>
    <row r="326" spans="1:5">
      <c r="A326" s="2">
        <v>1745455</v>
      </c>
      <c r="B326" s="2">
        <v>3</v>
      </c>
      <c r="C326" s="3">
        <v>44715</v>
      </c>
      <c r="D326" s="2">
        <v>3289</v>
      </c>
      <c r="E326" t="str">
        <f>VLOOKUP(B326,Address!A:B,2,0)</f>
        <v>Проспект Вернадского, 89</v>
      </c>
    </row>
    <row r="327" spans="1:5">
      <c r="A327" s="2">
        <v>1745456</v>
      </c>
      <c r="B327" s="2">
        <v>1</v>
      </c>
      <c r="C327" s="3">
        <v>44803</v>
      </c>
      <c r="D327" s="2">
        <v>2362</v>
      </c>
      <c r="E327" t="str">
        <f>VLOOKUP(B327,Address!A:B,2,0)</f>
        <v>ул.Ленина, 13/2</v>
      </c>
    </row>
    <row r="328" spans="1:5">
      <c r="A328" s="2">
        <v>1745457</v>
      </c>
      <c r="B328" s="2">
        <v>2</v>
      </c>
      <c r="C328" s="3">
        <v>44744</v>
      </c>
      <c r="D328" s="2">
        <v>2670</v>
      </c>
      <c r="E328" t="str">
        <f>VLOOKUP(B328,Address!A:B,2,0)</f>
        <v>ул.Строителей, 6</v>
      </c>
    </row>
    <row r="329" spans="1:5">
      <c r="A329" s="2">
        <v>1745458</v>
      </c>
      <c r="B329" s="2">
        <v>1</v>
      </c>
      <c r="C329" s="3">
        <v>44774</v>
      </c>
      <c r="D329" s="2">
        <v>2508</v>
      </c>
      <c r="E329" t="str">
        <f>VLOOKUP(B329,Address!A:B,2,0)</f>
        <v>ул.Ленина, 13/2</v>
      </c>
    </row>
    <row r="330" spans="1:5">
      <c r="A330" s="2">
        <v>1745459</v>
      </c>
      <c r="B330" s="2">
        <v>1</v>
      </c>
      <c r="C330" s="3">
        <v>44727</v>
      </c>
      <c r="D330" s="2">
        <v>1309</v>
      </c>
      <c r="E330" t="str">
        <f>VLOOKUP(B330,Address!A:B,2,0)</f>
        <v>ул.Ленина, 13/2</v>
      </c>
    </row>
    <row r="331" spans="1:5">
      <c r="A331" s="2">
        <v>1745460</v>
      </c>
      <c r="B331" s="2">
        <v>1</v>
      </c>
      <c r="C331" s="3">
        <v>44719</v>
      </c>
      <c r="D331" s="2">
        <v>2323</v>
      </c>
      <c r="E331" t="str">
        <f>VLOOKUP(B331,Address!A:B,2,0)</f>
        <v>ул.Ленина, 13/2</v>
      </c>
    </row>
    <row r="332" spans="1:5">
      <c r="A332" s="2">
        <v>1745461</v>
      </c>
      <c r="B332" s="2">
        <v>1</v>
      </c>
      <c r="C332" s="3">
        <v>44746</v>
      </c>
      <c r="D332" s="2">
        <v>182</v>
      </c>
      <c r="E332" t="str">
        <f>VLOOKUP(B332,Address!A:B,2,0)</f>
        <v>ул.Ленина, 13/2</v>
      </c>
    </row>
    <row r="333" spans="1:5">
      <c r="A333" s="2">
        <v>1745462</v>
      </c>
      <c r="B333" s="2">
        <v>1</v>
      </c>
      <c r="C333" s="3">
        <v>44741</v>
      </c>
      <c r="D333" s="2">
        <v>386</v>
      </c>
      <c r="E333" t="str">
        <f>VLOOKUP(B333,Address!A:B,2,0)</f>
        <v>ул.Ленина, 13/2</v>
      </c>
    </row>
    <row r="334" spans="1:5">
      <c r="A334" s="2">
        <v>1745463</v>
      </c>
      <c r="B334" s="2">
        <v>1</v>
      </c>
      <c r="C334" s="3">
        <v>44769</v>
      </c>
      <c r="D334" s="2">
        <v>142</v>
      </c>
      <c r="E334" t="str">
        <f>VLOOKUP(B334,Address!A:B,2,0)</f>
        <v>ул.Ленина, 13/2</v>
      </c>
    </row>
    <row r="335" spans="1:5">
      <c r="A335" s="2">
        <v>1745464</v>
      </c>
      <c r="B335" s="2">
        <v>1</v>
      </c>
      <c r="C335" s="3">
        <v>44781</v>
      </c>
      <c r="D335" s="2">
        <v>4615</v>
      </c>
      <c r="E335" t="str">
        <f>VLOOKUP(B335,Address!A:B,2,0)</f>
        <v>ул.Ленина, 13/2</v>
      </c>
    </row>
    <row r="336" spans="1:5">
      <c r="A336" s="2">
        <v>1745465</v>
      </c>
      <c r="B336" s="2">
        <v>1</v>
      </c>
      <c r="C336" s="3">
        <v>44789</v>
      </c>
      <c r="D336" s="2">
        <v>3741</v>
      </c>
      <c r="E336" t="str">
        <f>VLOOKUP(B336,Address!A:B,2,0)</f>
        <v>ул.Ленина, 13/2</v>
      </c>
    </row>
    <row r="337" spans="1:5">
      <c r="A337" s="2">
        <v>1745466</v>
      </c>
      <c r="B337" s="2">
        <v>1</v>
      </c>
      <c r="C337" s="3">
        <v>44781</v>
      </c>
      <c r="D337" s="2">
        <v>2495</v>
      </c>
      <c r="E337" t="str">
        <f>VLOOKUP(B337,Address!A:B,2,0)</f>
        <v>ул.Ленина, 13/2</v>
      </c>
    </row>
    <row r="338" spans="1:5">
      <c r="A338" s="2">
        <v>1745467</v>
      </c>
      <c r="B338" s="2">
        <v>1</v>
      </c>
      <c r="C338" s="3">
        <v>44742</v>
      </c>
      <c r="D338" s="2">
        <v>1817</v>
      </c>
      <c r="E338" t="str">
        <f>VLOOKUP(B338,Address!A:B,2,0)</f>
        <v>ул.Ленина, 13/2</v>
      </c>
    </row>
    <row r="339" spans="1:5">
      <c r="A339" s="2">
        <v>1745468</v>
      </c>
      <c r="B339" s="2">
        <v>3</v>
      </c>
      <c r="C339" s="3">
        <v>44766</v>
      </c>
      <c r="D339" s="2">
        <v>4236</v>
      </c>
      <c r="E339" t="str">
        <f>VLOOKUP(B339,Address!A:B,2,0)</f>
        <v>Проспект Вернадского, 89</v>
      </c>
    </row>
    <row r="340" spans="1:5">
      <c r="A340" s="2">
        <v>1745469</v>
      </c>
      <c r="B340" s="2">
        <v>1</v>
      </c>
      <c r="C340" s="3">
        <v>44778</v>
      </c>
      <c r="D340" s="2">
        <v>149</v>
      </c>
      <c r="E340" t="str">
        <f>VLOOKUP(B340,Address!A:B,2,0)</f>
        <v>ул.Ленина, 13/2</v>
      </c>
    </row>
    <row r="341" spans="1:5">
      <c r="A341" s="2">
        <v>1745470</v>
      </c>
      <c r="B341" s="2">
        <v>1</v>
      </c>
      <c r="C341" s="3">
        <v>44751</v>
      </c>
      <c r="D341" s="2">
        <v>1378</v>
      </c>
      <c r="E341" t="str">
        <f>VLOOKUP(B341,Address!A:B,2,0)</f>
        <v>ул.Ленина, 13/2</v>
      </c>
    </row>
    <row r="342" spans="1:5">
      <c r="A342" s="2">
        <v>1745471</v>
      </c>
      <c r="B342" s="2">
        <v>3</v>
      </c>
      <c r="C342" s="3">
        <v>44765</v>
      </c>
      <c r="D342" s="2">
        <v>553</v>
      </c>
      <c r="E342" t="str">
        <f>VLOOKUP(B342,Address!A:B,2,0)</f>
        <v>Проспект Вернадского, 89</v>
      </c>
    </row>
    <row r="343" spans="1:5">
      <c r="A343" s="2">
        <v>1745472</v>
      </c>
      <c r="B343" s="2">
        <v>3</v>
      </c>
      <c r="C343" s="3">
        <v>44776</v>
      </c>
      <c r="D343" s="2">
        <v>4258</v>
      </c>
      <c r="E343" t="str">
        <f>VLOOKUP(B343,Address!A:B,2,0)</f>
        <v>Проспект Вернадского, 89</v>
      </c>
    </row>
    <row r="344" spans="1:5">
      <c r="A344" s="2">
        <v>1745473</v>
      </c>
      <c r="B344" s="2">
        <v>1</v>
      </c>
      <c r="C344" s="3">
        <v>44763</v>
      </c>
      <c r="D344" s="2">
        <v>3080</v>
      </c>
      <c r="E344" t="str">
        <f>VLOOKUP(B344,Address!A:B,2,0)</f>
        <v>ул.Ленина, 13/2</v>
      </c>
    </row>
    <row r="345" spans="1:5">
      <c r="A345" s="2">
        <v>1745474</v>
      </c>
      <c r="B345" s="2">
        <v>4</v>
      </c>
      <c r="C345" s="3">
        <v>44735</v>
      </c>
      <c r="D345" s="2">
        <v>3279</v>
      </c>
      <c r="E345" t="str">
        <f>VLOOKUP(B345,Address!A:B,2,0)</f>
        <v>Бульвар Сеченова, 17</v>
      </c>
    </row>
    <row r="346" spans="1:5">
      <c r="A346" s="2">
        <v>1745475</v>
      </c>
      <c r="B346" s="2">
        <v>1</v>
      </c>
      <c r="C346" s="3">
        <v>44773</v>
      </c>
      <c r="D346" s="2">
        <v>449</v>
      </c>
      <c r="E346" t="str">
        <f>VLOOKUP(B346,Address!A:B,2,0)</f>
        <v>ул.Ленина, 13/2</v>
      </c>
    </row>
    <row r="347" spans="1:5">
      <c r="A347" s="2">
        <v>1745476</v>
      </c>
      <c r="B347" s="2">
        <v>1</v>
      </c>
      <c r="C347" s="3">
        <v>44793</v>
      </c>
      <c r="D347" s="2">
        <v>423</v>
      </c>
      <c r="E347" t="str">
        <f>VLOOKUP(B347,Address!A:B,2,0)</f>
        <v>ул.Ленина, 13/2</v>
      </c>
    </row>
    <row r="348" spans="1:5">
      <c r="A348" s="2">
        <v>1745477</v>
      </c>
      <c r="B348" s="2">
        <v>3</v>
      </c>
      <c r="C348" s="3">
        <v>44763</v>
      </c>
      <c r="D348" s="2">
        <v>2887</v>
      </c>
      <c r="E348" t="str">
        <f>VLOOKUP(B348,Address!A:B,2,0)</f>
        <v>Проспект Вернадского, 89</v>
      </c>
    </row>
    <row r="349" spans="1:5">
      <c r="A349" s="2">
        <v>1745478</v>
      </c>
      <c r="B349" s="2">
        <v>1</v>
      </c>
      <c r="C349" s="3">
        <v>44773</v>
      </c>
      <c r="D349" s="2">
        <v>2802</v>
      </c>
      <c r="E349" t="str">
        <f>VLOOKUP(B349,Address!A:B,2,0)</f>
        <v>ул.Ленина, 13/2</v>
      </c>
    </row>
    <row r="350" spans="1:5">
      <c r="A350" s="2">
        <v>1745479</v>
      </c>
      <c r="B350" s="2">
        <v>2</v>
      </c>
      <c r="C350" s="3">
        <v>44740</v>
      </c>
      <c r="D350" s="2">
        <v>2343</v>
      </c>
      <c r="E350" t="str">
        <f>VLOOKUP(B350,Address!A:B,2,0)</f>
        <v>ул.Строителей, 6</v>
      </c>
    </row>
    <row r="351" spans="1:5">
      <c r="A351" s="2">
        <v>1745480</v>
      </c>
      <c r="B351" s="2">
        <v>1</v>
      </c>
      <c r="C351" s="3">
        <v>44720</v>
      </c>
      <c r="D351" s="2">
        <v>4220</v>
      </c>
      <c r="E351" t="str">
        <f>VLOOKUP(B351,Address!A:B,2,0)</f>
        <v>ул.Ленина, 13/2</v>
      </c>
    </row>
    <row r="352" spans="1:5">
      <c r="A352" s="2">
        <v>1745481</v>
      </c>
      <c r="B352" s="2">
        <v>1</v>
      </c>
      <c r="C352" s="3">
        <v>44773</v>
      </c>
      <c r="D352" s="2">
        <v>3010</v>
      </c>
      <c r="E352" t="str">
        <f>VLOOKUP(B352,Address!A:B,2,0)</f>
        <v>ул.Ленина, 13/2</v>
      </c>
    </row>
    <row r="353" spans="1:5">
      <c r="A353" s="2">
        <v>1745482</v>
      </c>
      <c r="B353" s="2">
        <v>3</v>
      </c>
      <c r="C353" s="3">
        <v>44727</v>
      </c>
      <c r="D353" s="2">
        <v>657</v>
      </c>
      <c r="E353" t="str">
        <f>VLOOKUP(B353,Address!A:B,2,0)</f>
        <v>Проспект Вернадского, 89</v>
      </c>
    </row>
    <row r="354" spans="1:5">
      <c r="A354" s="2">
        <v>1745483</v>
      </c>
      <c r="B354" s="2">
        <v>4</v>
      </c>
      <c r="C354" s="3">
        <v>44790</v>
      </c>
      <c r="D354" s="2">
        <v>4129</v>
      </c>
      <c r="E354" t="str">
        <f>VLOOKUP(B354,Address!A:B,2,0)</f>
        <v>Бульвар Сеченова, 17</v>
      </c>
    </row>
    <row r="355" spans="1:5">
      <c r="A355" s="2">
        <v>1745484</v>
      </c>
      <c r="B355" s="2">
        <v>1</v>
      </c>
      <c r="C355" s="3">
        <v>44775</v>
      </c>
      <c r="D355" s="2">
        <v>72</v>
      </c>
      <c r="E355" t="str">
        <f>VLOOKUP(B355,Address!A:B,2,0)</f>
        <v>ул.Ленина, 13/2</v>
      </c>
    </row>
    <row r="356" spans="1:5">
      <c r="A356" s="2">
        <v>1745485</v>
      </c>
      <c r="B356" s="2">
        <v>2</v>
      </c>
      <c r="C356" s="3">
        <v>44779</v>
      </c>
      <c r="D356" s="2">
        <v>3722</v>
      </c>
      <c r="E356" t="str">
        <f>VLOOKUP(B356,Address!A:B,2,0)</f>
        <v>ул.Строителей, 6</v>
      </c>
    </row>
    <row r="357" spans="1:5">
      <c r="A357" s="2">
        <v>1745486</v>
      </c>
      <c r="B357" s="2">
        <v>1</v>
      </c>
      <c r="C357" s="3">
        <v>44749</v>
      </c>
      <c r="D357" s="2">
        <v>1705</v>
      </c>
      <c r="E357" t="str">
        <f>VLOOKUP(B357,Address!A:B,2,0)</f>
        <v>ул.Ленина, 13/2</v>
      </c>
    </row>
    <row r="358" spans="1:5">
      <c r="A358" s="2">
        <v>1745487</v>
      </c>
      <c r="B358" s="2">
        <v>3</v>
      </c>
      <c r="C358" s="3">
        <v>44738</v>
      </c>
      <c r="D358" s="2">
        <v>2900</v>
      </c>
      <c r="E358" t="str">
        <f>VLOOKUP(B358,Address!A:B,2,0)</f>
        <v>Проспект Вернадского, 89</v>
      </c>
    </row>
    <row r="359" spans="1:5">
      <c r="A359" s="2">
        <v>1745488</v>
      </c>
      <c r="B359" s="2">
        <v>1</v>
      </c>
      <c r="C359" s="3">
        <v>44715</v>
      </c>
      <c r="D359" s="2">
        <v>2815</v>
      </c>
      <c r="E359" t="str">
        <f>VLOOKUP(B359,Address!A:B,2,0)</f>
        <v>ул.Ленина, 13/2</v>
      </c>
    </row>
    <row r="360" spans="1:5">
      <c r="A360" s="2">
        <v>1745489</v>
      </c>
      <c r="B360" s="2">
        <v>4</v>
      </c>
      <c r="C360" s="3">
        <v>44784</v>
      </c>
      <c r="D360" s="2">
        <v>4643</v>
      </c>
      <c r="E360" t="str">
        <f>VLOOKUP(B360,Address!A:B,2,0)</f>
        <v>Бульвар Сеченова, 17</v>
      </c>
    </row>
    <row r="361" spans="1:5">
      <c r="A361" s="2">
        <v>1745490</v>
      </c>
      <c r="B361" s="2">
        <v>2</v>
      </c>
      <c r="C361" s="3">
        <v>44803</v>
      </c>
      <c r="D361" s="2">
        <v>3298</v>
      </c>
      <c r="E361" t="str">
        <f>VLOOKUP(B361,Address!A:B,2,0)</f>
        <v>ул.Строителей, 6</v>
      </c>
    </row>
    <row r="362" spans="1:5">
      <c r="A362" s="2">
        <v>1745491</v>
      </c>
      <c r="B362" s="2">
        <v>1</v>
      </c>
      <c r="C362" s="3">
        <v>44773</v>
      </c>
      <c r="D362" s="2">
        <v>1298</v>
      </c>
      <c r="E362" t="str">
        <f>VLOOKUP(B362,Address!A:B,2,0)</f>
        <v>ул.Ленина, 13/2</v>
      </c>
    </row>
    <row r="363" spans="1:5">
      <c r="A363" s="2">
        <v>1745492</v>
      </c>
      <c r="B363" s="2">
        <v>3</v>
      </c>
      <c r="C363" s="3">
        <v>44753</v>
      </c>
      <c r="D363" s="2">
        <v>2983</v>
      </c>
      <c r="E363" t="str">
        <f>VLOOKUP(B363,Address!A:B,2,0)</f>
        <v>Проспект Вернадского, 89</v>
      </c>
    </row>
    <row r="364" spans="1:5">
      <c r="A364" s="2">
        <v>1745493</v>
      </c>
      <c r="B364" s="2">
        <v>2</v>
      </c>
      <c r="C364" s="3">
        <v>44739</v>
      </c>
      <c r="D364" s="2">
        <v>4192</v>
      </c>
      <c r="E364" t="str">
        <f>VLOOKUP(B364,Address!A:B,2,0)</f>
        <v>ул.Строителей, 6</v>
      </c>
    </row>
    <row r="365" spans="1:5">
      <c r="A365" s="2">
        <v>1745494</v>
      </c>
      <c r="B365" s="2">
        <v>1</v>
      </c>
      <c r="C365" s="3">
        <v>44737</v>
      </c>
      <c r="D365" s="2">
        <v>1260</v>
      </c>
      <c r="E365" t="str">
        <f>VLOOKUP(B365,Address!A:B,2,0)</f>
        <v>ул.Ленина, 13/2</v>
      </c>
    </row>
    <row r="366" spans="1:5">
      <c r="A366" s="2">
        <v>1745495</v>
      </c>
      <c r="B366" s="2">
        <v>2</v>
      </c>
      <c r="C366" s="3">
        <v>44774</v>
      </c>
      <c r="D366" s="2">
        <v>2868</v>
      </c>
      <c r="E366" t="str">
        <f>VLOOKUP(B366,Address!A:B,2,0)</f>
        <v>ул.Строителей, 6</v>
      </c>
    </row>
    <row r="367" spans="1:5">
      <c r="A367" s="2">
        <v>1745496</v>
      </c>
      <c r="B367" s="2">
        <v>4</v>
      </c>
      <c r="C367" s="3">
        <v>44780</v>
      </c>
      <c r="D367" s="2">
        <v>4967</v>
      </c>
      <c r="E367" t="str">
        <f>VLOOKUP(B367,Address!A:B,2,0)</f>
        <v>Бульвар Сеченова, 17</v>
      </c>
    </row>
    <row r="368" spans="1:5">
      <c r="A368" s="2">
        <v>1745497</v>
      </c>
      <c r="B368" s="2">
        <v>2</v>
      </c>
      <c r="C368" s="3">
        <v>44771</v>
      </c>
      <c r="D368" s="2">
        <v>2332</v>
      </c>
      <c r="E368" t="str">
        <f>VLOOKUP(B368,Address!A:B,2,0)</f>
        <v>ул.Строителей, 6</v>
      </c>
    </row>
    <row r="369" spans="1:5">
      <c r="A369" s="2">
        <v>1745498</v>
      </c>
      <c r="B369" s="2">
        <v>2</v>
      </c>
      <c r="C369" s="3">
        <v>44746</v>
      </c>
      <c r="D369" s="2">
        <v>2953</v>
      </c>
      <c r="E369" t="str">
        <f>VLOOKUP(B369,Address!A:B,2,0)</f>
        <v>ул.Строителей, 6</v>
      </c>
    </row>
    <row r="370" spans="1:5">
      <c r="A370" s="2">
        <v>1745499</v>
      </c>
      <c r="B370" s="2">
        <v>2</v>
      </c>
      <c r="C370" s="3">
        <v>44727</v>
      </c>
      <c r="D370" s="2">
        <v>3589</v>
      </c>
      <c r="E370" t="str">
        <f>VLOOKUP(B370,Address!A:B,2,0)</f>
        <v>ул.Строителей, 6</v>
      </c>
    </row>
    <row r="371" spans="1:5">
      <c r="A371" s="2">
        <v>1745500</v>
      </c>
      <c r="B371" s="2">
        <v>4</v>
      </c>
      <c r="C371" s="3">
        <v>44772</v>
      </c>
      <c r="D371" s="2">
        <v>1455</v>
      </c>
      <c r="E371" t="str">
        <f>VLOOKUP(B371,Address!A:B,2,0)</f>
        <v>Бульвар Сеченова, 17</v>
      </c>
    </row>
    <row r="372" spans="1:5">
      <c r="A372" s="2">
        <v>1745501</v>
      </c>
      <c r="B372" s="2">
        <v>2</v>
      </c>
      <c r="C372" s="3">
        <v>44734</v>
      </c>
      <c r="D372" s="2">
        <v>4938</v>
      </c>
      <c r="E372" t="str">
        <f>VLOOKUP(B372,Address!A:B,2,0)</f>
        <v>ул.Строителей, 6</v>
      </c>
    </row>
    <row r="373" spans="1:5">
      <c r="A373" s="2">
        <v>1745502</v>
      </c>
      <c r="B373" s="2">
        <v>1</v>
      </c>
      <c r="C373" s="3">
        <v>44718</v>
      </c>
      <c r="D373" s="2">
        <v>3720</v>
      </c>
      <c r="E373" t="str">
        <f>VLOOKUP(B373,Address!A:B,2,0)</f>
        <v>ул.Ленина, 13/2</v>
      </c>
    </row>
    <row r="374" spans="1:5">
      <c r="A374" s="2">
        <v>1745503</v>
      </c>
      <c r="B374" s="2">
        <v>1</v>
      </c>
      <c r="C374" s="3">
        <v>44724</v>
      </c>
      <c r="D374" s="2">
        <v>2588</v>
      </c>
      <c r="E374" t="str">
        <f>VLOOKUP(B374,Address!A:B,2,0)</f>
        <v>ул.Ленина, 13/2</v>
      </c>
    </row>
    <row r="375" spans="1:5">
      <c r="A375" s="2">
        <v>1745504</v>
      </c>
      <c r="B375" s="2">
        <v>1</v>
      </c>
      <c r="C375" s="3">
        <v>44781</v>
      </c>
      <c r="D375" s="2">
        <v>1353</v>
      </c>
      <c r="E375" t="str">
        <f>VLOOKUP(B375,Address!A:B,2,0)</f>
        <v>ул.Ленина, 13/2</v>
      </c>
    </row>
    <row r="376" spans="1:5">
      <c r="A376" s="2">
        <v>1745505</v>
      </c>
      <c r="B376" s="2">
        <v>3</v>
      </c>
      <c r="C376" s="3">
        <v>44774</v>
      </c>
      <c r="D376" s="2">
        <v>4433</v>
      </c>
      <c r="E376" t="str">
        <f>VLOOKUP(B376,Address!A:B,2,0)</f>
        <v>Проспект Вернадского, 89</v>
      </c>
    </row>
    <row r="377" spans="1:5">
      <c r="A377" s="2">
        <v>1745506</v>
      </c>
      <c r="B377" s="2">
        <v>1</v>
      </c>
      <c r="C377" s="3">
        <v>44778</v>
      </c>
      <c r="D377" s="2">
        <v>4685</v>
      </c>
      <c r="E377" t="str">
        <f>VLOOKUP(B377,Address!A:B,2,0)</f>
        <v>ул.Ленина, 13/2</v>
      </c>
    </row>
    <row r="378" spans="1:5">
      <c r="A378" s="2">
        <v>1745507</v>
      </c>
      <c r="B378" s="2">
        <v>1</v>
      </c>
      <c r="C378" s="3">
        <v>44742</v>
      </c>
      <c r="D378" s="2">
        <v>2359</v>
      </c>
      <c r="E378" t="str">
        <f>VLOOKUP(B378,Address!A:B,2,0)</f>
        <v>ул.Ленина, 13/2</v>
      </c>
    </row>
    <row r="379" spans="1:5">
      <c r="A379" s="2">
        <v>1745508</v>
      </c>
      <c r="B379" s="2">
        <v>1</v>
      </c>
      <c r="C379" s="3">
        <v>44796</v>
      </c>
      <c r="D379" s="2">
        <v>3207</v>
      </c>
      <c r="E379" t="str">
        <f>VLOOKUP(B379,Address!A:B,2,0)</f>
        <v>ул.Ленина, 13/2</v>
      </c>
    </row>
    <row r="380" spans="1:5">
      <c r="A380" s="2">
        <v>1745509</v>
      </c>
      <c r="B380" s="2">
        <v>2</v>
      </c>
      <c r="C380" s="3">
        <v>44737</v>
      </c>
      <c r="D380" s="2">
        <v>352</v>
      </c>
      <c r="E380" t="str">
        <f>VLOOKUP(B380,Address!A:B,2,0)</f>
        <v>ул.Строителей, 6</v>
      </c>
    </row>
    <row r="381" spans="1:5">
      <c r="A381" s="2">
        <v>1745510</v>
      </c>
      <c r="B381" s="2">
        <v>3</v>
      </c>
      <c r="C381" s="3">
        <v>44725</v>
      </c>
      <c r="D381" s="2">
        <v>3569</v>
      </c>
      <c r="E381" t="str">
        <f>VLOOKUP(B381,Address!A:B,2,0)</f>
        <v>Проспект Вернадского, 89</v>
      </c>
    </row>
    <row r="382" spans="1:5">
      <c r="A382" s="2">
        <v>1745511</v>
      </c>
      <c r="B382" s="2">
        <v>2</v>
      </c>
      <c r="C382" s="3">
        <v>44718</v>
      </c>
      <c r="D382" s="2">
        <v>428</v>
      </c>
      <c r="E382" t="str">
        <f>VLOOKUP(B382,Address!A:B,2,0)</f>
        <v>ул.Строителей, 6</v>
      </c>
    </row>
    <row r="383" spans="1:5">
      <c r="A383" s="2">
        <v>1745512</v>
      </c>
      <c r="B383" s="2">
        <v>1</v>
      </c>
      <c r="C383" s="3">
        <v>44791</v>
      </c>
      <c r="D383" s="2">
        <v>1752</v>
      </c>
      <c r="E383" t="str">
        <f>VLOOKUP(B383,Address!A:B,2,0)</f>
        <v>ул.Ленина, 13/2</v>
      </c>
    </row>
    <row r="384" spans="1:5">
      <c r="A384" s="2">
        <v>1745513</v>
      </c>
      <c r="B384" s="2">
        <v>1</v>
      </c>
      <c r="C384" s="3">
        <v>44716</v>
      </c>
      <c r="D384" s="2">
        <v>3296</v>
      </c>
      <c r="E384" t="str">
        <f>VLOOKUP(B384,Address!A:B,2,0)</f>
        <v>ул.Ленина, 13/2</v>
      </c>
    </row>
    <row r="385" spans="1:5">
      <c r="A385" s="2">
        <v>1745514</v>
      </c>
      <c r="B385" s="2">
        <v>1</v>
      </c>
      <c r="C385" s="3">
        <v>44750</v>
      </c>
      <c r="D385" s="2">
        <v>2837</v>
      </c>
      <c r="E385" t="str">
        <f>VLOOKUP(B385,Address!A:B,2,0)</f>
        <v>ул.Ленина, 13/2</v>
      </c>
    </row>
    <row r="386" spans="1:5">
      <c r="A386" s="2">
        <v>1745515</v>
      </c>
      <c r="B386" s="2">
        <v>2</v>
      </c>
      <c r="C386" s="3">
        <v>44782</v>
      </c>
      <c r="D386" s="2">
        <v>4132</v>
      </c>
      <c r="E386" t="str">
        <f>VLOOKUP(B386,Address!A:B,2,0)</f>
        <v>ул.Строителей, 6</v>
      </c>
    </row>
    <row r="387" spans="1:5">
      <c r="A387" s="2">
        <v>1745516</v>
      </c>
      <c r="B387" s="2">
        <v>2</v>
      </c>
      <c r="C387" s="3">
        <v>44742</v>
      </c>
      <c r="D387" s="2">
        <v>2939</v>
      </c>
      <c r="E387" t="str">
        <f>VLOOKUP(B387,Address!A:B,2,0)</f>
        <v>ул.Строителей, 6</v>
      </c>
    </row>
    <row r="388" spans="1:5">
      <c r="A388" s="2">
        <v>1745517</v>
      </c>
      <c r="B388" s="2">
        <v>2</v>
      </c>
      <c r="C388" s="3">
        <v>44726</v>
      </c>
      <c r="D388" s="2">
        <v>2424</v>
      </c>
      <c r="E388" t="str">
        <f>VLOOKUP(B388,Address!A:B,2,0)</f>
        <v>ул.Строителей, 6</v>
      </c>
    </row>
    <row r="389" spans="1:5">
      <c r="A389" s="2">
        <v>1745518</v>
      </c>
      <c r="B389" s="2">
        <v>2</v>
      </c>
      <c r="C389" s="3">
        <v>44785</v>
      </c>
      <c r="D389" s="2">
        <v>4673</v>
      </c>
      <c r="E389" t="str">
        <f>VLOOKUP(B389,Address!A:B,2,0)</f>
        <v>ул.Строителей, 6</v>
      </c>
    </row>
    <row r="390" spans="1:5">
      <c r="A390" s="2">
        <v>1745519</v>
      </c>
      <c r="B390" s="2">
        <v>1</v>
      </c>
      <c r="C390" s="3">
        <v>44745</v>
      </c>
      <c r="D390" s="2">
        <v>3984</v>
      </c>
      <c r="E390" t="str">
        <f>VLOOKUP(B390,Address!A:B,2,0)</f>
        <v>ул.Ленина, 13/2</v>
      </c>
    </row>
    <row r="391" spans="1:5">
      <c r="A391" s="2">
        <v>1745520</v>
      </c>
      <c r="B391" s="2">
        <v>2</v>
      </c>
      <c r="C391" s="3">
        <v>44747</v>
      </c>
      <c r="D391" s="2">
        <v>4500</v>
      </c>
      <c r="E391" t="str">
        <f>VLOOKUP(B391,Address!A:B,2,0)</f>
        <v>ул.Строителей, 6</v>
      </c>
    </row>
    <row r="392" spans="1:5">
      <c r="A392" s="2">
        <v>1745521</v>
      </c>
      <c r="B392" s="2">
        <v>1</v>
      </c>
      <c r="C392" s="3">
        <v>44738</v>
      </c>
      <c r="D392" s="2">
        <v>93</v>
      </c>
      <c r="E392" t="str">
        <f>VLOOKUP(B392,Address!A:B,2,0)</f>
        <v>ул.Ленина, 13/2</v>
      </c>
    </row>
    <row r="393" spans="1:5">
      <c r="A393" s="2">
        <v>1745522</v>
      </c>
      <c r="B393" s="2">
        <v>1</v>
      </c>
      <c r="C393" s="3">
        <v>44775</v>
      </c>
      <c r="D393" s="2">
        <v>4664</v>
      </c>
      <c r="E393" t="str">
        <f>VLOOKUP(B393,Address!A:B,2,0)</f>
        <v>ул.Ленина, 13/2</v>
      </c>
    </row>
    <row r="394" spans="1:5">
      <c r="A394" s="2">
        <v>1745523</v>
      </c>
      <c r="B394" s="2">
        <v>4</v>
      </c>
      <c r="C394" s="3">
        <v>44760</v>
      </c>
      <c r="D394" s="2">
        <v>4081</v>
      </c>
      <c r="E394" t="str">
        <f>VLOOKUP(B394,Address!A:B,2,0)</f>
        <v>Бульвар Сеченова, 17</v>
      </c>
    </row>
    <row r="395" spans="1:5">
      <c r="A395" s="2">
        <v>1745524</v>
      </c>
      <c r="B395" s="2">
        <v>4</v>
      </c>
      <c r="C395" s="3">
        <v>44741</v>
      </c>
      <c r="D395" s="2">
        <v>4393</v>
      </c>
      <c r="E395" t="str">
        <f>VLOOKUP(B395,Address!A:B,2,0)</f>
        <v>Бульвар Сеченова, 17</v>
      </c>
    </row>
    <row r="396" spans="1:5">
      <c r="A396" s="2">
        <v>1745525</v>
      </c>
      <c r="B396" s="2">
        <v>3</v>
      </c>
      <c r="C396" s="3">
        <v>44780</v>
      </c>
      <c r="D396" s="2">
        <v>256</v>
      </c>
      <c r="E396" t="str">
        <f>VLOOKUP(B396,Address!A:B,2,0)</f>
        <v>Проспект Вернадского, 89</v>
      </c>
    </row>
    <row r="397" spans="1:5">
      <c r="A397" s="2">
        <v>1745526</v>
      </c>
      <c r="B397" s="2">
        <v>1</v>
      </c>
      <c r="C397" s="3">
        <v>44758</v>
      </c>
      <c r="D397" s="2">
        <v>1947</v>
      </c>
      <c r="E397" t="str">
        <f>VLOOKUP(B397,Address!A:B,2,0)</f>
        <v>ул.Ленина, 13/2</v>
      </c>
    </row>
    <row r="398" spans="1:5">
      <c r="A398" s="2">
        <v>1745527</v>
      </c>
      <c r="B398" s="2">
        <v>4</v>
      </c>
      <c r="C398" s="3">
        <v>44756</v>
      </c>
      <c r="D398" s="2">
        <v>169</v>
      </c>
      <c r="E398" t="str">
        <f>VLOOKUP(B398,Address!A:B,2,0)</f>
        <v>Бульвар Сеченова, 17</v>
      </c>
    </row>
    <row r="399" spans="1:5">
      <c r="A399" s="2">
        <v>1745528</v>
      </c>
      <c r="B399" s="2">
        <v>1</v>
      </c>
      <c r="C399" s="3">
        <v>44762</v>
      </c>
      <c r="D399" s="2">
        <v>4640</v>
      </c>
      <c r="E399" t="str">
        <f>VLOOKUP(B399,Address!A:B,2,0)</f>
        <v>ул.Ленина, 13/2</v>
      </c>
    </row>
    <row r="400" spans="1:5">
      <c r="A400" s="2">
        <v>1745529</v>
      </c>
      <c r="B400" s="2">
        <v>1</v>
      </c>
      <c r="C400" s="3">
        <v>44790</v>
      </c>
      <c r="D400" s="2">
        <v>1951</v>
      </c>
      <c r="E400" t="str">
        <f>VLOOKUP(B400,Address!A:B,2,0)</f>
        <v>ул.Ленина, 13/2</v>
      </c>
    </row>
    <row r="401" spans="1:5">
      <c r="A401" s="2">
        <v>1745530</v>
      </c>
      <c r="B401" s="2">
        <v>1</v>
      </c>
      <c r="C401" s="3">
        <v>44721</v>
      </c>
      <c r="D401" s="2">
        <v>2931</v>
      </c>
      <c r="E401" t="str">
        <f>VLOOKUP(B401,Address!A:B,2,0)</f>
        <v>ул.Ленина, 13/2</v>
      </c>
    </row>
    <row r="402" spans="1:5">
      <c r="A402" s="2">
        <v>1745531</v>
      </c>
      <c r="B402" s="2">
        <v>2</v>
      </c>
      <c r="C402" s="3">
        <v>44783</v>
      </c>
      <c r="D402" s="2">
        <v>3292</v>
      </c>
      <c r="E402" t="str">
        <f>VLOOKUP(B402,Address!A:B,2,0)</f>
        <v>ул.Строителей, 6</v>
      </c>
    </row>
    <row r="403" spans="1:5">
      <c r="A403" s="2">
        <v>1745532</v>
      </c>
      <c r="B403" s="2">
        <v>1</v>
      </c>
      <c r="C403" s="3">
        <v>44736</v>
      </c>
      <c r="D403" s="2">
        <v>2790</v>
      </c>
      <c r="E403" t="str">
        <f>VLOOKUP(B403,Address!A:B,2,0)</f>
        <v>ул.Ленина, 13/2</v>
      </c>
    </row>
    <row r="404" spans="1:5">
      <c r="A404" s="2">
        <v>1745533</v>
      </c>
      <c r="B404" s="2">
        <v>3</v>
      </c>
      <c r="C404" s="3">
        <v>44768</v>
      </c>
      <c r="D404" s="2">
        <v>4342</v>
      </c>
      <c r="E404" t="str">
        <f>VLOOKUP(B404,Address!A:B,2,0)</f>
        <v>Проспект Вернадского, 89</v>
      </c>
    </row>
    <row r="405" spans="1:5">
      <c r="A405" s="2">
        <v>1745534</v>
      </c>
      <c r="B405" s="2">
        <v>1</v>
      </c>
      <c r="C405" s="3">
        <v>44754</v>
      </c>
      <c r="D405" s="2">
        <v>796</v>
      </c>
      <c r="E405" t="str">
        <f>VLOOKUP(B405,Address!A:B,2,0)</f>
        <v>ул.Ленина, 13/2</v>
      </c>
    </row>
    <row r="406" spans="1:5">
      <c r="A406" s="2">
        <v>1745535</v>
      </c>
      <c r="B406" s="2">
        <v>2</v>
      </c>
      <c r="C406" s="3">
        <v>44728</v>
      </c>
      <c r="D406" s="2">
        <v>211</v>
      </c>
      <c r="E406" t="str">
        <f>VLOOKUP(B406,Address!A:B,2,0)</f>
        <v>ул.Строителей, 6</v>
      </c>
    </row>
    <row r="407" spans="1:5">
      <c r="A407" s="2">
        <v>1745536</v>
      </c>
      <c r="B407" s="2">
        <v>1</v>
      </c>
      <c r="C407" s="3">
        <v>44735</v>
      </c>
      <c r="D407" s="2">
        <v>860</v>
      </c>
      <c r="E407" t="str">
        <f>VLOOKUP(B407,Address!A:B,2,0)</f>
        <v>ул.Ленина, 13/2</v>
      </c>
    </row>
    <row r="408" spans="1:5">
      <c r="A408" s="2">
        <v>1745537</v>
      </c>
      <c r="B408" s="2">
        <v>1</v>
      </c>
      <c r="C408" s="3">
        <v>44736</v>
      </c>
      <c r="D408" s="2">
        <v>4516</v>
      </c>
      <c r="E408" t="str">
        <f>VLOOKUP(B408,Address!A:B,2,0)</f>
        <v>ул.Ленина, 13/2</v>
      </c>
    </row>
    <row r="409" spans="1:5">
      <c r="A409" s="2">
        <v>1745538</v>
      </c>
      <c r="B409" s="2">
        <v>1</v>
      </c>
      <c r="C409" s="3">
        <v>44745</v>
      </c>
      <c r="D409" s="2">
        <v>560</v>
      </c>
      <c r="E409" t="str">
        <f>VLOOKUP(B409,Address!A:B,2,0)</f>
        <v>ул.Ленина, 13/2</v>
      </c>
    </row>
    <row r="410" spans="1:5">
      <c r="A410" s="2">
        <v>1745539</v>
      </c>
      <c r="B410" s="2">
        <v>1</v>
      </c>
      <c r="C410" s="3">
        <v>44777</v>
      </c>
      <c r="D410" s="2">
        <v>3566</v>
      </c>
      <c r="E410" t="str">
        <f>VLOOKUP(B410,Address!A:B,2,0)</f>
        <v>ул.Ленина, 13/2</v>
      </c>
    </row>
    <row r="411" spans="1:5">
      <c r="A411" s="2">
        <v>1745540</v>
      </c>
      <c r="B411" s="2">
        <v>1</v>
      </c>
      <c r="C411" s="3">
        <v>44735</v>
      </c>
      <c r="D411" s="2">
        <v>449</v>
      </c>
      <c r="E411" t="str">
        <f>VLOOKUP(B411,Address!A:B,2,0)</f>
        <v>ул.Ленина, 13/2</v>
      </c>
    </row>
    <row r="412" spans="1:5">
      <c r="A412" s="2">
        <v>1745541</v>
      </c>
      <c r="B412" s="2">
        <v>4</v>
      </c>
      <c r="C412" s="3">
        <v>44762</v>
      </c>
      <c r="D412" s="2">
        <v>1001</v>
      </c>
      <c r="E412" t="str">
        <f>VLOOKUP(B412,Address!A:B,2,0)</f>
        <v>Бульвар Сеченова, 17</v>
      </c>
    </row>
    <row r="413" spans="1:5">
      <c r="A413" s="2">
        <v>1745542</v>
      </c>
      <c r="B413" s="2">
        <v>1</v>
      </c>
      <c r="C413" s="3">
        <v>44756</v>
      </c>
      <c r="D413" s="2">
        <v>2475</v>
      </c>
      <c r="E413" t="str">
        <f>VLOOKUP(B413,Address!A:B,2,0)</f>
        <v>ул.Ленина, 13/2</v>
      </c>
    </row>
    <row r="414" spans="1:5">
      <c r="A414" s="2">
        <v>1745543</v>
      </c>
      <c r="B414" s="2">
        <v>1</v>
      </c>
      <c r="C414" s="3">
        <v>44761</v>
      </c>
      <c r="D414" s="2">
        <v>2312</v>
      </c>
      <c r="E414" t="str">
        <f>VLOOKUP(B414,Address!A:B,2,0)</f>
        <v>ул.Ленина, 13/2</v>
      </c>
    </row>
    <row r="415" spans="1:5">
      <c r="A415" s="2">
        <v>1745544</v>
      </c>
      <c r="B415" s="2">
        <v>2</v>
      </c>
      <c r="C415" s="3">
        <v>44778</v>
      </c>
      <c r="D415" s="2">
        <v>4920</v>
      </c>
      <c r="E415" t="str">
        <f>VLOOKUP(B415,Address!A:B,2,0)</f>
        <v>ул.Строителей, 6</v>
      </c>
    </row>
    <row r="416" spans="1:5">
      <c r="A416" s="2">
        <v>1745545</v>
      </c>
      <c r="B416" s="2">
        <v>1</v>
      </c>
      <c r="C416" s="3">
        <v>44725</v>
      </c>
      <c r="D416" s="2">
        <v>4247</v>
      </c>
      <c r="E416" t="str">
        <f>VLOOKUP(B416,Address!A:B,2,0)</f>
        <v>ул.Ленина, 13/2</v>
      </c>
    </row>
    <row r="417" spans="1:5">
      <c r="A417" s="2">
        <v>1745546</v>
      </c>
      <c r="B417" s="2">
        <v>2</v>
      </c>
      <c r="C417" s="3">
        <v>44799</v>
      </c>
      <c r="D417" s="2">
        <v>4538</v>
      </c>
      <c r="E417" t="str">
        <f>VLOOKUP(B417,Address!A:B,2,0)</f>
        <v>ул.Строителей, 6</v>
      </c>
    </row>
    <row r="418" spans="1:5">
      <c r="A418" s="2">
        <v>1745547</v>
      </c>
      <c r="B418" s="2">
        <v>1</v>
      </c>
      <c r="C418" s="3">
        <v>44739</v>
      </c>
      <c r="D418" s="2">
        <v>2677</v>
      </c>
      <c r="E418" t="str">
        <f>VLOOKUP(B418,Address!A:B,2,0)</f>
        <v>ул.Ленина, 13/2</v>
      </c>
    </row>
    <row r="419" spans="1:5">
      <c r="A419" s="2">
        <v>1745548</v>
      </c>
      <c r="B419" s="2">
        <v>2</v>
      </c>
      <c r="C419" s="3">
        <v>44760</v>
      </c>
      <c r="D419" s="2">
        <v>3901</v>
      </c>
      <c r="E419" t="str">
        <f>VLOOKUP(B419,Address!A:B,2,0)</f>
        <v>ул.Строителей, 6</v>
      </c>
    </row>
    <row r="420" spans="1:5">
      <c r="A420" s="2">
        <v>1745549</v>
      </c>
      <c r="B420" s="2">
        <v>1</v>
      </c>
      <c r="C420" s="3">
        <v>44734</v>
      </c>
      <c r="D420" s="2">
        <v>4385</v>
      </c>
      <c r="E420" t="str">
        <f>VLOOKUP(B420,Address!A:B,2,0)</f>
        <v>ул.Ленина, 13/2</v>
      </c>
    </row>
    <row r="421" spans="1:5">
      <c r="A421" s="2">
        <v>1745550</v>
      </c>
      <c r="B421" s="2">
        <v>1</v>
      </c>
      <c r="C421" s="3">
        <v>44775</v>
      </c>
      <c r="D421" s="2">
        <v>2098</v>
      </c>
      <c r="E421" t="str">
        <f>VLOOKUP(B421,Address!A:B,2,0)</f>
        <v>ул.Ленина, 13/2</v>
      </c>
    </row>
    <row r="422" spans="1:5">
      <c r="A422" s="2">
        <v>1745551</v>
      </c>
      <c r="B422" s="2">
        <v>2</v>
      </c>
      <c r="C422" s="3">
        <v>44759</v>
      </c>
      <c r="D422" s="2">
        <v>3767</v>
      </c>
      <c r="E422" t="str">
        <f>VLOOKUP(B422,Address!A:B,2,0)</f>
        <v>ул.Строителей, 6</v>
      </c>
    </row>
    <row r="423" spans="1:5">
      <c r="A423" s="2">
        <v>1745552</v>
      </c>
      <c r="B423" s="2">
        <v>2</v>
      </c>
      <c r="C423" s="3">
        <v>44722</v>
      </c>
      <c r="D423" s="2">
        <v>1773</v>
      </c>
      <c r="E423" t="str">
        <f>VLOOKUP(B423,Address!A:B,2,0)</f>
        <v>ул.Строителей, 6</v>
      </c>
    </row>
    <row r="424" spans="1:5">
      <c r="A424" s="2">
        <v>1745553</v>
      </c>
      <c r="B424" s="2">
        <v>4</v>
      </c>
      <c r="C424" s="3">
        <v>44791</v>
      </c>
      <c r="D424" s="2">
        <v>348</v>
      </c>
      <c r="E424" t="str">
        <f>VLOOKUP(B424,Address!A:B,2,0)</f>
        <v>Бульвар Сеченова, 17</v>
      </c>
    </row>
    <row r="425" spans="1:5">
      <c r="A425" s="2">
        <v>1745554</v>
      </c>
      <c r="B425" s="2">
        <v>1</v>
      </c>
      <c r="C425" s="3">
        <v>44736</v>
      </c>
      <c r="D425" s="2">
        <v>3501</v>
      </c>
      <c r="E425" t="str">
        <f>VLOOKUP(B425,Address!A:B,2,0)</f>
        <v>ул.Ленина, 13/2</v>
      </c>
    </row>
    <row r="426" spans="1:5">
      <c r="A426" s="2">
        <v>1745555</v>
      </c>
      <c r="B426" s="2">
        <v>4</v>
      </c>
      <c r="C426" s="3">
        <v>44719</v>
      </c>
      <c r="D426" s="2">
        <v>3202</v>
      </c>
      <c r="E426" t="str">
        <f>VLOOKUP(B426,Address!A:B,2,0)</f>
        <v>Бульвар Сеченова, 17</v>
      </c>
    </row>
    <row r="427" spans="1:5">
      <c r="A427" s="2">
        <v>1745556</v>
      </c>
      <c r="B427" s="2">
        <v>2</v>
      </c>
      <c r="C427" s="3">
        <v>44791</v>
      </c>
      <c r="D427" s="2">
        <v>1002</v>
      </c>
      <c r="E427" t="str">
        <f>VLOOKUP(B427,Address!A:B,2,0)</f>
        <v>ул.Строителей, 6</v>
      </c>
    </row>
    <row r="428" spans="1:5">
      <c r="A428" s="2">
        <v>1745557</v>
      </c>
      <c r="B428" s="2">
        <v>1</v>
      </c>
      <c r="C428" s="3">
        <v>44763</v>
      </c>
      <c r="D428" s="2">
        <v>3000</v>
      </c>
      <c r="E428" t="str">
        <f>VLOOKUP(B428,Address!A:B,2,0)</f>
        <v>ул.Ленина, 13/2</v>
      </c>
    </row>
    <row r="429" spans="1:5">
      <c r="A429" s="2">
        <v>1745558</v>
      </c>
      <c r="B429" s="2">
        <v>2</v>
      </c>
      <c r="C429" s="3">
        <v>44733</v>
      </c>
      <c r="D429" s="2">
        <v>2328</v>
      </c>
      <c r="E429" t="str">
        <f>VLOOKUP(B429,Address!A:B,2,0)</f>
        <v>ул.Строителей, 6</v>
      </c>
    </row>
    <row r="430" spans="1:5">
      <c r="A430" s="2">
        <v>1745559</v>
      </c>
      <c r="B430" s="2">
        <v>2</v>
      </c>
      <c r="C430" s="3">
        <v>44781</v>
      </c>
      <c r="D430" s="2">
        <v>2420</v>
      </c>
      <c r="E430" t="str">
        <f>VLOOKUP(B430,Address!A:B,2,0)</f>
        <v>ул.Строителей, 6</v>
      </c>
    </row>
    <row r="431" spans="1:5">
      <c r="A431" s="2">
        <v>1745560</v>
      </c>
      <c r="B431" s="2">
        <v>1</v>
      </c>
      <c r="C431" s="3">
        <v>44764</v>
      </c>
      <c r="D431" s="2">
        <v>2669</v>
      </c>
      <c r="E431" t="str">
        <f>VLOOKUP(B431,Address!A:B,2,0)</f>
        <v>ул.Ленина, 13/2</v>
      </c>
    </row>
    <row r="432" spans="1:5">
      <c r="A432" s="2">
        <v>1745561</v>
      </c>
      <c r="B432" s="2">
        <v>1</v>
      </c>
      <c r="C432" s="3">
        <v>44737</v>
      </c>
      <c r="D432" s="2">
        <v>3797</v>
      </c>
      <c r="E432" t="str">
        <f>VLOOKUP(B432,Address!A:B,2,0)</f>
        <v>ул.Ленина, 13/2</v>
      </c>
    </row>
    <row r="433" spans="1:5">
      <c r="A433" s="2">
        <v>1745562</v>
      </c>
      <c r="B433" s="2">
        <v>1</v>
      </c>
      <c r="C433" s="3">
        <v>44732</v>
      </c>
      <c r="D433" s="2">
        <v>2390</v>
      </c>
      <c r="E433" t="str">
        <f>VLOOKUP(B433,Address!A:B,2,0)</f>
        <v>ул.Ленина, 13/2</v>
      </c>
    </row>
    <row r="434" spans="1:5">
      <c r="A434" s="2">
        <v>1745563</v>
      </c>
      <c r="B434" s="2">
        <v>1</v>
      </c>
      <c r="C434" s="3">
        <v>44771</v>
      </c>
      <c r="D434" s="2">
        <v>1379</v>
      </c>
      <c r="E434" t="str">
        <f>VLOOKUP(B434,Address!A:B,2,0)</f>
        <v>ул.Ленина, 13/2</v>
      </c>
    </row>
    <row r="435" spans="1:5">
      <c r="A435" s="2">
        <v>1745564</v>
      </c>
      <c r="B435" s="2">
        <v>2</v>
      </c>
      <c r="C435" s="3">
        <v>44749</v>
      </c>
      <c r="D435" s="2">
        <v>1139</v>
      </c>
      <c r="E435" t="str">
        <f>VLOOKUP(B435,Address!A:B,2,0)</f>
        <v>ул.Строителей, 6</v>
      </c>
    </row>
    <row r="436" spans="1:5">
      <c r="A436" s="2">
        <v>1745565</v>
      </c>
      <c r="B436" s="2">
        <v>2</v>
      </c>
      <c r="C436" s="3">
        <v>44775</v>
      </c>
      <c r="D436" s="2">
        <v>3113</v>
      </c>
      <c r="E436" t="str">
        <f>VLOOKUP(B436,Address!A:B,2,0)</f>
        <v>ул.Строителей, 6</v>
      </c>
    </row>
    <row r="437" spans="1:5">
      <c r="A437" s="2">
        <v>1745566</v>
      </c>
      <c r="B437" s="2">
        <v>1</v>
      </c>
      <c r="C437" s="3">
        <v>44716</v>
      </c>
      <c r="D437" s="2">
        <v>578</v>
      </c>
      <c r="E437" t="str">
        <f>VLOOKUP(B437,Address!A:B,2,0)</f>
        <v>ул.Ленина, 13/2</v>
      </c>
    </row>
    <row r="438" spans="1:5">
      <c r="A438" s="2">
        <v>1745567</v>
      </c>
      <c r="B438" s="2">
        <v>1</v>
      </c>
      <c r="C438" s="3">
        <v>44768</v>
      </c>
      <c r="D438" s="2">
        <v>4850</v>
      </c>
      <c r="E438" t="str">
        <f>VLOOKUP(B438,Address!A:B,2,0)</f>
        <v>ул.Ленина, 13/2</v>
      </c>
    </row>
    <row r="439" spans="1:5">
      <c r="A439" s="2">
        <v>1745568</v>
      </c>
      <c r="B439" s="2">
        <v>4</v>
      </c>
      <c r="C439" s="3">
        <v>44746</v>
      </c>
      <c r="D439" s="2">
        <v>2526</v>
      </c>
      <c r="E439" t="str">
        <f>VLOOKUP(B439,Address!A:B,2,0)</f>
        <v>Бульвар Сеченова, 17</v>
      </c>
    </row>
    <row r="440" spans="1:5">
      <c r="A440" s="2">
        <v>1745569</v>
      </c>
      <c r="B440" s="2">
        <v>1</v>
      </c>
      <c r="C440" s="3">
        <v>44736</v>
      </c>
      <c r="D440" s="2">
        <v>1730</v>
      </c>
      <c r="E440" t="str">
        <f>VLOOKUP(B440,Address!A:B,2,0)</f>
        <v>ул.Ленина, 13/2</v>
      </c>
    </row>
    <row r="441" spans="1:5">
      <c r="A441" s="2">
        <v>1745570</v>
      </c>
      <c r="B441" s="2">
        <v>4</v>
      </c>
      <c r="C441" s="3">
        <v>44795</v>
      </c>
      <c r="D441" s="2">
        <v>4420</v>
      </c>
      <c r="E441" t="str">
        <f>VLOOKUP(B441,Address!A:B,2,0)</f>
        <v>Бульвар Сеченова, 17</v>
      </c>
    </row>
    <row r="442" spans="1:5">
      <c r="A442" s="2">
        <v>1745571</v>
      </c>
      <c r="B442" s="2">
        <v>2</v>
      </c>
      <c r="C442" s="3">
        <v>44735</v>
      </c>
      <c r="D442" s="2">
        <v>2159</v>
      </c>
      <c r="E442" t="str">
        <f>VLOOKUP(B442,Address!A:B,2,0)</f>
        <v>ул.Строителей, 6</v>
      </c>
    </row>
    <row r="443" spans="1:5">
      <c r="A443" s="2">
        <v>1745572</v>
      </c>
      <c r="B443" s="2">
        <v>4</v>
      </c>
      <c r="C443" s="3">
        <v>44789</v>
      </c>
      <c r="D443" s="2">
        <v>2566</v>
      </c>
      <c r="E443" t="str">
        <f>VLOOKUP(B443,Address!A:B,2,0)</f>
        <v>Бульвар Сеченова, 17</v>
      </c>
    </row>
    <row r="444" spans="1:5">
      <c r="A444" s="2">
        <v>1745573</v>
      </c>
      <c r="B444" s="2">
        <v>3</v>
      </c>
      <c r="C444" s="3">
        <v>44738</v>
      </c>
      <c r="D444" s="2">
        <v>3532</v>
      </c>
      <c r="E444" t="str">
        <f>VLOOKUP(B444,Address!A:B,2,0)</f>
        <v>Проспект Вернадского, 89</v>
      </c>
    </row>
    <row r="445" spans="1:5">
      <c r="A445" s="2">
        <v>1745574</v>
      </c>
      <c r="B445" s="2">
        <v>2</v>
      </c>
      <c r="C445" s="3">
        <v>44758</v>
      </c>
      <c r="D445" s="2">
        <v>1916</v>
      </c>
      <c r="E445" t="str">
        <f>VLOOKUP(B445,Address!A:B,2,0)</f>
        <v>ул.Строителей, 6</v>
      </c>
    </row>
    <row r="446" spans="1:5">
      <c r="A446" s="2">
        <v>1745575</v>
      </c>
      <c r="B446" s="2">
        <v>2</v>
      </c>
      <c r="C446" s="3">
        <v>44732</v>
      </c>
      <c r="D446" s="2">
        <v>4910</v>
      </c>
      <c r="E446" t="str">
        <f>VLOOKUP(B446,Address!A:B,2,0)</f>
        <v>ул.Строителей, 6</v>
      </c>
    </row>
    <row r="447" spans="1:5">
      <c r="A447" s="2">
        <v>1745576</v>
      </c>
      <c r="B447" s="2">
        <v>1</v>
      </c>
      <c r="C447" s="3">
        <v>44735</v>
      </c>
      <c r="D447" s="2">
        <v>4886</v>
      </c>
      <c r="E447" t="str">
        <f>VLOOKUP(B447,Address!A:B,2,0)</f>
        <v>ул.Ленина, 13/2</v>
      </c>
    </row>
    <row r="448" spans="1:5">
      <c r="A448" s="2">
        <v>1745577</v>
      </c>
      <c r="B448" s="2">
        <v>4</v>
      </c>
      <c r="C448" s="3">
        <v>44725</v>
      </c>
      <c r="D448" s="2">
        <v>2278</v>
      </c>
      <c r="E448" t="str">
        <f>VLOOKUP(B448,Address!A:B,2,0)</f>
        <v>Бульвар Сеченова, 17</v>
      </c>
    </row>
    <row r="449" spans="1:5">
      <c r="A449" s="2">
        <v>1745578</v>
      </c>
      <c r="B449" s="2">
        <v>1</v>
      </c>
      <c r="C449" s="3">
        <v>44733</v>
      </c>
      <c r="D449" s="2">
        <v>271</v>
      </c>
      <c r="E449" t="str">
        <f>VLOOKUP(B449,Address!A:B,2,0)</f>
        <v>ул.Ленина, 13/2</v>
      </c>
    </row>
    <row r="450" spans="1:5">
      <c r="A450" s="2">
        <v>1745579</v>
      </c>
      <c r="B450" s="2">
        <v>2</v>
      </c>
      <c r="C450" s="3">
        <v>44760</v>
      </c>
      <c r="D450" s="2">
        <v>1968</v>
      </c>
      <c r="E450" t="str">
        <f>VLOOKUP(B450,Address!A:B,2,0)</f>
        <v>ул.Строителей, 6</v>
      </c>
    </row>
    <row r="451" spans="1:5">
      <c r="A451" s="2">
        <v>1745580</v>
      </c>
      <c r="B451" s="2">
        <v>2</v>
      </c>
      <c r="C451" s="3">
        <v>44803</v>
      </c>
      <c r="D451" s="2">
        <v>782</v>
      </c>
      <c r="E451" t="str">
        <f>VLOOKUP(B451,Address!A:B,2,0)</f>
        <v>ул.Строителей, 6</v>
      </c>
    </row>
    <row r="452" spans="1:5">
      <c r="A452" s="2">
        <v>1745581</v>
      </c>
      <c r="B452" s="2">
        <v>1</v>
      </c>
      <c r="C452" s="3">
        <v>44714</v>
      </c>
      <c r="D452" s="2">
        <v>4691</v>
      </c>
      <c r="E452" t="str">
        <f>VLOOKUP(B452,Address!A:B,2,0)</f>
        <v>ул.Ленина, 13/2</v>
      </c>
    </row>
    <row r="453" spans="1:5">
      <c r="A453" s="2">
        <v>1745582</v>
      </c>
      <c r="B453" s="2">
        <v>1</v>
      </c>
      <c r="C453" s="3">
        <v>44789</v>
      </c>
      <c r="D453" s="2">
        <v>1290</v>
      </c>
      <c r="E453" t="str">
        <f>VLOOKUP(B453,Address!A:B,2,0)</f>
        <v>ул.Ленина, 13/2</v>
      </c>
    </row>
    <row r="454" spans="1:5">
      <c r="A454" s="2">
        <v>1745583</v>
      </c>
      <c r="B454" s="2">
        <v>1</v>
      </c>
      <c r="C454" s="3">
        <v>44713</v>
      </c>
      <c r="D454" s="2">
        <v>2960</v>
      </c>
      <c r="E454" t="str">
        <f>VLOOKUP(B454,Address!A:B,2,0)</f>
        <v>ул.Ленина, 13/2</v>
      </c>
    </row>
    <row r="455" spans="1:5">
      <c r="A455" s="2">
        <v>1745584</v>
      </c>
      <c r="B455" s="2">
        <v>1</v>
      </c>
      <c r="C455" s="3">
        <v>44771</v>
      </c>
      <c r="D455" s="2">
        <v>4311</v>
      </c>
      <c r="E455" t="str">
        <f>VLOOKUP(B455,Address!A:B,2,0)</f>
        <v>ул.Ленина, 13/2</v>
      </c>
    </row>
    <row r="456" spans="1:5">
      <c r="A456" s="2">
        <v>1745585</v>
      </c>
      <c r="B456" s="2">
        <v>1</v>
      </c>
      <c r="C456" s="3">
        <v>44721</v>
      </c>
      <c r="D456" s="2">
        <v>665</v>
      </c>
      <c r="E456" t="str">
        <f>VLOOKUP(B456,Address!A:B,2,0)</f>
        <v>ул.Ленина, 13/2</v>
      </c>
    </row>
    <row r="457" spans="1:5">
      <c r="A457" s="2">
        <v>1745586</v>
      </c>
      <c r="B457" s="2">
        <v>2</v>
      </c>
      <c r="C457" s="3">
        <v>44714</v>
      </c>
      <c r="D457" s="2">
        <v>3614</v>
      </c>
      <c r="E457" t="str">
        <f>VLOOKUP(B457,Address!A:B,2,0)</f>
        <v>ул.Строителей, 6</v>
      </c>
    </row>
    <row r="458" spans="1:5">
      <c r="A458" s="2">
        <v>1745587</v>
      </c>
      <c r="B458" s="2">
        <v>2</v>
      </c>
      <c r="C458" s="3">
        <v>44767</v>
      </c>
      <c r="D458" s="2">
        <v>2520</v>
      </c>
      <c r="E458" t="str">
        <f>VLOOKUP(B458,Address!A:B,2,0)</f>
        <v>ул.Строителей, 6</v>
      </c>
    </row>
    <row r="459" spans="1:5">
      <c r="A459" s="2">
        <v>1745588</v>
      </c>
      <c r="B459" s="2">
        <v>2</v>
      </c>
      <c r="C459" s="3">
        <v>44718</v>
      </c>
      <c r="D459" s="2">
        <v>2467</v>
      </c>
      <c r="E459" t="str">
        <f>VLOOKUP(B459,Address!A:B,2,0)</f>
        <v>ул.Строителей, 6</v>
      </c>
    </row>
    <row r="460" spans="1:5">
      <c r="A460" s="2">
        <v>1745589</v>
      </c>
      <c r="B460" s="2">
        <v>4</v>
      </c>
      <c r="C460" s="3">
        <v>44744</v>
      </c>
      <c r="D460" s="2">
        <v>3967</v>
      </c>
      <c r="E460" t="str">
        <f>VLOOKUP(B460,Address!A:B,2,0)</f>
        <v>Бульвар Сеченова, 17</v>
      </c>
    </row>
    <row r="461" spans="1:5">
      <c r="A461" s="2">
        <v>1745590</v>
      </c>
      <c r="B461" s="2">
        <v>2</v>
      </c>
      <c r="C461" s="3">
        <v>44739</v>
      </c>
      <c r="D461" s="2">
        <v>2029</v>
      </c>
      <c r="E461" t="str">
        <f>VLOOKUP(B461,Address!A:B,2,0)</f>
        <v>ул.Строителей, 6</v>
      </c>
    </row>
    <row r="462" spans="1:5">
      <c r="A462" s="2">
        <v>1745591</v>
      </c>
      <c r="B462" s="2">
        <v>1</v>
      </c>
      <c r="C462" s="3">
        <v>44715</v>
      </c>
      <c r="D462" s="2">
        <v>4497</v>
      </c>
      <c r="E462" t="str">
        <f>VLOOKUP(B462,Address!A:B,2,0)</f>
        <v>ул.Ленина, 13/2</v>
      </c>
    </row>
    <row r="463" spans="1:5">
      <c r="A463" s="2">
        <v>1745592</v>
      </c>
      <c r="B463" s="2">
        <v>1</v>
      </c>
      <c r="C463" s="3">
        <v>44747</v>
      </c>
      <c r="D463" s="2">
        <v>1927</v>
      </c>
      <c r="E463" t="str">
        <f>VLOOKUP(B463,Address!A:B,2,0)</f>
        <v>ул.Ленина, 13/2</v>
      </c>
    </row>
    <row r="464" spans="1:5">
      <c r="A464" s="2">
        <v>1745593</v>
      </c>
      <c r="B464" s="2">
        <v>2</v>
      </c>
      <c r="C464" s="3">
        <v>44746</v>
      </c>
      <c r="D464" s="2">
        <v>4677</v>
      </c>
      <c r="E464" t="str">
        <f>VLOOKUP(B464,Address!A:B,2,0)</f>
        <v>ул.Строителей, 6</v>
      </c>
    </row>
    <row r="465" spans="1:5">
      <c r="A465" s="2">
        <v>1745594</v>
      </c>
      <c r="B465" s="2">
        <v>2</v>
      </c>
      <c r="C465" s="3">
        <v>44795</v>
      </c>
      <c r="D465" s="2">
        <v>4960</v>
      </c>
      <c r="E465" t="str">
        <f>VLOOKUP(B465,Address!A:B,2,0)</f>
        <v>ул.Строителей, 6</v>
      </c>
    </row>
    <row r="466" spans="1:5">
      <c r="A466" s="2">
        <v>1745595</v>
      </c>
      <c r="B466" s="2">
        <v>2</v>
      </c>
      <c r="C466" s="3">
        <v>44753</v>
      </c>
      <c r="D466" s="2">
        <v>2307</v>
      </c>
      <c r="E466" t="str">
        <f>VLOOKUP(B466,Address!A:B,2,0)</f>
        <v>ул.Строителей, 6</v>
      </c>
    </row>
    <row r="467" spans="1:5">
      <c r="A467" s="2">
        <v>1745596</v>
      </c>
      <c r="B467" s="2">
        <v>3</v>
      </c>
      <c r="C467" s="3">
        <v>44741</v>
      </c>
      <c r="D467" s="2">
        <v>4883</v>
      </c>
      <c r="E467" t="str">
        <f>VLOOKUP(B467,Address!A:B,2,0)</f>
        <v>Проспект Вернадского, 89</v>
      </c>
    </row>
    <row r="468" spans="1:5">
      <c r="A468" s="2">
        <v>1745597</v>
      </c>
      <c r="B468" s="2">
        <v>4</v>
      </c>
      <c r="C468" s="3">
        <v>44793</v>
      </c>
      <c r="D468" s="2">
        <v>4365</v>
      </c>
      <c r="E468" t="str">
        <f>VLOOKUP(B468,Address!A:B,2,0)</f>
        <v>Бульвар Сеченова, 17</v>
      </c>
    </row>
    <row r="469" spans="1:5">
      <c r="A469" s="2">
        <v>1745598</v>
      </c>
      <c r="B469" s="2">
        <v>2</v>
      </c>
      <c r="C469" s="3">
        <v>44727</v>
      </c>
      <c r="D469" s="2">
        <v>2553</v>
      </c>
      <c r="E469" t="str">
        <f>VLOOKUP(B469,Address!A:B,2,0)</f>
        <v>ул.Строителей, 6</v>
      </c>
    </row>
    <row r="470" spans="1:5">
      <c r="A470" s="2">
        <v>1745599</v>
      </c>
      <c r="B470" s="2">
        <v>1</v>
      </c>
      <c r="C470" s="3">
        <v>44750</v>
      </c>
      <c r="D470" s="2">
        <v>2585</v>
      </c>
      <c r="E470" t="str">
        <f>VLOOKUP(B470,Address!A:B,2,0)</f>
        <v>ул.Ленина, 13/2</v>
      </c>
    </row>
    <row r="471" spans="1:5">
      <c r="A471" s="2">
        <v>1745600</v>
      </c>
      <c r="B471" s="2">
        <v>1</v>
      </c>
      <c r="C471" s="3">
        <v>44744</v>
      </c>
      <c r="D471" s="2">
        <v>3090</v>
      </c>
      <c r="E471" t="str">
        <f>VLOOKUP(B471,Address!A:B,2,0)</f>
        <v>ул.Ленина, 13/2</v>
      </c>
    </row>
    <row r="472" spans="1:5">
      <c r="A472" s="2">
        <v>1745601</v>
      </c>
      <c r="B472" s="2">
        <v>1</v>
      </c>
      <c r="C472" s="3">
        <v>44766</v>
      </c>
      <c r="D472" s="2">
        <v>1577</v>
      </c>
      <c r="E472" t="str">
        <f>VLOOKUP(B472,Address!A:B,2,0)</f>
        <v>ул.Ленина, 13/2</v>
      </c>
    </row>
    <row r="473" spans="1:5">
      <c r="A473" s="2">
        <v>1745602</v>
      </c>
      <c r="B473" s="2">
        <v>2</v>
      </c>
      <c r="C473" s="3">
        <v>44749</v>
      </c>
      <c r="D473" s="2">
        <v>231</v>
      </c>
      <c r="E473" t="str">
        <f>VLOOKUP(B473,Address!A:B,2,0)</f>
        <v>ул.Строителей, 6</v>
      </c>
    </row>
    <row r="474" spans="1:5">
      <c r="A474" s="2">
        <v>1745603</v>
      </c>
      <c r="B474" s="2">
        <v>2</v>
      </c>
      <c r="C474" s="3">
        <v>44762</v>
      </c>
      <c r="D474" s="2">
        <v>3918</v>
      </c>
      <c r="E474" t="str">
        <f>VLOOKUP(B474,Address!A:B,2,0)</f>
        <v>ул.Строителей, 6</v>
      </c>
    </row>
    <row r="475" spans="1:5">
      <c r="A475" s="2">
        <v>1745604</v>
      </c>
      <c r="B475" s="2">
        <v>1</v>
      </c>
      <c r="C475" s="3">
        <v>44766</v>
      </c>
      <c r="D475" s="2">
        <v>4009</v>
      </c>
      <c r="E475" t="str">
        <f>VLOOKUP(B475,Address!A:B,2,0)</f>
        <v>ул.Ленина, 13/2</v>
      </c>
    </row>
    <row r="476" spans="1:5">
      <c r="A476" s="2">
        <v>1745605</v>
      </c>
      <c r="B476" s="2">
        <v>1</v>
      </c>
      <c r="C476" s="3">
        <v>44729</v>
      </c>
      <c r="D476" s="2">
        <v>1565</v>
      </c>
      <c r="E476" t="str">
        <f>VLOOKUP(B476,Address!A:B,2,0)</f>
        <v>ул.Ленина, 13/2</v>
      </c>
    </row>
    <row r="477" spans="1:5">
      <c r="A477" s="2">
        <v>1745606</v>
      </c>
      <c r="B477" s="2">
        <v>1</v>
      </c>
      <c r="C477" s="3">
        <v>44800</v>
      </c>
      <c r="D477" s="2">
        <v>3952</v>
      </c>
      <c r="E477" t="str">
        <f>VLOOKUP(B477,Address!A:B,2,0)</f>
        <v>ул.Ленина, 13/2</v>
      </c>
    </row>
    <row r="478" spans="1:5">
      <c r="A478" s="2">
        <v>1745607</v>
      </c>
      <c r="B478" s="2">
        <v>2</v>
      </c>
      <c r="C478" s="3">
        <v>44799</v>
      </c>
      <c r="D478" s="2">
        <v>1727</v>
      </c>
      <c r="E478" t="str">
        <f>VLOOKUP(B478,Address!A:B,2,0)</f>
        <v>ул.Строителей, 6</v>
      </c>
    </row>
    <row r="479" spans="1:5">
      <c r="A479" s="2">
        <v>1745608</v>
      </c>
      <c r="B479" s="2">
        <v>1</v>
      </c>
      <c r="C479" s="3">
        <v>44798</v>
      </c>
      <c r="D479" s="2">
        <v>4975</v>
      </c>
      <c r="E479" t="str">
        <f>VLOOKUP(B479,Address!A:B,2,0)</f>
        <v>ул.Ленина, 13/2</v>
      </c>
    </row>
    <row r="480" spans="1:5">
      <c r="A480" s="2">
        <v>1745609</v>
      </c>
      <c r="B480" s="2">
        <v>3</v>
      </c>
      <c r="C480" s="3">
        <v>44757</v>
      </c>
      <c r="D480" s="2">
        <v>4713</v>
      </c>
      <c r="E480" t="str">
        <f>VLOOKUP(B480,Address!A:B,2,0)</f>
        <v>Проспект Вернадского, 89</v>
      </c>
    </row>
    <row r="481" spans="1:5">
      <c r="A481" s="2">
        <v>1745610</v>
      </c>
      <c r="B481" s="2">
        <v>4</v>
      </c>
      <c r="C481" s="3">
        <v>44734</v>
      </c>
      <c r="D481" s="2">
        <v>4647</v>
      </c>
      <c r="E481" t="str">
        <f>VLOOKUP(B481,Address!A:B,2,0)</f>
        <v>Бульвар Сеченова, 17</v>
      </c>
    </row>
    <row r="482" spans="1:5">
      <c r="A482" s="2">
        <v>1745611</v>
      </c>
      <c r="B482" s="2">
        <v>1</v>
      </c>
      <c r="C482" s="3">
        <v>44715</v>
      </c>
      <c r="D482" s="2">
        <v>2726</v>
      </c>
      <c r="E482" t="str">
        <f>VLOOKUP(B482,Address!A:B,2,0)</f>
        <v>ул.Ленина, 13/2</v>
      </c>
    </row>
    <row r="483" spans="1:5">
      <c r="A483" s="2">
        <v>1745612</v>
      </c>
      <c r="B483" s="2">
        <v>3</v>
      </c>
      <c r="C483" s="3">
        <v>44757</v>
      </c>
      <c r="D483" s="2">
        <v>4613</v>
      </c>
      <c r="E483" t="str">
        <f>VLOOKUP(B483,Address!A:B,2,0)</f>
        <v>Проспект Вернадского, 89</v>
      </c>
    </row>
    <row r="484" spans="1:5">
      <c r="A484" s="2">
        <v>1745613</v>
      </c>
      <c r="B484" s="2">
        <v>2</v>
      </c>
      <c r="C484" s="3">
        <v>44783</v>
      </c>
      <c r="D484" s="2">
        <v>4340</v>
      </c>
      <c r="E484" t="str">
        <f>VLOOKUP(B484,Address!A:B,2,0)</f>
        <v>ул.Строителей, 6</v>
      </c>
    </row>
    <row r="485" spans="1:5">
      <c r="A485" s="2">
        <v>1745614</v>
      </c>
      <c r="B485" s="2">
        <v>1</v>
      </c>
      <c r="C485" s="3">
        <v>44747</v>
      </c>
      <c r="D485" s="2">
        <v>4954</v>
      </c>
      <c r="E485" t="str">
        <f>VLOOKUP(B485,Address!A:B,2,0)</f>
        <v>ул.Ленина, 13/2</v>
      </c>
    </row>
    <row r="486" spans="1:5">
      <c r="A486" s="2">
        <v>1745615</v>
      </c>
      <c r="B486" s="2">
        <v>4</v>
      </c>
      <c r="C486" s="3">
        <v>44801</v>
      </c>
      <c r="D486" s="2">
        <v>3919</v>
      </c>
      <c r="E486" t="str">
        <f>VLOOKUP(B486,Address!A:B,2,0)</f>
        <v>Бульвар Сеченова, 17</v>
      </c>
    </row>
    <row r="487" spans="1:5">
      <c r="A487" s="2">
        <v>1745616</v>
      </c>
      <c r="B487" s="2">
        <v>1</v>
      </c>
      <c r="C487" s="3">
        <v>44744</v>
      </c>
      <c r="D487" s="2">
        <v>4847</v>
      </c>
      <c r="E487" t="str">
        <f>VLOOKUP(B487,Address!A:B,2,0)</f>
        <v>ул.Ленина, 13/2</v>
      </c>
    </row>
    <row r="488" spans="1:5">
      <c r="A488" s="2">
        <v>1745617</v>
      </c>
      <c r="B488" s="2">
        <v>1</v>
      </c>
      <c r="C488" s="3">
        <v>44726</v>
      </c>
      <c r="D488" s="2">
        <v>4879</v>
      </c>
      <c r="E488" t="str">
        <f>VLOOKUP(B488,Address!A:B,2,0)</f>
        <v>ул.Ленина, 13/2</v>
      </c>
    </row>
    <row r="489" spans="1:5">
      <c r="A489" s="2">
        <v>1745618</v>
      </c>
      <c r="B489" s="2">
        <v>2</v>
      </c>
      <c r="C489" s="3">
        <v>44791</v>
      </c>
      <c r="D489" s="2">
        <v>1999</v>
      </c>
      <c r="E489" t="str">
        <f>VLOOKUP(B489,Address!A:B,2,0)</f>
        <v>ул.Строителей, 6</v>
      </c>
    </row>
    <row r="490" spans="1:5">
      <c r="A490" s="2">
        <v>1745619</v>
      </c>
      <c r="B490" s="2">
        <v>2</v>
      </c>
      <c r="C490" s="3">
        <v>44750</v>
      </c>
      <c r="D490" s="2">
        <v>227</v>
      </c>
      <c r="E490" t="str">
        <f>VLOOKUP(B490,Address!A:B,2,0)</f>
        <v>ул.Строителей, 6</v>
      </c>
    </row>
    <row r="491" spans="1:5">
      <c r="A491" s="2">
        <v>1745620</v>
      </c>
      <c r="B491" s="2">
        <v>2</v>
      </c>
      <c r="C491" s="3">
        <v>44777</v>
      </c>
      <c r="D491" s="2">
        <v>3245</v>
      </c>
      <c r="E491" t="str">
        <f>VLOOKUP(B491,Address!A:B,2,0)</f>
        <v>ул.Строителей, 6</v>
      </c>
    </row>
    <row r="492" spans="1:5">
      <c r="A492" s="2">
        <v>1745621</v>
      </c>
      <c r="B492" s="2">
        <v>4</v>
      </c>
      <c r="C492" s="3">
        <v>44718</v>
      </c>
      <c r="D492" s="2">
        <v>435</v>
      </c>
      <c r="E492" t="str">
        <f>VLOOKUP(B492,Address!A:B,2,0)</f>
        <v>Бульвар Сеченова, 17</v>
      </c>
    </row>
    <row r="493" spans="1:5">
      <c r="A493" s="2">
        <v>1745622</v>
      </c>
      <c r="B493" s="2">
        <v>1</v>
      </c>
      <c r="C493" s="3">
        <v>44787</v>
      </c>
      <c r="D493" s="2">
        <v>4293</v>
      </c>
      <c r="E493" t="str">
        <f>VLOOKUP(B493,Address!A:B,2,0)</f>
        <v>ул.Ленина, 13/2</v>
      </c>
    </row>
    <row r="494" spans="1:5">
      <c r="A494" s="2">
        <v>1745623</v>
      </c>
      <c r="B494" s="2">
        <v>2</v>
      </c>
      <c r="C494" s="3">
        <v>44771</v>
      </c>
      <c r="D494" s="2">
        <v>530</v>
      </c>
      <c r="E494" t="str">
        <f>VLOOKUP(B494,Address!A:B,2,0)</f>
        <v>ул.Строителей, 6</v>
      </c>
    </row>
    <row r="495" spans="1:5">
      <c r="A495" s="2">
        <v>1745624</v>
      </c>
      <c r="B495" s="2">
        <v>2</v>
      </c>
      <c r="C495" s="3">
        <v>44766</v>
      </c>
      <c r="D495" s="2">
        <v>3228</v>
      </c>
      <c r="E495" t="str">
        <f>VLOOKUP(B495,Address!A:B,2,0)</f>
        <v>ул.Строителей, 6</v>
      </c>
    </row>
    <row r="496" spans="1:5">
      <c r="A496" s="2">
        <v>1745625</v>
      </c>
      <c r="B496" s="2">
        <v>3</v>
      </c>
      <c r="C496" s="3">
        <v>44735</v>
      </c>
      <c r="D496" s="2">
        <v>1268</v>
      </c>
      <c r="E496" t="str">
        <f>VLOOKUP(B496,Address!A:B,2,0)</f>
        <v>Проспект Вернадского, 89</v>
      </c>
    </row>
    <row r="497" spans="1:5">
      <c r="A497" s="2">
        <v>1745626</v>
      </c>
      <c r="B497" s="2">
        <v>4</v>
      </c>
      <c r="C497" s="3">
        <v>44794</v>
      </c>
      <c r="D497" s="2">
        <v>2149</v>
      </c>
      <c r="E497" t="str">
        <f>VLOOKUP(B497,Address!A:B,2,0)</f>
        <v>Бульвар Сеченова, 17</v>
      </c>
    </row>
    <row r="498" spans="1:5">
      <c r="A498" s="2">
        <v>1745627</v>
      </c>
      <c r="B498" s="2">
        <v>2</v>
      </c>
      <c r="C498" s="3">
        <v>44785</v>
      </c>
      <c r="D498" s="2">
        <v>3228</v>
      </c>
      <c r="E498" t="str">
        <f>VLOOKUP(B498,Address!A:B,2,0)</f>
        <v>ул.Строителей, 6</v>
      </c>
    </row>
    <row r="499" spans="1:5">
      <c r="A499" s="2">
        <v>1745628</v>
      </c>
      <c r="B499" s="2">
        <v>2</v>
      </c>
      <c r="C499" s="3">
        <v>44724</v>
      </c>
      <c r="D499" s="2">
        <v>2647</v>
      </c>
      <c r="E499" t="str">
        <f>VLOOKUP(B499,Address!A:B,2,0)</f>
        <v>ул.Строителей, 6</v>
      </c>
    </row>
    <row r="500" spans="1:5">
      <c r="A500" s="2">
        <v>1745629</v>
      </c>
      <c r="B500" s="2">
        <v>3</v>
      </c>
      <c r="C500" s="3">
        <v>44792</v>
      </c>
      <c r="D500" s="2">
        <v>2165</v>
      </c>
      <c r="E500" t="str">
        <f>VLOOKUP(B500,Address!A:B,2,0)</f>
        <v>Проспект Вернадского, 89</v>
      </c>
    </row>
    <row r="501" spans="1:5">
      <c r="A501" s="2">
        <v>1745630</v>
      </c>
      <c r="B501" s="2">
        <v>1</v>
      </c>
      <c r="C501" s="3">
        <v>44726</v>
      </c>
      <c r="D501" s="2">
        <v>4061</v>
      </c>
      <c r="E501" t="str">
        <f>VLOOKUP(B501,Address!A:B,2,0)</f>
        <v>ул.Ленина, 13/2</v>
      </c>
    </row>
    <row r="502" spans="1:5">
      <c r="A502" s="2">
        <v>1745631</v>
      </c>
      <c r="B502" s="2">
        <v>3</v>
      </c>
      <c r="C502" s="3">
        <v>44754</v>
      </c>
      <c r="D502" s="2">
        <v>3503</v>
      </c>
      <c r="E502" t="str">
        <f>VLOOKUP(B502,Address!A:B,2,0)</f>
        <v>Проспект Вернадского, 89</v>
      </c>
    </row>
    <row r="503" spans="1:5">
      <c r="A503" s="2">
        <v>1745632</v>
      </c>
      <c r="B503" s="2">
        <v>2</v>
      </c>
      <c r="C503" s="3">
        <v>44803</v>
      </c>
      <c r="D503" s="2">
        <v>392</v>
      </c>
      <c r="E503" t="str">
        <f>VLOOKUP(B503,Address!A:B,2,0)</f>
        <v>ул.Строителей, 6</v>
      </c>
    </row>
    <row r="504" spans="1:5">
      <c r="A504" s="2">
        <v>1745633</v>
      </c>
      <c r="B504" s="2">
        <v>3</v>
      </c>
      <c r="C504" s="3">
        <v>44713</v>
      </c>
      <c r="D504" s="2">
        <v>220</v>
      </c>
      <c r="E504" t="str">
        <f>VLOOKUP(B504,Address!A:B,2,0)</f>
        <v>Проспект Вернадского, 89</v>
      </c>
    </row>
    <row r="505" spans="1:5">
      <c r="A505" s="2">
        <v>1745634</v>
      </c>
      <c r="B505" s="2">
        <v>1</v>
      </c>
      <c r="C505" s="3">
        <v>44766</v>
      </c>
      <c r="D505" s="2">
        <v>4017</v>
      </c>
      <c r="E505" t="str">
        <f>VLOOKUP(B505,Address!A:B,2,0)</f>
        <v>ул.Ленина, 13/2</v>
      </c>
    </row>
    <row r="506" spans="1:5">
      <c r="A506" s="2">
        <v>1745635</v>
      </c>
      <c r="B506" s="2">
        <v>4</v>
      </c>
      <c r="C506" s="3">
        <v>44783</v>
      </c>
      <c r="D506" s="2">
        <v>2394</v>
      </c>
      <c r="E506" t="str">
        <f>VLOOKUP(B506,Address!A:B,2,0)</f>
        <v>Бульвар Сеченова, 17</v>
      </c>
    </row>
    <row r="507" spans="1:5">
      <c r="A507" s="2">
        <v>1745636</v>
      </c>
      <c r="B507" s="2">
        <v>2</v>
      </c>
      <c r="C507" s="3">
        <v>44718</v>
      </c>
      <c r="D507" s="2">
        <v>3657</v>
      </c>
      <c r="E507" t="str">
        <f>VLOOKUP(B507,Address!A:B,2,0)</f>
        <v>ул.Строителей, 6</v>
      </c>
    </row>
    <row r="508" spans="1:5">
      <c r="A508" s="2">
        <v>1745637</v>
      </c>
      <c r="B508" s="2">
        <v>1</v>
      </c>
      <c r="C508" s="3">
        <v>44754</v>
      </c>
      <c r="D508" s="2">
        <v>4138</v>
      </c>
      <c r="E508" t="str">
        <f>VLOOKUP(B508,Address!A:B,2,0)</f>
        <v>ул.Ленина, 13/2</v>
      </c>
    </row>
    <row r="509" spans="1:5">
      <c r="A509" s="2">
        <v>1745638</v>
      </c>
      <c r="B509" s="2">
        <v>1</v>
      </c>
      <c r="C509" s="3">
        <v>44740</v>
      </c>
      <c r="D509" s="2">
        <v>3985</v>
      </c>
      <c r="E509" t="str">
        <f>VLOOKUP(B509,Address!A:B,2,0)</f>
        <v>ул.Ленина, 13/2</v>
      </c>
    </row>
    <row r="510" spans="1:5">
      <c r="A510" s="2">
        <v>1745639</v>
      </c>
      <c r="B510" s="2">
        <v>1</v>
      </c>
      <c r="C510" s="3">
        <v>44747</v>
      </c>
      <c r="D510" s="2">
        <v>1045</v>
      </c>
      <c r="E510" t="str">
        <f>VLOOKUP(B510,Address!A:B,2,0)</f>
        <v>ул.Ленина, 13/2</v>
      </c>
    </row>
    <row r="511" spans="1:5">
      <c r="A511" s="2">
        <v>1745640</v>
      </c>
      <c r="B511" s="2">
        <v>1</v>
      </c>
      <c r="C511" s="3">
        <v>44787</v>
      </c>
      <c r="D511" s="2">
        <v>626</v>
      </c>
      <c r="E511" t="str">
        <f>VLOOKUP(B511,Address!A:B,2,0)</f>
        <v>ул.Ленина, 13/2</v>
      </c>
    </row>
    <row r="512" spans="1:5">
      <c r="A512" s="2">
        <v>1745641</v>
      </c>
      <c r="B512" s="2">
        <v>1</v>
      </c>
      <c r="C512" s="3">
        <v>44730</v>
      </c>
      <c r="D512" s="2">
        <v>1987</v>
      </c>
      <c r="E512" t="str">
        <f>VLOOKUP(B512,Address!A:B,2,0)</f>
        <v>ул.Ленина, 13/2</v>
      </c>
    </row>
    <row r="513" spans="1:5">
      <c r="A513" s="2">
        <v>1745642</v>
      </c>
      <c r="B513" s="2">
        <v>1</v>
      </c>
      <c r="C513" s="3">
        <v>44800</v>
      </c>
      <c r="D513" s="2">
        <v>2054</v>
      </c>
      <c r="E513" t="str">
        <f>VLOOKUP(B513,Address!A:B,2,0)</f>
        <v>ул.Ленина, 13/2</v>
      </c>
    </row>
    <row r="514" spans="1:5">
      <c r="A514" s="2">
        <v>1745643</v>
      </c>
      <c r="B514" s="2">
        <v>2</v>
      </c>
      <c r="C514" s="3">
        <v>44798</v>
      </c>
      <c r="D514" s="2">
        <v>3641</v>
      </c>
      <c r="E514" t="str">
        <f>VLOOKUP(B514,Address!A:B,2,0)</f>
        <v>ул.Строителей, 6</v>
      </c>
    </row>
    <row r="515" spans="1:5">
      <c r="A515" s="2">
        <v>1745644</v>
      </c>
      <c r="B515" s="2">
        <v>2</v>
      </c>
      <c r="C515" s="3">
        <v>44713</v>
      </c>
      <c r="D515" s="2">
        <v>1138</v>
      </c>
      <c r="E515" t="str">
        <f>VLOOKUP(B515,Address!A:B,2,0)</f>
        <v>ул.Строителей, 6</v>
      </c>
    </row>
    <row r="516" spans="1:5">
      <c r="A516" s="2">
        <v>1745645</v>
      </c>
      <c r="B516" s="2">
        <v>2</v>
      </c>
      <c r="C516" s="3">
        <v>44776</v>
      </c>
      <c r="D516" s="2">
        <v>2417</v>
      </c>
      <c r="E516" t="str">
        <f>VLOOKUP(B516,Address!A:B,2,0)</f>
        <v>ул.Строителей, 6</v>
      </c>
    </row>
    <row r="517" spans="1:5">
      <c r="A517" s="2">
        <v>1745646</v>
      </c>
      <c r="B517" s="2">
        <v>2</v>
      </c>
      <c r="C517" s="3">
        <v>44783</v>
      </c>
      <c r="D517" s="2">
        <v>3586</v>
      </c>
      <c r="E517" t="str">
        <f>VLOOKUP(B517,Address!A:B,2,0)</f>
        <v>ул.Строителей, 6</v>
      </c>
    </row>
    <row r="518" spans="1:5">
      <c r="A518" s="2">
        <v>1745647</v>
      </c>
      <c r="B518" s="2">
        <v>3</v>
      </c>
      <c r="C518" s="3">
        <v>44756</v>
      </c>
      <c r="D518" s="2">
        <v>4151</v>
      </c>
      <c r="E518" t="str">
        <f>VLOOKUP(B518,Address!A:B,2,0)</f>
        <v>Проспект Вернадского, 89</v>
      </c>
    </row>
    <row r="519" spans="1:5">
      <c r="A519" s="2">
        <v>1745648</v>
      </c>
      <c r="B519" s="2">
        <v>4</v>
      </c>
      <c r="C519" s="3">
        <v>44795</v>
      </c>
      <c r="D519" s="2">
        <v>4903</v>
      </c>
      <c r="E519" t="str">
        <f>VLOOKUP(B519,Address!A:B,2,0)</f>
        <v>Бульвар Сеченова, 17</v>
      </c>
    </row>
    <row r="520" spans="1:5">
      <c r="A520" s="2">
        <v>1745649</v>
      </c>
      <c r="B520" s="2">
        <v>1</v>
      </c>
      <c r="C520" s="3">
        <v>44782</v>
      </c>
      <c r="D520" s="2">
        <v>3130</v>
      </c>
      <c r="E520" t="str">
        <f>VLOOKUP(B520,Address!A:B,2,0)</f>
        <v>ул.Ленина, 13/2</v>
      </c>
    </row>
    <row r="521" spans="1:5">
      <c r="A521" s="2">
        <v>1745650</v>
      </c>
      <c r="B521" s="2">
        <v>4</v>
      </c>
      <c r="C521" s="3">
        <v>44748</v>
      </c>
      <c r="D521" s="2">
        <v>3001</v>
      </c>
      <c r="E521" t="str">
        <f>VLOOKUP(B521,Address!A:B,2,0)</f>
        <v>Бульвар Сеченова, 17</v>
      </c>
    </row>
    <row r="522" spans="1:5">
      <c r="A522" s="2">
        <v>1745651</v>
      </c>
      <c r="B522" s="2">
        <v>1</v>
      </c>
      <c r="C522" s="3">
        <v>44733</v>
      </c>
      <c r="D522" s="2">
        <v>1594</v>
      </c>
      <c r="E522" t="str">
        <f>VLOOKUP(B522,Address!A:B,2,0)</f>
        <v>ул.Ленина, 13/2</v>
      </c>
    </row>
    <row r="523" spans="1:5">
      <c r="A523" s="2">
        <v>1745652</v>
      </c>
      <c r="B523" s="2">
        <v>1</v>
      </c>
      <c r="C523" s="3">
        <v>44745</v>
      </c>
      <c r="D523" s="2">
        <v>4404</v>
      </c>
      <c r="E523" t="str">
        <f>VLOOKUP(B523,Address!A:B,2,0)</f>
        <v>ул.Ленина, 13/2</v>
      </c>
    </row>
    <row r="524" spans="1:5">
      <c r="A524" s="2">
        <v>1745653</v>
      </c>
      <c r="B524" s="2">
        <v>2</v>
      </c>
      <c r="C524" s="3">
        <v>44767</v>
      </c>
      <c r="D524" s="2">
        <v>1187</v>
      </c>
      <c r="E524" t="str">
        <f>VLOOKUP(B524,Address!A:B,2,0)</f>
        <v>ул.Строителей, 6</v>
      </c>
    </row>
    <row r="525" spans="1:5">
      <c r="A525" s="2">
        <v>1745654</v>
      </c>
      <c r="B525" s="2">
        <v>2</v>
      </c>
      <c r="C525" s="3">
        <v>44759</v>
      </c>
      <c r="D525" s="2">
        <v>4878</v>
      </c>
      <c r="E525" t="str">
        <f>VLOOKUP(B525,Address!A:B,2,0)</f>
        <v>ул.Строителей, 6</v>
      </c>
    </row>
    <row r="526" spans="1:5">
      <c r="A526" s="2">
        <v>1745655</v>
      </c>
      <c r="B526" s="2">
        <v>2</v>
      </c>
      <c r="C526" s="3">
        <v>44734</v>
      </c>
      <c r="D526" s="2">
        <v>1109</v>
      </c>
      <c r="E526" t="str">
        <f>VLOOKUP(B526,Address!A:B,2,0)</f>
        <v>ул.Строителей, 6</v>
      </c>
    </row>
    <row r="527" spans="1:5">
      <c r="A527" s="2">
        <v>1745656</v>
      </c>
      <c r="B527" s="2">
        <v>1</v>
      </c>
      <c r="C527" s="3">
        <v>44769</v>
      </c>
      <c r="D527" s="2">
        <v>2601</v>
      </c>
      <c r="E527" t="str">
        <f>VLOOKUP(B527,Address!A:B,2,0)</f>
        <v>ул.Ленина, 13/2</v>
      </c>
    </row>
    <row r="528" spans="1:5">
      <c r="A528" s="2">
        <v>1745657</v>
      </c>
      <c r="B528" s="2">
        <v>2</v>
      </c>
      <c r="C528" s="3">
        <v>44778</v>
      </c>
      <c r="D528" s="2">
        <v>3975</v>
      </c>
      <c r="E528" t="str">
        <f>VLOOKUP(B528,Address!A:B,2,0)</f>
        <v>ул.Строителей, 6</v>
      </c>
    </row>
    <row r="529" spans="1:5">
      <c r="A529" s="2">
        <v>1745658</v>
      </c>
      <c r="B529" s="2">
        <v>1</v>
      </c>
      <c r="C529" s="3">
        <v>44768</v>
      </c>
      <c r="D529" s="2">
        <v>4482</v>
      </c>
      <c r="E529" t="str">
        <f>VLOOKUP(B529,Address!A:B,2,0)</f>
        <v>ул.Ленина, 13/2</v>
      </c>
    </row>
    <row r="530" spans="1:5">
      <c r="A530" s="2">
        <v>1745659</v>
      </c>
      <c r="B530" s="2">
        <v>4</v>
      </c>
      <c r="C530" s="3">
        <v>44729</v>
      </c>
      <c r="D530" s="2">
        <v>4844</v>
      </c>
      <c r="E530" t="str">
        <f>VLOOKUP(B530,Address!A:B,2,0)</f>
        <v>Бульвар Сеченова, 17</v>
      </c>
    </row>
    <row r="531" spans="1:5">
      <c r="A531" s="2">
        <v>1745660</v>
      </c>
      <c r="B531" s="2">
        <v>4</v>
      </c>
      <c r="C531" s="3">
        <v>44798</v>
      </c>
      <c r="D531" s="2">
        <v>1755</v>
      </c>
      <c r="E531" t="str">
        <f>VLOOKUP(B531,Address!A:B,2,0)</f>
        <v>Бульвар Сеченова, 17</v>
      </c>
    </row>
    <row r="532" spans="1:5">
      <c r="A532" s="2">
        <v>1745661</v>
      </c>
      <c r="B532" s="2">
        <v>4</v>
      </c>
      <c r="C532" s="3">
        <v>44790</v>
      </c>
      <c r="D532" s="2">
        <v>765</v>
      </c>
      <c r="E532" t="str">
        <f>VLOOKUP(B532,Address!A:B,2,0)</f>
        <v>Бульвар Сеченова, 17</v>
      </c>
    </row>
    <row r="533" spans="1:5">
      <c r="A533" s="2">
        <v>1745662</v>
      </c>
      <c r="B533" s="2">
        <v>4</v>
      </c>
      <c r="C533" s="3">
        <v>44780</v>
      </c>
      <c r="D533" s="2">
        <v>744</v>
      </c>
      <c r="E533" t="str">
        <f>VLOOKUP(B533,Address!A:B,2,0)</f>
        <v>Бульвар Сеченова, 17</v>
      </c>
    </row>
    <row r="534" spans="1:5">
      <c r="A534" s="2">
        <v>1745663</v>
      </c>
      <c r="B534" s="2">
        <v>2</v>
      </c>
      <c r="C534" s="3">
        <v>44748</v>
      </c>
      <c r="D534" s="2">
        <v>3442</v>
      </c>
      <c r="E534" t="str">
        <f>VLOOKUP(B534,Address!A:B,2,0)</f>
        <v>ул.Строителей, 6</v>
      </c>
    </row>
    <row r="535" spans="1:5">
      <c r="A535" s="2">
        <v>1745664</v>
      </c>
      <c r="B535" s="2">
        <v>3</v>
      </c>
      <c r="C535" s="3">
        <v>44714</v>
      </c>
      <c r="D535" s="2">
        <v>1955</v>
      </c>
      <c r="E535" t="str">
        <f>VLOOKUP(B535,Address!A:B,2,0)</f>
        <v>Проспект Вернадского, 89</v>
      </c>
    </row>
    <row r="536" spans="1:5">
      <c r="A536" s="2">
        <v>1745665</v>
      </c>
      <c r="B536" s="2">
        <v>4</v>
      </c>
      <c r="C536" s="3">
        <v>44718</v>
      </c>
      <c r="D536" s="2">
        <v>2625</v>
      </c>
      <c r="E536" t="str">
        <f>VLOOKUP(B536,Address!A:B,2,0)</f>
        <v>Бульвар Сеченова, 17</v>
      </c>
    </row>
    <row r="537" spans="1:5">
      <c r="A537" s="2">
        <v>1745666</v>
      </c>
      <c r="B537" s="2">
        <v>2</v>
      </c>
      <c r="C537" s="3">
        <v>44770</v>
      </c>
      <c r="D537" s="2">
        <v>2794</v>
      </c>
      <c r="E537" t="str">
        <f>VLOOKUP(B537,Address!A:B,2,0)</f>
        <v>ул.Строителей, 6</v>
      </c>
    </row>
    <row r="538" spans="1:5">
      <c r="A538" s="2">
        <v>1745667</v>
      </c>
      <c r="B538" s="2">
        <v>2</v>
      </c>
      <c r="C538" s="3">
        <v>44748</v>
      </c>
      <c r="D538" s="2">
        <v>1786</v>
      </c>
      <c r="E538" t="str">
        <f>VLOOKUP(B538,Address!A:B,2,0)</f>
        <v>ул.Строителей, 6</v>
      </c>
    </row>
    <row r="539" spans="1:5">
      <c r="A539" s="2">
        <v>1745668</v>
      </c>
      <c r="B539" s="2">
        <v>1</v>
      </c>
      <c r="C539" s="3">
        <v>44801</v>
      </c>
      <c r="D539" s="2">
        <v>653</v>
      </c>
      <c r="E539" t="str">
        <f>VLOOKUP(B539,Address!A:B,2,0)</f>
        <v>ул.Ленина, 13/2</v>
      </c>
    </row>
    <row r="540" spans="1:5">
      <c r="A540" s="2">
        <v>1745669</v>
      </c>
      <c r="B540" s="2">
        <v>2</v>
      </c>
      <c r="C540" s="3">
        <v>44749</v>
      </c>
      <c r="D540" s="2">
        <v>2859</v>
      </c>
      <c r="E540" t="str">
        <f>VLOOKUP(B540,Address!A:B,2,0)</f>
        <v>ул.Строителей, 6</v>
      </c>
    </row>
    <row r="541" spans="1:5">
      <c r="A541" s="2">
        <v>1745670</v>
      </c>
      <c r="B541" s="2">
        <v>4</v>
      </c>
      <c r="C541" s="3">
        <v>44722</v>
      </c>
      <c r="D541" s="2">
        <v>4768</v>
      </c>
      <c r="E541" t="str">
        <f>VLOOKUP(B541,Address!A:B,2,0)</f>
        <v>Бульвар Сеченова, 17</v>
      </c>
    </row>
    <row r="542" spans="1:5">
      <c r="A542" s="2">
        <v>1745671</v>
      </c>
      <c r="B542" s="2">
        <v>1</v>
      </c>
      <c r="C542" s="3">
        <v>44791</v>
      </c>
      <c r="D542" s="2">
        <v>135</v>
      </c>
      <c r="E542" t="str">
        <f>VLOOKUP(B542,Address!A:B,2,0)</f>
        <v>ул.Ленина, 13/2</v>
      </c>
    </row>
    <row r="543" spans="1:5">
      <c r="A543" s="2">
        <v>1745672</v>
      </c>
      <c r="B543" s="2">
        <v>4</v>
      </c>
      <c r="C543" s="3">
        <v>44802</v>
      </c>
      <c r="D543" s="2">
        <v>1196</v>
      </c>
      <c r="E543" t="str">
        <f>VLOOKUP(B543,Address!A:B,2,0)</f>
        <v>Бульвар Сеченова, 17</v>
      </c>
    </row>
    <row r="544" spans="1:5">
      <c r="A544" s="2">
        <v>1745673</v>
      </c>
      <c r="B544" s="2">
        <v>3</v>
      </c>
      <c r="C544" s="3">
        <v>44748</v>
      </c>
      <c r="D544" s="2">
        <v>4478</v>
      </c>
      <c r="E544" t="str">
        <f>VLOOKUP(B544,Address!A:B,2,0)</f>
        <v>Проспект Вернадского, 89</v>
      </c>
    </row>
    <row r="545" spans="1:5">
      <c r="A545" s="2">
        <v>1745674</v>
      </c>
      <c r="B545" s="2">
        <v>3</v>
      </c>
      <c r="C545" s="3">
        <v>44803</v>
      </c>
      <c r="D545" s="2">
        <v>2355</v>
      </c>
      <c r="E545" t="str">
        <f>VLOOKUP(B545,Address!A:B,2,0)</f>
        <v>Проспект Вернадского, 89</v>
      </c>
    </row>
    <row r="546" spans="1:5">
      <c r="A546" s="2">
        <v>1745675</v>
      </c>
      <c r="B546" s="2">
        <v>1</v>
      </c>
      <c r="C546" s="3">
        <v>44732</v>
      </c>
      <c r="D546" s="2">
        <v>4222</v>
      </c>
      <c r="E546" t="str">
        <f>VLOOKUP(B546,Address!A:B,2,0)</f>
        <v>ул.Ленина, 13/2</v>
      </c>
    </row>
    <row r="547" spans="1:5">
      <c r="A547" s="2">
        <v>1745676</v>
      </c>
      <c r="B547" s="2">
        <v>1</v>
      </c>
      <c r="C547" s="3">
        <v>44769</v>
      </c>
      <c r="D547" s="2">
        <v>4746</v>
      </c>
      <c r="E547" t="str">
        <f>VLOOKUP(B547,Address!A:B,2,0)</f>
        <v>ул.Ленина, 13/2</v>
      </c>
    </row>
    <row r="548" spans="1:5">
      <c r="A548" s="2">
        <v>1745677</v>
      </c>
      <c r="B548" s="2">
        <v>1</v>
      </c>
      <c r="C548" s="3">
        <v>44799</v>
      </c>
      <c r="D548" s="2">
        <v>3040</v>
      </c>
      <c r="E548" t="str">
        <f>VLOOKUP(B548,Address!A:B,2,0)</f>
        <v>ул.Ленина, 13/2</v>
      </c>
    </row>
    <row r="549" spans="1:5">
      <c r="A549" s="2">
        <v>1745678</v>
      </c>
      <c r="B549" s="2">
        <v>1</v>
      </c>
      <c r="C549" s="3">
        <v>44733</v>
      </c>
      <c r="D549" s="2">
        <v>2021</v>
      </c>
      <c r="E549" t="str">
        <f>VLOOKUP(B549,Address!A:B,2,0)</f>
        <v>ул.Ленина, 13/2</v>
      </c>
    </row>
    <row r="550" spans="1:5">
      <c r="A550" s="2">
        <v>1745679</v>
      </c>
      <c r="B550" s="2">
        <v>4</v>
      </c>
      <c r="C550" s="3">
        <v>44778</v>
      </c>
      <c r="D550" s="2">
        <v>2690</v>
      </c>
      <c r="E550" t="str">
        <f>VLOOKUP(B550,Address!A:B,2,0)</f>
        <v>Бульвар Сеченова, 17</v>
      </c>
    </row>
    <row r="551" spans="1:5">
      <c r="A551" s="2">
        <v>1745680</v>
      </c>
      <c r="B551" s="2">
        <v>1</v>
      </c>
      <c r="C551" s="3">
        <v>44754</v>
      </c>
      <c r="D551" s="2">
        <v>92</v>
      </c>
      <c r="E551" t="str">
        <f>VLOOKUP(B551,Address!A:B,2,0)</f>
        <v>ул.Ленина, 13/2</v>
      </c>
    </row>
    <row r="552" spans="1:5">
      <c r="A552" s="2">
        <v>1745681</v>
      </c>
      <c r="B552" s="2">
        <v>1</v>
      </c>
      <c r="C552" s="3">
        <v>44768</v>
      </c>
      <c r="D552" s="2">
        <v>2237</v>
      </c>
      <c r="E552" t="str">
        <f>VLOOKUP(B552,Address!A:B,2,0)</f>
        <v>ул.Ленина, 13/2</v>
      </c>
    </row>
    <row r="553" spans="1:5">
      <c r="A553" s="2">
        <v>1745682</v>
      </c>
      <c r="B553" s="2">
        <v>2</v>
      </c>
      <c r="C553" s="3">
        <v>44758</v>
      </c>
      <c r="D553" s="2">
        <v>3179</v>
      </c>
      <c r="E553" t="str">
        <f>VLOOKUP(B553,Address!A:B,2,0)</f>
        <v>ул.Строителей, 6</v>
      </c>
    </row>
    <row r="554" spans="1:5">
      <c r="A554" s="2">
        <v>1745683</v>
      </c>
      <c r="B554" s="2">
        <v>3</v>
      </c>
      <c r="C554" s="3">
        <v>44787</v>
      </c>
      <c r="D554" s="2">
        <v>2217</v>
      </c>
      <c r="E554" t="str">
        <f>VLOOKUP(B554,Address!A:B,2,0)</f>
        <v>Проспект Вернадского, 89</v>
      </c>
    </row>
    <row r="555" spans="1:5">
      <c r="A555" s="2">
        <v>1745684</v>
      </c>
      <c r="B555" s="2">
        <v>4</v>
      </c>
      <c r="C555" s="3">
        <v>44778</v>
      </c>
      <c r="D555" s="2">
        <v>1563</v>
      </c>
      <c r="E555" t="str">
        <f>VLOOKUP(B555,Address!A:B,2,0)</f>
        <v>Бульвар Сеченова, 17</v>
      </c>
    </row>
    <row r="556" spans="1:5">
      <c r="A556" s="2">
        <v>1745685</v>
      </c>
      <c r="B556" s="2">
        <v>3</v>
      </c>
      <c r="C556" s="3">
        <v>44786</v>
      </c>
      <c r="D556" s="2">
        <v>2813</v>
      </c>
      <c r="E556" t="str">
        <f>VLOOKUP(B556,Address!A:B,2,0)</f>
        <v>Проспект Вернадского, 89</v>
      </c>
    </row>
    <row r="557" spans="1:5">
      <c r="A557" s="2">
        <v>1745686</v>
      </c>
      <c r="B557" s="2">
        <v>1</v>
      </c>
      <c r="C557" s="3">
        <v>44724</v>
      </c>
      <c r="D557" s="2">
        <v>3333</v>
      </c>
      <c r="E557" t="str">
        <f>VLOOKUP(B557,Address!A:B,2,0)</f>
        <v>ул.Ленина, 13/2</v>
      </c>
    </row>
    <row r="558" spans="1:5">
      <c r="A558" s="2">
        <v>1745687</v>
      </c>
      <c r="B558" s="2">
        <v>1</v>
      </c>
      <c r="C558" s="3">
        <v>44795</v>
      </c>
      <c r="D558" s="2">
        <v>3553</v>
      </c>
      <c r="E558" t="str">
        <f>VLOOKUP(B558,Address!A:B,2,0)</f>
        <v>ул.Ленина, 13/2</v>
      </c>
    </row>
    <row r="559" spans="1:5">
      <c r="A559" s="2">
        <v>1745688</v>
      </c>
      <c r="B559" s="2">
        <v>4</v>
      </c>
      <c r="C559" s="3">
        <v>44790</v>
      </c>
      <c r="D559" s="2">
        <v>1585</v>
      </c>
      <c r="E559" t="str">
        <f>VLOOKUP(B559,Address!A:B,2,0)</f>
        <v>Бульвар Сеченова, 17</v>
      </c>
    </row>
    <row r="560" spans="1:5">
      <c r="A560" s="2">
        <v>1745689</v>
      </c>
      <c r="B560" s="2">
        <v>1</v>
      </c>
      <c r="C560" s="3">
        <v>44730</v>
      </c>
      <c r="D560" s="2">
        <v>1426</v>
      </c>
      <c r="E560" t="str">
        <f>VLOOKUP(B560,Address!A:B,2,0)</f>
        <v>ул.Ленина, 13/2</v>
      </c>
    </row>
    <row r="561" spans="1:5">
      <c r="A561" s="2">
        <v>1745690</v>
      </c>
      <c r="B561" s="2">
        <v>1</v>
      </c>
      <c r="C561" s="3">
        <v>44786</v>
      </c>
      <c r="D561" s="2">
        <v>393</v>
      </c>
      <c r="E561" t="str">
        <f>VLOOKUP(B561,Address!A:B,2,0)</f>
        <v>ул.Ленина, 13/2</v>
      </c>
    </row>
    <row r="562" spans="1:5">
      <c r="A562" s="2">
        <v>1745691</v>
      </c>
      <c r="B562" s="2">
        <v>2</v>
      </c>
      <c r="C562" s="3">
        <v>44722</v>
      </c>
      <c r="D562" s="2">
        <v>4870</v>
      </c>
      <c r="E562" t="str">
        <f>VLOOKUP(B562,Address!A:B,2,0)</f>
        <v>ул.Строителей, 6</v>
      </c>
    </row>
    <row r="563" spans="1:5">
      <c r="A563" s="2">
        <v>1745692</v>
      </c>
      <c r="B563" s="2">
        <v>1</v>
      </c>
      <c r="C563" s="3">
        <v>44725</v>
      </c>
      <c r="D563" s="2">
        <v>3047</v>
      </c>
      <c r="E563" t="str">
        <f>VLOOKUP(B563,Address!A:B,2,0)</f>
        <v>ул.Ленина, 13/2</v>
      </c>
    </row>
    <row r="564" spans="1:5">
      <c r="A564" s="2">
        <v>1745693</v>
      </c>
      <c r="B564" s="2">
        <v>4</v>
      </c>
      <c r="C564" s="3">
        <v>44801</v>
      </c>
      <c r="D564" s="2">
        <v>2098</v>
      </c>
      <c r="E564" t="str">
        <f>VLOOKUP(B564,Address!A:B,2,0)</f>
        <v>Бульвар Сеченова, 17</v>
      </c>
    </row>
    <row r="565" spans="1:5">
      <c r="A565" s="2">
        <v>1745694</v>
      </c>
      <c r="B565" s="2">
        <v>4</v>
      </c>
      <c r="C565" s="3">
        <v>44772</v>
      </c>
      <c r="D565" s="2">
        <v>4473</v>
      </c>
      <c r="E565" t="str">
        <f>VLOOKUP(B565,Address!A:B,2,0)</f>
        <v>Бульвар Сеченова, 17</v>
      </c>
    </row>
    <row r="566" spans="1:5">
      <c r="A566" s="2">
        <v>1745695</v>
      </c>
      <c r="B566" s="2">
        <v>1</v>
      </c>
      <c r="C566" s="3">
        <v>44798</v>
      </c>
      <c r="D566" s="2">
        <v>3967</v>
      </c>
      <c r="E566" t="str">
        <f>VLOOKUP(B566,Address!A:B,2,0)</f>
        <v>ул.Ленина, 13/2</v>
      </c>
    </row>
    <row r="567" spans="1:5">
      <c r="A567" s="2">
        <v>1745696</v>
      </c>
      <c r="B567" s="2">
        <v>4</v>
      </c>
      <c r="C567" s="3">
        <v>44771</v>
      </c>
      <c r="D567" s="2">
        <v>3151</v>
      </c>
      <c r="E567" t="str">
        <f>VLOOKUP(B567,Address!A:B,2,0)</f>
        <v>Бульвар Сеченова, 17</v>
      </c>
    </row>
    <row r="568" spans="1:5">
      <c r="A568" s="2">
        <v>1745697</v>
      </c>
      <c r="B568" s="2">
        <v>1</v>
      </c>
      <c r="C568" s="3">
        <v>44799</v>
      </c>
      <c r="D568" s="2">
        <v>3429</v>
      </c>
      <c r="E568" t="str">
        <f>VLOOKUP(B568,Address!A:B,2,0)</f>
        <v>ул.Ленина, 13/2</v>
      </c>
    </row>
    <row r="569" spans="1:5">
      <c r="A569" s="2">
        <v>1745698</v>
      </c>
      <c r="B569" s="2">
        <v>4</v>
      </c>
      <c r="C569" s="3">
        <v>44777</v>
      </c>
      <c r="D569" s="2">
        <v>1491</v>
      </c>
      <c r="E569" t="str">
        <f>VLOOKUP(B569,Address!A:B,2,0)</f>
        <v>Бульвар Сеченова, 17</v>
      </c>
    </row>
    <row r="570" spans="1:5">
      <c r="A570" s="2">
        <v>1745699</v>
      </c>
      <c r="B570" s="2">
        <v>3</v>
      </c>
      <c r="C570" s="3">
        <v>44798</v>
      </c>
      <c r="D570" s="2">
        <v>4099</v>
      </c>
      <c r="E570" t="str">
        <f>VLOOKUP(B570,Address!A:B,2,0)</f>
        <v>Проспект Вернадского, 89</v>
      </c>
    </row>
    <row r="571" spans="1:5">
      <c r="A571" s="2">
        <v>1745700</v>
      </c>
      <c r="B571" s="2">
        <v>2</v>
      </c>
      <c r="C571" s="3">
        <v>44779</v>
      </c>
      <c r="D571" s="2">
        <v>1005</v>
      </c>
      <c r="E571" t="str">
        <f>VLOOKUP(B571,Address!A:B,2,0)</f>
        <v>ул.Строителей, 6</v>
      </c>
    </row>
    <row r="572" spans="1:5">
      <c r="A572" s="2">
        <v>1745701</v>
      </c>
      <c r="B572" s="2">
        <v>4</v>
      </c>
      <c r="C572" s="3">
        <v>44796</v>
      </c>
      <c r="D572" s="2">
        <v>4092</v>
      </c>
      <c r="E572" t="str">
        <f>VLOOKUP(B572,Address!A:B,2,0)</f>
        <v>Бульвар Сеченова, 17</v>
      </c>
    </row>
    <row r="573" spans="1:5">
      <c r="A573" s="2">
        <v>1745702</v>
      </c>
      <c r="B573" s="2">
        <v>3</v>
      </c>
      <c r="C573" s="3">
        <v>44728</v>
      </c>
      <c r="D573" s="2">
        <v>1546</v>
      </c>
      <c r="E573" t="str">
        <f>VLOOKUP(B573,Address!A:B,2,0)</f>
        <v>Проспект Вернадского, 89</v>
      </c>
    </row>
    <row r="574" spans="1:5">
      <c r="A574" s="2">
        <v>1745703</v>
      </c>
      <c r="B574" s="2">
        <v>1</v>
      </c>
      <c r="C574" s="3">
        <v>44782</v>
      </c>
      <c r="D574" s="2">
        <v>600</v>
      </c>
      <c r="E574" t="str">
        <f>VLOOKUP(B574,Address!A:B,2,0)</f>
        <v>ул.Ленина, 13/2</v>
      </c>
    </row>
    <row r="575" spans="1:5">
      <c r="A575" s="2">
        <v>1745704</v>
      </c>
      <c r="B575" s="2">
        <v>1</v>
      </c>
      <c r="C575" s="3">
        <v>44770</v>
      </c>
      <c r="D575" s="2">
        <v>3589</v>
      </c>
      <c r="E575" t="str">
        <f>VLOOKUP(B575,Address!A:B,2,0)</f>
        <v>ул.Ленина, 13/2</v>
      </c>
    </row>
    <row r="576" spans="1:5">
      <c r="A576" s="2">
        <v>1745705</v>
      </c>
      <c r="B576" s="2">
        <v>4</v>
      </c>
      <c r="C576" s="3">
        <v>44789</v>
      </c>
      <c r="D576" s="2">
        <v>1057</v>
      </c>
      <c r="E576" t="str">
        <f>VLOOKUP(B576,Address!A:B,2,0)</f>
        <v>Бульвар Сеченова, 17</v>
      </c>
    </row>
    <row r="577" spans="1:5">
      <c r="A577" s="2">
        <v>1745706</v>
      </c>
      <c r="B577" s="2">
        <v>2</v>
      </c>
      <c r="C577" s="3">
        <v>44717</v>
      </c>
      <c r="D577" s="2">
        <v>1701</v>
      </c>
      <c r="E577" t="str">
        <f>VLOOKUP(B577,Address!A:B,2,0)</f>
        <v>ул.Строителей, 6</v>
      </c>
    </row>
    <row r="578" spans="1:5">
      <c r="A578" s="2">
        <v>1745707</v>
      </c>
      <c r="B578" s="2">
        <v>3</v>
      </c>
      <c r="C578" s="3">
        <v>44720</v>
      </c>
      <c r="D578" s="2">
        <v>1464</v>
      </c>
      <c r="E578" t="str">
        <f>VLOOKUP(B578,Address!A:B,2,0)</f>
        <v>Проспект Вернадского, 89</v>
      </c>
    </row>
    <row r="579" spans="1:5">
      <c r="A579" s="2">
        <v>1745708</v>
      </c>
      <c r="B579" s="2">
        <v>2</v>
      </c>
      <c r="C579" s="3">
        <v>44743</v>
      </c>
      <c r="D579" s="2">
        <v>1506</v>
      </c>
      <c r="E579" t="str">
        <f>VLOOKUP(B579,Address!A:B,2,0)</f>
        <v>ул.Строителей, 6</v>
      </c>
    </row>
    <row r="580" spans="1:5">
      <c r="A580" s="2">
        <v>1745709</v>
      </c>
      <c r="B580" s="2">
        <v>3</v>
      </c>
      <c r="C580" s="3">
        <v>44747</v>
      </c>
      <c r="D580" s="2">
        <v>1357</v>
      </c>
      <c r="E580" t="str">
        <f>VLOOKUP(B580,Address!A:B,2,0)</f>
        <v>Проспект Вернадского, 89</v>
      </c>
    </row>
    <row r="581" spans="1:5">
      <c r="A581" s="2">
        <v>1745710</v>
      </c>
      <c r="B581" s="2">
        <v>4</v>
      </c>
      <c r="C581" s="3">
        <v>44778</v>
      </c>
      <c r="D581" s="2">
        <v>2251</v>
      </c>
      <c r="E581" t="str">
        <f>VLOOKUP(B581,Address!A:B,2,0)</f>
        <v>Бульвар Сеченова, 17</v>
      </c>
    </row>
    <row r="582" spans="1:5">
      <c r="A582" s="2">
        <v>1745711</v>
      </c>
      <c r="B582" s="2">
        <v>2</v>
      </c>
      <c r="C582" s="3">
        <v>44747</v>
      </c>
      <c r="D582" s="2">
        <v>1054</v>
      </c>
      <c r="E582" t="str">
        <f>VLOOKUP(B582,Address!A:B,2,0)</f>
        <v>ул.Строителей, 6</v>
      </c>
    </row>
    <row r="583" spans="1:5">
      <c r="A583" s="2">
        <v>1745712</v>
      </c>
      <c r="B583" s="2">
        <v>1</v>
      </c>
      <c r="C583" s="3">
        <v>44782</v>
      </c>
      <c r="D583" s="2">
        <v>3486</v>
      </c>
      <c r="E583" t="str">
        <f>VLOOKUP(B583,Address!A:B,2,0)</f>
        <v>ул.Ленина, 13/2</v>
      </c>
    </row>
    <row r="584" spans="1:5">
      <c r="A584" s="2">
        <v>1745713</v>
      </c>
      <c r="B584" s="2">
        <v>2</v>
      </c>
      <c r="C584" s="3">
        <v>44727</v>
      </c>
      <c r="D584" s="2">
        <v>1020</v>
      </c>
      <c r="E584" t="str">
        <f>VLOOKUP(B584,Address!A:B,2,0)</f>
        <v>ул.Строителей, 6</v>
      </c>
    </row>
    <row r="585" spans="1:5">
      <c r="A585" s="2">
        <v>1745714</v>
      </c>
      <c r="B585" s="2">
        <v>2</v>
      </c>
      <c r="C585" s="3">
        <v>44739</v>
      </c>
      <c r="D585" s="2">
        <v>2929</v>
      </c>
      <c r="E585" t="str">
        <f>VLOOKUP(B585,Address!A:B,2,0)</f>
        <v>ул.Строителей, 6</v>
      </c>
    </row>
    <row r="586" spans="1:5">
      <c r="A586" s="2">
        <v>1745715</v>
      </c>
      <c r="B586" s="2">
        <v>3</v>
      </c>
      <c r="C586" s="3">
        <v>44781</v>
      </c>
      <c r="D586" s="2">
        <v>2968</v>
      </c>
      <c r="E586" t="str">
        <f>VLOOKUP(B586,Address!A:B,2,0)</f>
        <v>Проспект Вернадского, 89</v>
      </c>
    </row>
    <row r="587" spans="1:5">
      <c r="A587" s="2">
        <v>1745716</v>
      </c>
      <c r="B587" s="2">
        <v>1</v>
      </c>
      <c r="C587" s="3">
        <v>44751</v>
      </c>
      <c r="D587" s="2">
        <v>2320</v>
      </c>
      <c r="E587" t="str">
        <f>VLOOKUP(B587,Address!A:B,2,0)</f>
        <v>ул.Ленина, 13/2</v>
      </c>
    </row>
    <row r="588" spans="1:5">
      <c r="A588" s="2">
        <v>1745717</v>
      </c>
      <c r="B588" s="2">
        <v>3</v>
      </c>
      <c r="C588" s="3">
        <v>44785</v>
      </c>
      <c r="D588" s="2">
        <v>4120</v>
      </c>
      <c r="E588" t="str">
        <f>VLOOKUP(B588,Address!A:B,2,0)</f>
        <v>Проспект Вернадского, 89</v>
      </c>
    </row>
    <row r="589" spans="1:5">
      <c r="A589" s="2">
        <v>1745718</v>
      </c>
      <c r="B589" s="2">
        <v>1</v>
      </c>
      <c r="C589" s="3">
        <v>44786</v>
      </c>
      <c r="D589" s="2">
        <v>3676</v>
      </c>
      <c r="E589" t="str">
        <f>VLOOKUP(B589,Address!A:B,2,0)</f>
        <v>ул.Ленина, 13/2</v>
      </c>
    </row>
    <row r="590" spans="1:5">
      <c r="A590" s="2">
        <v>1745719</v>
      </c>
      <c r="B590" s="2">
        <v>1</v>
      </c>
      <c r="C590" s="3">
        <v>44726</v>
      </c>
      <c r="D590" s="2">
        <v>955</v>
      </c>
      <c r="E590" t="str">
        <f>VLOOKUP(B590,Address!A:B,2,0)</f>
        <v>ул.Ленина, 13/2</v>
      </c>
    </row>
    <row r="591" spans="1:5">
      <c r="A591" s="2">
        <v>1745720</v>
      </c>
      <c r="B591" s="2">
        <v>4</v>
      </c>
      <c r="C591" s="3">
        <v>44768</v>
      </c>
      <c r="D591" s="2">
        <v>247</v>
      </c>
      <c r="E591" t="str">
        <f>VLOOKUP(B591,Address!A:B,2,0)</f>
        <v>Бульвар Сеченова, 17</v>
      </c>
    </row>
    <row r="592" spans="1:5">
      <c r="A592" s="2">
        <v>1745721</v>
      </c>
      <c r="B592" s="2">
        <v>1</v>
      </c>
      <c r="C592" s="3">
        <v>44725</v>
      </c>
      <c r="D592" s="2">
        <v>3342</v>
      </c>
      <c r="E592" t="str">
        <f>VLOOKUP(B592,Address!A:B,2,0)</f>
        <v>ул.Ленина, 13/2</v>
      </c>
    </row>
    <row r="593" spans="1:5">
      <c r="A593" s="2">
        <v>1745722</v>
      </c>
      <c r="B593" s="2">
        <v>3</v>
      </c>
      <c r="C593" s="3">
        <v>44744</v>
      </c>
      <c r="D593" s="2">
        <v>1150</v>
      </c>
      <c r="E593" t="str">
        <f>VLOOKUP(B593,Address!A:B,2,0)</f>
        <v>Проспект Вернадского, 89</v>
      </c>
    </row>
    <row r="594" spans="1:5">
      <c r="A594" s="2">
        <v>1745723</v>
      </c>
      <c r="B594" s="2">
        <v>2</v>
      </c>
      <c r="C594" s="3">
        <v>44794</v>
      </c>
      <c r="D594" s="2">
        <v>2219</v>
      </c>
      <c r="E594" t="str">
        <f>VLOOKUP(B594,Address!A:B,2,0)</f>
        <v>ул.Строителей, 6</v>
      </c>
    </row>
    <row r="595" spans="1:5">
      <c r="A595" s="2">
        <v>1745724</v>
      </c>
      <c r="B595" s="2">
        <v>1</v>
      </c>
      <c r="C595" s="3">
        <v>44803</v>
      </c>
      <c r="D595" s="2">
        <v>2941</v>
      </c>
      <c r="E595" t="str">
        <f>VLOOKUP(B595,Address!A:B,2,0)</f>
        <v>ул.Ленина, 13/2</v>
      </c>
    </row>
    <row r="596" spans="1:5">
      <c r="A596" s="2">
        <v>1745725</v>
      </c>
      <c r="B596" s="2">
        <v>2</v>
      </c>
      <c r="C596" s="3">
        <v>44720</v>
      </c>
      <c r="D596" s="2">
        <v>2146</v>
      </c>
      <c r="E596" t="str">
        <f>VLOOKUP(B596,Address!A:B,2,0)</f>
        <v>ул.Строителей, 6</v>
      </c>
    </row>
    <row r="597" spans="1:5">
      <c r="A597" s="2">
        <v>1745726</v>
      </c>
      <c r="B597" s="2">
        <v>4</v>
      </c>
      <c r="C597" s="3">
        <v>44719</v>
      </c>
      <c r="D597" s="2">
        <v>3488</v>
      </c>
      <c r="E597" t="str">
        <f>VLOOKUP(B597,Address!A:B,2,0)</f>
        <v>Бульвар Сеченова, 17</v>
      </c>
    </row>
    <row r="598" spans="1:5">
      <c r="A598" s="2">
        <v>1745727</v>
      </c>
      <c r="B598" s="2">
        <v>1</v>
      </c>
      <c r="C598" s="3">
        <v>44732</v>
      </c>
      <c r="D598" s="2">
        <v>2297</v>
      </c>
      <c r="E598" t="str">
        <f>VLOOKUP(B598,Address!A:B,2,0)</f>
        <v>ул.Ленина, 13/2</v>
      </c>
    </row>
    <row r="599" spans="1:5">
      <c r="A599" s="2">
        <v>1745728</v>
      </c>
      <c r="B599" s="2">
        <v>1</v>
      </c>
      <c r="C599" s="3">
        <v>44718</v>
      </c>
      <c r="D599" s="2">
        <v>2638</v>
      </c>
      <c r="E599" t="str">
        <f>VLOOKUP(B599,Address!A:B,2,0)</f>
        <v>ул.Ленина, 13/2</v>
      </c>
    </row>
    <row r="600" spans="1:5">
      <c r="A600" s="2">
        <v>1745729</v>
      </c>
      <c r="B600" s="2">
        <v>3</v>
      </c>
      <c r="C600" s="3">
        <v>44788</v>
      </c>
      <c r="D600" s="2">
        <v>901</v>
      </c>
      <c r="E600" t="str">
        <f>VLOOKUP(B600,Address!A:B,2,0)</f>
        <v>Проспект Вернадского, 89</v>
      </c>
    </row>
    <row r="601" spans="1:5">
      <c r="A601" s="2">
        <v>1745730</v>
      </c>
      <c r="B601" s="2">
        <v>1</v>
      </c>
      <c r="C601" s="3">
        <v>44774</v>
      </c>
      <c r="D601" s="2">
        <v>2415</v>
      </c>
      <c r="E601" t="str">
        <f>VLOOKUP(B601,Address!A:B,2,0)</f>
        <v>ул.Ленина, 13/2</v>
      </c>
    </row>
    <row r="602" spans="1:5">
      <c r="A602" s="2">
        <v>1745731</v>
      </c>
      <c r="B602" s="2">
        <v>2</v>
      </c>
      <c r="C602" s="3">
        <v>44736</v>
      </c>
      <c r="D602" s="2">
        <v>1937</v>
      </c>
      <c r="E602" t="str">
        <f>VLOOKUP(B602,Address!A:B,2,0)</f>
        <v>ул.Строителей, 6</v>
      </c>
    </row>
    <row r="603" spans="1:5">
      <c r="A603" s="2">
        <v>1745732</v>
      </c>
      <c r="B603" s="2">
        <v>1</v>
      </c>
      <c r="C603" s="3">
        <v>44790</v>
      </c>
      <c r="D603" s="2">
        <v>3201</v>
      </c>
      <c r="E603" t="str">
        <f>VLOOKUP(B603,Address!A:B,2,0)</f>
        <v>ул.Ленина, 13/2</v>
      </c>
    </row>
    <row r="604" spans="1:5">
      <c r="A604" s="2">
        <v>1745733</v>
      </c>
      <c r="B604" s="2">
        <v>1</v>
      </c>
      <c r="C604" s="3">
        <v>44786</v>
      </c>
      <c r="D604" s="2">
        <v>1801</v>
      </c>
      <c r="E604" t="str">
        <f>VLOOKUP(B604,Address!A:B,2,0)</f>
        <v>ул.Ленина, 13/2</v>
      </c>
    </row>
    <row r="605" spans="1:5">
      <c r="A605" s="2">
        <v>1745734</v>
      </c>
      <c r="B605" s="2">
        <v>1</v>
      </c>
      <c r="C605" s="3">
        <v>44762</v>
      </c>
      <c r="D605" s="2">
        <v>3807</v>
      </c>
      <c r="E605" t="str">
        <f>VLOOKUP(B605,Address!A:B,2,0)</f>
        <v>ул.Ленина, 13/2</v>
      </c>
    </row>
    <row r="606" spans="1:5">
      <c r="A606" s="2">
        <v>1745735</v>
      </c>
      <c r="B606" s="2">
        <v>3</v>
      </c>
      <c r="C606" s="3">
        <v>44790</v>
      </c>
      <c r="D606" s="2">
        <v>3092</v>
      </c>
      <c r="E606" t="str">
        <f>VLOOKUP(B606,Address!A:B,2,0)</f>
        <v>Проспект Вернадского, 89</v>
      </c>
    </row>
    <row r="607" spans="1:5">
      <c r="A607" s="2">
        <v>1745736</v>
      </c>
      <c r="B607" s="2">
        <v>1</v>
      </c>
      <c r="C607" s="3">
        <v>44729</v>
      </c>
      <c r="D607" s="2">
        <v>4114</v>
      </c>
      <c r="E607" t="str">
        <f>VLOOKUP(B607,Address!A:B,2,0)</f>
        <v>ул.Ленина, 13/2</v>
      </c>
    </row>
    <row r="608" spans="1:5">
      <c r="A608" s="2">
        <v>1745737</v>
      </c>
      <c r="B608" s="2">
        <v>2</v>
      </c>
      <c r="C608" s="3">
        <v>44800</v>
      </c>
      <c r="D608" s="2">
        <v>560</v>
      </c>
      <c r="E608" t="str">
        <f>VLOOKUP(B608,Address!A:B,2,0)</f>
        <v>ул.Строителей, 6</v>
      </c>
    </row>
    <row r="609" spans="1:5">
      <c r="A609" s="2">
        <v>1745738</v>
      </c>
      <c r="B609" s="2">
        <v>3</v>
      </c>
      <c r="C609" s="3">
        <v>44803</v>
      </c>
      <c r="D609" s="2">
        <v>3927</v>
      </c>
      <c r="E609" t="str">
        <f>VLOOKUP(B609,Address!A:B,2,0)</f>
        <v>Проспект Вернадского, 89</v>
      </c>
    </row>
    <row r="610" spans="1:5">
      <c r="A610" s="2">
        <v>1745739</v>
      </c>
      <c r="B610" s="2">
        <v>2</v>
      </c>
      <c r="C610" s="3">
        <v>44776</v>
      </c>
      <c r="D610" s="2">
        <v>4226</v>
      </c>
      <c r="E610" t="str">
        <f>VLOOKUP(B610,Address!A:B,2,0)</f>
        <v>ул.Строителей, 6</v>
      </c>
    </row>
    <row r="611" spans="1:5">
      <c r="A611" s="2">
        <v>1745740</v>
      </c>
      <c r="B611" s="2">
        <v>4</v>
      </c>
      <c r="C611" s="3">
        <v>44719</v>
      </c>
      <c r="D611" s="2">
        <v>4508</v>
      </c>
      <c r="E611" t="str">
        <f>VLOOKUP(B611,Address!A:B,2,0)</f>
        <v>Бульвар Сеченова, 17</v>
      </c>
    </row>
    <row r="612" spans="1:5">
      <c r="A612" s="2">
        <v>1745741</v>
      </c>
      <c r="B612" s="2">
        <v>1</v>
      </c>
      <c r="C612" s="3">
        <v>44799</v>
      </c>
      <c r="D612" s="2">
        <v>4687</v>
      </c>
      <c r="E612" t="str">
        <f>VLOOKUP(B612,Address!A:B,2,0)</f>
        <v>ул.Ленина, 13/2</v>
      </c>
    </row>
    <row r="613" spans="1:5">
      <c r="A613" s="2">
        <v>1745742</v>
      </c>
      <c r="B613" s="2">
        <v>1</v>
      </c>
      <c r="C613" s="3">
        <v>44803</v>
      </c>
      <c r="D613" s="2">
        <v>478</v>
      </c>
      <c r="E613" t="str">
        <f>VLOOKUP(B613,Address!A:B,2,0)</f>
        <v>ул.Ленина, 13/2</v>
      </c>
    </row>
    <row r="614" spans="1:5">
      <c r="A614" s="2">
        <v>1745743</v>
      </c>
      <c r="B614" s="2">
        <v>2</v>
      </c>
      <c r="C614" s="3">
        <v>44738</v>
      </c>
      <c r="D614" s="2">
        <v>3578</v>
      </c>
      <c r="E614" t="str">
        <f>VLOOKUP(B614,Address!A:B,2,0)</f>
        <v>ул.Строителей, 6</v>
      </c>
    </row>
    <row r="615" spans="1:5">
      <c r="A615" s="2">
        <v>1745744</v>
      </c>
      <c r="B615" s="2">
        <v>1</v>
      </c>
      <c r="C615" s="3">
        <v>44761</v>
      </c>
      <c r="D615" s="2">
        <v>1003</v>
      </c>
      <c r="E615" t="str">
        <f>VLOOKUP(B615,Address!A:B,2,0)</f>
        <v>ул.Ленина, 13/2</v>
      </c>
    </row>
    <row r="616" spans="1:5">
      <c r="A616" s="2">
        <v>1745745</v>
      </c>
      <c r="B616" s="2">
        <v>2</v>
      </c>
      <c r="C616" s="3">
        <v>44759</v>
      </c>
      <c r="D616" s="2">
        <v>4885</v>
      </c>
      <c r="E616" t="str">
        <f>VLOOKUP(B616,Address!A:B,2,0)</f>
        <v>ул.Строителей, 6</v>
      </c>
    </row>
    <row r="617" spans="1:5">
      <c r="A617" s="2">
        <v>1745746</v>
      </c>
      <c r="B617" s="2">
        <v>1</v>
      </c>
      <c r="C617" s="3">
        <v>44794</v>
      </c>
      <c r="D617" s="2">
        <v>1265</v>
      </c>
      <c r="E617" t="str">
        <f>VLOOKUP(B617,Address!A:B,2,0)</f>
        <v>ул.Ленина, 13/2</v>
      </c>
    </row>
    <row r="618" spans="1:5">
      <c r="A618" s="2">
        <v>1745747</v>
      </c>
      <c r="B618" s="2">
        <v>4</v>
      </c>
      <c r="C618" s="3">
        <v>44793</v>
      </c>
      <c r="D618" s="2">
        <v>1004</v>
      </c>
      <c r="E618" t="str">
        <f>VLOOKUP(B618,Address!A:B,2,0)</f>
        <v>Бульвар Сеченова, 17</v>
      </c>
    </row>
    <row r="619" spans="1:5">
      <c r="A619" s="2">
        <v>1745748</v>
      </c>
      <c r="B619" s="2">
        <v>2</v>
      </c>
      <c r="C619" s="3">
        <v>44782</v>
      </c>
      <c r="D619" s="2">
        <v>1676</v>
      </c>
      <c r="E619" t="str">
        <f>VLOOKUP(B619,Address!A:B,2,0)</f>
        <v>ул.Строителей, 6</v>
      </c>
    </row>
    <row r="620" spans="1:5">
      <c r="A620" s="2">
        <v>1745749</v>
      </c>
      <c r="B620" s="2">
        <v>4</v>
      </c>
      <c r="C620" s="3">
        <v>44738</v>
      </c>
      <c r="D620" s="2">
        <v>1675</v>
      </c>
      <c r="E620" t="str">
        <f>VLOOKUP(B620,Address!A:B,2,0)</f>
        <v>Бульвар Сеченова, 17</v>
      </c>
    </row>
    <row r="621" spans="1:5">
      <c r="A621" s="2">
        <v>1745750</v>
      </c>
      <c r="B621" s="2">
        <v>1</v>
      </c>
      <c r="C621" s="3">
        <v>44802</v>
      </c>
      <c r="D621" s="2">
        <v>187</v>
      </c>
      <c r="E621" t="str">
        <f>VLOOKUP(B621,Address!A:B,2,0)</f>
        <v>ул.Ленина, 13/2</v>
      </c>
    </row>
    <row r="622" spans="1:5">
      <c r="A622" s="2">
        <v>1745751</v>
      </c>
      <c r="B622" s="2">
        <v>2</v>
      </c>
      <c r="C622" s="3">
        <v>44742</v>
      </c>
      <c r="D622" s="2">
        <v>518</v>
      </c>
      <c r="E622" t="str">
        <f>VLOOKUP(B622,Address!A:B,2,0)</f>
        <v>ул.Строителей, 6</v>
      </c>
    </row>
    <row r="623" spans="1:5">
      <c r="A623" s="2">
        <v>1745752</v>
      </c>
      <c r="B623" s="2">
        <v>1</v>
      </c>
      <c r="C623" s="3">
        <v>44742</v>
      </c>
      <c r="D623" s="2">
        <v>3567</v>
      </c>
      <c r="E623" t="str">
        <f>VLOOKUP(B623,Address!A:B,2,0)</f>
        <v>ул.Ленина, 13/2</v>
      </c>
    </row>
    <row r="624" spans="1:5">
      <c r="A624" s="2">
        <v>1745753</v>
      </c>
      <c r="B624" s="2">
        <v>4</v>
      </c>
      <c r="C624" s="3">
        <v>44759</v>
      </c>
      <c r="D624" s="2">
        <v>2679</v>
      </c>
      <c r="E624" t="str">
        <f>VLOOKUP(B624,Address!A:B,2,0)</f>
        <v>Бульвар Сеченова, 17</v>
      </c>
    </row>
    <row r="625" spans="1:5">
      <c r="A625" s="2">
        <v>1745754</v>
      </c>
      <c r="B625" s="2">
        <v>3</v>
      </c>
      <c r="C625" s="3">
        <v>44771</v>
      </c>
      <c r="D625" s="2">
        <v>852</v>
      </c>
      <c r="E625" t="str">
        <f>VLOOKUP(B625,Address!A:B,2,0)</f>
        <v>Проспект Вернадского, 89</v>
      </c>
    </row>
    <row r="626" spans="1:5">
      <c r="A626" s="2">
        <v>1745755</v>
      </c>
      <c r="B626" s="2">
        <v>1</v>
      </c>
      <c r="C626" s="3">
        <v>44781</v>
      </c>
      <c r="D626" s="2">
        <v>1100</v>
      </c>
      <c r="E626" t="str">
        <f>VLOOKUP(B626,Address!A:B,2,0)</f>
        <v>ул.Ленина, 13/2</v>
      </c>
    </row>
    <row r="627" spans="1:5">
      <c r="A627" s="2">
        <v>1745756</v>
      </c>
      <c r="B627" s="2">
        <v>1</v>
      </c>
      <c r="C627" s="3">
        <v>44786</v>
      </c>
      <c r="D627" s="2">
        <v>2777</v>
      </c>
      <c r="E627" t="str">
        <f>VLOOKUP(B627,Address!A:B,2,0)</f>
        <v>ул.Ленина, 13/2</v>
      </c>
    </row>
    <row r="628" spans="1:5">
      <c r="A628" s="2">
        <v>1745757</v>
      </c>
      <c r="B628" s="2">
        <v>1</v>
      </c>
      <c r="C628" s="3">
        <v>44738</v>
      </c>
      <c r="D628" s="2">
        <v>3614</v>
      </c>
      <c r="E628" t="str">
        <f>VLOOKUP(B628,Address!A:B,2,0)</f>
        <v>ул.Ленина, 13/2</v>
      </c>
    </row>
    <row r="629" spans="1:5">
      <c r="A629" s="2">
        <v>1745758</v>
      </c>
      <c r="B629" s="2">
        <v>4</v>
      </c>
      <c r="C629" s="3">
        <v>44743</v>
      </c>
      <c r="D629" s="2">
        <v>3555</v>
      </c>
      <c r="E629" t="str">
        <f>VLOOKUP(B629,Address!A:B,2,0)</f>
        <v>Бульвар Сеченова, 17</v>
      </c>
    </row>
    <row r="630" spans="1:5">
      <c r="A630" s="2">
        <v>1745759</v>
      </c>
      <c r="B630" s="2">
        <v>2</v>
      </c>
      <c r="C630" s="3">
        <v>44717</v>
      </c>
      <c r="D630" s="2">
        <v>4066</v>
      </c>
      <c r="E630" t="str">
        <f>VLOOKUP(B630,Address!A:B,2,0)</f>
        <v>ул.Строителей, 6</v>
      </c>
    </row>
    <row r="631" spans="1:5">
      <c r="A631" s="2">
        <v>1745760</v>
      </c>
      <c r="B631" s="2">
        <v>2</v>
      </c>
      <c r="C631" s="3">
        <v>44725</v>
      </c>
      <c r="D631" s="2">
        <v>3842</v>
      </c>
      <c r="E631" t="str">
        <f>VLOOKUP(B631,Address!A:B,2,0)</f>
        <v>ул.Строителей, 6</v>
      </c>
    </row>
    <row r="632" spans="1:5">
      <c r="A632" s="2">
        <v>1745761</v>
      </c>
      <c r="B632" s="2">
        <v>1</v>
      </c>
      <c r="C632" s="3">
        <v>44722</v>
      </c>
      <c r="D632" s="2">
        <v>423</v>
      </c>
      <c r="E632" t="str">
        <f>VLOOKUP(B632,Address!A:B,2,0)</f>
        <v>ул.Ленина, 13/2</v>
      </c>
    </row>
    <row r="633" spans="1:5">
      <c r="A633" s="2">
        <v>1745762</v>
      </c>
      <c r="B633" s="2">
        <v>4</v>
      </c>
      <c r="C633" s="3">
        <v>44735</v>
      </c>
      <c r="D633" s="2">
        <v>4909</v>
      </c>
      <c r="E633" t="str">
        <f>VLOOKUP(B633,Address!A:B,2,0)</f>
        <v>Бульвар Сеченова, 17</v>
      </c>
    </row>
    <row r="634" spans="1:5">
      <c r="A634" s="2">
        <v>1745763</v>
      </c>
      <c r="B634" s="2">
        <v>1</v>
      </c>
      <c r="C634" s="3">
        <v>44733</v>
      </c>
      <c r="D634" s="2">
        <v>334</v>
      </c>
      <c r="E634" t="str">
        <f>VLOOKUP(B634,Address!A:B,2,0)</f>
        <v>ул.Ленина, 13/2</v>
      </c>
    </row>
    <row r="635" spans="1:5">
      <c r="A635" s="2">
        <v>1745764</v>
      </c>
      <c r="B635" s="2">
        <v>2</v>
      </c>
      <c r="C635" s="3">
        <v>44779</v>
      </c>
      <c r="D635" s="2">
        <v>2373</v>
      </c>
      <c r="E635" t="str">
        <f>VLOOKUP(B635,Address!A:B,2,0)</f>
        <v>ул.Строителей, 6</v>
      </c>
    </row>
    <row r="636" spans="1:5">
      <c r="A636" s="2">
        <v>1745765</v>
      </c>
      <c r="B636" s="2">
        <v>1</v>
      </c>
      <c r="C636" s="3">
        <v>44761</v>
      </c>
      <c r="D636" s="2">
        <v>4981</v>
      </c>
      <c r="E636" t="str">
        <f>VLOOKUP(B636,Address!A:B,2,0)</f>
        <v>ул.Ленина, 13/2</v>
      </c>
    </row>
    <row r="637" spans="1:5">
      <c r="A637" s="2">
        <v>1745766</v>
      </c>
      <c r="B637" s="2">
        <v>1</v>
      </c>
      <c r="C637" s="3">
        <v>44721</v>
      </c>
      <c r="D637" s="2">
        <v>1388</v>
      </c>
      <c r="E637" t="str">
        <f>VLOOKUP(B637,Address!A:B,2,0)</f>
        <v>ул.Ленина, 13/2</v>
      </c>
    </row>
    <row r="638" spans="1:5">
      <c r="A638" s="2">
        <v>1745767</v>
      </c>
      <c r="B638" s="2">
        <v>1</v>
      </c>
      <c r="C638" s="3">
        <v>44731</v>
      </c>
      <c r="D638" s="2">
        <v>2017</v>
      </c>
      <c r="E638" t="str">
        <f>VLOOKUP(B638,Address!A:B,2,0)</f>
        <v>ул.Ленина, 13/2</v>
      </c>
    </row>
    <row r="639" spans="1:5">
      <c r="A639" s="2">
        <v>1745768</v>
      </c>
      <c r="B639" s="2">
        <v>1</v>
      </c>
      <c r="C639" s="3">
        <v>44730</v>
      </c>
      <c r="D639" s="2">
        <v>4083</v>
      </c>
      <c r="E639" t="str">
        <f>VLOOKUP(B639,Address!A:B,2,0)</f>
        <v>ул.Ленина, 13/2</v>
      </c>
    </row>
    <row r="640" spans="1:5">
      <c r="A640" s="2">
        <v>1745769</v>
      </c>
      <c r="B640" s="2">
        <v>4</v>
      </c>
      <c r="C640" s="3">
        <v>44748</v>
      </c>
      <c r="D640" s="2">
        <v>988</v>
      </c>
      <c r="E640" t="str">
        <f>VLOOKUP(B640,Address!A:B,2,0)</f>
        <v>Бульвар Сеченова, 17</v>
      </c>
    </row>
    <row r="641" spans="1:5">
      <c r="A641" s="2">
        <v>1745770</v>
      </c>
      <c r="B641" s="2">
        <v>2</v>
      </c>
      <c r="C641" s="3">
        <v>44741</v>
      </c>
      <c r="D641" s="2">
        <v>2051</v>
      </c>
      <c r="E641" t="str">
        <f>VLOOKUP(B641,Address!A:B,2,0)</f>
        <v>ул.Строителей, 6</v>
      </c>
    </row>
    <row r="642" spans="1:5">
      <c r="A642" s="2">
        <v>1745771</v>
      </c>
      <c r="B642" s="2">
        <v>1</v>
      </c>
      <c r="C642" s="3">
        <v>44782</v>
      </c>
      <c r="D642" s="2">
        <v>2441</v>
      </c>
      <c r="E642" t="str">
        <f>VLOOKUP(B642,Address!A:B,2,0)</f>
        <v>ул.Ленина, 13/2</v>
      </c>
    </row>
    <row r="643" spans="1:5">
      <c r="A643" s="2">
        <v>1745772</v>
      </c>
      <c r="B643" s="2">
        <v>2</v>
      </c>
      <c r="C643" s="3">
        <v>44753</v>
      </c>
      <c r="D643" s="2">
        <v>3661</v>
      </c>
      <c r="E643" t="str">
        <f>VLOOKUP(B643,Address!A:B,2,0)</f>
        <v>ул.Строителей, 6</v>
      </c>
    </row>
    <row r="644" spans="1:5">
      <c r="A644" s="2">
        <v>1745773</v>
      </c>
      <c r="B644" s="2">
        <v>1</v>
      </c>
      <c r="C644" s="3">
        <v>44773</v>
      </c>
      <c r="D644" s="2">
        <v>3861</v>
      </c>
      <c r="E644" t="str">
        <f>VLOOKUP(B644,Address!A:B,2,0)</f>
        <v>ул.Ленина, 13/2</v>
      </c>
    </row>
    <row r="645" spans="1:5">
      <c r="A645" s="2">
        <v>1745774</v>
      </c>
      <c r="B645" s="2">
        <v>4</v>
      </c>
      <c r="C645" s="3">
        <v>44782</v>
      </c>
      <c r="D645" s="2">
        <v>2087</v>
      </c>
      <c r="E645" t="str">
        <f>VLOOKUP(B645,Address!A:B,2,0)</f>
        <v>Бульвар Сеченова, 17</v>
      </c>
    </row>
    <row r="646" spans="1:5">
      <c r="A646" s="2">
        <v>1745775</v>
      </c>
      <c r="B646" s="2">
        <v>1</v>
      </c>
      <c r="C646" s="3">
        <v>44754</v>
      </c>
      <c r="D646" s="2">
        <v>2359</v>
      </c>
      <c r="E646" t="str">
        <f>VLOOKUP(B646,Address!A:B,2,0)</f>
        <v>ул.Ленина, 13/2</v>
      </c>
    </row>
    <row r="647" spans="1:5">
      <c r="A647" s="2">
        <v>1745776</v>
      </c>
      <c r="B647" s="2">
        <v>4</v>
      </c>
      <c r="C647" s="3">
        <v>44760</v>
      </c>
      <c r="D647" s="2">
        <v>1854</v>
      </c>
      <c r="E647" t="str">
        <f>VLOOKUP(B647,Address!A:B,2,0)</f>
        <v>Бульвар Сеченова, 17</v>
      </c>
    </row>
    <row r="648" spans="1:5">
      <c r="A648" s="2">
        <v>1745777</v>
      </c>
      <c r="B648" s="2">
        <v>4</v>
      </c>
      <c r="C648" s="3">
        <v>44724</v>
      </c>
      <c r="D648" s="2">
        <v>4295</v>
      </c>
      <c r="E648" t="str">
        <f>VLOOKUP(B648,Address!A:B,2,0)</f>
        <v>Бульвар Сеченова, 17</v>
      </c>
    </row>
    <row r="649" spans="1:5">
      <c r="A649" s="2">
        <v>1745778</v>
      </c>
      <c r="B649" s="2">
        <v>1</v>
      </c>
      <c r="C649" s="3">
        <v>44767</v>
      </c>
      <c r="D649" s="2">
        <v>3733</v>
      </c>
      <c r="E649" t="str">
        <f>VLOOKUP(B649,Address!A:B,2,0)</f>
        <v>ул.Ленина, 13/2</v>
      </c>
    </row>
    <row r="650" spans="1:5">
      <c r="A650" s="2">
        <v>1745779</v>
      </c>
      <c r="B650" s="2">
        <v>2</v>
      </c>
      <c r="C650" s="3">
        <v>44720</v>
      </c>
      <c r="D650" s="2">
        <v>1506</v>
      </c>
      <c r="E650" t="str">
        <f>VLOOKUP(B650,Address!A:B,2,0)</f>
        <v>ул.Строителей, 6</v>
      </c>
    </row>
    <row r="651" spans="1:5">
      <c r="A651" s="2">
        <v>1745780</v>
      </c>
      <c r="B651" s="2">
        <v>3</v>
      </c>
      <c r="C651" s="3">
        <v>44717</v>
      </c>
      <c r="D651" s="2">
        <v>2125</v>
      </c>
      <c r="E651" t="str">
        <f>VLOOKUP(B651,Address!A:B,2,0)</f>
        <v>Проспект Вернадского, 89</v>
      </c>
    </row>
    <row r="652" spans="1:5">
      <c r="A652" s="2">
        <v>1745781</v>
      </c>
      <c r="B652" s="2">
        <v>1</v>
      </c>
      <c r="C652" s="3">
        <v>44734</v>
      </c>
      <c r="D652" s="2">
        <v>2375</v>
      </c>
      <c r="E652" t="str">
        <f>VLOOKUP(B652,Address!A:B,2,0)</f>
        <v>ул.Ленина, 13/2</v>
      </c>
    </row>
    <row r="653" spans="1:5">
      <c r="A653" s="2">
        <v>1745782</v>
      </c>
      <c r="B653" s="2">
        <v>2</v>
      </c>
      <c r="C653" s="3">
        <v>44731</v>
      </c>
      <c r="D653" s="2">
        <v>1072</v>
      </c>
      <c r="E653" t="str">
        <f>VLOOKUP(B653,Address!A:B,2,0)</f>
        <v>ул.Строителей, 6</v>
      </c>
    </row>
    <row r="654" spans="1:5">
      <c r="A654" s="2">
        <v>1745783</v>
      </c>
      <c r="B654" s="2">
        <v>2</v>
      </c>
      <c r="C654" s="3">
        <v>44736</v>
      </c>
      <c r="D654" s="2">
        <v>3116</v>
      </c>
      <c r="E654" t="str">
        <f>VLOOKUP(B654,Address!A:B,2,0)</f>
        <v>ул.Строителей, 6</v>
      </c>
    </row>
    <row r="655" spans="1:5">
      <c r="A655" s="2">
        <v>1745784</v>
      </c>
      <c r="B655" s="2">
        <v>1</v>
      </c>
      <c r="C655" s="3">
        <v>44771</v>
      </c>
      <c r="D655" s="2">
        <v>1013</v>
      </c>
      <c r="E655" t="str">
        <f>VLOOKUP(B655,Address!A:B,2,0)</f>
        <v>ул.Ленина, 13/2</v>
      </c>
    </row>
    <row r="656" spans="1:5">
      <c r="A656" s="2">
        <v>1745785</v>
      </c>
      <c r="B656" s="2">
        <v>2</v>
      </c>
      <c r="C656" s="3">
        <v>44730</v>
      </c>
      <c r="D656" s="2">
        <v>4946</v>
      </c>
      <c r="E656" t="str">
        <f>VLOOKUP(B656,Address!A:B,2,0)</f>
        <v>ул.Строителей, 6</v>
      </c>
    </row>
    <row r="657" spans="1:5">
      <c r="A657" s="2">
        <v>1745786</v>
      </c>
      <c r="B657" s="2">
        <v>2</v>
      </c>
      <c r="C657" s="3">
        <v>44728</v>
      </c>
      <c r="D657" s="2">
        <v>1279</v>
      </c>
      <c r="E657" t="str">
        <f>VLOOKUP(B657,Address!A:B,2,0)</f>
        <v>ул.Строителей, 6</v>
      </c>
    </row>
    <row r="658" spans="1:5">
      <c r="A658" s="2">
        <v>1745787</v>
      </c>
      <c r="B658" s="2">
        <v>1</v>
      </c>
      <c r="C658" s="3">
        <v>44753</v>
      </c>
      <c r="D658" s="2">
        <v>2824</v>
      </c>
      <c r="E658" t="str">
        <f>VLOOKUP(B658,Address!A:B,2,0)</f>
        <v>ул.Ленина, 13/2</v>
      </c>
    </row>
    <row r="659" spans="1:5">
      <c r="A659" s="2">
        <v>1745788</v>
      </c>
      <c r="B659" s="2">
        <v>1</v>
      </c>
      <c r="C659" s="3">
        <v>44713</v>
      </c>
      <c r="D659" s="2">
        <v>2155</v>
      </c>
      <c r="E659" t="str">
        <f>VLOOKUP(B659,Address!A:B,2,0)</f>
        <v>ул.Ленина, 13/2</v>
      </c>
    </row>
    <row r="660" spans="1:5">
      <c r="A660" s="2">
        <v>1745789</v>
      </c>
      <c r="B660" s="2">
        <v>2</v>
      </c>
      <c r="C660" s="3">
        <v>44720</v>
      </c>
      <c r="D660" s="2">
        <v>4065</v>
      </c>
      <c r="E660" t="str">
        <f>VLOOKUP(B660,Address!A:B,2,0)</f>
        <v>ул.Строителей, 6</v>
      </c>
    </row>
    <row r="661" spans="1:5">
      <c r="A661" s="2">
        <v>1745790</v>
      </c>
      <c r="B661" s="2">
        <v>4</v>
      </c>
      <c r="C661" s="3">
        <v>44803</v>
      </c>
      <c r="D661" s="2">
        <v>4071</v>
      </c>
      <c r="E661" t="str">
        <f>VLOOKUP(B661,Address!A:B,2,0)</f>
        <v>Бульвар Сеченова, 17</v>
      </c>
    </row>
    <row r="662" spans="1:5">
      <c r="A662" s="2">
        <v>1745791</v>
      </c>
      <c r="B662" s="2">
        <v>1</v>
      </c>
      <c r="C662" s="3">
        <v>44730</v>
      </c>
      <c r="D662" s="2">
        <v>3450</v>
      </c>
      <c r="E662" t="str">
        <f>VLOOKUP(B662,Address!A:B,2,0)</f>
        <v>ул.Ленина, 13/2</v>
      </c>
    </row>
    <row r="663" spans="1:5">
      <c r="A663" s="2">
        <v>1745792</v>
      </c>
      <c r="B663" s="2">
        <v>3</v>
      </c>
      <c r="C663" s="3">
        <v>44757</v>
      </c>
      <c r="D663" s="2">
        <v>3187</v>
      </c>
      <c r="E663" t="str">
        <f>VLOOKUP(B663,Address!A:B,2,0)</f>
        <v>Проспект Вернадского, 89</v>
      </c>
    </row>
    <row r="664" spans="1:5">
      <c r="A664" s="2">
        <v>1745793</v>
      </c>
      <c r="B664" s="2">
        <v>1</v>
      </c>
      <c r="C664" s="3">
        <v>44787</v>
      </c>
      <c r="D664" s="2">
        <v>943</v>
      </c>
      <c r="E664" t="str">
        <f>VLOOKUP(B664,Address!A:B,2,0)</f>
        <v>ул.Ленина, 13/2</v>
      </c>
    </row>
    <row r="665" spans="1:5">
      <c r="A665" s="2">
        <v>1745794</v>
      </c>
      <c r="B665" s="2">
        <v>1</v>
      </c>
      <c r="C665" s="3">
        <v>44759</v>
      </c>
      <c r="D665" s="2">
        <v>2431</v>
      </c>
      <c r="E665" t="str">
        <f>VLOOKUP(B665,Address!A:B,2,0)</f>
        <v>ул.Ленина, 13/2</v>
      </c>
    </row>
    <row r="666" spans="1:5">
      <c r="A666" s="2">
        <v>1745795</v>
      </c>
      <c r="B666" s="2">
        <v>1</v>
      </c>
      <c r="C666" s="3">
        <v>44718</v>
      </c>
      <c r="D666" s="2">
        <v>113</v>
      </c>
      <c r="E666" t="str">
        <f>VLOOKUP(B666,Address!A:B,2,0)</f>
        <v>ул.Ленина, 13/2</v>
      </c>
    </row>
    <row r="667" spans="1:5">
      <c r="A667" s="2">
        <v>1745796</v>
      </c>
      <c r="B667" s="2">
        <v>2</v>
      </c>
      <c r="C667" s="3">
        <v>44772</v>
      </c>
      <c r="D667" s="2">
        <v>1315</v>
      </c>
      <c r="E667" t="str">
        <f>VLOOKUP(B667,Address!A:B,2,0)</f>
        <v>ул.Строителей, 6</v>
      </c>
    </row>
    <row r="668" spans="1:5">
      <c r="A668" s="2">
        <v>1745797</v>
      </c>
      <c r="B668" s="2">
        <v>1</v>
      </c>
      <c r="C668" s="3">
        <v>44731</v>
      </c>
      <c r="D668" s="2">
        <v>2995</v>
      </c>
      <c r="E668" t="str">
        <f>VLOOKUP(B668,Address!A:B,2,0)</f>
        <v>ул.Ленина, 13/2</v>
      </c>
    </row>
    <row r="669" spans="1:5">
      <c r="A669" s="2">
        <v>1745798</v>
      </c>
      <c r="B669" s="2">
        <v>1</v>
      </c>
      <c r="C669" s="3">
        <v>44771</v>
      </c>
      <c r="D669" s="2">
        <v>434</v>
      </c>
      <c r="E669" t="str">
        <f>VLOOKUP(B669,Address!A:B,2,0)</f>
        <v>ул.Ленина, 13/2</v>
      </c>
    </row>
    <row r="670" spans="1:5">
      <c r="A670" s="2">
        <v>1745799</v>
      </c>
      <c r="B670" s="2">
        <v>1</v>
      </c>
      <c r="C670" s="3">
        <v>44736</v>
      </c>
      <c r="D670" s="2">
        <v>3003</v>
      </c>
      <c r="E670" t="str">
        <f>VLOOKUP(B670,Address!A:B,2,0)</f>
        <v>ул.Ленина, 13/2</v>
      </c>
    </row>
    <row r="671" spans="1:5">
      <c r="A671" s="2">
        <v>1745800</v>
      </c>
      <c r="B671" s="2">
        <v>1</v>
      </c>
      <c r="C671" s="3">
        <v>44784</v>
      </c>
      <c r="D671" s="2">
        <v>2993</v>
      </c>
      <c r="E671" t="str">
        <f>VLOOKUP(B671,Address!A:B,2,0)</f>
        <v>ул.Ленина, 13/2</v>
      </c>
    </row>
    <row r="672" spans="1:5">
      <c r="A672" s="2">
        <v>1745801</v>
      </c>
      <c r="B672" s="2">
        <v>1</v>
      </c>
      <c r="C672" s="3">
        <v>44755</v>
      </c>
      <c r="D672" s="2">
        <v>4353</v>
      </c>
      <c r="E672" t="str">
        <f>VLOOKUP(B672,Address!A:B,2,0)</f>
        <v>ул.Ленина, 13/2</v>
      </c>
    </row>
    <row r="673" spans="1:5">
      <c r="A673" s="2">
        <v>1745802</v>
      </c>
      <c r="B673" s="2">
        <v>1</v>
      </c>
      <c r="C673" s="3">
        <v>44799</v>
      </c>
      <c r="D673" s="2">
        <v>526</v>
      </c>
      <c r="E673" t="str">
        <f>VLOOKUP(B673,Address!A:B,2,0)</f>
        <v>ул.Ленина, 13/2</v>
      </c>
    </row>
    <row r="674" spans="1:5">
      <c r="A674" s="2">
        <v>1745803</v>
      </c>
      <c r="B674" s="2">
        <v>3</v>
      </c>
      <c r="C674" s="3">
        <v>44715</v>
      </c>
      <c r="D674" s="2">
        <v>3427</v>
      </c>
      <c r="E674" t="str">
        <f>VLOOKUP(B674,Address!A:B,2,0)</f>
        <v>Проспект Вернадского, 89</v>
      </c>
    </row>
    <row r="675" spans="1:5">
      <c r="A675" s="2">
        <v>1745804</v>
      </c>
      <c r="B675" s="2">
        <v>4</v>
      </c>
      <c r="C675" s="3">
        <v>44782</v>
      </c>
      <c r="D675" s="2">
        <v>3159</v>
      </c>
      <c r="E675" t="str">
        <f>VLOOKUP(B675,Address!A:B,2,0)</f>
        <v>Бульвар Сеченова, 17</v>
      </c>
    </row>
    <row r="676" spans="1:5">
      <c r="A676" s="2">
        <v>1745805</v>
      </c>
      <c r="B676" s="2">
        <v>2</v>
      </c>
      <c r="C676" s="3">
        <v>44730</v>
      </c>
      <c r="D676" s="2">
        <v>880</v>
      </c>
      <c r="E676" t="str">
        <f>VLOOKUP(B676,Address!A:B,2,0)</f>
        <v>ул.Строителей, 6</v>
      </c>
    </row>
    <row r="677" spans="1:5">
      <c r="A677" s="2">
        <v>1745806</v>
      </c>
      <c r="B677" s="2">
        <v>4</v>
      </c>
      <c r="C677" s="3">
        <v>44734</v>
      </c>
      <c r="D677" s="2">
        <v>4105</v>
      </c>
      <c r="E677" t="str">
        <f>VLOOKUP(B677,Address!A:B,2,0)</f>
        <v>Бульвар Сеченова, 17</v>
      </c>
    </row>
    <row r="678" spans="1:5">
      <c r="A678" s="2">
        <v>1745807</v>
      </c>
      <c r="B678" s="2">
        <v>3</v>
      </c>
      <c r="C678" s="3">
        <v>44757</v>
      </c>
      <c r="D678" s="2">
        <v>2556</v>
      </c>
      <c r="E678" t="str">
        <f>VLOOKUP(B678,Address!A:B,2,0)</f>
        <v>Проспект Вернадского, 89</v>
      </c>
    </row>
    <row r="679" spans="1:5">
      <c r="A679" s="2">
        <v>1745808</v>
      </c>
      <c r="B679" s="2">
        <v>4</v>
      </c>
      <c r="C679" s="3">
        <v>44729</v>
      </c>
      <c r="D679" s="2">
        <v>1586</v>
      </c>
      <c r="E679" t="str">
        <f>VLOOKUP(B679,Address!A:B,2,0)</f>
        <v>Бульвар Сеченова, 17</v>
      </c>
    </row>
    <row r="680" spans="1:5">
      <c r="A680" s="2">
        <v>1745809</v>
      </c>
      <c r="B680" s="2">
        <v>3</v>
      </c>
      <c r="C680" s="3">
        <v>44756</v>
      </c>
      <c r="D680" s="2">
        <v>3381</v>
      </c>
      <c r="E680" t="str">
        <f>VLOOKUP(B680,Address!A:B,2,0)</f>
        <v>Проспект Вернадского, 89</v>
      </c>
    </row>
    <row r="681" spans="1:5">
      <c r="A681" s="2">
        <v>1745810</v>
      </c>
      <c r="B681" s="2">
        <v>1</v>
      </c>
      <c r="C681" s="3">
        <v>44767</v>
      </c>
      <c r="D681" s="2">
        <v>1680</v>
      </c>
      <c r="E681" t="str">
        <f>VLOOKUP(B681,Address!A:B,2,0)</f>
        <v>ул.Ленина, 13/2</v>
      </c>
    </row>
    <row r="682" spans="1:5">
      <c r="A682" s="2">
        <v>1745811</v>
      </c>
      <c r="B682" s="2">
        <v>1</v>
      </c>
      <c r="C682" s="3">
        <v>44719</v>
      </c>
      <c r="D682" s="2">
        <v>626</v>
      </c>
      <c r="E682" t="str">
        <f>VLOOKUP(B682,Address!A:B,2,0)</f>
        <v>ул.Ленина, 13/2</v>
      </c>
    </row>
    <row r="683" spans="1:5">
      <c r="A683" s="2">
        <v>1745812</v>
      </c>
      <c r="B683" s="2">
        <v>1</v>
      </c>
      <c r="C683" s="3">
        <v>44733</v>
      </c>
      <c r="D683" s="2">
        <v>4096</v>
      </c>
      <c r="E683" t="str">
        <f>VLOOKUP(B683,Address!A:B,2,0)</f>
        <v>ул.Ленина, 13/2</v>
      </c>
    </row>
    <row r="684" spans="1:5">
      <c r="A684" s="2">
        <v>1745813</v>
      </c>
      <c r="B684" s="2">
        <v>3</v>
      </c>
      <c r="C684" s="3">
        <v>44751</v>
      </c>
      <c r="D684" s="2">
        <v>4373</v>
      </c>
      <c r="E684" t="str">
        <f>VLOOKUP(B684,Address!A:B,2,0)</f>
        <v>Проспект Вернадского, 89</v>
      </c>
    </row>
    <row r="685" spans="1:5">
      <c r="A685" s="2">
        <v>1745814</v>
      </c>
      <c r="B685" s="2">
        <v>4</v>
      </c>
      <c r="C685" s="3">
        <v>44720</v>
      </c>
      <c r="D685" s="2">
        <v>1004</v>
      </c>
      <c r="E685" t="str">
        <f>VLOOKUP(B685,Address!A:B,2,0)</f>
        <v>Бульвар Сеченова, 17</v>
      </c>
    </row>
    <row r="686" spans="1:5">
      <c r="A686" s="2">
        <v>1745815</v>
      </c>
      <c r="B686" s="2">
        <v>4</v>
      </c>
      <c r="C686" s="3">
        <v>44754</v>
      </c>
      <c r="D686" s="2">
        <v>326</v>
      </c>
      <c r="E686" t="str">
        <f>VLOOKUP(B686,Address!A:B,2,0)</f>
        <v>Бульвар Сеченова, 17</v>
      </c>
    </row>
    <row r="687" spans="1:5">
      <c r="A687" s="2">
        <v>1745816</v>
      </c>
      <c r="B687" s="2">
        <v>4</v>
      </c>
      <c r="C687" s="3">
        <v>44759</v>
      </c>
      <c r="D687" s="2">
        <v>1195</v>
      </c>
      <c r="E687" t="str">
        <f>VLOOKUP(B687,Address!A:B,2,0)</f>
        <v>Бульвар Сеченова, 17</v>
      </c>
    </row>
    <row r="688" spans="1:5">
      <c r="A688" s="2">
        <v>1745817</v>
      </c>
      <c r="B688" s="2">
        <v>1</v>
      </c>
      <c r="C688" s="3">
        <v>44750</v>
      </c>
      <c r="D688" s="2">
        <v>4249</v>
      </c>
      <c r="E688" t="str">
        <f>VLOOKUP(B688,Address!A:B,2,0)</f>
        <v>ул.Ленина, 13/2</v>
      </c>
    </row>
    <row r="689" spans="1:5">
      <c r="A689" s="2">
        <v>1745818</v>
      </c>
      <c r="B689" s="2">
        <v>1</v>
      </c>
      <c r="C689" s="3">
        <v>44777</v>
      </c>
      <c r="D689" s="2">
        <v>578</v>
      </c>
      <c r="E689" t="str">
        <f>VLOOKUP(B689,Address!A:B,2,0)</f>
        <v>ул.Ленина, 13/2</v>
      </c>
    </row>
    <row r="690" spans="1:5">
      <c r="A690" s="2">
        <v>1745819</v>
      </c>
      <c r="B690" s="2">
        <v>4</v>
      </c>
      <c r="C690" s="3">
        <v>44802</v>
      </c>
      <c r="D690" s="2">
        <v>3222</v>
      </c>
      <c r="E690" t="str">
        <f>VLOOKUP(B690,Address!A:B,2,0)</f>
        <v>Бульвар Сеченова, 17</v>
      </c>
    </row>
    <row r="691" spans="1:5">
      <c r="A691" s="2">
        <v>1745820</v>
      </c>
      <c r="B691" s="2">
        <v>1</v>
      </c>
      <c r="C691" s="3">
        <v>44725</v>
      </c>
      <c r="D691" s="2">
        <v>1872</v>
      </c>
      <c r="E691" t="str">
        <f>VLOOKUP(B691,Address!A:B,2,0)</f>
        <v>ул.Ленина, 13/2</v>
      </c>
    </row>
    <row r="692" spans="1:5">
      <c r="A692" s="2">
        <v>1745821</v>
      </c>
      <c r="B692" s="2">
        <v>4</v>
      </c>
      <c r="C692" s="3">
        <v>44757</v>
      </c>
      <c r="D692" s="2">
        <v>3485</v>
      </c>
      <c r="E692" t="str">
        <f>VLOOKUP(B692,Address!A:B,2,0)</f>
        <v>Бульвар Сеченова, 17</v>
      </c>
    </row>
    <row r="693" spans="1:5">
      <c r="A693" s="2">
        <v>1745822</v>
      </c>
      <c r="B693" s="2">
        <v>2</v>
      </c>
      <c r="C693" s="3">
        <v>44756</v>
      </c>
      <c r="D693" s="2">
        <v>2493</v>
      </c>
      <c r="E693" t="str">
        <f>VLOOKUP(B693,Address!A:B,2,0)</f>
        <v>ул.Строителей, 6</v>
      </c>
    </row>
    <row r="694" spans="1:5">
      <c r="A694" s="2">
        <v>1745823</v>
      </c>
      <c r="B694" s="2">
        <v>4</v>
      </c>
      <c r="C694" s="3">
        <v>44729</v>
      </c>
      <c r="D694" s="2">
        <v>4016</v>
      </c>
      <c r="E694" t="str">
        <f>VLOOKUP(B694,Address!A:B,2,0)</f>
        <v>Бульвар Сеченова, 17</v>
      </c>
    </row>
    <row r="695" spans="1:5">
      <c r="A695" s="2">
        <v>1745824</v>
      </c>
      <c r="B695" s="2">
        <v>1</v>
      </c>
      <c r="C695" s="3">
        <v>44752</v>
      </c>
      <c r="D695" s="2">
        <v>2514</v>
      </c>
      <c r="E695" t="str">
        <f>VLOOKUP(B695,Address!A:B,2,0)</f>
        <v>ул.Ленина, 13/2</v>
      </c>
    </row>
    <row r="696" spans="1:5">
      <c r="A696" s="2">
        <v>1745825</v>
      </c>
      <c r="B696" s="2">
        <v>4</v>
      </c>
      <c r="C696" s="3">
        <v>44720</v>
      </c>
      <c r="D696" s="2">
        <v>3425</v>
      </c>
      <c r="E696" t="str">
        <f>VLOOKUP(B696,Address!A:B,2,0)</f>
        <v>Бульвар Сеченова, 17</v>
      </c>
    </row>
    <row r="697" spans="1:5">
      <c r="A697" s="2">
        <v>1745826</v>
      </c>
      <c r="B697" s="2">
        <v>3</v>
      </c>
      <c r="C697" s="3">
        <v>44725</v>
      </c>
      <c r="D697" s="2">
        <v>756</v>
      </c>
      <c r="E697" t="str">
        <f>VLOOKUP(B697,Address!A:B,2,0)</f>
        <v>Проспект Вернадского, 89</v>
      </c>
    </row>
    <row r="698" spans="1:5">
      <c r="A698" s="2">
        <v>1745827</v>
      </c>
      <c r="B698" s="2">
        <v>1</v>
      </c>
      <c r="C698" s="3">
        <v>44721</v>
      </c>
      <c r="D698" s="2">
        <v>3223</v>
      </c>
      <c r="E698" t="str">
        <f>VLOOKUP(B698,Address!A:B,2,0)</f>
        <v>ул.Ленина, 13/2</v>
      </c>
    </row>
    <row r="699" spans="1:5">
      <c r="A699" s="2">
        <v>1745828</v>
      </c>
      <c r="B699" s="2">
        <v>1</v>
      </c>
      <c r="C699" s="3">
        <v>44727</v>
      </c>
      <c r="D699" s="2">
        <v>3585</v>
      </c>
      <c r="E699" t="str">
        <f>VLOOKUP(B699,Address!A:B,2,0)</f>
        <v>ул.Ленина, 13/2</v>
      </c>
    </row>
    <row r="700" spans="1:5">
      <c r="A700" s="2">
        <v>1745829</v>
      </c>
      <c r="B700" s="2">
        <v>1</v>
      </c>
      <c r="C700" s="3">
        <v>44715</v>
      </c>
      <c r="D700" s="2">
        <v>2573</v>
      </c>
      <c r="E700" t="str">
        <f>VLOOKUP(B700,Address!A:B,2,0)</f>
        <v>ул.Ленина, 13/2</v>
      </c>
    </row>
    <row r="701" spans="1:5">
      <c r="A701" s="2">
        <v>1745830</v>
      </c>
      <c r="B701" s="2">
        <v>2</v>
      </c>
      <c r="C701" s="3">
        <v>44724</v>
      </c>
      <c r="D701" s="2">
        <v>2650</v>
      </c>
      <c r="E701" t="str">
        <f>VLOOKUP(B701,Address!A:B,2,0)</f>
        <v>ул.Строителей, 6</v>
      </c>
    </row>
    <row r="702" spans="1:5">
      <c r="A702" s="2">
        <v>1745831</v>
      </c>
      <c r="B702" s="2">
        <v>4</v>
      </c>
      <c r="C702" s="3">
        <v>44724</v>
      </c>
      <c r="D702" s="2">
        <v>2130</v>
      </c>
      <c r="E702" t="str">
        <f>VLOOKUP(B702,Address!A:B,2,0)</f>
        <v>Бульвар Сеченова, 17</v>
      </c>
    </row>
    <row r="703" spans="1:5">
      <c r="A703" s="2">
        <v>1745832</v>
      </c>
      <c r="B703" s="2">
        <v>4</v>
      </c>
      <c r="C703" s="3">
        <v>44767</v>
      </c>
      <c r="D703" s="2">
        <v>3669</v>
      </c>
      <c r="E703" t="str">
        <f>VLOOKUP(B703,Address!A:B,2,0)</f>
        <v>Бульвар Сеченова, 17</v>
      </c>
    </row>
    <row r="704" spans="1:5">
      <c r="A704" s="2">
        <v>1745833</v>
      </c>
      <c r="B704" s="2">
        <v>2</v>
      </c>
      <c r="C704" s="3">
        <v>44728</v>
      </c>
      <c r="D704" s="2">
        <v>4869</v>
      </c>
      <c r="E704" t="str">
        <f>VLOOKUP(B704,Address!A:B,2,0)</f>
        <v>ул.Строителей, 6</v>
      </c>
    </row>
    <row r="705" spans="1:5">
      <c r="A705" s="2">
        <v>1745834</v>
      </c>
      <c r="B705" s="2">
        <v>1</v>
      </c>
      <c r="C705" s="3">
        <v>44773</v>
      </c>
      <c r="D705" s="2">
        <v>808</v>
      </c>
      <c r="E705" t="str">
        <f>VLOOKUP(B705,Address!A:B,2,0)</f>
        <v>ул.Ленина, 13/2</v>
      </c>
    </row>
    <row r="706" spans="1:5">
      <c r="A706" s="2">
        <v>1745835</v>
      </c>
      <c r="B706" s="2">
        <v>1</v>
      </c>
      <c r="C706" s="3">
        <v>44732</v>
      </c>
      <c r="D706" s="2">
        <v>910</v>
      </c>
      <c r="E706" t="str">
        <f>VLOOKUP(B706,Address!A:B,2,0)</f>
        <v>ул.Ленина, 13/2</v>
      </c>
    </row>
    <row r="707" spans="1:5">
      <c r="A707" s="2">
        <v>1745836</v>
      </c>
      <c r="B707" s="2">
        <v>2</v>
      </c>
      <c r="C707" s="3">
        <v>44743</v>
      </c>
      <c r="D707" s="2">
        <v>3009</v>
      </c>
      <c r="E707" t="str">
        <f>VLOOKUP(B707,Address!A:B,2,0)</f>
        <v>ул.Строителей, 6</v>
      </c>
    </row>
    <row r="708" spans="1:5">
      <c r="A708" s="2">
        <v>1745837</v>
      </c>
      <c r="B708" s="2">
        <v>1</v>
      </c>
      <c r="C708" s="3">
        <v>44740</v>
      </c>
      <c r="D708" s="2">
        <v>2193</v>
      </c>
      <c r="E708" t="str">
        <f>VLOOKUP(B708,Address!A:B,2,0)</f>
        <v>ул.Ленина, 13/2</v>
      </c>
    </row>
    <row r="709" spans="1:5">
      <c r="A709" s="2">
        <v>1745838</v>
      </c>
      <c r="B709" s="2">
        <v>2</v>
      </c>
      <c r="C709" s="3">
        <v>44789</v>
      </c>
      <c r="D709" s="2">
        <v>1280</v>
      </c>
      <c r="E709" t="str">
        <f>VLOOKUP(B709,Address!A:B,2,0)</f>
        <v>ул.Строителей, 6</v>
      </c>
    </row>
    <row r="710" spans="1:5">
      <c r="A710" s="2">
        <v>1745839</v>
      </c>
      <c r="B710" s="2">
        <v>1</v>
      </c>
      <c r="C710" s="3">
        <v>44775</v>
      </c>
      <c r="D710" s="2">
        <v>390</v>
      </c>
      <c r="E710" t="str">
        <f>VLOOKUP(B710,Address!A:B,2,0)</f>
        <v>ул.Ленина, 13/2</v>
      </c>
    </row>
    <row r="711" spans="1:5">
      <c r="A711" s="2">
        <v>1745840</v>
      </c>
      <c r="B711" s="2">
        <v>1</v>
      </c>
      <c r="C711" s="3">
        <v>44739</v>
      </c>
      <c r="D711" s="2">
        <v>4732</v>
      </c>
      <c r="E711" t="str">
        <f>VLOOKUP(B711,Address!A:B,2,0)</f>
        <v>ул.Ленина, 13/2</v>
      </c>
    </row>
    <row r="712" spans="1:5">
      <c r="A712" s="2">
        <v>1745841</v>
      </c>
      <c r="B712" s="2">
        <v>2</v>
      </c>
      <c r="C712" s="3">
        <v>44778</v>
      </c>
      <c r="D712" s="2">
        <v>3512</v>
      </c>
      <c r="E712" t="str">
        <f>VLOOKUP(B712,Address!A:B,2,0)</f>
        <v>ул.Строителей, 6</v>
      </c>
    </row>
    <row r="713" spans="1:5">
      <c r="A713" s="2">
        <v>1745842</v>
      </c>
      <c r="B713" s="2">
        <v>1</v>
      </c>
      <c r="C713" s="3">
        <v>44740</v>
      </c>
      <c r="D713" s="2">
        <v>221</v>
      </c>
      <c r="E713" t="str">
        <f>VLOOKUP(B713,Address!A:B,2,0)</f>
        <v>ул.Ленина, 13/2</v>
      </c>
    </row>
    <row r="714" spans="1:5">
      <c r="A714" s="2">
        <v>1745843</v>
      </c>
      <c r="B714" s="2">
        <v>4</v>
      </c>
      <c r="C714" s="3">
        <v>44796</v>
      </c>
      <c r="D714" s="2">
        <v>1813</v>
      </c>
      <c r="E714" t="str">
        <f>VLOOKUP(B714,Address!A:B,2,0)</f>
        <v>Бульвар Сеченова, 17</v>
      </c>
    </row>
    <row r="715" spans="1:5">
      <c r="A715" s="2">
        <v>1745844</v>
      </c>
      <c r="B715" s="2">
        <v>3</v>
      </c>
      <c r="C715" s="3">
        <v>44796</v>
      </c>
      <c r="D715" s="2">
        <v>3131</v>
      </c>
      <c r="E715" t="str">
        <f>VLOOKUP(B715,Address!A:B,2,0)</f>
        <v>Проспект Вернадского, 89</v>
      </c>
    </row>
    <row r="716" spans="1:5">
      <c r="A716" s="2">
        <v>1745845</v>
      </c>
      <c r="B716" s="2">
        <v>1</v>
      </c>
      <c r="C716" s="3">
        <v>44782</v>
      </c>
      <c r="D716" s="2">
        <v>2765</v>
      </c>
      <c r="E716" t="str">
        <f>VLOOKUP(B716,Address!A:B,2,0)</f>
        <v>ул.Ленина, 13/2</v>
      </c>
    </row>
    <row r="717" spans="1:5">
      <c r="A717" s="2">
        <v>1745846</v>
      </c>
      <c r="B717" s="2">
        <v>1</v>
      </c>
      <c r="C717" s="3">
        <v>44763</v>
      </c>
      <c r="D717" s="2">
        <v>3397</v>
      </c>
      <c r="E717" t="str">
        <f>VLOOKUP(B717,Address!A:B,2,0)</f>
        <v>ул.Ленина, 13/2</v>
      </c>
    </row>
    <row r="718" spans="1:5">
      <c r="A718" s="2">
        <v>1745847</v>
      </c>
      <c r="B718" s="2">
        <v>1</v>
      </c>
      <c r="C718" s="3">
        <v>44788</v>
      </c>
      <c r="D718" s="2">
        <v>286</v>
      </c>
      <c r="E718" t="str">
        <f>VLOOKUP(B718,Address!A:B,2,0)</f>
        <v>ул.Ленина, 13/2</v>
      </c>
    </row>
    <row r="719" spans="1:5">
      <c r="A719" s="2">
        <v>1745848</v>
      </c>
      <c r="B719" s="2">
        <v>1</v>
      </c>
      <c r="C719" s="3">
        <v>44768</v>
      </c>
      <c r="D719" s="2">
        <v>485</v>
      </c>
      <c r="E719" t="str">
        <f>VLOOKUP(B719,Address!A:B,2,0)</f>
        <v>ул.Ленина, 13/2</v>
      </c>
    </row>
    <row r="720" spans="1:5">
      <c r="A720" s="2">
        <v>1745849</v>
      </c>
      <c r="B720" s="2">
        <v>1</v>
      </c>
      <c r="C720" s="3">
        <v>44713</v>
      </c>
      <c r="D720" s="2">
        <v>3751</v>
      </c>
      <c r="E720" t="str">
        <f>VLOOKUP(B720,Address!A:B,2,0)</f>
        <v>ул.Ленина, 13/2</v>
      </c>
    </row>
    <row r="721" spans="1:5">
      <c r="A721" s="2">
        <v>1745850</v>
      </c>
      <c r="B721" s="2">
        <v>1</v>
      </c>
      <c r="C721" s="3">
        <v>44754</v>
      </c>
      <c r="D721" s="2">
        <v>3230</v>
      </c>
      <c r="E721" t="str">
        <f>VLOOKUP(B721,Address!A:B,2,0)</f>
        <v>ул.Ленина, 13/2</v>
      </c>
    </row>
    <row r="722" spans="1:5">
      <c r="A722" s="2">
        <v>1745851</v>
      </c>
      <c r="B722" s="2">
        <v>3</v>
      </c>
      <c r="C722" s="3">
        <v>44739</v>
      </c>
      <c r="D722" s="2">
        <v>2566</v>
      </c>
      <c r="E722" t="str">
        <f>VLOOKUP(B722,Address!A:B,2,0)</f>
        <v>Проспект Вернадского, 89</v>
      </c>
    </row>
    <row r="723" spans="1:5">
      <c r="A723" s="2">
        <v>1745852</v>
      </c>
      <c r="B723" s="2">
        <v>1</v>
      </c>
      <c r="C723" s="3">
        <v>44801</v>
      </c>
      <c r="D723" s="2">
        <v>519</v>
      </c>
      <c r="E723" t="str">
        <f>VLOOKUP(B723,Address!A:B,2,0)</f>
        <v>ул.Ленина, 13/2</v>
      </c>
    </row>
    <row r="724" spans="1:5">
      <c r="A724" s="2">
        <v>1745853</v>
      </c>
      <c r="B724" s="2">
        <v>1</v>
      </c>
      <c r="C724" s="3">
        <v>44732</v>
      </c>
      <c r="D724" s="2">
        <v>445</v>
      </c>
      <c r="E724" t="str">
        <f>VLOOKUP(B724,Address!A:B,2,0)</f>
        <v>ул.Ленина, 13/2</v>
      </c>
    </row>
    <row r="725" spans="1:5">
      <c r="A725" s="2">
        <v>1745854</v>
      </c>
      <c r="B725" s="2">
        <v>4</v>
      </c>
      <c r="C725" s="3">
        <v>44782</v>
      </c>
      <c r="D725" s="2">
        <v>307</v>
      </c>
      <c r="E725" t="str">
        <f>VLOOKUP(B725,Address!A:B,2,0)</f>
        <v>Бульвар Сеченова, 17</v>
      </c>
    </row>
    <row r="726" spans="1:5">
      <c r="A726" s="2">
        <v>1745855</v>
      </c>
      <c r="B726" s="2">
        <v>2</v>
      </c>
      <c r="C726" s="3">
        <v>44752</v>
      </c>
      <c r="D726" s="2">
        <v>1523</v>
      </c>
      <c r="E726" t="str">
        <f>VLOOKUP(B726,Address!A:B,2,0)</f>
        <v>ул.Строителей, 6</v>
      </c>
    </row>
    <row r="727" spans="1:5">
      <c r="A727" s="2">
        <v>1745856</v>
      </c>
      <c r="B727" s="2">
        <v>1</v>
      </c>
      <c r="C727" s="3">
        <v>44786</v>
      </c>
      <c r="D727" s="2">
        <v>3851</v>
      </c>
      <c r="E727" t="str">
        <f>VLOOKUP(B727,Address!A:B,2,0)</f>
        <v>ул.Ленина, 13/2</v>
      </c>
    </row>
    <row r="728" spans="1:5">
      <c r="A728" s="2">
        <v>1745857</v>
      </c>
      <c r="B728" s="2">
        <v>1</v>
      </c>
      <c r="C728" s="3">
        <v>44740</v>
      </c>
      <c r="D728" s="2">
        <v>1369</v>
      </c>
      <c r="E728" t="str">
        <f>VLOOKUP(B728,Address!A:B,2,0)</f>
        <v>ул.Ленина, 13/2</v>
      </c>
    </row>
    <row r="729" spans="1:5">
      <c r="A729" s="2">
        <v>1745858</v>
      </c>
      <c r="B729" s="2">
        <v>1</v>
      </c>
      <c r="C729" s="3">
        <v>44743</v>
      </c>
      <c r="D729" s="2">
        <v>4259</v>
      </c>
      <c r="E729" t="str">
        <f>VLOOKUP(B729,Address!A:B,2,0)</f>
        <v>ул.Ленина, 13/2</v>
      </c>
    </row>
    <row r="730" spans="1:5">
      <c r="A730" s="2">
        <v>1745859</v>
      </c>
      <c r="B730" s="2">
        <v>2</v>
      </c>
      <c r="C730" s="3">
        <v>44773</v>
      </c>
      <c r="D730" s="2">
        <v>2904</v>
      </c>
      <c r="E730" t="str">
        <f>VLOOKUP(B730,Address!A:B,2,0)</f>
        <v>ул.Строителей, 6</v>
      </c>
    </row>
    <row r="731" spans="1:5">
      <c r="A731" s="2">
        <v>1745860</v>
      </c>
      <c r="B731" s="2">
        <v>1</v>
      </c>
      <c r="C731" s="3">
        <v>44787</v>
      </c>
      <c r="D731" s="2">
        <v>3138</v>
      </c>
      <c r="E731" t="str">
        <f>VLOOKUP(B731,Address!A:B,2,0)</f>
        <v>ул.Ленина, 13/2</v>
      </c>
    </row>
    <row r="732" spans="1:5">
      <c r="A732" s="2">
        <v>1745861</v>
      </c>
      <c r="B732" s="2">
        <v>3</v>
      </c>
      <c r="C732" s="3">
        <v>44795</v>
      </c>
      <c r="D732" s="2">
        <v>2881</v>
      </c>
      <c r="E732" t="str">
        <f>VLOOKUP(B732,Address!A:B,2,0)</f>
        <v>Проспект Вернадского, 89</v>
      </c>
    </row>
    <row r="733" spans="1:5">
      <c r="A733" s="2">
        <v>1745862</v>
      </c>
      <c r="B733" s="2">
        <v>3</v>
      </c>
      <c r="C733" s="3">
        <v>44788</v>
      </c>
      <c r="D733" s="2">
        <v>457</v>
      </c>
      <c r="E733" t="str">
        <f>VLOOKUP(B733,Address!A:B,2,0)</f>
        <v>Проспект Вернадского, 89</v>
      </c>
    </row>
    <row r="734" spans="1:5">
      <c r="A734" s="2">
        <v>1745863</v>
      </c>
      <c r="B734" s="2">
        <v>4</v>
      </c>
      <c r="C734" s="3">
        <v>44759</v>
      </c>
      <c r="D734" s="2">
        <v>2696</v>
      </c>
      <c r="E734" t="str">
        <f>VLOOKUP(B734,Address!A:B,2,0)</f>
        <v>Бульвар Сеченова, 17</v>
      </c>
    </row>
    <row r="735" spans="1:5">
      <c r="A735" s="2">
        <v>1745864</v>
      </c>
      <c r="B735" s="2">
        <v>2</v>
      </c>
      <c r="C735" s="3">
        <v>44785</v>
      </c>
      <c r="D735" s="2">
        <v>1907</v>
      </c>
      <c r="E735" t="str">
        <f>VLOOKUP(B735,Address!A:B,2,0)</f>
        <v>ул.Строителей, 6</v>
      </c>
    </row>
    <row r="736" spans="1:5">
      <c r="A736" s="2">
        <v>1745865</v>
      </c>
      <c r="B736" s="2">
        <v>1</v>
      </c>
      <c r="C736" s="3">
        <v>44773</v>
      </c>
      <c r="D736" s="2">
        <v>981</v>
      </c>
      <c r="E736" t="str">
        <f>VLOOKUP(B736,Address!A:B,2,0)</f>
        <v>ул.Ленина, 13/2</v>
      </c>
    </row>
    <row r="737" spans="1:5">
      <c r="A737" s="2">
        <v>1745866</v>
      </c>
      <c r="B737" s="2">
        <v>1</v>
      </c>
      <c r="C737" s="3">
        <v>44797</v>
      </c>
      <c r="D737" s="2">
        <v>2853</v>
      </c>
      <c r="E737" t="str">
        <f>VLOOKUP(B737,Address!A:B,2,0)</f>
        <v>ул.Ленина, 13/2</v>
      </c>
    </row>
    <row r="738" spans="1:5">
      <c r="A738" s="2">
        <v>1745867</v>
      </c>
      <c r="B738" s="2">
        <v>1</v>
      </c>
      <c r="C738" s="3">
        <v>44721</v>
      </c>
      <c r="D738" s="2">
        <v>2409</v>
      </c>
      <c r="E738" t="str">
        <f>VLOOKUP(B738,Address!A:B,2,0)</f>
        <v>ул.Ленина, 13/2</v>
      </c>
    </row>
    <row r="739" spans="1:5">
      <c r="A739" s="2">
        <v>1745868</v>
      </c>
      <c r="B739" s="2">
        <v>3</v>
      </c>
      <c r="C739" s="3">
        <v>44778</v>
      </c>
      <c r="D739" s="2">
        <v>4492</v>
      </c>
      <c r="E739" t="str">
        <f>VLOOKUP(B739,Address!A:B,2,0)</f>
        <v>Проспект Вернадского, 89</v>
      </c>
    </row>
    <row r="740" spans="1:5">
      <c r="A740" s="2">
        <v>1745869</v>
      </c>
      <c r="B740" s="2">
        <v>1</v>
      </c>
      <c r="C740" s="3">
        <v>44773</v>
      </c>
      <c r="D740" s="2">
        <v>1345</v>
      </c>
      <c r="E740" t="str">
        <f>VLOOKUP(B740,Address!A:B,2,0)</f>
        <v>ул.Ленина, 13/2</v>
      </c>
    </row>
    <row r="741" spans="1:5">
      <c r="A741" s="2">
        <v>1745870</v>
      </c>
      <c r="B741" s="2">
        <v>2</v>
      </c>
      <c r="C741" s="3">
        <v>44725</v>
      </c>
      <c r="D741" s="2">
        <v>4048</v>
      </c>
      <c r="E741" t="str">
        <f>VLOOKUP(B741,Address!A:B,2,0)</f>
        <v>ул.Строителей, 6</v>
      </c>
    </row>
    <row r="742" spans="1:5">
      <c r="A742" s="2">
        <v>1745871</v>
      </c>
      <c r="B742" s="2">
        <v>1</v>
      </c>
      <c r="C742" s="3">
        <v>44769</v>
      </c>
      <c r="D742" s="2">
        <v>1480</v>
      </c>
      <c r="E742" t="str">
        <f>VLOOKUP(B742,Address!A:B,2,0)</f>
        <v>ул.Ленина, 13/2</v>
      </c>
    </row>
    <row r="743" spans="1:5">
      <c r="A743" s="2">
        <v>1745872</v>
      </c>
      <c r="B743" s="2">
        <v>1</v>
      </c>
      <c r="C743" s="3">
        <v>44725</v>
      </c>
      <c r="D743" s="2">
        <v>1398</v>
      </c>
      <c r="E743" t="str">
        <f>VLOOKUP(B743,Address!A:B,2,0)</f>
        <v>ул.Ленина, 13/2</v>
      </c>
    </row>
    <row r="744" spans="1:5">
      <c r="A744" s="2">
        <v>1745873</v>
      </c>
      <c r="B744" s="2">
        <v>1</v>
      </c>
      <c r="C744" s="3">
        <v>44768</v>
      </c>
      <c r="D744" s="2">
        <v>2455</v>
      </c>
      <c r="E744" t="str">
        <f>VLOOKUP(B744,Address!A:B,2,0)</f>
        <v>ул.Ленина, 13/2</v>
      </c>
    </row>
    <row r="745" spans="1:5">
      <c r="A745" s="2">
        <v>1745874</v>
      </c>
      <c r="B745" s="2">
        <v>1</v>
      </c>
      <c r="C745" s="3">
        <v>44753</v>
      </c>
      <c r="D745" s="2">
        <v>1171</v>
      </c>
      <c r="E745" t="str">
        <f>VLOOKUP(B745,Address!A:B,2,0)</f>
        <v>ул.Ленина, 13/2</v>
      </c>
    </row>
    <row r="746" spans="1:5">
      <c r="A746" s="2">
        <v>1745875</v>
      </c>
      <c r="B746" s="2">
        <v>1</v>
      </c>
      <c r="C746" s="3">
        <v>44759</v>
      </c>
      <c r="D746" s="2">
        <v>568</v>
      </c>
      <c r="E746" t="str">
        <f>VLOOKUP(B746,Address!A:B,2,0)</f>
        <v>ул.Ленина, 13/2</v>
      </c>
    </row>
    <row r="747" spans="1:5">
      <c r="A747" s="2">
        <v>1745876</v>
      </c>
      <c r="B747" s="2">
        <v>1</v>
      </c>
      <c r="C747" s="3">
        <v>44725</v>
      </c>
      <c r="D747" s="2">
        <v>2630</v>
      </c>
      <c r="E747" t="str">
        <f>VLOOKUP(B747,Address!A:B,2,0)</f>
        <v>ул.Ленина, 13/2</v>
      </c>
    </row>
    <row r="748" spans="1:5">
      <c r="A748" s="2">
        <v>1745877</v>
      </c>
      <c r="B748" s="2">
        <v>1</v>
      </c>
      <c r="C748" s="3">
        <v>44740</v>
      </c>
      <c r="D748" s="2">
        <v>4147</v>
      </c>
      <c r="E748" t="str">
        <f>VLOOKUP(B748,Address!A:B,2,0)</f>
        <v>ул.Ленина, 13/2</v>
      </c>
    </row>
    <row r="749" spans="1:5">
      <c r="A749" s="2">
        <v>1745878</v>
      </c>
      <c r="B749" s="2">
        <v>2</v>
      </c>
      <c r="C749" s="3">
        <v>44751</v>
      </c>
      <c r="D749" s="2">
        <v>1772</v>
      </c>
      <c r="E749" t="str">
        <f>VLOOKUP(B749,Address!A:B,2,0)</f>
        <v>ул.Строителей, 6</v>
      </c>
    </row>
    <row r="750" spans="1:5">
      <c r="A750" s="2">
        <v>1745879</v>
      </c>
      <c r="B750" s="2">
        <v>2</v>
      </c>
      <c r="C750" s="3">
        <v>44781</v>
      </c>
      <c r="D750" s="2">
        <v>1446</v>
      </c>
      <c r="E750" t="str">
        <f>VLOOKUP(B750,Address!A:B,2,0)</f>
        <v>ул.Строителей, 6</v>
      </c>
    </row>
    <row r="751" spans="1:5">
      <c r="A751" s="2">
        <v>1745880</v>
      </c>
      <c r="B751" s="2">
        <v>1</v>
      </c>
      <c r="C751" s="3">
        <v>44755</v>
      </c>
      <c r="D751" s="2">
        <v>3379</v>
      </c>
      <c r="E751" t="str">
        <f>VLOOKUP(B751,Address!A:B,2,0)</f>
        <v>ул.Ленина, 13/2</v>
      </c>
    </row>
    <row r="752" spans="1:5">
      <c r="A752" s="2">
        <v>1745881</v>
      </c>
      <c r="B752" s="2">
        <v>1</v>
      </c>
      <c r="C752" s="3">
        <v>44757</v>
      </c>
      <c r="D752" s="2">
        <v>933</v>
      </c>
      <c r="E752" t="str">
        <f>VLOOKUP(B752,Address!A:B,2,0)</f>
        <v>ул.Ленина, 13/2</v>
      </c>
    </row>
    <row r="753" spans="1:5">
      <c r="A753" s="2">
        <v>1745882</v>
      </c>
      <c r="B753" s="2">
        <v>3</v>
      </c>
      <c r="C753" s="3">
        <v>44794</v>
      </c>
      <c r="D753" s="2">
        <v>1783</v>
      </c>
      <c r="E753" t="str">
        <f>VLOOKUP(B753,Address!A:B,2,0)</f>
        <v>Проспект Вернадского, 89</v>
      </c>
    </row>
    <row r="754" spans="1:5">
      <c r="A754" s="2">
        <v>1745883</v>
      </c>
      <c r="B754" s="2">
        <v>2</v>
      </c>
      <c r="C754" s="3">
        <v>44748</v>
      </c>
      <c r="D754" s="2">
        <v>1802</v>
      </c>
      <c r="E754" t="str">
        <f>VLOOKUP(B754,Address!A:B,2,0)</f>
        <v>ул.Строителей, 6</v>
      </c>
    </row>
    <row r="755" spans="1:5">
      <c r="A755" s="2">
        <v>1745884</v>
      </c>
      <c r="B755" s="2">
        <v>2</v>
      </c>
      <c r="C755" s="3">
        <v>44784</v>
      </c>
      <c r="D755" s="2">
        <v>1375</v>
      </c>
      <c r="E755" t="str">
        <f>VLOOKUP(B755,Address!A:B,2,0)</f>
        <v>ул.Строителей, 6</v>
      </c>
    </row>
    <row r="756" spans="1:5">
      <c r="A756" s="2">
        <v>1745885</v>
      </c>
      <c r="B756" s="2">
        <v>1</v>
      </c>
      <c r="C756" s="3">
        <v>44746</v>
      </c>
      <c r="D756" s="2">
        <v>288</v>
      </c>
      <c r="E756" t="str">
        <f>VLOOKUP(B756,Address!A:B,2,0)</f>
        <v>ул.Ленина, 13/2</v>
      </c>
    </row>
    <row r="757" spans="1:5">
      <c r="A757" s="2">
        <v>1745886</v>
      </c>
      <c r="B757" s="2">
        <v>1</v>
      </c>
      <c r="C757" s="3">
        <v>44796</v>
      </c>
      <c r="D757" s="2">
        <v>1225</v>
      </c>
      <c r="E757" t="str">
        <f>VLOOKUP(B757,Address!A:B,2,0)</f>
        <v>ул.Ленина, 13/2</v>
      </c>
    </row>
    <row r="758" spans="1:5">
      <c r="A758" s="2">
        <v>1745887</v>
      </c>
      <c r="B758" s="2">
        <v>1</v>
      </c>
      <c r="C758" s="3">
        <v>44723</v>
      </c>
      <c r="D758" s="2">
        <v>1516</v>
      </c>
      <c r="E758" t="str">
        <f>VLOOKUP(B758,Address!A:B,2,0)</f>
        <v>ул.Ленина, 13/2</v>
      </c>
    </row>
    <row r="759" spans="1:5">
      <c r="A759" s="2">
        <v>1745888</v>
      </c>
      <c r="B759" s="2">
        <v>1</v>
      </c>
      <c r="C759" s="3">
        <v>44794</v>
      </c>
      <c r="D759" s="2">
        <v>1411</v>
      </c>
      <c r="E759" t="str">
        <f>VLOOKUP(B759,Address!A:B,2,0)</f>
        <v>ул.Ленина, 13/2</v>
      </c>
    </row>
    <row r="760" spans="1:5">
      <c r="A760" s="2">
        <v>1745889</v>
      </c>
      <c r="B760" s="2">
        <v>2</v>
      </c>
      <c r="C760" s="3">
        <v>44736</v>
      </c>
      <c r="D760" s="2">
        <v>3273</v>
      </c>
      <c r="E760" t="str">
        <f>VLOOKUP(B760,Address!A:B,2,0)</f>
        <v>ул.Строителей, 6</v>
      </c>
    </row>
    <row r="761" spans="1:5">
      <c r="A761" s="2">
        <v>1745890</v>
      </c>
      <c r="B761" s="2">
        <v>1</v>
      </c>
      <c r="C761" s="3">
        <v>44745</v>
      </c>
      <c r="D761" s="2">
        <v>2019</v>
      </c>
      <c r="E761" t="str">
        <f>VLOOKUP(B761,Address!A:B,2,0)</f>
        <v>ул.Ленина, 13/2</v>
      </c>
    </row>
    <row r="762" spans="1:5">
      <c r="A762" s="2">
        <v>1745891</v>
      </c>
      <c r="B762" s="2">
        <v>1</v>
      </c>
      <c r="C762" s="3">
        <v>44780</v>
      </c>
      <c r="D762" s="2">
        <v>637</v>
      </c>
      <c r="E762" t="str">
        <f>VLOOKUP(B762,Address!A:B,2,0)</f>
        <v>ул.Ленина, 13/2</v>
      </c>
    </row>
    <row r="763" spans="1:5">
      <c r="A763" s="2">
        <v>1745892</v>
      </c>
      <c r="B763" s="2">
        <v>2</v>
      </c>
      <c r="C763" s="3">
        <v>44740</v>
      </c>
      <c r="D763" s="2">
        <v>2874</v>
      </c>
      <c r="E763" t="str">
        <f>VLOOKUP(B763,Address!A:B,2,0)</f>
        <v>ул.Строителей, 6</v>
      </c>
    </row>
    <row r="764" spans="1:5">
      <c r="A764" s="2">
        <v>1745893</v>
      </c>
      <c r="B764" s="2">
        <v>2</v>
      </c>
      <c r="C764" s="3">
        <v>44772</v>
      </c>
      <c r="D764" s="2">
        <v>836</v>
      </c>
      <c r="E764" t="str">
        <f>VLOOKUP(B764,Address!A:B,2,0)</f>
        <v>ул.Строителей, 6</v>
      </c>
    </row>
    <row r="765" spans="1:5">
      <c r="A765" s="2">
        <v>1745894</v>
      </c>
      <c r="B765" s="2">
        <v>1</v>
      </c>
      <c r="C765" s="3">
        <v>44733</v>
      </c>
      <c r="D765" s="2">
        <v>3336</v>
      </c>
      <c r="E765" t="str">
        <f>VLOOKUP(B765,Address!A:B,2,0)</f>
        <v>ул.Ленина, 13/2</v>
      </c>
    </row>
    <row r="766" spans="1:5">
      <c r="A766" s="2">
        <v>1745895</v>
      </c>
      <c r="B766" s="2">
        <v>3</v>
      </c>
      <c r="C766" s="3">
        <v>44719</v>
      </c>
      <c r="D766" s="2">
        <v>1735</v>
      </c>
      <c r="E766" t="str">
        <f>VLOOKUP(B766,Address!A:B,2,0)</f>
        <v>Проспект Вернадского, 89</v>
      </c>
    </row>
    <row r="767" spans="1:5">
      <c r="A767" s="2">
        <v>1745896</v>
      </c>
      <c r="B767" s="2">
        <v>4</v>
      </c>
      <c r="C767" s="3">
        <v>44797</v>
      </c>
      <c r="D767" s="2">
        <v>4490</v>
      </c>
      <c r="E767" t="str">
        <f>VLOOKUP(B767,Address!A:B,2,0)</f>
        <v>Бульвар Сеченова, 17</v>
      </c>
    </row>
    <row r="768" spans="1:5">
      <c r="A768" s="2">
        <v>1745897</v>
      </c>
      <c r="B768" s="2">
        <v>4</v>
      </c>
      <c r="C768" s="3">
        <v>44799</v>
      </c>
      <c r="D768" s="2">
        <v>1216</v>
      </c>
      <c r="E768" t="str">
        <f>VLOOKUP(B768,Address!A:B,2,0)</f>
        <v>Бульвар Сеченова, 17</v>
      </c>
    </row>
    <row r="769" spans="1:5">
      <c r="A769" s="2">
        <v>1745898</v>
      </c>
      <c r="B769" s="2">
        <v>1</v>
      </c>
      <c r="C769" s="3">
        <v>44770</v>
      </c>
      <c r="D769" s="2">
        <v>1210</v>
      </c>
      <c r="E769" t="str">
        <f>VLOOKUP(B769,Address!A:B,2,0)</f>
        <v>ул.Ленина, 13/2</v>
      </c>
    </row>
    <row r="770" spans="1:5">
      <c r="A770" s="2">
        <v>1745899</v>
      </c>
      <c r="B770" s="2">
        <v>1</v>
      </c>
      <c r="C770" s="3">
        <v>44762</v>
      </c>
      <c r="D770" s="2">
        <v>2173</v>
      </c>
      <c r="E770" t="str">
        <f>VLOOKUP(B770,Address!A:B,2,0)</f>
        <v>ул.Ленина, 13/2</v>
      </c>
    </row>
    <row r="771" spans="1:5">
      <c r="A771" s="2">
        <v>1745900</v>
      </c>
      <c r="B771" s="2">
        <v>1</v>
      </c>
      <c r="C771" s="3">
        <v>44774</v>
      </c>
      <c r="D771" s="2">
        <v>943</v>
      </c>
      <c r="E771" t="str">
        <f>VLOOKUP(B771,Address!A:B,2,0)</f>
        <v>ул.Ленина, 13/2</v>
      </c>
    </row>
    <row r="772" spans="1:5">
      <c r="A772" s="2">
        <v>1745901</v>
      </c>
      <c r="B772" s="2">
        <v>2</v>
      </c>
      <c r="C772" s="3">
        <v>44770</v>
      </c>
      <c r="D772" s="2">
        <v>2924</v>
      </c>
      <c r="E772" t="str">
        <f>VLOOKUP(B772,Address!A:B,2,0)</f>
        <v>ул.Строителей, 6</v>
      </c>
    </row>
    <row r="773" spans="1:5">
      <c r="A773" s="2">
        <v>1745902</v>
      </c>
      <c r="B773" s="2">
        <v>3</v>
      </c>
      <c r="C773" s="3">
        <v>44723</v>
      </c>
      <c r="D773" s="2">
        <v>992</v>
      </c>
      <c r="E773" t="str">
        <f>VLOOKUP(B773,Address!A:B,2,0)</f>
        <v>Проспект Вернадского, 89</v>
      </c>
    </row>
    <row r="774" spans="1:5">
      <c r="A774" s="2">
        <v>1745903</v>
      </c>
      <c r="B774" s="2">
        <v>1</v>
      </c>
      <c r="C774" s="3">
        <v>44727</v>
      </c>
      <c r="D774" s="2">
        <v>4084</v>
      </c>
      <c r="E774" t="str">
        <f>VLOOKUP(B774,Address!A:B,2,0)</f>
        <v>ул.Ленина, 13/2</v>
      </c>
    </row>
    <row r="775" spans="1:5">
      <c r="A775" s="2">
        <v>1745904</v>
      </c>
      <c r="B775" s="2">
        <v>1</v>
      </c>
      <c r="C775" s="3">
        <v>44731</v>
      </c>
      <c r="D775" s="2">
        <v>1429</v>
      </c>
      <c r="E775" t="str">
        <f>VLOOKUP(B775,Address!A:B,2,0)</f>
        <v>ул.Ленина, 13/2</v>
      </c>
    </row>
    <row r="776" spans="1:5">
      <c r="A776" s="2">
        <v>1745905</v>
      </c>
      <c r="B776" s="2">
        <v>3</v>
      </c>
      <c r="C776" s="3">
        <v>44795</v>
      </c>
      <c r="D776" s="2">
        <v>2132</v>
      </c>
      <c r="E776" t="str">
        <f>VLOOKUP(B776,Address!A:B,2,0)</f>
        <v>Проспект Вернадского, 89</v>
      </c>
    </row>
    <row r="777" spans="1:5">
      <c r="A777" s="2">
        <v>1745906</v>
      </c>
      <c r="B777" s="2">
        <v>2</v>
      </c>
      <c r="C777" s="3">
        <v>44755</v>
      </c>
      <c r="D777" s="2">
        <v>4300</v>
      </c>
      <c r="E777" t="str">
        <f>VLOOKUP(B777,Address!A:B,2,0)</f>
        <v>ул.Строителей, 6</v>
      </c>
    </row>
    <row r="778" spans="1:5">
      <c r="A778" s="2">
        <v>1745907</v>
      </c>
      <c r="B778" s="2">
        <v>4</v>
      </c>
      <c r="C778" s="3">
        <v>44741</v>
      </c>
      <c r="D778" s="2">
        <v>368</v>
      </c>
      <c r="E778" t="str">
        <f>VLOOKUP(B778,Address!A:B,2,0)</f>
        <v>Бульвар Сеченова, 17</v>
      </c>
    </row>
    <row r="779" spans="1:5">
      <c r="A779" s="2">
        <v>1745908</v>
      </c>
      <c r="B779" s="2">
        <v>3</v>
      </c>
      <c r="C779" s="3">
        <v>44793</v>
      </c>
      <c r="D779" s="2">
        <v>4058</v>
      </c>
      <c r="E779" t="str">
        <f>VLOOKUP(B779,Address!A:B,2,0)</f>
        <v>Проспект Вернадского, 89</v>
      </c>
    </row>
    <row r="780" spans="1:5">
      <c r="A780" s="2">
        <v>1745909</v>
      </c>
      <c r="B780" s="2">
        <v>4</v>
      </c>
      <c r="C780" s="3">
        <v>44760</v>
      </c>
      <c r="D780" s="2">
        <v>807</v>
      </c>
      <c r="E780" t="str">
        <f>VLOOKUP(B780,Address!A:B,2,0)</f>
        <v>Бульвар Сеченова, 17</v>
      </c>
    </row>
    <row r="781" spans="1:5">
      <c r="A781" s="2">
        <v>1745910</v>
      </c>
      <c r="B781" s="2">
        <v>1</v>
      </c>
      <c r="C781" s="3">
        <v>44765</v>
      </c>
      <c r="D781" s="2">
        <v>4439</v>
      </c>
      <c r="E781" t="str">
        <f>VLOOKUP(B781,Address!A:B,2,0)</f>
        <v>ул.Ленина, 13/2</v>
      </c>
    </row>
    <row r="782" spans="1:5">
      <c r="A782" s="2">
        <v>1745911</v>
      </c>
      <c r="B782" s="2">
        <v>1</v>
      </c>
      <c r="C782" s="3">
        <v>44769</v>
      </c>
      <c r="D782" s="2">
        <v>4589</v>
      </c>
      <c r="E782" t="str">
        <f>VLOOKUP(B782,Address!A:B,2,0)</f>
        <v>ул.Ленина, 13/2</v>
      </c>
    </row>
    <row r="783" spans="1:5">
      <c r="A783" s="2">
        <v>1745912</v>
      </c>
      <c r="B783" s="2">
        <v>4</v>
      </c>
      <c r="C783" s="3">
        <v>44715</v>
      </c>
      <c r="D783" s="2">
        <v>4918</v>
      </c>
      <c r="E783" t="str">
        <f>VLOOKUP(B783,Address!A:B,2,0)</f>
        <v>Бульвар Сеченова, 17</v>
      </c>
    </row>
    <row r="784" spans="1:5">
      <c r="A784" s="2">
        <v>1745913</v>
      </c>
      <c r="B784" s="2">
        <v>1</v>
      </c>
      <c r="C784" s="3">
        <v>44747</v>
      </c>
      <c r="D784" s="2">
        <v>2805</v>
      </c>
      <c r="E784" t="str">
        <f>VLOOKUP(B784,Address!A:B,2,0)</f>
        <v>ул.Ленина, 13/2</v>
      </c>
    </row>
    <row r="785" spans="1:5">
      <c r="A785" s="2">
        <v>1745914</v>
      </c>
      <c r="B785" s="2">
        <v>2</v>
      </c>
      <c r="C785" s="3">
        <v>44717</v>
      </c>
      <c r="D785" s="2">
        <v>372</v>
      </c>
      <c r="E785" t="str">
        <f>VLOOKUP(B785,Address!A:B,2,0)</f>
        <v>ул.Строителей, 6</v>
      </c>
    </row>
    <row r="786" spans="1:5">
      <c r="A786" s="2">
        <v>1745915</v>
      </c>
      <c r="B786" s="2">
        <v>3</v>
      </c>
      <c r="C786" s="3">
        <v>44752</v>
      </c>
      <c r="D786" s="2">
        <v>512</v>
      </c>
      <c r="E786" t="str">
        <f>VLOOKUP(B786,Address!A:B,2,0)</f>
        <v>Проспект Вернадского, 89</v>
      </c>
    </row>
    <row r="787" spans="1:5">
      <c r="A787" s="2">
        <v>1745916</v>
      </c>
      <c r="B787" s="2">
        <v>1</v>
      </c>
      <c r="C787" s="3">
        <v>44714</v>
      </c>
      <c r="D787" s="2">
        <v>753</v>
      </c>
      <c r="E787" t="str">
        <f>VLOOKUP(B787,Address!A:B,2,0)</f>
        <v>ул.Ленина, 13/2</v>
      </c>
    </row>
    <row r="788" spans="1:5">
      <c r="A788" s="2">
        <v>1745917</v>
      </c>
      <c r="B788" s="2">
        <v>4</v>
      </c>
      <c r="C788" s="3">
        <v>44719</v>
      </c>
      <c r="D788" s="2">
        <v>1972</v>
      </c>
      <c r="E788" t="str">
        <f>VLOOKUP(B788,Address!A:B,2,0)</f>
        <v>Бульвар Сеченова, 17</v>
      </c>
    </row>
    <row r="789" spans="1:5">
      <c r="A789" s="2">
        <v>1745918</v>
      </c>
      <c r="B789" s="2">
        <v>1</v>
      </c>
      <c r="C789" s="3">
        <v>44716</v>
      </c>
      <c r="D789" s="2">
        <v>2193</v>
      </c>
      <c r="E789" t="str">
        <f>VLOOKUP(B789,Address!A:B,2,0)</f>
        <v>ул.Ленина, 13/2</v>
      </c>
    </row>
    <row r="790" spans="1:5">
      <c r="A790" s="2">
        <v>1745919</v>
      </c>
      <c r="B790" s="2">
        <v>4</v>
      </c>
      <c r="C790" s="3">
        <v>44798</v>
      </c>
      <c r="D790" s="2">
        <v>2443</v>
      </c>
      <c r="E790" t="str">
        <f>VLOOKUP(B790,Address!A:B,2,0)</f>
        <v>Бульвар Сеченова, 17</v>
      </c>
    </row>
    <row r="791" spans="1:5">
      <c r="A791" s="2">
        <v>1745920</v>
      </c>
      <c r="B791" s="2">
        <v>4</v>
      </c>
      <c r="C791" s="3">
        <v>44718</v>
      </c>
      <c r="D791" s="2">
        <v>4613</v>
      </c>
      <c r="E791" t="str">
        <f>VLOOKUP(B791,Address!A:B,2,0)</f>
        <v>Бульвар Сеченова, 17</v>
      </c>
    </row>
    <row r="792" spans="1:5">
      <c r="A792" s="2">
        <v>1745921</v>
      </c>
      <c r="B792" s="2">
        <v>3</v>
      </c>
      <c r="C792" s="3">
        <v>44773</v>
      </c>
      <c r="D792" s="2">
        <v>2661</v>
      </c>
      <c r="E792" t="str">
        <f>VLOOKUP(B792,Address!A:B,2,0)</f>
        <v>Проспект Вернадского, 89</v>
      </c>
    </row>
    <row r="793" spans="1:5">
      <c r="A793" s="2">
        <v>1745922</v>
      </c>
      <c r="B793" s="2">
        <v>2</v>
      </c>
      <c r="C793" s="3">
        <v>44774</v>
      </c>
      <c r="D793" s="2">
        <v>2450</v>
      </c>
      <c r="E793" t="str">
        <f>VLOOKUP(B793,Address!A:B,2,0)</f>
        <v>ул.Строителей, 6</v>
      </c>
    </row>
    <row r="794" spans="1:5">
      <c r="A794" s="2">
        <v>1745923</v>
      </c>
      <c r="B794" s="2">
        <v>2</v>
      </c>
      <c r="C794" s="3">
        <v>44767</v>
      </c>
      <c r="D794" s="2">
        <v>3878</v>
      </c>
      <c r="E794" t="str">
        <f>VLOOKUP(B794,Address!A:B,2,0)</f>
        <v>ул.Строителей, 6</v>
      </c>
    </row>
    <row r="795" spans="1:5">
      <c r="A795" s="2">
        <v>1745924</v>
      </c>
      <c r="B795" s="2">
        <v>1</v>
      </c>
      <c r="C795" s="3">
        <v>44798</v>
      </c>
      <c r="D795" s="2">
        <v>1097</v>
      </c>
      <c r="E795" t="str">
        <f>VLOOKUP(B795,Address!A:B,2,0)</f>
        <v>ул.Ленина, 13/2</v>
      </c>
    </row>
    <row r="796" spans="1:5">
      <c r="A796" s="2">
        <v>1745925</v>
      </c>
      <c r="B796" s="2">
        <v>1</v>
      </c>
      <c r="C796" s="3">
        <v>44715</v>
      </c>
      <c r="D796" s="2">
        <v>4235</v>
      </c>
      <c r="E796" t="str">
        <f>VLOOKUP(B796,Address!A:B,2,0)</f>
        <v>ул.Ленина, 13/2</v>
      </c>
    </row>
    <row r="797" spans="1:5">
      <c r="A797" s="2">
        <v>1745926</v>
      </c>
      <c r="B797" s="2">
        <v>2</v>
      </c>
      <c r="C797" s="3">
        <v>44730</v>
      </c>
      <c r="D797" s="2">
        <v>261</v>
      </c>
      <c r="E797" t="str">
        <f>VLOOKUP(B797,Address!A:B,2,0)</f>
        <v>ул.Строителей, 6</v>
      </c>
    </row>
    <row r="798" spans="1:5">
      <c r="A798" s="2">
        <v>1745927</v>
      </c>
      <c r="B798" s="2">
        <v>2</v>
      </c>
      <c r="C798" s="3">
        <v>44721</v>
      </c>
      <c r="D798" s="2">
        <v>4773</v>
      </c>
      <c r="E798" t="str">
        <f>VLOOKUP(B798,Address!A:B,2,0)</f>
        <v>ул.Строителей, 6</v>
      </c>
    </row>
    <row r="799" spans="1:5">
      <c r="A799" s="2">
        <v>1745928</v>
      </c>
      <c r="B799" s="2">
        <v>4</v>
      </c>
      <c r="C799" s="3">
        <v>44790</v>
      </c>
      <c r="D799" s="2">
        <v>3774</v>
      </c>
      <c r="E799" t="str">
        <f>VLOOKUP(B799,Address!A:B,2,0)</f>
        <v>Бульвар Сеченова, 17</v>
      </c>
    </row>
    <row r="800" spans="1:5">
      <c r="A800" s="2">
        <v>1745929</v>
      </c>
      <c r="B800" s="2">
        <v>1</v>
      </c>
      <c r="C800" s="3">
        <v>44761</v>
      </c>
      <c r="D800" s="2">
        <v>4353</v>
      </c>
      <c r="E800" t="str">
        <f>VLOOKUP(B800,Address!A:B,2,0)</f>
        <v>ул.Ленина, 13/2</v>
      </c>
    </row>
    <row r="801" spans="1:5">
      <c r="A801" s="2">
        <v>1745930</v>
      </c>
      <c r="B801" s="2">
        <v>2</v>
      </c>
      <c r="C801" s="3">
        <v>44793</v>
      </c>
      <c r="D801" s="2">
        <v>3752</v>
      </c>
      <c r="E801" t="str">
        <f>VLOOKUP(B801,Address!A:B,2,0)</f>
        <v>ул.Строителей, 6</v>
      </c>
    </row>
    <row r="802" spans="1:5">
      <c r="A802" s="2">
        <v>1745931</v>
      </c>
      <c r="B802" s="2">
        <v>2</v>
      </c>
      <c r="C802" s="3">
        <v>44769</v>
      </c>
      <c r="D802" s="2">
        <v>1067</v>
      </c>
      <c r="E802" t="str">
        <f>VLOOKUP(B802,Address!A:B,2,0)</f>
        <v>ул.Строителей, 6</v>
      </c>
    </row>
    <row r="803" spans="1:5">
      <c r="A803" s="2">
        <v>1745932</v>
      </c>
      <c r="B803" s="2">
        <v>4</v>
      </c>
      <c r="C803" s="3">
        <v>44770</v>
      </c>
      <c r="D803" s="2">
        <v>546</v>
      </c>
      <c r="E803" t="str">
        <f>VLOOKUP(B803,Address!A:B,2,0)</f>
        <v>Бульвар Сеченова, 17</v>
      </c>
    </row>
    <row r="804" spans="1:5">
      <c r="A804" s="2">
        <v>1745933</v>
      </c>
      <c r="B804" s="2">
        <v>2</v>
      </c>
      <c r="C804" s="3">
        <v>44774</v>
      </c>
      <c r="D804" s="2">
        <v>1454</v>
      </c>
      <c r="E804" t="str">
        <f>VLOOKUP(B804,Address!A:B,2,0)</f>
        <v>ул.Строителей, 6</v>
      </c>
    </row>
    <row r="805" spans="1:5">
      <c r="A805" s="2">
        <v>1745934</v>
      </c>
      <c r="B805" s="2">
        <v>4</v>
      </c>
      <c r="C805" s="3">
        <v>44753</v>
      </c>
      <c r="D805" s="2">
        <v>4267</v>
      </c>
      <c r="E805" t="str">
        <f>VLOOKUP(B805,Address!A:B,2,0)</f>
        <v>Бульвар Сеченова, 17</v>
      </c>
    </row>
    <row r="806" spans="1:5">
      <c r="A806" s="2">
        <v>1745935</v>
      </c>
      <c r="B806" s="2">
        <v>4</v>
      </c>
      <c r="C806" s="3">
        <v>44764</v>
      </c>
      <c r="D806" s="2">
        <v>1295</v>
      </c>
      <c r="E806" t="str">
        <f>VLOOKUP(B806,Address!A:B,2,0)</f>
        <v>Бульвар Сеченова, 17</v>
      </c>
    </row>
    <row r="807" spans="1:5">
      <c r="A807" s="2">
        <v>1745936</v>
      </c>
      <c r="B807" s="2">
        <v>1</v>
      </c>
      <c r="C807" s="3">
        <v>44769</v>
      </c>
      <c r="D807" s="2">
        <v>4344</v>
      </c>
      <c r="E807" t="str">
        <f>VLOOKUP(B807,Address!A:B,2,0)</f>
        <v>ул.Ленина, 13/2</v>
      </c>
    </row>
    <row r="808" spans="1:5">
      <c r="A808" s="2">
        <v>1745937</v>
      </c>
      <c r="B808" s="2">
        <v>2</v>
      </c>
      <c r="C808" s="3">
        <v>44731</v>
      </c>
      <c r="D808" s="2">
        <v>902</v>
      </c>
      <c r="E808" t="str">
        <f>VLOOKUP(B808,Address!A:B,2,0)</f>
        <v>ул.Строителей, 6</v>
      </c>
    </row>
    <row r="809" spans="1:5">
      <c r="A809" s="2">
        <v>1745938</v>
      </c>
      <c r="B809" s="2">
        <v>1</v>
      </c>
      <c r="C809" s="3">
        <v>44713</v>
      </c>
      <c r="D809" s="2">
        <v>1751</v>
      </c>
      <c r="E809" t="str">
        <f>VLOOKUP(B809,Address!A:B,2,0)</f>
        <v>ул.Ленина, 13/2</v>
      </c>
    </row>
    <row r="810" spans="1:5">
      <c r="A810" s="2">
        <v>1745939</v>
      </c>
      <c r="B810" s="2">
        <v>1</v>
      </c>
      <c r="C810" s="3">
        <v>44751</v>
      </c>
      <c r="D810" s="2">
        <v>3223</v>
      </c>
      <c r="E810" t="str">
        <f>VLOOKUP(B810,Address!A:B,2,0)</f>
        <v>ул.Ленина, 13/2</v>
      </c>
    </row>
    <row r="811" spans="1:5">
      <c r="A811" s="2">
        <v>1745940</v>
      </c>
      <c r="B811" s="2">
        <v>2</v>
      </c>
      <c r="C811" s="3">
        <v>44789</v>
      </c>
      <c r="D811" s="2">
        <v>4363</v>
      </c>
      <c r="E811" t="str">
        <f>VLOOKUP(B811,Address!A:B,2,0)</f>
        <v>ул.Строителей, 6</v>
      </c>
    </row>
    <row r="812" spans="1:5">
      <c r="A812" s="2">
        <v>1745941</v>
      </c>
      <c r="B812" s="2">
        <v>2</v>
      </c>
      <c r="C812" s="3">
        <v>44729</v>
      </c>
      <c r="D812" s="2">
        <v>4901</v>
      </c>
      <c r="E812" t="str">
        <f>VLOOKUP(B812,Address!A:B,2,0)</f>
        <v>ул.Строителей, 6</v>
      </c>
    </row>
    <row r="813" spans="1:5">
      <c r="A813" s="2">
        <v>1745942</v>
      </c>
      <c r="B813" s="2">
        <v>4</v>
      </c>
      <c r="C813" s="3">
        <v>44800</v>
      </c>
      <c r="D813" s="2">
        <v>2762</v>
      </c>
      <c r="E813" t="str">
        <f>VLOOKUP(B813,Address!A:B,2,0)</f>
        <v>Бульвар Сеченова, 17</v>
      </c>
    </row>
    <row r="814" spans="1:5">
      <c r="A814" s="2">
        <v>1745943</v>
      </c>
      <c r="B814" s="2">
        <v>2</v>
      </c>
      <c r="C814" s="3">
        <v>44798</v>
      </c>
      <c r="D814" s="2">
        <v>3453</v>
      </c>
      <c r="E814" t="str">
        <f>VLOOKUP(B814,Address!A:B,2,0)</f>
        <v>ул.Строителей, 6</v>
      </c>
    </row>
    <row r="815" spans="1:5">
      <c r="A815" s="2">
        <v>1745944</v>
      </c>
      <c r="B815" s="2">
        <v>1</v>
      </c>
      <c r="C815" s="3">
        <v>44753</v>
      </c>
      <c r="D815" s="2">
        <v>4132</v>
      </c>
      <c r="E815" t="str">
        <f>VLOOKUP(B815,Address!A:B,2,0)</f>
        <v>ул.Ленина, 13/2</v>
      </c>
    </row>
    <row r="816" spans="1:5">
      <c r="A816" s="2">
        <v>1745945</v>
      </c>
      <c r="B816" s="2">
        <v>2</v>
      </c>
      <c r="C816" s="3">
        <v>44790</v>
      </c>
      <c r="D816" s="2">
        <v>4069</v>
      </c>
      <c r="E816" t="str">
        <f>VLOOKUP(B816,Address!A:B,2,0)</f>
        <v>ул.Строителей, 6</v>
      </c>
    </row>
    <row r="817" spans="1:5">
      <c r="A817" s="2">
        <v>1745946</v>
      </c>
      <c r="B817" s="2">
        <v>1</v>
      </c>
      <c r="C817" s="3">
        <v>44797</v>
      </c>
      <c r="D817" s="2">
        <v>2489</v>
      </c>
      <c r="E817" t="str">
        <f>VLOOKUP(B817,Address!A:B,2,0)</f>
        <v>ул.Ленина, 13/2</v>
      </c>
    </row>
    <row r="818" spans="1:5">
      <c r="A818" s="2">
        <v>1745947</v>
      </c>
      <c r="B818" s="2">
        <v>1</v>
      </c>
      <c r="C818" s="3">
        <v>44718</v>
      </c>
      <c r="D818" s="2">
        <v>2102</v>
      </c>
      <c r="E818" t="str">
        <f>VLOOKUP(B818,Address!A:B,2,0)</f>
        <v>ул.Ленина, 13/2</v>
      </c>
    </row>
    <row r="819" spans="1:5">
      <c r="A819" s="2">
        <v>1745948</v>
      </c>
      <c r="B819" s="2">
        <v>2</v>
      </c>
      <c r="C819" s="3">
        <v>44764</v>
      </c>
      <c r="D819" s="2">
        <v>949</v>
      </c>
      <c r="E819" t="str">
        <f>VLOOKUP(B819,Address!A:B,2,0)</f>
        <v>ул.Строителей, 6</v>
      </c>
    </row>
    <row r="820" spans="1:5">
      <c r="A820" s="2">
        <v>1745949</v>
      </c>
      <c r="B820" s="2">
        <v>3</v>
      </c>
      <c r="C820" s="3">
        <v>44731</v>
      </c>
      <c r="D820" s="2">
        <v>724</v>
      </c>
      <c r="E820" t="str">
        <f>VLOOKUP(B820,Address!A:B,2,0)</f>
        <v>Проспект Вернадского, 89</v>
      </c>
    </row>
    <row r="821" spans="1:5">
      <c r="A821" s="2">
        <v>1745950</v>
      </c>
      <c r="B821" s="2">
        <v>3</v>
      </c>
      <c r="C821" s="3">
        <v>44728</v>
      </c>
      <c r="D821" s="2">
        <v>637</v>
      </c>
      <c r="E821" t="str">
        <f>VLOOKUP(B821,Address!A:B,2,0)</f>
        <v>Проспект Вернадского, 89</v>
      </c>
    </row>
    <row r="822" spans="1:5">
      <c r="A822" s="2">
        <v>1745951</v>
      </c>
      <c r="B822" s="2">
        <v>1</v>
      </c>
      <c r="C822" s="3">
        <v>44736</v>
      </c>
      <c r="D822" s="2">
        <v>4879</v>
      </c>
      <c r="E822" t="str">
        <f>VLOOKUP(B822,Address!A:B,2,0)</f>
        <v>ул.Ленина, 13/2</v>
      </c>
    </row>
    <row r="823" spans="1:5">
      <c r="A823" s="2">
        <v>1745952</v>
      </c>
      <c r="B823" s="2">
        <v>1</v>
      </c>
      <c r="C823" s="3">
        <v>44734</v>
      </c>
      <c r="D823" s="2">
        <v>2444</v>
      </c>
      <c r="E823" t="str">
        <f>VLOOKUP(B823,Address!A:B,2,0)</f>
        <v>ул.Ленина, 13/2</v>
      </c>
    </row>
    <row r="824" spans="1:5">
      <c r="A824" s="2">
        <v>1745953</v>
      </c>
      <c r="B824" s="2">
        <v>1</v>
      </c>
      <c r="C824" s="3">
        <v>44751</v>
      </c>
      <c r="D824" s="2">
        <v>4622</v>
      </c>
      <c r="E824" t="str">
        <f>VLOOKUP(B824,Address!A:B,2,0)</f>
        <v>ул.Ленина, 13/2</v>
      </c>
    </row>
    <row r="825" spans="1:5">
      <c r="A825" s="2">
        <v>1745954</v>
      </c>
      <c r="B825" s="2">
        <v>1</v>
      </c>
      <c r="C825" s="3">
        <v>44736</v>
      </c>
      <c r="D825" s="2">
        <v>90</v>
      </c>
      <c r="E825" t="str">
        <f>VLOOKUP(B825,Address!A:B,2,0)</f>
        <v>ул.Ленина, 13/2</v>
      </c>
    </row>
    <row r="826" spans="1:5">
      <c r="A826" s="2">
        <v>1745955</v>
      </c>
      <c r="B826" s="2">
        <v>1</v>
      </c>
      <c r="C826" s="3">
        <v>44761</v>
      </c>
      <c r="D826" s="2">
        <v>4383</v>
      </c>
      <c r="E826" t="str">
        <f>VLOOKUP(B826,Address!A:B,2,0)</f>
        <v>ул.Ленина, 13/2</v>
      </c>
    </row>
    <row r="827" spans="1:5">
      <c r="A827" s="2">
        <v>1745956</v>
      </c>
      <c r="B827" s="2">
        <v>1</v>
      </c>
      <c r="C827" s="3">
        <v>44774</v>
      </c>
      <c r="D827" s="2">
        <v>3256</v>
      </c>
      <c r="E827" t="str">
        <f>VLOOKUP(B827,Address!A:B,2,0)</f>
        <v>ул.Ленина, 13/2</v>
      </c>
    </row>
    <row r="828" spans="1:5">
      <c r="A828" s="2">
        <v>1745957</v>
      </c>
      <c r="B828" s="2">
        <v>1</v>
      </c>
      <c r="C828" s="3">
        <v>44722</v>
      </c>
      <c r="D828" s="2">
        <v>3913</v>
      </c>
      <c r="E828" t="str">
        <f>VLOOKUP(B828,Address!A:B,2,0)</f>
        <v>ул.Ленина, 13/2</v>
      </c>
    </row>
    <row r="829" spans="1:5">
      <c r="A829" s="2">
        <v>1745958</v>
      </c>
      <c r="B829" s="2">
        <v>2</v>
      </c>
      <c r="C829" s="3">
        <v>44727</v>
      </c>
      <c r="D829" s="2">
        <v>2244</v>
      </c>
      <c r="E829" t="str">
        <f>VLOOKUP(B829,Address!A:B,2,0)</f>
        <v>ул.Строителей, 6</v>
      </c>
    </row>
    <row r="830" spans="1:5">
      <c r="A830" s="2">
        <v>1745959</v>
      </c>
      <c r="B830" s="2">
        <v>1</v>
      </c>
      <c r="C830" s="3">
        <v>44754</v>
      </c>
      <c r="D830" s="2">
        <v>346</v>
      </c>
      <c r="E830" t="str">
        <f>VLOOKUP(B830,Address!A:B,2,0)</f>
        <v>ул.Ленина, 13/2</v>
      </c>
    </row>
    <row r="831" spans="1:5">
      <c r="A831" s="2">
        <v>1745960</v>
      </c>
      <c r="B831" s="2">
        <v>1</v>
      </c>
      <c r="C831" s="3">
        <v>44722</v>
      </c>
      <c r="D831" s="2">
        <v>3445</v>
      </c>
      <c r="E831" t="str">
        <f>VLOOKUP(B831,Address!A:B,2,0)</f>
        <v>ул.Ленина, 13/2</v>
      </c>
    </row>
    <row r="832" spans="1:5">
      <c r="A832" s="2">
        <v>1745961</v>
      </c>
      <c r="B832" s="2">
        <v>1</v>
      </c>
      <c r="C832" s="3">
        <v>44748</v>
      </c>
      <c r="D832" s="2">
        <v>1438</v>
      </c>
      <c r="E832" t="str">
        <f>VLOOKUP(B832,Address!A:B,2,0)</f>
        <v>ул.Ленина, 13/2</v>
      </c>
    </row>
    <row r="833" spans="1:5">
      <c r="A833" s="2">
        <v>1745962</v>
      </c>
      <c r="B833" s="2">
        <v>2</v>
      </c>
      <c r="C833" s="3">
        <v>44749</v>
      </c>
      <c r="D833" s="2">
        <v>4015</v>
      </c>
      <c r="E833" t="str">
        <f>VLOOKUP(B833,Address!A:B,2,0)</f>
        <v>ул.Строителей, 6</v>
      </c>
    </row>
    <row r="834" spans="1:5">
      <c r="A834" s="2">
        <v>1745963</v>
      </c>
      <c r="B834" s="2">
        <v>4</v>
      </c>
      <c r="C834" s="3">
        <v>44721</v>
      </c>
      <c r="D834" s="2">
        <v>209</v>
      </c>
      <c r="E834" t="str">
        <f>VLOOKUP(B834,Address!A:B,2,0)</f>
        <v>Бульвар Сеченова, 17</v>
      </c>
    </row>
    <row r="835" spans="1:5">
      <c r="A835" s="2">
        <v>1745964</v>
      </c>
      <c r="B835" s="2">
        <v>4</v>
      </c>
      <c r="C835" s="3">
        <v>44716</v>
      </c>
      <c r="D835" s="2">
        <v>2014</v>
      </c>
      <c r="E835" t="str">
        <f>VLOOKUP(B835,Address!A:B,2,0)</f>
        <v>Бульвар Сеченова, 17</v>
      </c>
    </row>
    <row r="836" spans="1:5">
      <c r="A836" s="2">
        <v>1745965</v>
      </c>
      <c r="B836" s="2">
        <v>1</v>
      </c>
      <c r="C836" s="3">
        <v>44738</v>
      </c>
      <c r="D836" s="2">
        <v>4573</v>
      </c>
      <c r="E836" t="str">
        <f>VLOOKUP(B836,Address!A:B,2,0)</f>
        <v>ул.Ленина, 13/2</v>
      </c>
    </row>
    <row r="837" spans="1:5">
      <c r="A837" s="2">
        <v>1745966</v>
      </c>
      <c r="B837" s="2">
        <v>4</v>
      </c>
      <c r="C837" s="3">
        <v>44728</v>
      </c>
      <c r="D837" s="2">
        <v>2006</v>
      </c>
      <c r="E837" t="str">
        <f>VLOOKUP(B837,Address!A:B,2,0)</f>
        <v>Бульвар Сеченова, 17</v>
      </c>
    </row>
    <row r="838" spans="1:5">
      <c r="A838" s="2">
        <v>1745967</v>
      </c>
      <c r="B838" s="2">
        <v>2</v>
      </c>
      <c r="C838" s="3">
        <v>44732</v>
      </c>
      <c r="D838" s="2">
        <v>1315</v>
      </c>
      <c r="E838" t="str">
        <f>VLOOKUP(B838,Address!A:B,2,0)</f>
        <v>ул.Строителей, 6</v>
      </c>
    </row>
    <row r="839" spans="1:5">
      <c r="A839" s="2">
        <v>1745968</v>
      </c>
      <c r="B839" s="2">
        <v>3</v>
      </c>
      <c r="C839" s="3">
        <v>44727</v>
      </c>
      <c r="D839" s="2">
        <v>3065</v>
      </c>
      <c r="E839" t="str">
        <f>VLOOKUP(B839,Address!A:B,2,0)</f>
        <v>Проспект Вернадского, 89</v>
      </c>
    </row>
    <row r="840" spans="1:5">
      <c r="A840" s="2">
        <v>1745969</v>
      </c>
      <c r="B840" s="2">
        <v>1</v>
      </c>
      <c r="C840" s="3">
        <v>44768</v>
      </c>
      <c r="D840" s="2">
        <v>451</v>
      </c>
      <c r="E840" t="str">
        <f>VLOOKUP(B840,Address!A:B,2,0)</f>
        <v>ул.Ленина, 13/2</v>
      </c>
    </row>
    <row r="841" spans="1:5">
      <c r="A841" s="2">
        <v>1745970</v>
      </c>
      <c r="B841" s="2">
        <v>1</v>
      </c>
      <c r="C841" s="3">
        <v>44726</v>
      </c>
      <c r="D841" s="2">
        <v>194</v>
      </c>
      <c r="E841" t="str">
        <f>VLOOKUP(B841,Address!A:B,2,0)</f>
        <v>ул.Ленина, 13/2</v>
      </c>
    </row>
    <row r="842" spans="1:5">
      <c r="A842" s="2">
        <v>1745971</v>
      </c>
      <c r="B842" s="2">
        <v>2</v>
      </c>
      <c r="C842" s="3">
        <v>44755</v>
      </c>
      <c r="D842" s="2">
        <v>2615</v>
      </c>
      <c r="E842" t="str">
        <f>VLOOKUP(B842,Address!A:B,2,0)</f>
        <v>ул.Строителей, 6</v>
      </c>
    </row>
    <row r="843" spans="1:5">
      <c r="A843" s="2">
        <v>1745972</v>
      </c>
      <c r="B843" s="2">
        <v>2</v>
      </c>
      <c r="C843" s="3">
        <v>44720</v>
      </c>
      <c r="D843" s="2">
        <v>1161</v>
      </c>
      <c r="E843" t="str">
        <f>VLOOKUP(B843,Address!A:B,2,0)</f>
        <v>ул.Строителей, 6</v>
      </c>
    </row>
    <row r="844" spans="1:5">
      <c r="A844" s="2">
        <v>1745973</v>
      </c>
      <c r="B844" s="2">
        <v>1</v>
      </c>
      <c r="C844" s="3">
        <v>44798</v>
      </c>
      <c r="D844" s="2">
        <v>2322</v>
      </c>
      <c r="E844" t="str">
        <f>VLOOKUP(B844,Address!A:B,2,0)</f>
        <v>ул.Ленина, 13/2</v>
      </c>
    </row>
    <row r="845" spans="1:5">
      <c r="A845" s="2">
        <v>1745974</v>
      </c>
      <c r="B845" s="2">
        <v>1</v>
      </c>
      <c r="C845" s="3">
        <v>44729</v>
      </c>
      <c r="D845" s="2">
        <v>3761</v>
      </c>
      <c r="E845" t="str">
        <f>VLOOKUP(B845,Address!A:B,2,0)</f>
        <v>ул.Ленина, 13/2</v>
      </c>
    </row>
    <row r="846" spans="1:5">
      <c r="A846" s="2">
        <v>1745975</v>
      </c>
      <c r="B846" s="2">
        <v>2</v>
      </c>
      <c r="C846" s="3">
        <v>44749</v>
      </c>
      <c r="D846" s="2">
        <v>2937</v>
      </c>
      <c r="E846" t="str">
        <f>VLOOKUP(B846,Address!A:B,2,0)</f>
        <v>ул.Строителей, 6</v>
      </c>
    </row>
    <row r="847" spans="1:5">
      <c r="A847" s="2">
        <v>1745976</v>
      </c>
      <c r="B847" s="2">
        <v>4</v>
      </c>
      <c r="C847" s="3">
        <v>44736</v>
      </c>
      <c r="D847" s="2">
        <v>2240</v>
      </c>
      <c r="E847" t="str">
        <f>VLOOKUP(B847,Address!A:B,2,0)</f>
        <v>Бульвар Сеченова, 17</v>
      </c>
    </row>
    <row r="848" spans="1:5">
      <c r="A848" s="2">
        <v>1745977</v>
      </c>
      <c r="B848" s="2">
        <v>1</v>
      </c>
      <c r="C848" s="3">
        <v>44799</v>
      </c>
      <c r="D848" s="2">
        <v>2380</v>
      </c>
      <c r="E848" t="str">
        <f>VLOOKUP(B848,Address!A:B,2,0)</f>
        <v>ул.Ленина, 13/2</v>
      </c>
    </row>
    <row r="849" spans="1:5">
      <c r="A849" s="2">
        <v>1745978</v>
      </c>
      <c r="B849" s="2">
        <v>2</v>
      </c>
      <c r="C849" s="3">
        <v>44795</v>
      </c>
      <c r="D849" s="2">
        <v>4930</v>
      </c>
      <c r="E849" t="str">
        <f>VLOOKUP(B849,Address!A:B,2,0)</f>
        <v>ул.Строителей, 6</v>
      </c>
    </row>
    <row r="850" spans="1:5">
      <c r="A850" s="2">
        <v>1745979</v>
      </c>
      <c r="B850" s="2">
        <v>1</v>
      </c>
      <c r="C850" s="3">
        <v>44729</v>
      </c>
      <c r="D850" s="2">
        <v>558</v>
      </c>
      <c r="E850" t="str">
        <f>VLOOKUP(B850,Address!A:B,2,0)</f>
        <v>ул.Ленина, 13/2</v>
      </c>
    </row>
    <row r="851" spans="1:5">
      <c r="A851" s="2">
        <v>1745980</v>
      </c>
      <c r="B851" s="2">
        <v>1</v>
      </c>
      <c r="C851" s="3">
        <v>44787</v>
      </c>
      <c r="D851" s="2">
        <v>3232</v>
      </c>
      <c r="E851" t="str">
        <f>VLOOKUP(B851,Address!A:B,2,0)</f>
        <v>ул.Ленина, 13/2</v>
      </c>
    </row>
    <row r="852" spans="1:5">
      <c r="A852" s="2">
        <v>1745981</v>
      </c>
      <c r="B852" s="2">
        <v>1</v>
      </c>
      <c r="C852" s="3">
        <v>44777</v>
      </c>
      <c r="D852" s="2">
        <v>3521</v>
      </c>
      <c r="E852" t="str">
        <f>VLOOKUP(B852,Address!A:B,2,0)</f>
        <v>ул.Ленина, 13/2</v>
      </c>
    </row>
    <row r="853" spans="1:5">
      <c r="A853" s="2">
        <v>1745982</v>
      </c>
      <c r="B853" s="2">
        <v>4</v>
      </c>
      <c r="C853" s="3">
        <v>44761</v>
      </c>
      <c r="D853" s="2">
        <v>4053</v>
      </c>
      <c r="E853" t="str">
        <f>VLOOKUP(B853,Address!A:B,2,0)</f>
        <v>Бульвар Сеченова, 17</v>
      </c>
    </row>
    <row r="854" spans="1:5">
      <c r="A854" s="2">
        <v>1745983</v>
      </c>
      <c r="B854" s="2">
        <v>3</v>
      </c>
      <c r="C854" s="3">
        <v>44753</v>
      </c>
      <c r="D854" s="2">
        <v>4030</v>
      </c>
      <c r="E854" t="str">
        <f>VLOOKUP(B854,Address!A:B,2,0)</f>
        <v>Проспект Вернадского, 89</v>
      </c>
    </row>
    <row r="855" spans="1:5">
      <c r="A855" s="2">
        <v>1745984</v>
      </c>
      <c r="B855" s="2">
        <v>4</v>
      </c>
      <c r="C855" s="3">
        <v>44776</v>
      </c>
      <c r="D855" s="2">
        <v>3483</v>
      </c>
      <c r="E855" t="str">
        <f>VLOOKUP(B855,Address!A:B,2,0)</f>
        <v>Бульвар Сеченова, 17</v>
      </c>
    </row>
    <row r="856" spans="1:5">
      <c r="A856" s="2">
        <v>1745985</v>
      </c>
      <c r="B856" s="2">
        <v>4</v>
      </c>
      <c r="C856" s="3">
        <v>44758</v>
      </c>
      <c r="D856" s="2">
        <v>119</v>
      </c>
      <c r="E856" t="str">
        <f>VLOOKUP(B856,Address!A:B,2,0)</f>
        <v>Бульвар Сеченова, 17</v>
      </c>
    </row>
    <row r="857" spans="1:5">
      <c r="A857" s="2">
        <v>1745986</v>
      </c>
      <c r="B857" s="2">
        <v>4</v>
      </c>
      <c r="C857" s="3">
        <v>44763</v>
      </c>
      <c r="D857" s="2">
        <v>2491</v>
      </c>
      <c r="E857" t="str">
        <f>VLOOKUP(B857,Address!A:B,2,0)</f>
        <v>Бульвар Сеченова, 17</v>
      </c>
    </row>
    <row r="858" spans="1:5">
      <c r="A858" s="2">
        <v>1745987</v>
      </c>
      <c r="B858" s="2">
        <v>1</v>
      </c>
      <c r="C858" s="3">
        <v>44723</v>
      </c>
      <c r="D858" s="2">
        <v>1222</v>
      </c>
      <c r="E858" t="str">
        <f>VLOOKUP(B858,Address!A:B,2,0)</f>
        <v>ул.Ленина, 13/2</v>
      </c>
    </row>
    <row r="859" spans="1:5">
      <c r="A859" s="2">
        <v>1745988</v>
      </c>
      <c r="B859" s="2">
        <v>1</v>
      </c>
      <c r="C859" s="3">
        <v>44803</v>
      </c>
      <c r="D859" s="2">
        <v>2322</v>
      </c>
      <c r="E859" t="str">
        <f>VLOOKUP(B859,Address!A:B,2,0)</f>
        <v>ул.Ленина, 13/2</v>
      </c>
    </row>
    <row r="860" spans="1:5">
      <c r="A860" s="2">
        <v>1745989</v>
      </c>
      <c r="B860" s="2">
        <v>1</v>
      </c>
      <c r="C860" s="3">
        <v>44728</v>
      </c>
      <c r="D860" s="2">
        <v>4307</v>
      </c>
      <c r="E860" t="str">
        <f>VLOOKUP(B860,Address!A:B,2,0)</f>
        <v>ул.Ленина, 13/2</v>
      </c>
    </row>
    <row r="861" spans="1:5">
      <c r="A861" s="2">
        <v>1745990</v>
      </c>
      <c r="B861" s="2">
        <v>3</v>
      </c>
      <c r="C861" s="3">
        <v>44726</v>
      </c>
      <c r="D861" s="2">
        <v>2811</v>
      </c>
      <c r="E861" t="str">
        <f>VLOOKUP(B861,Address!A:B,2,0)</f>
        <v>Проспект Вернадского, 89</v>
      </c>
    </row>
    <row r="862" spans="1:5">
      <c r="A862" s="2">
        <v>1745991</v>
      </c>
      <c r="B862" s="2">
        <v>1</v>
      </c>
      <c r="C862" s="3">
        <v>44756</v>
      </c>
      <c r="D862" s="2">
        <v>3111</v>
      </c>
      <c r="E862" t="str">
        <f>VLOOKUP(B862,Address!A:B,2,0)</f>
        <v>ул.Ленина, 13/2</v>
      </c>
    </row>
    <row r="863" spans="1:5">
      <c r="A863" s="2">
        <v>1745992</v>
      </c>
      <c r="B863" s="2">
        <v>2</v>
      </c>
      <c r="C863" s="3">
        <v>44803</v>
      </c>
      <c r="D863" s="2">
        <v>3888</v>
      </c>
      <c r="E863" t="str">
        <f>VLOOKUP(B863,Address!A:B,2,0)</f>
        <v>ул.Строителей, 6</v>
      </c>
    </row>
    <row r="864" spans="1:5">
      <c r="A864" s="2">
        <v>1745993</v>
      </c>
      <c r="B864" s="2">
        <v>1</v>
      </c>
      <c r="C864" s="3">
        <v>44758</v>
      </c>
      <c r="D864" s="2">
        <v>964</v>
      </c>
      <c r="E864" t="str">
        <f>VLOOKUP(B864,Address!A:B,2,0)</f>
        <v>ул.Ленина, 13/2</v>
      </c>
    </row>
    <row r="865" spans="1:5">
      <c r="A865" s="2">
        <v>1745994</v>
      </c>
      <c r="B865" s="2">
        <v>2</v>
      </c>
      <c r="C865" s="3">
        <v>44732</v>
      </c>
      <c r="D865" s="2">
        <v>1036</v>
      </c>
      <c r="E865" t="str">
        <f>VLOOKUP(B865,Address!A:B,2,0)</f>
        <v>ул.Строителей, 6</v>
      </c>
    </row>
    <row r="866" spans="1:5">
      <c r="A866" s="2">
        <v>1745995</v>
      </c>
      <c r="B866" s="2">
        <v>2</v>
      </c>
      <c r="C866" s="3">
        <v>44735</v>
      </c>
      <c r="D866" s="2">
        <v>1405</v>
      </c>
      <c r="E866" t="str">
        <f>VLOOKUP(B866,Address!A:B,2,0)</f>
        <v>ул.Строителей, 6</v>
      </c>
    </row>
    <row r="867" spans="1:5">
      <c r="A867" s="2">
        <v>1745996</v>
      </c>
      <c r="B867" s="2">
        <v>2</v>
      </c>
      <c r="C867" s="3">
        <v>44738</v>
      </c>
      <c r="D867" s="2">
        <v>2002</v>
      </c>
      <c r="E867" t="str">
        <f>VLOOKUP(B867,Address!A:B,2,0)</f>
        <v>ул.Строителей, 6</v>
      </c>
    </row>
    <row r="868" spans="1:5">
      <c r="A868" s="2">
        <v>1745997</v>
      </c>
      <c r="B868" s="2">
        <v>1</v>
      </c>
      <c r="C868" s="3">
        <v>44787</v>
      </c>
      <c r="D868" s="2">
        <v>3282</v>
      </c>
      <c r="E868" t="str">
        <f>VLOOKUP(B868,Address!A:B,2,0)</f>
        <v>ул.Ленина, 13/2</v>
      </c>
    </row>
    <row r="869" spans="1:5">
      <c r="A869" s="2">
        <v>1745998</v>
      </c>
      <c r="B869" s="2">
        <v>2</v>
      </c>
      <c r="C869" s="3">
        <v>44771</v>
      </c>
      <c r="D869" s="2">
        <v>4089</v>
      </c>
      <c r="E869" t="str">
        <f>VLOOKUP(B869,Address!A:B,2,0)</f>
        <v>ул.Строителей, 6</v>
      </c>
    </row>
    <row r="870" spans="1:5">
      <c r="A870" s="2">
        <v>1745999</v>
      </c>
      <c r="B870" s="2">
        <v>1</v>
      </c>
      <c r="C870" s="3">
        <v>44750</v>
      </c>
      <c r="D870" s="2">
        <v>165</v>
      </c>
      <c r="E870" t="str">
        <f>VLOOKUP(B870,Address!A:B,2,0)</f>
        <v>ул.Ленина, 13/2</v>
      </c>
    </row>
    <row r="871" spans="1:5">
      <c r="A871" s="2">
        <v>1746000</v>
      </c>
      <c r="B871" s="2">
        <v>2</v>
      </c>
      <c r="C871" s="3">
        <v>44734</v>
      </c>
      <c r="D871" s="2">
        <v>114</v>
      </c>
      <c r="E871" t="str">
        <f>VLOOKUP(B871,Address!A:B,2,0)</f>
        <v>ул.Строителей, 6</v>
      </c>
    </row>
    <row r="872" spans="1:5">
      <c r="A872" s="2">
        <v>1746001</v>
      </c>
      <c r="B872" s="2">
        <v>1</v>
      </c>
      <c r="C872" s="3">
        <v>44742</v>
      </c>
      <c r="D872" s="2">
        <v>3897</v>
      </c>
      <c r="E872" t="str">
        <f>VLOOKUP(B872,Address!A:B,2,0)</f>
        <v>ул.Ленина, 13/2</v>
      </c>
    </row>
    <row r="873" spans="1:5">
      <c r="A873" s="2">
        <v>1746002</v>
      </c>
      <c r="B873" s="2">
        <v>4</v>
      </c>
      <c r="C873" s="3">
        <v>44727</v>
      </c>
      <c r="D873" s="2">
        <v>4469</v>
      </c>
      <c r="E873" t="str">
        <f>VLOOKUP(B873,Address!A:B,2,0)</f>
        <v>Бульвар Сеченова, 17</v>
      </c>
    </row>
    <row r="874" spans="1:5">
      <c r="A874" s="2">
        <v>1746003</v>
      </c>
      <c r="B874" s="2">
        <v>1</v>
      </c>
      <c r="C874" s="3">
        <v>44749</v>
      </c>
      <c r="D874" s="2">
        <v>2420</v>
      </c>
      <c r="E874" t="str">
        <f>VLOOKUP(B874,Address!A:B,2,0)</f>
        <v>ул.Ленина, 13/2</v>
      </c>
    </row>
    <row r="875" spans="1:5">
      <c r="A875" s="2">
        <v>1746004</v>
      </c>
      <c r="B875" s="2">
        <v>1</v>
      </c>
      <c r="C875" s="3">
        <v>44780</v>
      </c>
      <c r="D875" s="2">
        <v>514</v>
      </c>
      <c r="E875" t="str">
        <f>VLOOKUP(B875,Address!A:B,2,0)</f>
        <v>ул.Ленина, 13/2</v>
      </c>
    </row>
    <row r="876" spans="1:5">
      <c r="A876" s="2">
        <v>1746005</v>
      </c>
      <c r="B876" s="2">
        <v>1</v>
      </c>
      <c r="C876" s="3">
        <v>44799</v>
      </c>
      <c r="D876" s="2">
        <v>3284</v>
      </c>
      <c r="E876" t="str">
        <f>VLOOKUP(B876,Address!A:B,2,0)</f>
        <v>ул.Ленина, 13/2</v>
      </c>
    </row>
    <row r="877" spans="1:5">
      <c r="A877" s="2">
        <v>1746006</v>
      </c>
      <c r="B877" s="2">
        <v>4</v>
      </c>
      <c r="C877" s="3">
        <v>44801</v>
      </c>
      <c r="D877" s="2">
        <v>4179</v>
      </c>
      <c r="E877" t="str">
        <f>VLOOKUP(B877,Address!A:B,2,0)</f>
        <v>Бульвар Сеченова, 17</v>
      </c>
    </row>
    <row r="878" spans="1:5">
      <c r="A878" s="2">
        <v>1746007</v>
      </c>
      <c r="B878" s="2">
        <v>4</v>
      </c>
      <c r="C878" s="3">
        <v>44720</v>
      </c>
      <c r="D878" s="2">
        <v>2710</v>
      </c>
      <c r="E878" t="str">
        <f>VLOOKUP(B878,Address!A:B,2,0)</f>
        <v>Бульвар Сеченова, 17</v>
      </c>
    </row>
    <row r="879" spans="1:5">
      <c r="A879" s="2">
        <v>1746008</v>
      </c>
      <c r="B879" s="2">
        <v>1</v>
      </c>
      <c r="C879" s="3">
        <v>44718</v>
      </c>
      <c r="D879" s="2">
        <v>3442</v>
      </c>
      <c r="E879" t="str">
        <f>VLOOKUP(B879,Address!A:B,2,0)</f>
        <v>ул.Ленина, 13/2</v>
      </c>
    </row>
    <row r="880" spans="1:5">
      <c r="A880" s="2">
        <v>1746009</v>
      </c>
      <c r="B880" s="2">
        <v>4</v>
      </c>
      <c r="C880" s="3">
        <v>44716</v>
      </c>
      <c r="D880" s="2">
        <v>917</v>
      </c>
      <c r="E880" t="str">
        <f>VLOOKUP(B880,Address!A:B,2,0)</f>
        <v>Бульвар Сеченова, 17</v>
      </c>
    </row>
    <row r="881" spans="1:5">
      <c r="A881" s="2">
        <v>1746010</v>
      </c>
      <c r="B881" s="2">
        <v>1</v>
      </c>
      <c r="C881" s="3">
        <v>44775</v>
      </c>
      <c r="D881" s="2">
        <v>4866</v>
      </c>
      <c r="E881" t="str">
        <f>VLOOKUP(B881,Address!A:B,2,0)</f>
        <v>ул.Ленина, 13/2</v>
      </c>
    </row>
    <row r="882" spans="1:5">
      <c r="A882" s="2">
        <v>1746011</v>
      </c>
      <c r="B882" s="2">
        <v>3</v>
      </c>
      <c r="C882" s="3">
        <v>44793</v>
      </c>
      <c r="D882" s="2">
        <v>4144</v>
      </c>
      <c r="E882" t="str">
        <f>VLOOKUP(B882,Address!A:B,2,0)</f>
        <v>Проспект Вернадского, 89</v>
      </c>
    </row>
    <row r="883" spans="1:5">
      <c r="A883" s="2">
        <v>1746012</v>
      </c>
      <c r="B883" s="2">
        <v>4</v>
      </c>
      <c r="C883" s="3">
        <v>44787</v>
      </c>
      <c r="D883" s="2">
        <v>1310</v>
      </c>
      <c r="E883" t="str">
        <f>VLOOKUP(B883,Address!A:B,2,0)</f>
        <v>Бульвар Сеченова, 17</v>
      </c>
    </row>
    <row r="884" spans="1:5">
      <c r="A884" s="2">
        <v>1746013</v>
      </c>
      <c r="B884" s="2">
        <v>1</v>
      </c>
      <c r="C884" s="3">
        <v>44801</v>
      </c>
      <c r="D884" s="2">
        <v>2569</v>
      </c>
      <c r="E884" t="str">
        <f>VLOOKUP(B884,Address!A:B,2,0)</f>
        <v>ул.Ленина, 13/2</v>
      </c>
    </row>
    <row r="885" spans="1:5">
      <c r="A885" s="2">
        <v>1746014</v>
      </c>
      <c r="B885" s="2">
        <v>2</v>
      </c>
      <c r="C885" s="3">
        <v>44718</v>
      </c>
      <c r="D885" s="2">
        <v>439</v>
      </c>
      <c r="E885" t="str">
        <f>VLOOKUP(B885,Address!A:B,2,0)</f>
        <v>ул.Строителей, 6</v>
      </c>
    </row>
    <row r="886" spans="1:5">
      <c r="A886" s="2">
        <v>1746015</v>
      </c>
      <c r="B886" s="2">
        <v>1</v>
      </c>
      <c r="C886" s="3">
        <v>44759</v>
      </c>
      <c r="D886" s="2">
        <v>635</v>
      </c>
      <c r="E886" t="str">
        <f>VLOOKUP(B886,Address!A:B,2,0)</f>
        <v>ул.Ленина, 13/2</v>
      </c>
    </row>
    <row r="887" spans="1:5">
      <c r="A887" s="2">
        <v>1746016</v>
      </c>
      <c r="B887" s="2">
        <v>4</v>
      </c>
      <c r="C887" s="3">
        <v>44778</v>
      </c>
      <c r="D887" s="2">
        <v>158</v>
      </c>
      <c r="E887" t="str">
        <f>VLOOKUP(B887,Address!A:B,2,0)</f>
        <v>Бульвар Сеченова, 17</v>
      </c>
    </row>
    <row r="888" spans="1:5">
      <c r="A888" s="2">
        <v>1746017</v>
      </c>
      <c r="B888" s="2">
        <v>3</v>
      </c>
      <c r="C888" s="3">
        <v>44781</v>
      </c>
      <c r="D888" s="2">
        <v>718</v>
      </c>
      <c r="E888" t="str">
        <f>VLOOKUP(B888,Address!A:B,2,0)</f>
        <v>Проспект Вернадского, 89</v>
      </c>
    </row>
    <row r="889" spans="1:5">
      <c r="A889" s="2">
        <v>1746018</v>
      </c>
      <c r="B889" s="2">
        <v>1</v>
      </c>
      <c r="C889" s="3">
        <v>44753</v>
      </c>
      <c r="D889" s="2">
        <v>475</v>
      </c>
      <c r="E889" t="str">
        <f>VLOOKUP(B889,Address!A:B,2,0)</f>
        <v>ул.Ленина, 13/2</v>
      </c>
    </row>
    <row r="890" spans="1:5">
      <c r="A890" s="2">
        <v>1746019</v>
      </c>
      <c r="B890" s="2">
        <v>1</v>
      </c>
      <c r="C890" s="3">
        <v>44723</v>
      </c>
      <c r="D890" s="2">
        <v>4234</v>
      </c>
      <c r="E890" t="str">
        <f>VLOOKUP(B890,Address!A:B,2,0)</f>
        <v>ул.Ленина, 13/2</v>
      </c>
    </row>
    <row r="891" spans="1:5">
      <c r="A891" s="2">
        <v>1746020</v>
      </c>
      <c r="B891" s="2">
        <v>2</v>
      </c>
      <c r="C891" s="3">
        <v>44747</v>
      </c>
      <c r="D891" s="2">
        <v>981</v>
      </c>
      <c r="E891" t="str">
        <f>VLOOKUP(B891,Address!A:B,2,0)</f>
        <v>ул.Строителей, 6</v>
      </c>
    </row>
    <row r="892" spans="1:5">
      <c r="A892" s="2">
        <v>1746021</v>
      </c>
      <c r="B892" s="2">
        <v>1</v>
      </c>
      <c r="C892" s="3">
        <v>44762</v>
      </c>
      <c r="D892" s="2">
        <v>2700</v>
      </c>
      <c r="E892" t="str">
        <f>VLOOKUP(B892,Address!A:B,2,0)</f>
        <v>ул.Ленина, 13/2</v>
      </c>
    </row>
    <row r="893" spans="1:5">
      <c r="A893" s="2">
        <v>1746022</v>
      </c>
      <c r="B893" s="2">
        <v>1</v>
      </c>
      <c r="C893" s="3">
        <v>44735</v>
      </c>
      <c r="D893" s="2">
        <v>2349</v>
      </c>
      <c r="E893" t="str">
        <f>VLOOKUP(B893,Address!A:B,2,0)</f>
        <v>ул.Ленина, 13/2</v>
      </c>
    </row>
    <row r="894" spans="1:5">
      <c r="A894" s="2">
        <v>1746023</v>
      </c>
      <c r="B894" s="2">
        <v>3</v>
      </c>
      <c r="C894" s="3">
        <v>44728</v>
      </c>
      <c r="D894" s="2">
        <v>346</v>
      </c>
      <c r="E894" t="str">
        <f>VLOOKUP(B894,Address!A:B,2,0)</f>
        <v>Проспект Вернадского, 89</v>
      </c>
    </row>
    <row r="895" spans="1:5">
      <c r="A895" s="2">
        <v>1746024</v>
      </c>
      <c r="B895" s="2">
        <v>4</v>
      </c>
      <c r="C895" s="3">
        <v>44713</v>
      </c>
      <c r="D895" s="2">
        <v>2751</v>
      </c>
      <c r="E895" t="str">
        <f>VLOOKUP(B895,Address!A:B,2,0)</f>
        <v>Бульвар Сеченова, 17</v>
      </c>
    </row>
    <row r="896" spans="1:5">
      <c r="A896" s="2">
        <v>1746025</v>
      </c>
      <c r="B896" s="2">
        <v>1</v>
      </c>
      <c r="C896" s="3">
        <v>44781</v>
      </c>
      <c r="D896" s="2">
        <v>2019</v>
      </c>
      <c r="E896" t="str">
        <f>VLOOKUP(B896,Address!A:B,2,0)</f>
        <v>ул.Ленина, 13/2</v>
      </c>
    </row>
    <row r="897" spans="1:5">
      <c r="A897" s="2">
        <v>1746026</v>
      </c>
      <c r="B897" s="2">
        <v>2</v>
      </c>
      <c r="C897" s="3">
        <v>44752</v>
      </c>
      <c r="D897" s="2">
        <v>4450</v>
      </c>
      <c r="E897" t="str">
        <f>VLOOKUP(B897,Address!A:B,2,0)</f>
        <v>ул.Строителей, 6</v>
      </c>
    </row>
    <row r="898" spans="1:5">
      <c r="A898" s="2">
        <v>1746027</v>
      </c>
      <c r="B898" s="2">
        <v>1</v>
      </c>
      <c r="C898" s="3">
        <v>44714</v>
      </c>
      <c r="D898" s="2">
        <v>1561</v>
      </c>
      <c r="E898" t="str">
        <f>VLOOKUP(B898,Address!A:B,2,0)</f>
        <v>ул.Ленина, 13/2</v>
      </c>
    </row>
    <row r="899" spans="1:5">
      <c r="A899" s="2">
        <v>1746028</v>
      </c>
      <c r="B899" s="2">
        <v>2</v>
      </c>
      <c r="C899" s="3">
        <v>44798</v>
      </c>
      <c r="D899" s="2">
        <v>4580</v>
      </c>
      <c r="E899" t="str">
        <f>VLOOKUP(B899,Address!A:B,2,0)</f>
        <v>ул.Строителей, 6</v>
      </c>
    </row>
    <row r="900" spans="1:5">
      <c r="A900" s="2">
        <v>1746029</v>
      </c>
      <c r="B900" s="2">
        <v>3</v>
      </c>
      <c r="C900" s="3">
        <v>44794</v>
      </c>
      <c r="D900" s="2">
        <v>4296</v>
      </c>
      <c r="E900" t="str">
        <f>VLOOKUP(B900,Address!A:B,2,0)</f>
        <v>Проспект Вернадского, 89</v>
      </c>
    </row>
    <row r="901" spans="1:5">
      <c r="A901" s="2">
        <v>1746030</v>
      </c>
      <c r="B901" s="2">
        <v>2</v>
      </c>
      <c r="C901" s="3">
        <v>44761</v>
      </c>
      <c r="D901" s="2">
        <v>326</v>
      </c>
      <c r="E901" t="str">
        <f>VLOOKUP(B901,Address!A:B,2,0)</f>
        <v>ул.Строителей, 6</v>
      </c>
    </row>
    <row r="902" spans="1:5">
      <c r="A902" s="2">
        <v>1746031</v>
      </c>
      <c r="B902" s="2">
        <v>2</v>
      </c>
      <c r="C902" s="3">
        <v>44713</v>
      </c>
      <c r="D902" s="2">
        <v>1781</v>
      </c>
      <c r="E902" t="str">
        <f>VLOOKUP(B902,Address!A:B,2,0)</f>
        <v>ул.Строителей, 6</v>
      </c>
    </row>
    <row r="903" spans="1:5">
      <c r="A903" s="2">
        <v>1746032</v>
      </c>
      <c r="B903" s="2">
        <v>2</v>
      </c>
      <c r="C903" s="3">
        <v>44746</v>
      </c>
      <c r="D903" s="2">
        <v>4456</v>
      </c>
      <c r="E903" t="str">
        <f>VLOOKUP(B903,Address!A:B,2,0)</f>
        <v>ул.Строителей, 6</v>
      </c>
    </row>
    <row r="904" spans="1:5">
      <c r="A904" s="2">
        <v>1746033</v>
      </c>
      <c r="B904" s="2">
        <v>4</v>
      </c>
      <c r="C904" s="3">
        <v>44721</v>
      </c>
      <c r="D904" s="2">
        <v>2864</v>
      </c>
      <c r="E904" t="str">
        <f>VLOOKUP(B904,Address!A:B,2,0)</f>
        <v>Бульвар Сеченова, 17</v>
      </c>
    </row>
    <row r="905" spans="1:5">
      <c r="A905" s="2">
        <v>1746034</v>
      </c>
      <c r="B905" s="2">
        <v>1</v>
      </c>
      <c r="C905" s="3">
        <v>44730</v>
      </c>
      <c r="D905" s="2">
        <v>3162</v>
      </c>
      <c r="E905" t="str">
        <f>VLOOKUP(B905,Address!A:B,2,0)</f>
        <v>ул.Ленина, 13/2</v>
      </c>
    </row>
    <row r="906" spans="1:5">
      <c r="A906" s="2">
        <v>1746035</v>
      </c>
      <c r="B906" s="2">
        <v>1</v>
      </c>
      <c r="C906" s="3">
        <v>44753</v>
      </c>
      <c r="D906" s="2">
        <v>529</v>
      </c>
      <c r="E906" t="str">
        <f>VLOOKUP(B906,Address!A:B,2,0)</f>
        <v>ул.Ленина, 13/2</v>
      </c>
    </row>
    <row r="907" spans="1:5">
      <c r="A907" s="2">
        <v>1746036</v>
      </c>
      <c r="B907" s="2">
        <v>3</v>
      </c>
      <c r="C907" s="3">
        <v>44779</v>
      </c>
      <c r="D907" s="2">
        <v>4323</v>
      </c>
      <c r="E907" t="str">
        <f>VLOOKUP(B907,Address!A:B,2,0)</f>
        <v>Проспект Вернадского, 89</v>
      </c>
    </row>
    <row r="908" spans="1:5">
      <c r="A908" s="2">
        <v>1746037</v>
      </c>
      <c r="B908" s="2">
        <v>3</v>
      </c>
      <c r="C908" s="3">
        <v>44779</v>
      </c>
      <c r="D908" s="2">
        <v>1354</v>
      </c>
      <c r="E908" t="str">
        <f>VLOOKUP(B908,Address!A:B,2,0)</f>
        <v>Проспект Вернадского, 89</v>
      </c>
    </row>
    <row r="909" spans="1:5">
      <c r="A909" s="2">
        <v>1746038</v>
      </c>
      <c r="B909" s="2">
        <v>3</v>
      </c>
      <c r="C909" s="3">
        <v>44782</v>
      </c>
      <c r="D909" s="2">
        <v>522</v>
      </c>
      <c r="E909" t="str">
        <f>VLOOKUP(B909,Address!A:B,2,0)</f>
        <v>Проспект Вернадского, 89</v>
      </c>
    </row>
    <row r="910" spans="1:5">
      <c r="A910" s="2">
        <v>1746039</v>
      </c>
      <c r="B910" s="2">
        <v>4</v>
      </c>
      <c r="C910" s="3">
        <v>44769</v>
      </c>
      <c r="D910" s="2">
        <v>796</v>
      </c>
      <c r="E910" t="str">
        <f>VLOOKUP(B910,Address!A:B,2,0)</f>
        <v>Бульвар Сеченова, 17</v>
      </c>
    </row>
    <row r="911" spans="1:5">
      <c r="A911" s="2">
        <v>1746040</v>
      </c>
      <c r="B911" s="2">
        <v>1</v>
      </c>
      <c r="C911" s="3">
        <v>44770</v>
      </c>
      <c r="D911" s="2">
        <v>4811</v>
      </c>
      <c r="E911" t="str">
        <f>VLOOKUP(B911,Address!A:B,2,0)</f>
        <v>ул.Ленина, 13/2</v>
      </c>
    </row>
    <row r="912" spans="1:5">
      <c r="A912" s="2">
        <v>1746041</v>
      </c>
      <c r="B912" s="2">
        <v>2</v>
      </c>
      <c r="C912" s="3">
        <v>44729</v>
      </c>
      <c r="D912" s="2">
        <v>223</v>
      </c>
      <c r="E912" t="str">
        <f>VLOOKUP(B912,Address!A:B,2,0)</f>
        <v>ул.Строителей, 6</v>
      </c>
    </row>
    <row r="913" spans="1:5">
      <c r="A913" s="2">
        <v>1746042</v>
      </c>
      <c r="B913" s="2">
        <v>2</v>
      </c>
      <c r="C913" s="3">
        <v>44766</v>
      </c>
      <c r="D913" s="2">
        <v>1932</v>
      </c>
      <c r="E913" t="str">
        <f>VLOOKUP(B913,Address!A:B,2,0)</f>
        <v>ул.Строителей, 6</v>
      </c>
    </row>
    <row r="914" spans="1:5">
      <c r="A914" s="2">
        <v>1746043</v>
      </c>
      <c r="B914" s="2">
        <v>1</v>
      </c>
      <c r="C914" s="3">
        <v>44800</v>
      </c>
      <c r="D914" s="2">
        <v>2606</v>
      </c>
      <c r="E914" t="str">
        <f>VLOOKUP(B914,Address!A:B,2,0)</f>
        <v>ул.Ленина, 13/2</v>
      </c>
    </row>
    <row r="915" spans="1:5">
      <c r="A915" s="2">
        <v>1746044</v>
      </c>
      <c r="B915" s="2">
        <v>2</v>
      </c>
      <c r="C915" s="3">
        <v>44718</v>
      </c>
      <c r="D915" s="2">
        <v>646</v>
      </c>
      <c r="E915" t="str">
        <f>VLOOKUP(B915,Address!A:B,2,0)</f>
        <v>ул.Строителей, 6</v>
      </c>
    </row>
    <row r="916" spans="1:5">
      <c r="A916" s="2">
        <v>1746045</v>
      </c>
      <c r="B916" s="2">
        <v>1</v>
      </c>
      <c r="C916" s="3">
        <v>44770</v>
      </c>
      <c r="D916" s="2">
        <v>2548</v>
      </c>
      <c r="E916" t="str">
        <f>VLOOKUP(B916,Address!A:B,2,0)</f>
        <v>ул.Ленина, 13/2</v>
      </c>
    </row>
    <row r="917" spans="1:5">
      <c r="A917" s="2">
        <v>1746046</v>
      </c>
      <c r="B917" s="2">
        <v>4</v>
      </c>
      <c r="C917" s="3">
        <v>44779</v>
      </c>
      <c r="D917" s="2">
        <v>4826</v>
      </c>
      <c r="E917" t="str">
        <f>VLOOKUP(B917,Address!A:B,2,0)</f>
        <v>Бульвар Сеченова, 17</v>
      </c>
    </row>
    <row r="918" spans="1:5">
      <c r="A918" s="2">
        <v>1746047</v>
      </c>
      <c r="B918" s="2">
        <v>4</v>
      </c>
      <c r="C918" s="3">
        <v>44722</v>
      </c>
      <c r="D918" s="2">
        <v>4622</v>
      </c>
      <c r="E918" t="str">
        <f>VLOOKUP(B918,Address!A:B,2,0)</f>
        <v>Бульвар Сеченова, 17</v>
      </c>
    </row>
    <row r="919" spans="1:5">
      <c r="A919" s="2">
        <v>1746048</v>
      </c>
      <c r="B919" s="2">
        <v>4</v>
      </c>
      <c r="C919" s="3">
        <v>44773</v>
      </c>
      <c r="D919" s="2">
        <v>2279</v>
      </c>
      <c r="E919" t="str">
        <f>VLOOKUP(B919,Address!A:B,2,0)</f>
        <v>Бульвар Сеченова, 17</v>
      </c>
    </row>
    <row r="920" spans="1:5">
      <c r="A920" s="2">
        <v>1746049</v>
      </c>
      <c r="B920" s="2">
        <v>1</v>
      </c>
      <c r="C920" s="3">
        <v>44745</v>
      </c>
      <c r="D920" s="2">
        <v>4591</v>
      </c>
      <c r="E920" t="str">
        <f>VLOOKUP(B920,Address!A:B,2,0)</f>
        <v>ул.Ленина, 13/2</v>
      </c>
    </row>
    <row r="921" spans="1:5">
      <c r="A921" s="2">
        <v>1746050</v>
      </c>
      <c r="B921" s="2">
        <v>2</v>
      </c>
      <c r="C921" s="3">
        <v>44721</v>
      </c>
      <c r="D921" s="2">
        <v>2046</v>
      </c>
      <c r="E921" t="str">
        <f>VLOOKUP(B921,Address!A:B,2,0)</f>
        <v>ул.Строителей, 6</v>
      </c>
    </row>
    <row r="922" spans="1:5">
      <c r="A922" s="2">
        <v>1746051</v>
      </c>
      <c r="B922" s="2">
        <v>1</v>
      </c>
      <c r="C922" s="3">
        <v>44730</v>
      </c>
      <c r="D922" s="2">
        <v>2546</v>
      </c>
      <c r="E922" t="str">
        <f>VLOOKUP(B922,Address!A:B,2,0)</f>
        <v>ул.Ленина, 13/2</v>
      </c>
    </row>
    <row r="923" spans="1:5">
      <c r="A923" s="2">
        <v>1746052</v>
      </c>
      <c r="B923" s="2">
        <v>4</v>
      </c>
      <c r="C923" s="3">
        <v>44791</v>
      </c>
      <c r="D923" s="2">
        <v>1458</v>
      </c>
      <c r="E923" t="str">
        <f>VLOOKUP(B923,Address!A:B,2,0)</f>
        <v>Бульвар Сеченова, 17</v>
      </c>
    </row>
    <row r="924" spans="1:5">
      <c r="A924" s="2">
        <v>1746053</v>
      </c>
      <c r="B924" s="2">
        <v>1</v>
      </c>
      <c r="C924" s="3">
        <v>44794</v>
      </c>
      <c r="D924" s="2">
        <v>4697</v>
      </c>
      <c r="E924" t="str">
        <f>VLOOKUP(B924,Address!A:B,2,0)</f>
        <v>ул.Ленина, 13/2</v>
      </c>
    </row>
    <row r="925" spans="1:5">
      <c r="A925" s="2">
        <v>1746054</v>
      </c>
      <c r="B925" s="2">
        <v>4</v>
      </c>
      <c r="C925" s="3">
        <v>44753</v>
      </c>
      <c r="D925" s="2">
        <v>1384</v>
      </c>
      <c r="E925" t="str">
        <f>VLOOKUP(B925,Address!A:B,2,0)</f>
        <v>Бульвар Сеченова, 17</v>
      </c>
    </row>
    <row r="926" spans="1:5">
      <c r="A926" s="2">
        <v>1746055</v>
      </c>
      <c r="B926" s="2">
        <v>4</v>
      </c>
      <c r="C926" s="3">
        <v>44777</v>
      </c>
      <c r="D926" s="2">
        <v>3044</v>
      </c>
      <c r="E926" t="str">
        <f>VLOOKUP(B926,Address!A:B,2,0)</f>
        <v>Бульвар Сеченова, 17</v>
      </c>
    </row>
    <row r="927" spans="1:5">
      <c r="A927" s="2">
        <v>1746056</v>
      </c>
      <c r="B927" s="2">
        <v>3</v>
      </c>
      <c r="C927" s="3">
        <v>44753</v>
      </c>
      <c r="D927" s="2">
        <v>4381</v>
      </c>
      <c r="E927" t="str">
        <f>VLOOKUP(B927,Address!A:B,2,0)</f>
        <v>Проспект Вернадского, 89</v>
      </c>
    </row>
    <row r="928" spans="1:5">
      <c r="A928" s="2">
        <v>1746057</v>
      </c>
      <c r="B928" s="2">
        <v>1</v>
      </c>
      <c r="C928" s="3">
        <v>44784</v>
      </c>
      <c r="D928" s="2">
        <v>4477</v>
      </c>
      <c r="E928" t="str">
        <f>VLOOKUP(B928,Address!A:B,2,0)</f>
        <v>ул.Ленина, 13/2</v>
      </c>
    </row>
    <row r="929" spans="1:5">
      <c r="A929" s="2">
        <v>1746058</v>
      </c>
      <c r="B929" s="2">
        <v>1</v>
      </c>
      <c r="C929" s="3">
        <v>44726</v>
      </c>
      <c r="D929" s="2">
        <v>3081</v>
      </c>
      <c r="E929" t="str">
        <f>VLOOKUP(B929,Address!A:B,2,0)</f>
        <v>ул.Ленина, 13/2</v>
      </c>
    </row>
    <row r="930" spans="1:5">
      <c r="A930" s="2">
        <v>1746059</v>
      </c>
      <c r="B930" s="2">
        <v>4</v>
      </c>
      <c r="C930" s="3">
        <v>44782</v>
      </c>
      <c r="D930" s="2">
        <v>2197</v>
      </c>
      <c r="E930" t="str">
        <f>VLOOKUP(B930,Address!A:B,2,0)</f>
        <v>Бульвар Сеченова, 17</v>
      </c>
    </row>
    <row r="931" spans="1:5">
      <c r="A931" s="2">
        <v>1746060</v>
      </c>
      <c r="B931" s="2">
        <v>1</v>
      </c>
      <c r="C931" s="3">
        <v>44783</v>
      </c>
      <c r="D931" s="2">
        <v>180</v>
      </c>
      <c r="E931" t="str">
        <f>VLOOKUP(B931,Address!A:B,2,0)</f>
        <v>ул.Ленина, 13/2</v>
      </c>
    </row>
    <row r="932" spans="1:5">
      <c r="A932" s="2">
        <v>1746061</v>
      </c>
      <c r="B932" s="2">
        <v>1</v>
      </c>
      <c r="C932" s="3">
        <v>44772</v>
      </c>
      <c r="D932" s="2">
        <v>2364</v>
      </c>
      <c r="E932" t="str">
        <f>VLOOKUP(B932,Address!A:B,2,0)</f>
        <v>ул.Ленина, 13/2</v>
      </c>
    </row>
    <row r="933" spans="1:5">
      <c r="A933" s="2">
        <v>1746062</v>
      </c>
      <c r="B933" s="2">
        <v>1</v>
      </c>
      <c r="C933" s="3">
        <v>44774</v>
      </c>
      <c r="D933" s="2">
        <v>1305</v>
      </c>
      <c r="E933" t="str">
        <f>VLOOKUP(B933,Address!A:B,2,0)</f>
        <v>ул.Ленина, 13/2</v>
      </c>
    </row>
    <row r="934" spans="1:5">
      <c r="A934" s="2">
        <v>1746063</v>
      </c>
      <c r="B934" s="2">
        <v>4</v>
      </c>
      <c r="C934" s="3">
        <v>44761</v>
      </c>
      <c r="D934" s="2">
        <v>1031</v>
      </c>
      <c r="E934" t="str">
        <f>VLOOKUP(B934,Address!A:B,2,0)</f>
        <v>Бульвар Сеченова, 17</v>
      </c>
    </row>
    <row r="935" spans="1:5">
      <c r="A935" s="2">
        <v>1746064</v>
      </c>
      <c r="B935" s="2">
        <v>3</v>
      </c>
      <c r="C935" s="3">
        <v>44790</v>
      </c>
      <c r="D935" s="2">
        <v>3764</v>
      </c>
      <c r="E935" t="str">
        <f>VLOOKUP(B935,Address!A:B,2,0)</f>
        <v>Проспект Вернадского, 89</v>
      </c>
    </row>
    <row r="936" spans="1:5">
      <c r="A936" s="2">
        <v>1746065</v>
      </c>
      <c r="B936" s="2">
        <v>1</v>
      </c>
      <c r="C936" s="3">
        <v>44736</v>
      </c>
      <c r="D936" s="2">
        <v>4243</v>
      </c>
      <c r="E936" t="str">
        <f>VLOOKUP(B936,Address!A:B,2,0)</f>
        <v>ул.Ленина, 13/2</v>
      </c>
    </row>
    <row r="937" spans="1:5">
      <c r="A937" s="2">
        <v>1746066</v>
      </c>
      <c r="B937" s="2">
        <v>2</v>
      </c>
      <c r="C937" s="3">
        <v>44790</v>
      </c>
      <c r="D937" s="2">
        <v>1094</v>
      </c>
      <c r="E937" t="str">
        <f>VLOOKUP(B937,Address!A:B,2,0)</f>
        <v>ул.Строителей, 6</v>
      </c>
    </row>
    <row r="938" spans="1:5">
      <c r="A938" s="2">
        <v>1746067</v>
      </c>
      <c r="B938" s="2">
        <v>4</v>
      </c>
      <c r="C938" s="3">
        <v>44784</v>
      </c>
      <c r="D938" s="2">
        <v>3477</v>
      </c>
      <c r="E938" t="str">
        <f>VLOOKUP(B938,Address!A:B,2,0)</f>
        <v>Бульвар Сеченова, 17</v>
      </c>
    </row>
    <row r="939" spans="1:5">
      <c r="A939" s="2">
        <v>1746068</v>
      </c>
      <c r="B939" s="2">
        <v>3</v>
      </c>
      <c r="C939" s="3">
        <v>44793</v>
      </c>
      <c r="D939" s="2">
        <v>4368</v>
      </c>
      <c r="E939" t="str">
        <f>VLOOKUP(B939,Address!A:B,2,0)</f>
        <v>Проспект Вернадского, 89</v>
      </c>
    </row>
    <row r="940" spans="1:5">
      <c r="A940" s="2">
        <v>1746069</v>
      </c>
      <c r="B940" s="2">
        <v>2</v>
      </c>
      <c r="C940" s="3">
        <v>44773</v>
      </c>
      <c r="D940" s="2">
        <v>3577</v>
      </c>
      <c r="E940" t="str">
        <f>VLOOKUP(B940,Address!A:B,2,0)</f>
        <v>ул.Строителей, 6</v>
      </c>
    </row>
    <row r="941" spans="1:5">
      <c r="A941" s="2">
        <v>1746070</v>
      </c>
      <c r="B941" s="2">
        <v>1</v>
      </c>
      <c r="C941" s="3">
        <v>44776</v>
      </c>
      <c r="D941" s="2">
        <v>2167</v>
      </c>
      <c r="E941" t="str">
        <f>VLOOKUP(B941,Address!A:B,2,0)</f>
        <v>ул.Ленина, 13/2</v>
      </c>
    </row>
    <row r="942" spans="1:5">
      <c r="A942" s="2">
        <v>1746071</v>
      </c>
      <c r="B942" s="2">
        <v>4</v>
      </c>
      <c r="C942" s="3">
        <v>44752</v>
      </c>
      <c r="D942" s="2">
        <v>1759</v>
      </c>
      <c r="E942" t="str">
        <f>VLOOKUP(B942,Address!A:B,2,0)</f>
        <v>Бульвар Сеченова, 17</v>
      </c>
    </row>
    <row r="943" spans="1:5">
      <c r="A943" s="2">
        <v>1746072</v>
      </c>
      <c r="B943" s="2">
        <v>1</v>
      </c>
      <c r="C943" s="3">
        <v>44787</v>
      </c>
      <c r="D943" s="2">
        <v>4253</v>
      </c>
      <c r="E943" t="str">
        <f>VLOOKUP(B943,Address!A:B,2,0)</f>
        <v>ул.Ленина, 13/2</v>
      </c>
    </row>
    <row r="944" spans="1:5">
      <c r="A944" s="2">
        <v>1746073</v>
      </c>
      <c r="B944" s="2">
        <v>4</v>
      </c>
      <c r="C944" s="3">
        <v>44759</v>
      </c>
      <c r="D944" s="2">
        <v>551</v>
      </c>
      <c r="E944" t="str">
        <f>VLOOKUP(B944,Address!A:B,2,0)</f>
        <v>Бульвар Сеченова, 17</v>
      </c>
    </row>
    <row r="945" spans="1:5">
      <c r="A945" s="2">
        <v>1746074</v>
      </c>
      <c r="B945" s="2">
        <v>2</v>
      </c>
      <c r="C945" s="3">
        <v>44782</v>
      </c>
      <c r="D945" s="2">
        <v>1667</v>
      </c>
      <c r="E945" t="str">
        <f>VLOOKUP(B945,Address!A:B,2,0)</f>
        <v>ул.Строителей, 6</v>
      </c>
    </row>
    <row r="946" spans="1:5">
      <c r="A946" s="2">
        <v>1746075</v>
      </c>
      <c r="B946" s="2">
        <v>1</v>
      </c>
      <c r="C946" s="3">
        <v>44779</v>
      </c>
      <c r="D946" s="2">
        <v>1822</v>
      </c>
      <c r="E946" t="str">
        <f>VLOOKUP(B946,Address!A:B,2,0)</f>
        <v>ул.Ленина, 13/2</v>
      </c>
    </row>
    <row r="947" spans="1:5">
      <c r="A947" s="2">
        <v>1746076</v>
      </c>
      <c r="B947" s="2">
        <v>1</v>
      </c>
      <c r="C947" s="3">
        <v>44794</v>
      </c>
      <c r="D947" s="2">
        <v>4920</v>
      </c>
      <c r="E947" t="str">
        <f>VLOOKUP(B947,Address!A:B,2,0)</f>
        <v>ул.Ленина, 13/2</v>
      </c>
    </row>
    <row r="948" spans="1:5">
      <c r="A948" s="2">
        <v>1746077</v>
      </c>
      <c r="B948" s="2">
        <v>3</v>
      </c>
      <c r="C948" s="3">
        <v>44749</v>
      </c>
      <c r="D948" s="2">
        <v>2035</v>
      </c>
      <c r="E948" t="str">
        <f>VLOOKUP(B948,Address!A:B,2,0)</f>
        <v>Проспект Вернадского, 89</v>
      </c>
    </row>
    <row r="949" spans="1:5">
      <c r="A949" s="2">
        <v>1746078</v>
      </c>
      <c r="B949" s="2">
        <v>1</v>
      </c>
      <c r="C949" s="3">
        <v>44755</v>
      </c>
      <c r="D949" s="2">
        <v>1502</v>
      </c>
      <c r="E949" t="str">
        <f>VLOOKUP(B949,Address!A:B,2,0)</f>
        <v>ул.Ленина, 13/2</v>
      </c>
    </row>
    <row r="950" spans="1:5">
      <c r="A950" s="2">
        <v>1746079</v>
      </c>
      <c r="B950" s="2">
        <v>1</v>
      </c>
      <c r="C950" s="3">
        <v>44789</v>
      </c>
      <c r="D950" s="2">
        <v>1809</v>
      </c>
      <c r="E950" t="str">
        <f>VLOOKUP(B950,Address!A:B,2,0)</f>
        <v>ул.Ленина, 13/2</v>
      </c>
    </row>
    <row r="951" spans="1:5">
      <c r="A951" s="2">
        <v>1746080</v>
      </c>
      <c r="B951" s="2">
        <v>2</v>
      </c>
      <c r="C951" s="3">
        <v>44784</v>
      </c>
      <c r="D951" s="2">
        <v>2210</v>
      </c>
      <c r="E951" t="str">
        <f>VLOOKUP(B951,Address!A:B,2,0)</f>
        <v>ул.Строителей, 6</v>
      </c>
    </row>
    <row r="952" spans="1:5">
      <c r="A952" s="2">
        <v>1746081</v>
      </c>
      <c r="B952" s="2">
        <v>1</v>
      </c>
      <c r="C952" s="3">
        <v>44765</v>
      </c>
      <c r="D952" s="2">
        <v>3461</v>
      </c>
      <c r="E952" t="str">
        <f>VLOOKUP(B952,Address!A:B,2,0)</f>
        <v>ул.Ленина, 13/2</v>
      </c>
    </row>
    <row r="953" spans="1:5">
      <c r="A953" s="2">
        <v>1746082</v>
      </c>
      <c r="B953" s="2">
        <v>3</v>
      </c>
      <c r="C953" s="3">
        <v>44795</v>
      </c>
      <c r="D953" s="2">
        <v>2903</v>
      </c>
      <c r="E953" t="str">
        <f>VLOOKUP(B953,Address!A:B,2,0)</f>
        <v>Проспект Вернадского, 89</v>
      </c>
    </row>
    <row r="954" spans="1:5">
      <c r="A954" s="2">
        <v>1746083</v>
      </c>
      <c r="B954" s="2">
        <v>2</v>
      </c>
      <c r="C954" s="3">
        <v>44713</v>
      </c>
      <c r="D954" s="2">
        <v>1738</v>
      </c>
      <c r="E954" t="str">
        <f>VLOOKUP(B954,Address!A:B,2,0)</f>
        <v>ул.Строителей, 6</v>
      </c>
    </row>
    <row r="955" spans="1:5">
      <c r="A955" s="2">
        <v>1746084</v>
      </c>
      <c r="B955" s="2">
        <v>1</v>
      </c>
      <c r="C955" s="3">
        <v>44756</v>
      </c>
      <c r="D955" s="2">
        <v>1448</v>
      </c>
      <c r="E955" t="str">
        <f>VLOOKUP(B955,Address!A:B,2,0)</f>
        <v>ул.Ленина, 13/2</v>
      </c>
    </row>
    <row r="956" spans="1:5">
      <c r="A956" s="2">
        <v>1746085</v>
      </c>
      <c r="B956" s="2">
        <v>1</v>
      </c>
      <c r="C956" s="3">
        <v>44719</v>
      </c>
      <c r="D956" s="2">
        <v>2420</v>
      </c>
      <c r="E956" t="str">
        <f>VLOOKUP(B956,Address!A:B,2,0)</f>
        <v>ул.Ленина, 13/2</v>
      </c>
    </row>
    <row r="957" spans="1:5">
      <c r="A957" s="2">
        <v>1746086</v>
      </c>
      <c r="B957" s="2">
        <v>3</v>
      </c>
      <c r="C957" s="3">
        <v>44759</v>
      </c>
      <c r="D957" s="2">
        <v>3478</v>
      </c>
      <c r="E957" t="str">
        <f>VLOOKUP(B957,Address!A:B,2,0)</f>
        <v>Проспект Вернадского, 89</v>
      </c>
    </row>
    <row r="958" spans="1:5">
      <c r="A958" s="2">
        <v>1746087</v>
      </c>
      <c r="B958" s="2">
        <v>4</v>
      </c>
      <c r="C958" s="3">
        <v>44753</v>
      </c>
      <c r="D958" s="2">
        <v>4137</v>
      </c>
      <c r="E958" t="str">
        <f>VLOOKUP(B958,Address!A:B,2,0)</f>
        <v>Бульвар Сеченова, 17</v>
      </c>
    </row>
    <row r="959" spans="1:5">
      <c r="A959" s="2">
        <v>1746088</v>
      </c>
      <c r="B959" s="2">
        <v>1</v>
      </c>
      <c r="C959" s="3">
        <v>44735</v>
      </c>
      <c r="D959" s="2">
        <v>4711</v>
      </c>
      <c r="E959" t="str">
        <f>VLOOKUP(B959,Address!A:B,2,0)</f>
        <v>ул.Ленина, 13/2</v>
      </c>
    </row>
    <row r="960" spans="1:5">
      <c r="A960" s="2">
        <v>1746089</v>
      </c>
      <c r="B960" s="2">
        <v>2</v>
      </c>
      <c r="C960" s="3">
        <v>44784</v>
      </c>
      <c r="D960" s="2">
        <v>1703</v>
      </c>
      <c r="E960" t="str">
        <f>VLOOKUP(B960,Address!A:B,2,0)</f>
        <v>ул.Строителей, 6</v>
      </c>
    </row>
    <row r="961" spans="1:5">
      <c r="A961" s="2">
        <v>1746090</v>
      </c>
      <c r="B961" s="2">
        <v>3</v>
      </c>
      <c r="C961" s="3">
        <v>44801</v>
      </c>
      <c r="D961" s="2">
        <v>2810</v>
      </c>
      <c r="E961" t="str">
        <f>VLOOKUP(B961,Address!A:B,2,0)</f>
        <v>Проспект Вернадского, 89</v>
      </c>
    </row>
    <row r="962" spans="1:5">
      <c r="A962" s="2">
        <v>1746091</v>
      </c>
      <c r="B962" s="2">
        <v>4</v>
      </c>
      <c r="C962" s="3">
        <v>44756</v>
      </c>
      <c r="D962" s="2">
        <v>2358</v>
      </c>
      <c r="E962" t="str">
        <f>VLOOKUP(B962,Address!A:B,2,0)</f>
        <v>Бульвар Сеченова, 17</v>
      </c>
    </row>
    <row r="963" spans="1:5">
      <c r="A963" s="2">
        <v>1746092</v>
      </c>
      <c r="B963" s="2">
        <v>4</v>
      </c>
      <c r="C963" s="3">
        <v>44731</v>
      </c>
      <c r="D963" s="2">
        <v>1837</v>
      </c>
      <c r="E963" t="str">
        <f>VLOOKUP(B963,Address!A:B,2,0)</f>
        <v>Бульвар Сеченова, 17</v>
      </c>
    </row>
    <row r="964" spans="1:5">
      <c r="A964" s="2">
        <v>1746093</v>
      </c>
      <c r="B964" s="2">
        <v>2</v>
      </c>
      <c r="C964" s="3">
        <v>44751</v>
      </c>
      <c r="D964" s="2">
        <v>863</v>
      </c>
      <c r="E964" t="str">
        <f>VLOOKUP(B964,Address!A:B,2,0)</f>
        <v>ул.Строителей, 6</v>
      </c>
    </row>
    <row r="965" spans="1:5">
      <c r="A965" s="2">
        <v>1746094</v>
      </c>
      <c r="B965" s="2">
        <v>3</v>
      </c>
      <c r="C965" s="3">
        <v>44766</v>
      </c>
      <c r="D965" s="2">
        <v>3871</v>
      </c>
      <c r="E965" t="str">
        <f>VLOOKUP(B965,Address!A:B,2,0)</f>
        <v>Проспект Вернадского, 89</v>
      </c>
    </row>
    <row r="966" spans="1:5">
      <c r="A966" s="2">
        <v>1746095</v>
      </c>
      <c r="B966" s="2">
        <v>4</v>
      </c>
      <c r="C966" s="3">
        <v>44766</v>
      </c>
      <c r="D966" s="2">
        <v>3921</v>
      </c>
      <c r="E966" t="str">
        <f>VLOOKUP(B966,Address!A:B,2,0)</f>
        <v>Бульвар Сеченова, 17</v>
      </c>
    </row>
    <row r="967" spans="1:5">
      <c r="A967" s="2">
        <v>1746096</v>
      </c>
      <c r="B967" s="2">
        <v>1</v>
      </c>
      <c r="C967" s="3">
        <v>44758</v>
      </c>
      <c r="D967" s="2">
        <v>2902</v>
      </c>
      <c r="E967" t="str">
        <f>VLOOKUP(B967,Address!A:B,2,0)</f>
        <v>ул.Ленина, 13/2</v>
      </c>
    </row>
    <row r="968" spans="1:5">
      <c r="A968" s="2">
        <v>1746097</v>
      </c>
      <c r="B968" s="2">
        <v>4</v>
      </c>
      <c r="C968" s="3">
        <v>44760</v>
      </c>
      <c r="D968" s="2">
        <v>4855</v>
      </c>
      <c r="E968" t="str">
        <f>VLOOKUP(B968,Address!A:B,2,0)</f>
        <v>Бульвар Сеченова, 17</v>
      </c>
    </row>
    <row r="969" spans="1:5">
      <c r="A969" s="2">
        <v>1746098</v>
      </c>
      <c r="B969" s="2">
        <v>4</v>
      </c>
      <c r="C969" s="3">
        <v>44763</v>
      </c>
      <c r="D969" s="2">
        <v>2849</v>
      </c>
      <c r="E969" t="str">
        <f>VLOOKUP(B969,Address!A:B,2,0)</f>
        <v>Бульвар Сеченова, 17</v>
      </c>
    </row>
    <row r="970" spans="1:5">
      <c r="A970" s="2">
        <v>1746099</v>
      </c>
      <c r="B970" s="2">
        <v>3</v>
      </c>
      <c r="C970" s="3">
        <v>44764</v>
      </c>
      <c r="D970" s="2">
        <v>4176</v>
      </c>
      <c r="E970" t="str">
        <f>VLOOKUP(B970,Address!A:B,2,0)</f>
        <v>Проспект Вернадского, 89</v>
      </c>
    </row>
    <row r="971" spans="1:5">
      <c r="A971" s="2">
        <v>1746100</v>
      </c>
      <c r="B971" s="2">
        <v>2</v>
      </c>
      <c r="C971" s="3">
        <v>44775</v>
      </c>
      <c r="D971" s="2">
        <v>4305</v>
      </c>
      <c r="E971" t="str">
        <f>VLOOKUP(B971,Address!A:B,2,0)</f>
        <v>ул.Строителей, 6</v>
      </c>
    </row>
    <row r="972" spans="1:5">
      <c r="A972" s="2">
        <v>1746101</v>
      </c>
      <c r="B972" s="2">
        <v>2</v>
      </c>
      <c r="C972" s="3">
        <v>44792</v>
      </c>
      <c r="D972" s="2">
        <v>1807</v>
      </c>
      <c r="E972" t="str">
        <f>VLOOKUP(B972,Address!A:B,2,0)</f>
        <v>ул.Строителей, 6</v>
      </c>
    </row>
    <row r="973" spans="1:5">
      <c r="A973" s="2">
        <v>1746102</v>
      </c>
      <c r="B973" s="2">
        <v>2</v>
      </c>
      <c r="C973" s="3">
        <v>44800</v>
      </c>
      <c r="D973" s="2">
        <v>2011</v>
      </c>
      <c r="E973" t="str">
        <f>VLOOKUP(B973,Address!A:B,2,0)</f>
        <v>ул.Строителей, 6</v>
      </c>
    </row>
    <row r="974" spans="1:5">
      <c r="A974" s="2">
        <v>1746103</v>
      </c>
      <c r="B974" s="2">
        <v>4</v>
      </c>
      <c r="C974" s="3">
        <v>44722</v>
      </c>
      <c r="D974" s="2">
        <v>4098</v>
      </c>
      <c r="E974" t="str">
        <f>VLOOKUP(B974,Address!A:B,2,0)</f>
        <v>Бульвар Сеченова, 17</v>
      </c>
    </row>
    <row r="975" spans="1:5">
      <c r="A975" s="2">
        <v>1746104</v>
      </c>
      <c r="B975" s="2">
        <v>2</v>
      </c>
      <c r="C975" s="3">
        <v>44782</v>
      </c>
      <c r="D975" s="2">
        <v>2513</v>
      </c>
      <c r="E975" t="str">
        <f>VLOOKUP(B975,Address!A:B,2,0)</f>
        <v>ул.Строителей, 6</v>
      </c>
    </row>
    <row r="976" spans="1:5">
      <c r="A976" s="2">
        <v>1746105</v>
      </c>
      <c r="B976" s="2">
        <v>1</v>
      </c>
      <c r="C976" s="3">
        <v>44720</v>
      </c>
      <c r="D976" s="2">
        <v>547</v>
      </c>
      <c r="E976" t="str">
        <f>VLOOKUP(B976,Address!A:B,2,0)</f>
        <v>ул.Ленина, 13/2</v>
      </c>
    </row>
    <row r="977" spans="1:5">
      <c r="A977" s="2">
        <v>1746106</v>
      </c>
      <c r="B977" s="2">
        <v>1</v>
      </c>
      <c r="C977" s="3">
        <v>44761</v>
      </c>
      <c r="D977" s="2">
        <v>3223</v>
      </c>
      <c r="E977" t="str">
        <f>VLOOKUP(B977,Address!A:B,2,0)</f>
        <v>ул.Ленина, 13/2</v>
      </c>
    </row>
    <row r="978" spans="1:5">
      <c r="A978" s="2">
        <v>1746107</v>
      </c>
      <c r="B978" s="2">
        <v>3</v>
      </c>
      <c r="C978" s="3">
        <v>44751</v>
      </c>
      <c r="D978" s="2">
        <v>492</v>
      </c>
      <c r="E978" t="str">
        <f>VLOOKUP(B978,Address!A:B,2,0)</f>
        <v>Проспект Вернадского, 89</v>
      </c>
    </row>
    <row r="979" spans="1:5">
      <c r="A979" s="2">
        <v>1746108</v>
      </c>
      <c r="B979" s="2">
        <v>1</v>
      </c>
      <c r="C979" s="3">
        <v>44722</v>
      </c>
      <c r="D979" s="2">
        <v>3750</v>
      </c>
      <c r="E979" t="str">
        <f>VLOOKUP(B979,Address!A:B,2,0)</f>
        <v>ул.Ленина, 13/2</v>
      </c>
    </row>
    <row r="980" spans="1:5">
      <c r="A980" s="2">
        <v>1746109</v>
      </c>
      <c r="B980" s="2">
        <v>2</v>
      </c>
      <c r="C980" s="3">
        <v>44791</v>
      </c>
      <c r="D980" s="2">
        <v>4289</v>
      </c>
      <c r="E980" t="str">
        <f>VLOOKUP(B980,Address!A:B,2,0)</f>
        <v>ул.Строителей, 6</v>
      </c>
    </row>
    <row r="981" spans="1:5">
      <c r="A981" s="2">
        <v>1746110</v>
      </c>
      <c r="B981" s="2">
        <v>4</v>
      </c>
      <c r="C981" s="3">
        <v>44779</v>
      </c>
      <c r="D981" s="2">
        <v>3721</v>
      </c>
      <c r="E981" t="str">
        <f>VLOOKUP(B981,Address!A:B,2,0)</f>
        <v>Бульвар Сеченова, 17</v>
      </c>
    </row>
    <row r="982" spans="1:5">
      <c r="A982" s="2">
        <v>1746111</v>
      </c>
      <c r="B982" s="2">
        <v>4</v>
      </c>
      <c r="C982" s="3">
        <v>44748</v>
      </c>
      <c r="D982" s="2">
        <v>3518</v>
      </c>
      <c r="E982" t="str">
        <f>VLOOKUP(B982,Address!A:B,2,0)</f>
        <v>Бульвар Сеченова, 17</v>
      </c>
    </row>
    <row r="983" spans="1:5">
      <c r="A983" s="2">
        <v>1746112</v>
      </c>
      <c r="B983" s="2">
        <v>2</v>
      </c>
      <c r="C983" s="3">
        <v>44757</v>
      </c>
      <c r="D983" s="2">
        <v>3470</v>
      </c>
      <c r="E983" t="str">
        <f>VLOOKUP(B983,Address!A:B,2,0)</f>
        <v>ул.Строителей, 6</v>
      </c>
    </row>
    <row r="984" spans="1:5">
      <c r="A984" s="2">
        <v>1746113</v>
      </c>
      <c r="B984" s="2">
        <v>2</v>
      </c>
      <c r="C984" s="3">
        <v>44765</v>
      </c>
      <c r="D984" s="2">
        <v>1110</v>
      </c>
      <c r="E984" t="str">
        <f>VLOOKUP(B984,Address!A:B,2,0)</f>
        <v>ул.Строителей, 6</v>
      </c>
    </row>
    <row r="985" spans="1:5">
      <c r="A985" s="2">
        <v>1746114</v>
      </c>
      <c r="B985" s="2">
        <v>3</v>
      </c>
      <c r="C985" s="3">
        <v>44732</v>
      </c>
      <c r="D985" s="2">
        <v>4371</v>
      </c>
      <c r="E985" t="str">
        <f>VLOOKUP(B985,Address!A:B,2,0)</f>
        <v>Проспект Вернадского, 89</v>
      </c>
    </row>
    <row r="986" spans="1:5">
      <c r="A986" s="2">
        <v>1746115</v>
      </c>
      <c r="B986" s="2">
        <v>2</v>
      </c>
      <c r="C986" s="3">
        <v>44717</v>
      </c>
      <c r="D986" s="2">
        <v>2990</v>
      </c>
      <c r="E986" t="str">
        <f>VLOOKUP(B986,Address!A:B,2,0)</f>
        <v>ул.Строителей, 6</v>
      </c>
    </row>
    <row r="987" spans="1:5">
      <c r="A987" s="2">
        <v>1746116</v>
      </c>
      <c r="B987" s="2">
        <v>2</v>
      </c>
      <c r="C987" s="3">
        <v>44775</v>
      </c>
      <c r="D987" s="2">
        <v>1674</v>
      </c>
      <c r="E987" t="str">
        <f>VLOOKUP(B987,Address!A:B,2,0)</f>
        <v>ул.Строителей, 6</v>
      </c>
    </row>
    <row r="988" spans="1:5">
      <c r="A988" s="2">
        <v>1746117</v>
      </c>
      <c r="B988" s="2">
        <v>1</v>
      </c>
      <c r="C988" s="3">
        <v>44796</v>
      </c>
      <c r="D988" s="2">
        <v>3354</v>
      </c>
      <c r="E988" t="str">
        <f>VLOOKUP(B988,Address!A:B,2,0)</f>
        <v>ул.Ленина, 13/2</v>
      </c>
    </row>
    <row r="989" spans="1:5">
      <c r="A989" s="2">
        <v>1746118</v>
      </c>
      <c r="B989" s="2">
        <v>3</v>
      </c>
      <c r="C989" s="3">
        <v>44785</v>
      </c>
      <c r="D989" s="2">
        <v>4419</v>
      </c>
      <c r="E989" t="str">
        <f>VLOOKUP(B989,Address!A:B,2,0)</f>
        <v>Проспект Вернадского, 89</v>
      </c>
    </row>
    <row r="990" spans="1:5">
      <c r="A990" s="2">
        <v>1746119</v>
      </c>
      <c r="B990" s="2">
        <v>1</v>
      </c>
      <c r="C990" s="3">
        <v>44768</v>
      </c>
      <c r="D990" s="2">
        <v>1180</v>
      </c>
      <c r="E990" t="str">
        <f>VLOOKUP(B990,Address!A:B,2,0)</f>
        <v>ул.Ленина, 13/2</v>
      </c>
    </row>
    <row r="991" spans="1:5">
      <c r="A991" s="2">
        <v>1746120</v>
      </c>
      <c r="B991" s="2">
        <v>4</v>
      </c>
      <c r="C991" s="3">
        <v>44741</v>
      </c>
      <c r="D991" s="2">
        <v>3770</v>
      </c>
      <c r="E991" t="str">
        <f>VLOOKUP(B991,Address!A:B,2,0)</f>
        <v>Бульвар Сеченова, 17</v>
      </c>
    </row>
    <row r="992" spans="1:5">
      <c r="A992" s="2">
        <v>1746121</v>
      </c>
      <c r="B992" s="2">
        <v>3</v>
      </c>
      <c r="C992" s="3">
        <v>44768</v>
      </c>
      <c r="D992" s="2">
        <v>3094</v>
      </c>
      <c r="E992" t="str">
        <f>VLOOKUP(B992,Address!A:B,2,0)</f>
        <v>Проспект Вернадского, 89</v>
      </c>
    </row>
    <row r="993" spans="1:5">
      <c r="A993" s="2">
        <v>1746122</v>
      </c>
      <c r="B993" s="2">
        <v>1</v>
      </c>
      <c r="C993" s="3">
        <v>44765</v>
      </c>
      <c r="D993" s="2">
        <v>625</v>
      </c>
      <c r="E993" t="str">
        <f>VLOOKUP(B993,Address!A:B,2,0)</f>
        <v>ул.Ленина, 13/2</v>
      </c>
    </row>
    <row r="994" spans="1:5">
      <c r="A994" s="2">
        <v>1746123</v>
      </c>
      <c r="B994" s="2">
        <v>1</v>
      </c>
      <c r="C994" s="3">
        <v>44766</v>
      </c>
      <c r="D994" s="2">
        <v>2990</v>
      </c>
      <c r="E994" t="str">
        <f>VLOOKUP(B994,Address!A:B,2,0)</f>
        <v>ул.Ленина, 13/2</v>
      </c>
    </row>
    <row r="995" spans="1:5">
      <c r="A995" s="2">
        <v>1746124</v>
      </c>
      <c r="B995" s="2">
        <v>1</v>
      </c>
      <c r="C995" s="3">
        <v>44722</v>
      </c>
      <c r="D995" s="2">
        <v>2385</v>
      </c>
      <c r="E995" t="str">
        <f>VLOOKUP(B995,Address!A:B,2,0)</f>
        <v>ул.Ленина, 13/2</v>
      </c>
    </row>
    <row r="996" spans="1:5">
      <c r="A996" s="2">
        <v>1746125</v>
      </c>
      <c r="B996" s="2">
        <v>4</v>
      </c>
      <c r="C996" s="3">
        <v>44778</v>
      </c>
      <c r="D996" s="2">
        <v>3343</v>
      </c>
      <c r="E996" t="str">
        <f>VLOOKUP(B996,Address!A:B,2,0)</f>
        <v>Бульвар Сеченова, 17</v>
      </c>
    </row>
    <row r="997" spans="1:5">
      <c r="A997" s="2">
        <v>1746126</v>
      </c>
      <c r="B997" s="2">
        <v>1</v>
      </c>
      <c r="C997" s="3">
        <v>44730</v>
      </c>
      <c r="D997" s="2">
        <v>2517</v>
      </c>
      <c r="E997" t="str">
        <f>VLOOKUP(B997,Address!A:B,2,0)</f>
        <v>ул.Ленина, 13/2</v>
      </c>
    </row>
    <row r="998" spans="1:5">
      <c r="A998" s="2">
        <v>1746127</v>
      </c>
      <c r="B998" s="2">
        <v>4</v>
      </c>
      <c r="C998" s="3">
        <v>44785</v>
      </c>
      <c r="D998" s="2">
        <v>1481</v>
      </c>
      <c r="E998" t="str">
        <f>VLOOKUP(B998,Address!A:B,2,0)</f>
        <v>Бульвар Сеченова, 17</v>
      </c>
    </row>
    <row r="999" spans="1:5">
      <c r="A999" s="2">
        <v>1746128</v>
      </c>
      <c r="B999" s="2">
        <v>2</v>
      </c>
      <c r="C999" s="3">
        <v>44713</v>
      </c>
      <c r="D999" s="2">
        <v>1553</v>
      </c>
      <c r="E999" t="str">
        <f>VLOOKUP(B999,Address!A:B,2,0)</f>
        <v>ул.Строителей, 6</v>
      </c>
    </row>
    <row r="1000" spans="1:5">
      <c r="A1000" s="2">
        <v>1746129</v>
      </c>
      <c r="B1000" s="2">
        <v>4</v>
      </c>
      <c r="C1000" s="3">
        <v>44741</v>
      </c>
      <c r="D1000" s="2">
        <v>1827</v>
      </c>
      <c r="E1000" t="str">
        <f>VLOOKUP(B1000,Address!A:B,2,0)</f>
        <v>Бульвар Сеченова, 17</v>
      </c>
    </row>
    <row r="1001" spans="1:5">
      <c r="A1001" s="2">
        <v>1746130</v>
      </c>
      <c r="B1001" s="2">
        <v>4</v>
      </c>
      <c r="C1001" s="3">
        <v>44761</v>
      </c>
      <c r="D1001" s="2">
        <v>467</v>
      </c>
      <c r="E1001" t="str">
        <f>VLOOKUP(B1001,Address!A:B,2,0)</f>
        <v>Бульвар Сеченова, 17</v>
      </c>
    </row>
    <row r="1002" spans="1:5">
      <c r="A1002" s="2">
        <v>1746131</v>
      </c>
      <c r="B1002" s="2">
        <v>2</v>
      </c>
      <c r="C1002" s="3">
        <v>44762</v>
      </c>
      <c r="D1002" s="2">
        <v>2559</v>
      </c>
      <c r="E1002" t="str">
        <f>VLOOKUP(B1002,Address!A:B,2,0)</f>
        <v>ул.Строителей, 6</v>
      </c>
    </row>
    <row r="1003" spans="1:5">
      <c r="A1003" s="2">
        <v>1746132</v>
      </c>
      <c r="B1003" s="2">
        <v>4</v>
      </c>
      <c r="C1003" s="3">
        <v>44720</v>
      </c>
      <c r="D1003" s="2">
        <v>2256</v>
      </c>
      <c r="E1003" t="str">
        <f>VLOOKUP(B1003,Address!A:B,2,0)</f>
        <v>Бульвар Сеченова, 17</v>
      </c>
    </row>
    <row r="1004" spans="1:5">
      <c r="A1004" s="2">
        <v>1746133</v>
      </c>
      <c r="B1004" s="2">
        <v>2</v>
      </c>
      <c r="C1004" s="3">
        <v>44745</v>
      </c>
      <c r="D1004" s="2">
        <v>160</v>
      </c>
      <c r="E1004" t="str">
        <f>VLOOKUP(B1004,Address!A:B,2,0)</f>
        <v>ул.Строителей, 6</v>
      </c>
    </row>
    <row r="1005" spans="1:5">
      <c r="A1005" s="2">
        <v>1746134</v>
      </c>
      <c r="B1005" s="2">
        <v>1</v>
      </c>
      <c r="C1005" s="3">
        <v>44801</v>
      </c>
      <c r="D1005" s="2">
        <v>363</v>
      </c>
      <c r="E1005" t="str">
        <f>VLOOKUP(B1005,Address!A:B,2,0)</f>
        <v>ул.Ленина, 13/2</v>
      </c>
    </row>
    <row r="1006" spans="1:5">
      <c r="A1006" s="2">
        <v>1746135</v>
      </c>
      <c r="B1006" s="2">
        <v>1</v>
      </c>
      <c r="C1006" s="3">
        <v>44748</v>
      </c>
      <c r="D1006" s="2">
        <v>828</v>
      </c>
      <c r="E1006" t="str">
        <f>VLOOKUP(B1006,Address!A:B,2,0)</f>
        <v>ул.Ленина, 13/2</v>
      </c>
    </row>
    <row r="1007" spans="1:5">
      <c r="A1007" s="2">
        <v>1746136</v>
      </c>
      <c r="B1007" s="2">
        <v>4</v>
      </c>
      <c r="C1007" s="3">
        <v>44738</v>
      </c>
      <c r="D1007" s="2">
        <v>3524</v>
      </c>
      <c r="E1007" t="str">
        <f>VLOOKUP(B1007,Address!A:B,2,0)</f>
        <v>Бульвар Сеченова, 17</v>
      </c>
    </row>
    <row r="1008" spans="1:5">
      <c r="A1008" s="2">
        <v>1746137</v>
      </c>
      <c r="B1008" s="2">
        <v>1</v>
      </c>
      <c r="C1008" s="3">
        <v>44797</v>
      </c>
      <c r="D1008" s="2">
        <v>3283</v>
      </c>
      <c r="E1008" t="str">
        <f>VLOOKUP(B1008,Address!A:B,2,0)</f>
        <v>ул.Ленина, 13/2</v>
      </c>
    </row>
    <row r="1009" spans="1:5">
      <c r="A1009" s="2">
        <v>1746138</v>
      </c>
      <c r="B1009" s="2">
        <v>2</v>
      </c>
      <c r="C1009" s="3">
        <v>44770</v>
      </c>
      <c r="D1009" s="2">
        <v>2456</v>
      </c>
      <c r="E1009" t="str">
        <f>VLOOKUP(B1009,Address!A:B,2,0)</f>
        <v>ул.Строителей, 6</v>
      </c>
    </row>
    <row r="1010" spans="1:5">
      <c r="A1010" s="2">
        <v>1746139</v>
      </c>
      <c r="B1010" s="2">
        <v>3</v>
      </c>
      <c r="C1010" s="3">
        <v>44777</v>
      </c>
      <c r="D1010" s="2">
        <v>1327</v>
      </c>
      <c r="E1010" t="str">
        <f>VLOOKUP(B1010,Address!A:B,2,0)</f>
        <v>Проспект Вернадского, 89</v>
      </c>
    </row>
    <row r="1011" spans="1:5">
      <c r="A1011" s="2">
        <v>1746140</v>
      </c>
      <c r="B1011" s="2">
        <v>1</v>
      </c>
      <c r="C1011" s="3">
        <v>44751</v>
      </c>
      <c r="D1011" s="2">
        <v>1034</v>
      </c>
      <c r="E1011" t="str">
        <f>VLOOKUP(B1011,Address!A:B,2,0)</f>
        <v>ул.Ленина, 13/2</v>
      </c>
    </row>
    <row r="1012" spans="1:5">
      <c r="A1012" s="2">
        <v>1746141</v>
      </c>
      <c r="B1012" s="2">
        <v>1</v>
      </c>
      <c r="C1012" s="3">
        <v>44786</v>
      </c>
      <c r="D1012" s="2">
        <v>246</v>
      </c>
      <c r="E1012" t="str">
        <f>VLOOKUP(B1012,Address!A:B,2,0)</f>
        <v>ул.Ленина, 13/2</v>
      </c>
    </row>
    <row r="1013" spans="1:5">
      <c r="A1013" s="2">
        <v>1746142</v>
      </c>
      <c r="B1013" s="2">
        <v>1</v>
      </c>
      <c r="C1013" s="3">
        <v>44733</v>
      </c>
      <c r="D1013" s="2">
        <v>1114</v>
      </c>
      <c r="E1013" t="str">
        <f>VLOOKUP(B1013,Address!A:B,2,0)</f>
        <v>ул.Ленина, 13/2</v>
      </c>
    </row>
    <row r="1014" spans="1:5">
      <c r="A1014" s="2">
        <v>1746143</v>
      </c>
      <c r="B1014" s="2">
        <v>3</v>
      </c>
      <c r="C1014" s="3">
        <v>44754</v>
      </c>
      <c r="D1014" s="2">
        <v>2113</v>
      </c>
      <c r="E1014" t="str">
        <f>VLOOKUP(B1014,Address!A:B,2,0)</f>
        <v>Проспект Вернадского, 89</v>
      </c>
    </row>
    <row r="1015" spans="1:5">
      <c r="A1015" s="2">
        <v>1746144</v>
      </c>
      <c r="B1015" s="2">
        <v>4</v>
      </c>
      <c r="C1015" s="3">
        <v>44721</v>
      </c>
      <c r="D1015" s="2">
        <v>3101</v>
      </c>
      <c r="E1015" t="str">
        <f>VLOOKUP(B1015,Address!A:B,2,0)</f>
        <v>Бульвар Сеченова, 17</v>
      </c>
    </row>
    <row r="1016" spans="1:5">
      <c r="A1016" s="2">
        <v>1746145</v>
      </c>
      <c r="B1016" s="2">
        <v>4</v>
      </c>
      <c r="C1016" s="3">
        <v>44740</v>
      </c>
      <c r="D1016" s="2">
        <v>1538</v>
      </c>
      <c r="E1016" t="str">
        <f>VLOOKUP(B1016,Address!A:B,2,0)</f>
        <v>Бульвар Сеченова, 17</v>
      </c>
    </row>
    <row r="1017" spans="1:5">
      <c r="A1017" s="2">
        <v>1746146</v>
      </c>
      <c r="B1017" s="2">
        <v>2</v>
      </c>
      <c r="C1017" s="3">
        <v>44782</v>
      </c>
      <c r="D1017" s="2">
        <v>4500</v>
      </c>
      <c r="E1017" t="str">
        <f>VLOOKUP(B1017,Address!A:B,2,0)</f>
        <v>ул.Строителей, 6</v>
      </c>
    </row>
    <row r="1018" spans="1:5">
      <c r="A1018" s="2">
        <v>1746147</v>
      </c>
      <c r="B1018" s="2">
        <v>1</v>
      </c>
      <c r="C1018" s="3">
        <v>44775</v>
      </c>
      <c r="D1018" s="2">
        <v>4135</v>
      </c>
      <c r="E1018" t="str">
        <f>VLOOKUP(B1018,Address!A:B,2,0)</f>
        <v>ул.Ленина, 13/2</v>
      </c>
    </row>
    <row r="1019" spans="1:5">
      <c r="A1019" s="2">
        <v>1746148</v>
      </c>
      <c r="B1019" s="2">
        <v>4</v>
      </c>
      <c r="C1019" s="3">
        <v>44766</v>
      </c>
      <c r="D1019" s="2">
        <v>978</v>
      </c>
      <c r="E1019" t="str">
        <f>VLOOKUP(B1019,Address!A:B,2,0)</f>
        <v>Бульвар Сеченова, 17</v>
      </c>
    </row>
    <row r="1020" spans="1:5">
      <c r="A1020" s="2">
        <v>1746149</v>
      </c>
      <c r="B1020" s="2">
        <v>1</v>
      </c>
      <c r="C1020" s="3">
        <v>44760</v>
      </c>
      <c r="D1020" s="2">
        <v>2566</v>
      </c>
      <c r="E1020" t="str">
        <f>VLOOKUP(B1020,Address!A:B,2,0)</f>
        <v>ул.Ленина, 13/2</v>
      </c>
    </row>
    <row r="1021" spans="1:5">
      <c r="A1021" s="2">
        <v>1746150</v>
      </c>
      <c r="B1021" s="2">
        <v>2</v>
      </c>
      <c r="C1021" s="3">
        <v>44793</v>
      </c>
      <c r="D1021" s="2">
        <v>4259</v>
      </c>
      <c r="E1021" t="str">
        <f>VLOOKUP(B1021,Address!A:B,2,0)</f>
        <v>ул.Строителей, 6</v>
      </c>
    </row>
    <row r="1022" spans="1:5">
      <c r="A1022" s="2">
        <v>1746151</v>
      </c>
      <c r="B1022" s="2">
        <v>4</v>
      </c>
      <c r="C1022" s="3">
        <v>44759</v>
      </c>
      <c r="D1022" s="2">
        <v>346</v>
      </c>
      <c r="E1022" t="str">
        <f>VLOOKUP(B1022,Address!A:B,2,0)</f>
        <v>Бульвар Сеченова, 17</v>
      </c>
    </row>
    <row r="1023" spans="1:5">
      <c r="A1023" s="2">
        <v>1746152</v>
      </c>
      <c r="B1023" s="2">
        <v>1</v>
      </c>
      <c r="C1023" s="3">
        <v>44763</v>
      </c>
      <c r="D1023" s="2">
        <v>3105</v>
      </c>
      <c r="E1023" t="str">
        <f>VLOOKUP(B1023,Address!A:B,2,0)</f>
        <v>ул.Ленина, 13/2</v>
      </c>
    </row>
    <row r="1024" spans="1:5">
      <c r="A1024" s="2">
        <v>1746153</v>
      </c>
      <c r="B1024" s="2">
        <v>2</v>
      </c>
      <c r="C1024" s="3">
        <v>44795</v>
      </c>
      <c r="D1024" s="2">
        <v>2788</v>
      </c>
      <c r="E1024" t="str">
        <f>VLOOKUP(B1024,Address!A:B,2,0)</f>
        <v>ул.Строителей, 6</v>
      </c>
    </row>
    <row r="1025" spans="1:5">
      <c r="A1025" s="2">
        <v>1746154</v>
      </c>
      <c r="B1025" s="2">
        <v>2</v>
      </c>
      <c r="C1025" s="3">
        <v>44782</v>
      </c>
      <c r="D1025" s="2">
        <v>4324</v>
      </c>
      <c r="E1025" t="str">
        <f>VLOOKUP(B1025,Address!A:B,2,0)</f>
        <v>ул.Строителей, 6</v>
      </c>
    </row>
    <row r="1026" spans="1:5">
      <c r="A1026" s="2">
        <v>1746155</v>
      </c>
      <c r="B1026" s="2">
        <v>2</v>
      </c>
      <c r="C1026" s="3">
        <v>44753</v>
      </c>
      <c r="D1026" s="2">
        <v>662</v>
      </c>
      <c r="E1026" t="str">
        <f>VLOOKUP(B1026,Address!A:B,2,0)</f>
        <v>ул.Строителей, 6</v>
      </c>
    </row>
    <row r="1027" spans="1:5">
      <c r="A1027" s="2">
        <v>1746156</v>
      </c>
      <c r="B1027" s="2">
        <v>2</v>
      </c>
      <c r="C1027" s="3">
        <v>44798</v>
      </c>
      <c r="D1027" s="2">
        <v>2534</v>
      </c>
      <c r="E1027" t="str">
        <f>VLOOKUP(B1027,Address!A:B,2,0)</f>
        <v>ул.Строителей, 6</v>
      </c>
    </row>
    <row r="1028" spans="1:5">
      <c r="A1028" s="2">
        <v>1746157</v>
      </c>
      <c r="B1028" s="2">
        <v>1</v>
      </c>
      <c r="C1028" s="3">
        <v>44794</v>
      </c>
      <c r="D1028" s="2">
        <v>510</v>
      </c>
      <c r="E1028" t="str">
        <f>VLOOKUP(B1028,Address!A:B,2,0)</f>
        <v>ул.Ленина, 13/2</v>
      </c>
    </row>
    <row r="1029" spans="1:5">
      <c r="A1029" s="2">
        <v>1746158</v>
      </c>
      <c r="B1029" s="2">
        <v>2</v>
      </c>
      <c r="C1029" s="3">
        <v>44775</v>
      </c>
      <c r="D1029" s="2">
        <v>4028</v>
      </c>
      <c r="E1029" t="str">
        <f>VLOOKUP(B1029,Address!A:B,2,0)</f>
        <v>ул.Строителей, 6</v>
      </c>
    </row>
    <row r="1030" spans="1:5">
      <c r="A1030" s="2">
        <v>1746159</v>
      </c>
      <c r="B1030" s="2">
        <v>2</v>
      </c>
      <c r="C1030" s="3">
        <v>44726</v>
      </c>
      <c r="D1030" s="2">
        <v>4998</v>
      </c>
      <c r="E1030" t="str">
        <f>VLOOKUP(B1030,Address!A:B,2,0)</f>
        <v>ул.Строителей, 6</v>
      </c>
    </row>
    <row r="1031" spans="1:5">
      <c r="A1031" s="2">
        <v>1746160</v>
      </c>
      <c r="B1031" s="2">
        <v>1</v>
      </c>
      <c r="C1031" s="3">
        <v>44794</v>
      </c>
      <c r="D1031" s="2">
        <v>3012</v>
      </c>
      <c r="E1031" t="str">
        <f>VLOOKUP(B1031,Address!A:B,2,0)</f>
        <v>ул.Ленина, 13/2</v>
      </c>
    </row>
    <row r="1032" spans="1:5">
      <c r="A1032" s="2">
        <v>1746161</v>
      </c>
      <c r="B1032" s="2">
        <v>3</v>
      </c>
      <c r="C1032" s="3">
        <v>44715</v>
      </c>
      <c r="D1032" s="2">
        <v>4597</v>
      </c>
      <c r="E1032" t="str">
        <f>VLOOKUP(B1032,Address!A:B,2,0)</f>
        <v>Проспект Вернадского, 89</v>
      </c>
    </row>
    <row r="1033" spans="1:5">
      <c r="A1033" s="2">
        <v>1746162</v>
      </c>
      <c r="B1033" s="2">
        <v>1</v>
      </c>
      <c r="C1033" s="3">
        <v>44803</v>
      </c>
      <c r="D1033" s="2">
        <v>3652</v>
      </c>
      <c r="E1033" t="str">
        <f>VLOOKUP(B1033,Address!A:B,2,0)</f>
        <v>ул.Ленина, 13/2</v>
      </c>
    </row>
    <row r="1034" spans="1:5">
      <c r="A1034" s="2">
        <v>1746163</v>
      </c>
      <c r="B1034" s="2">
        <v>1</v>
      </c>
      <c r="C1034" s="3">
        <v>44791</v>
      </c>
      <c r="D1034" s="2">
        <v>4414</v>
      </c>
      <c r="E1034" t="str">
        <f>VLOOKUP(B1034,Address!A:B,2,0)</f>
        <v>ул.Ленина, 13/2</v>
      </c>
    </row>
    <row r="1035" spans="1:5">
      <c r="A1035" s="2">
        <v>1746164</v>
      </c>
      <c r="B1035" s="2">
        <v>4</v>
      </c>
      <c r="C1035" s="3">
        <v>44738</v>
      </c>
      <c r="D1035" s="2">
        <v>2806</v>
      </c>
      <c r="E1035" t="str">
        <f>VLOOKUP(B1035,Address!A:B,2,0)</f>
        <v>Бульвар Сеченова, 17</v>
      </c>
    </row>
    <row r="1036" spans="1:5">
      <c r="A1036" s="2">
        <v>1746165</v>
      </c>
      <c r="B1036" s="2">
        <v>2</v>
      </c>
      <c r="C1036" s="3">
        <v>44750</v>
      </c>
      <c r="D1036" s="2">
        <v>848</v>
      </c>
      <c r="E1036" t="str">
        <f>VLOOKUP(B1036,Address!A:B,2,0)</f>
        <v>ул.Строителей, 6</v>
      </c>
    </row>
    <row r="1037" spans="1:5">
      <c r="A1037" s="2">
        <v>1746166</v>
      </c>
      <c r="B1037" s="2">
        <v>4</v>
      </c>
      <c r="C1037" s="3">
        <v>44737</v>
      </c>
      <c r="D1037" s="2">
        <v>2950</v>
      </c>
      <c r="E1037" t="str">
        <f>VLOOKUP(B1037,Address!A:B,2,0)</f>
        <v>Бульвар Сеченова, 17</v>
      </c>
    </row>
    <row r="1038" spans="1:5">
      <c r="A1038" s="2">
        <v>1746167</v>
      </c>
      <c r="B1038" s="2">
        <v>2</v>
      </c>
      <c r="C1038" s="3">
        <v>44728</v>
      </c>
      <c r="D1038" s="2">
        <v>2748</v>
      </c>
      <c r="E1038" t="str">
        <f>VLOOKUP(B1038,Address!A:B,2,0)</f>
        <v>ул.Строителей, 6</v>
      </c>
    </row>
    <row r="1039" spans="1:5">
      <c r="A1039" s="2">
        <v>1746168</v>
      </c>
      <c r="B1039" s="2">
        <v>2</v>
      </c>
      <c r="C1039" s="3">
        <v>44799</v>
      </c>
      <c r="D1039" s="2">
        <v>1581</v>
      </c>
      <c r="E1039" t="str">
        <f>VLOOKUP(B1039,Address!A:B,2,0)</f>
        <v>ул.Строителей, 6</v>
      </c>
    </row>
    <row r="1040" spans="1:5">
      <c r="A1040" s="2">
        <v>1746169</v>
      </c>
      <c r="B1040" s="2">
        <v>1</v>
      </c>
      <c r="C1040" s="3">
        <v>44770</v>
      </c>
      <c r="D1040" s="2">
        <v>546</v>
      </c>
      <c r="E1040" t="str">
        <f>VLOOKUP(B1040,Address!A:B,2,0)</f>
        <v>ул.Ленина, 13/2</v>
      </c>
    </row>
    <row r="1041" spans="1:5">
      <c r="A1041" s="2">
        <v>1746170</v>
      </c>
      <c r="B1041" s="2">
        <v>1</v>
      </c>
      <c r="C1041" s="3">
        <v>44768</v>
      </c>
      <c r="D1041" s="2">
        <v>4659</v>
      </c>
      <c r="E1041" t="str">
        <f>VLOOKUP(B1041,Address!A:B,2,0)</f>
        <v>ул.Ленина, 13/2</v>
      </c>
    </row>
    <row r="1042" spans="1:5">
      <c r="A1042" s="2">
        <v>1746171</v>
      </c>
      <c r="B1042" s="2">
        <v>2</v>
      </c>
      <c r="C1042" s="3">
        <v>44752</v>
      </c>
      <c r="D1042" s="2">
        <v>2099</v>
      </c>
      <c r="E1042" t="str">
        <f>VLOOKUP(B1042,Address!A:B,2,0)</f>
        <v>ул.Строителей, 6</v>
      </c>
    </row>
    <row r="1043" spans="1:5">
      <c r="A1043" s="2">
        <v>1746172</v>
      </c>
      <c r="B1043" s="2">
        <v>3</v>
      </c>
      <c r="C1043" s="3">
        <v>44793</v>
      </c>
      <c r="D1043" s="2">
        <v>3224</v>
      </c>
      <c r="E1043" t="str">
        <f>VLOOKUP(B1043,Address!A:B,2,0)</f>
        <v>Проспект Вернадского, 89</v>
      </c>
    </row>
    <row r="1044" spans="1:5">
      <c r="A1044" s="2">
        <v>1746173</v>
      </c>
      <c r="B1044" s="2">
        <v>2</v>
      </c>
      <c r="C1044" s="3">
        <v>44767</v>
      </c>
      <c r="D1044" s="2">
        <v>1843</v>
      </c>
      <c r="E1044" t="str">
        <f>VLOOKUP(B1044,Address!A:B,2,0)</f>
        <v>ул.Строителей, 6</v>
      </c>
    </row>
    <row r="1045" spans="1:5">
      <c r="A1045" s="2">
        <v>1746174</v>
      </c>
      <c r="B1045" s="2">
        <v>1</v>
      </c>
      <c r="C1045" s="3">
        <v>44794</v>
      </c>
      <c r="D1045" s="2">
        <v>3767</v>
      </c>
      <c r="E1045" t="str">
        <f>VLOOKUP(B1045,Address!A:B,2,0)</f>
        <v>ул.Ленина, 13/2</v>
      </c>
    </row>
    <row r="1046" spans="1:5">
      <c r="A1046" s="2">
        <v>1746175</v>
      </c>
      <c r="B1046" s="2">
        <v>1</v>
      </c>
      <c r="C1046" s="3">
        <v>44741</v>
      </c>
      <c r="D1046" s="2">
        <v>2024</v>
      </c>
      <c r="E1046" t="str">
        <f>VLOOKUP(B1046,Address!A:B,2,0)</f>
        <v>ул.Ленина, 13/2</v>
      </c>
    </row>
    <row r="1047" spans="1:5">
      <c r="A1047" s="2">
        <v>1746176</v>
      </c>
      <c r="B1047" s="2">
        <v>2</v>
      </c>
      <c r="C1047" s="3">
        <v>44775</v>
      </c>
      <c r="D1047" s="2">
        <v>821</v>
      </c>
      <c r="E1047" t="str">
        <f>VLOOKUP(B1047,Address!A:B,2,0)</f>
        <v>ул.Строителей, 6</v>
      </c>
    </row>
    <row r="1048" spans="1:5">
      <c r="A1048" s="2">
        <v>1746177</v>
      </c>
      <c r="B1048" s="2">
        <v>2</v>
      </c>
      <c r="C1048" s="3">
        <v>44769</v>
      </c>
      <c r="D1048" s="2">
        <v>4023</v>
      </c>
      <c r="E1048" t="str">
        <f>VLOOKUP(B1048,Address!A:B,2,0)</f>
        <v>ул.Строителей, 6</v>
      </c>
    </row>
    <row r="1049" spans="1:5">
      <c r="A1049" s="2">
        <v>1746178</v>
      </c>
      <c r="B1049" s="2">
        <v>1</v>
      </c>
      <c r="C1049" s="3">
        <v>44748</v>
      </c>
      <c r="D1049" s="2">
        <v>3032</v>
      </c>
      <c r="E1049" t="str">
        <f>VLOOKUP(B1049,Address!A:B,2,0)</f>
        <v>ул.Ленина, 13/2</v>
      </c>
    </row>
    <row r="1050" spans="1:5">
      <c r="A1050" s="2">
        <v>1746179</v>
      </c>
      <c r="B1050" s="2">
        <v>4</v>
      </c>
      <c r="C1050" s="3">
        <v>44720</v>
      </c>
      <c r="D1050" s="2">
        <v>314</v>
      </c>
      <c r="E1050" t="str">
        <f>VLOOKUP(B1050,Address!A:B,2,0)</f>
        <v>Бульвар Сеченова, 17</v>
      </c>
    </row>
    <row r="1051" spans="1:5">
      <c r="A1051" s="2">
        <v>1746180</v>
      </c>
      <c r="B1051" s="2">
        <v>2</v>
      </c>
      <c r="C1051" s="3">
        <v>44780</v>
      </c>
      <c r="D1051" s="2">
        <v>1207</v>
      </c>
      <c r="E1051" t="str">
        <f>VLOOKUP(B1051,Address!A:B,2,0)</f>
        <v>ул.Строителей, 6</v>
      </c>
    </row>
    <row r="1052" spans="1:5">
      <c r="A1052" s="2">
        <v>1746181</v>
      </c>
      <c r="B1052" s="2">
        <v>1</v>
      </c>
      <c r="C1052" s="3">
        <v>44738</v>
      </c>
      <c r="D1052" s="2">
        <v>3780</v>
      </c>
      <c r="E1052" t="str">
        <f>VLOOKUP(B1052,Address!A:B,2,0)</f>
        <v>ул.Ленина, 13/2</v>
      </c>
    </row>
    <row r="1053" spans="1:5">
      <c r="A1053" s="2">
        <v>1746182</v>
      </c>
      <c r="B1053" s="2">
        <v>1</v>
      </c>
      <c r="C1053" s="3">
        <v>44746</v>
      </c>
      <c r="D1053" s="2">
        <v>4770</v>
      </c>
      <c r="E1053" t="str">
        <f>VLOOKUP(B1053,Address!A:B,2,0)</f>
        <v>ул.Ленина, 13/2</v>
      </c>
    </row>
    <row r="1054" spans="1:5">
      <c r="A1054" s="2">
        <v>1746183</v>
      </c>
      <c r="B1054" s="2">
        <v>2</v>
      </c>
      <c r="C1054" s="3">
        <v>44785</v>
      </c>
      <c r="D1054" s="2">
        <v>3178</v>
      </c>
      <c r="E1054" t="str">
        <f>VLOOKUP(B1054,Address!A:B,2,0)</f>
        <v>ул.Строителей, 6</v>
      </c>
    </row>
    <row r="1055" spans="1:5">
      <c r="A1055" s="2">
        <v>1746184</v>
      </c>
      <c r="B1055" s="2">
        <v>2</v>
      </c>
      <c r="C1055" s="3">
        <v>44744</v>
      </c>
      <c r="D1055" s="2">
        <v>1677</v>
      </c>
      <c r="E1055" t="str">
        <f>VLOOKUP(B1055,Address!A:B,2,0)</f>
        <v>ул.Строителей, 6</v>
      </c>
    </row>
    <row r="1056" spans="1:5">
      <c r="A1056" s="2">
        <v>1746185</v>
      </c>
      <c r="B1056" s="2">
        <v>4</v>
      </c>
      <c r="C1056" s="3">
        <v>44722</v>
      </c>
      <c r="D1056" s="2">
        <v>333</v>
      </c>
      <c r="E1056" t="str">
        <f>VLOOKUP(B1056,Address!A:B,2,0)</f>
        <v>Бульвар Сеченова, 17</v>
      </c>
    </row>
    <row r="1057" spans="1:5">
      <c r="A1057" s="2">
        <v>1746186</v>
      </c>
      <c r="B1057" s="2">
        <v>3</v>
      </c>
      <c r="C1057" s="3">
        <v>44750</v>
      </c>
      <c r="D1057" s="2">
        <v>4159</v>
      </c>
      <c r="E1057" t="str">
        <f>VLOOKUP(B1057,Address!A:B,2,0)</f>
        <v>Проспект Вернадского, 89</v>
      </c>
    </row>
    <row r="1058" spans="1:5">
      <c r="A1058" s="2">
        <v>1746187</v>
      </c>
      <c r="B1058" s="2">
        <v>2</v>
      </c>
      <c r="C1058" s="3">
        <v>44795</v>
      </c>
      <c r="D1058" s="2">
        <v>633</v>
      </c>
      <c r="E1058" t="str">
        <f>VLOOKUP(B1058,Address!A:B,2,0)</f>
        <v>ул.Строителей, 6</v>
      </c>
    </row>
    <row r="1059" spans="1:5">
      <c r="A1059" s="2">
        <v>1746188</v>
      </c>
      <c r="B1059" s="2">
        <v>1</v>
      </c>
      <c r="C1059" s="3">
        <v>44772</v>
      </c>
      <c r="D1059" s="2">
        <v>2775</v>
      </c>
      <c r="E1059" t="str">
        <f>VLOOKUP(B1059,Address!A:B,2,0)</f>
        <v>ул.Ленина, 13/2</v>
      </c>
    </row>
    <row r="1060" spans="1:5">
      <c r="A1060" s="2">
        <v>1746189</v>
      </c>
      <c r="B1060" s="2">
        <v>2</v>
      </c>
      <c r="C1060" s="3">
        <v>44786</v>
      </c>
      <c r="D1060" s="2">
        <v>4116</v>
      </c>
      <c r="E1060" t="str">
        <f>VLOOKUP(B1060,Address!A:B,2,0)</f>
        <v>ул.Строителей, 6</v>
      </c>
    </row>
    <row r="1061" spans="1:5">
      <c r="A1061" s="2">
        <v>1746190</v>
      </c>
      <c r="B1061" s="2">
        <v>4</v>
      </c>
      <c r="C1061" s="3">
        <v>44774</v>
      </c>
      <c r="D1061" s="2">
        <v>2296</v>
      </c>
      <c r="E1061" t="str">
        <f>VLOOKUP(B1061,Address!A:B,2,0)</f>
        <v>Бульвар Сеченова, 17</v>
      </c>
    </row>
    <row r="1062" spans="1:5">
      <c r="A1062" s="2">
        <v>1746191</v>
      </c>
      <c r="B1062" s="2">
        <v>4</v>
      </c>
      <c r="C1062" s="3">
        <v>44794</v>
      </c>
      <c r="D1062" s="2">
        <v>3095</v>
      </c>
      <c r="E1062" t="str">
        <f>VLOOKUP(B1062,Address!A:B,2,0)</f>
        <v>Бульвар Сеченова, 17</v>
      </c>
    </row>
    <row r="1063" spans="1:5">
      <c r="A1063" s="2">
        <v>1746192</v>
      </c>
      <c r="B1063" s="2">
        <v>2</v>
      </c>
      <c r="C1063" s="3">
        <v>44740</v>
      </c>
      <c r="D1063" s="2">
        <v>503</v>
      </c>
      <c r="E1063" t="str">
        <f>VLOOKUP(B1063,Address!A:B,2,0)</f>
        <v>ул.Строителей, 6</v>
      </c>
    </row>
    <row r="1064" spans="1:5">
      <c r="A1064" s="2">
        <v>1746193</v>
      </c>
      <c r="B1064" s="2">
        <v>2</v>
      </c>
      <c r="C1064" s="3">
        <v>44729</v>
      </c>
      <c r="D1064" s="2">
        <v>87</v>
      </c>
      <c r="E1064" t="str">
        <f>VLOOKUP(B1064,Address!A:B,2,0)</f>
        <v>ул.Строителей, 6</v>
      </c>
    </row>
    <row r="1065" spans="1:5">
      <c r="A1065" s="2">
        <v>1746194</v>
      </c>
      <c r="B1065" s="2">
        <v>2</v>
      </c>
      <c r="C1065" s="3">
        <v>44738</v>
      </c>
      <c r="D1065" s="2">
        <v>3512</v>
      </c>
      <c r="E1065" t="str">
        <f>VLOOKUP(B1065,Address!A:B,2,0)</f>
        <v>ул.Строителей, 6</v>
      </c>
    </row>
    <row r="1066" spans="1:5">
      <c r="A1066" s="2">
        <v>1746195</v>
      </c>
      <c r="B1066" s="2">
        <v>1</v>
      </c>
      <c r="C1066" s="3">
        <v>44754</v>
      </c>
      <c r="D1066" s="2">
        <v>3555</v>
      </c>
      <c r="E1066" t="str">
        <f>VLOOKUP(B1066,Address!A:B,2,0)</f>
        <v>ул.Ленина, 13/2</v>
      </c>
    </row>
    <row r="1067" spans="1:5">
      <c r="A1067" s="2">
        <v>1746196</v>
      </c>
      <c r="B1067" s="2">
        <v>1</v>
      </c>
      <c r="C1067" s="3">
        <v>44725</v>
      </c>
      <c r="D1067" s="2">
        <v>3548</v>
      </c>
      <c r="E1067" t="str">
        <f>VLOOKUP(B1067,Address!A:B,2,0)</f>
        <v>ул.Ленина, 13/2</v>
      </c>
    </row>
    <row r="1068" spans="1:5">
      <c r="A1068" s="2">
        <v>1746197</v>
      </c>
      <c r="B1068" s="2">
        <v>1</v>
      </c>
      <c r="C1068" s="3">
        <v>44779</v>
      </c>
      <c r="D1068" s="2">
        <v>3299</v>
      </c>
      <c r="E1068" t="str">
        <f>VLOOKUP(B1068,Address!A:B,2,0)</f>
        <v>ул.Ленина, 13/2</v>
      </c>
    </row>
    <row r="1069" spans="1:5">
      <c r="A1069" s="2">
        <v>1746198</v>
      </c>
      <c r="B1069" s="2">
        <v>2</v>
      </c>
      <c r="C1069" s="3">
        <v>44738</v>
      </c>
      <c r="D1069" s="2">
        <v>3852</v>
      </c>
      <c r="E1069" t="str">
        <f>VLOOKUP(B1069,Address!A:B,2,0)</f>
        <v>ул.Строителей, 6</v>
      </c>
    </row>
    <row r="1070" spans="1:5">
      <c r="A1070" s="2">
        <v>1746199</v>
      </c>
      <c r="B1070" s="2">
        <v>2</v>
      </c>
      <c r="C1070" s="3">
        <v>44719</v>
      </c>
      <c r="D1070" s="2">
        <v>3377</v>
      </c>
      <c r="E1070" t="str">
        <f>VLOOKUP(B1070,Address!A:B,2,0)</f>
        <v>ул.Строителей, 6</v>
      </c>
    </row>
    <row r="1071" spans="1:5">
      <c r="A1071" s="2">
        <v>1746200</v>
      </c>
      <c r="B1071" s="2">
        <v>2</v>
      </c>
      <c r="C1071" s="3">
        <v>44745</v>
      </c>
      <c r="D1071" s="2">
        <v>4598</v>
      </c>
      <c r="E1071" t="str">
        <f>VLOOKUP(B1071,Address!A:B,2,0)</f>
        <v>ул.Строителей, 6</v>
      </c>
    </row>
    <row r="1072" spans="1:5">
      <c r="A1072" s="2">
        <v>1746201</v>
      </c>
      <c r="B1072" s="2">
        <v>4</v>
      </c>
      <c r="C1072" s="3">
        <v>44776</v>
      </c>
      <c r="D1072" s="2">
        <v>2601</v>
      </c>
      <c r="E1072" t="str">
        <f>VLOOKUP(B1072,Address!A:B,2,0)</f>
        <v>Бульвар Сеченова, 17</v>
      </c>
    </row>
    <row r="1073" spans="1:5">
      <c r="A1073" s="2">
        <v>1746202</v>
      </c>
      <c r="B1073" s="2">
        <v>1</v>
      </c>
      <c r="C1073" s="3">
        <v>44774</v>
      </c>
      <c r="D1073" s="2">
        <v>2602</v>
      </c>
      <c r="E1073" t="str">
        <f>VLOOKUP(B1073,Address!A:B,2,0)</f>
        <v>ул.Ленина, 13/2</v>
      </c>
    </row>
    <row r="1074" spans="1:5">
      <c r="A1074" s="2">
        <v>1746203</v>
      </c>
      <c r="B1074" s="2">
        <v>1</v>
      </c>
      <c r="C1074" s="3">
        <v>44770</v>
      </c>
      <c r="D1074" s="2">
        <v>2845</v>
      </c>
      <c r="E1074" t="str">
        <f>VLOOKUP(B1074,Address!A:B,2,0)</f>
        <v>ул.Ленина, 13/2</v>
      </c>
    </row>
    <row r="1075" spans="1:5">
      <c r="A1075" s="2">
        <v>1746204</v>
      </c>
      <c r="B1075" s="2">
        <v>1</v>
      </c>
      <c r="C1075" s="3">
        <v>44791</v>
      </c>
      <c r="D1075" s="2">
        <v>612</v>
      </c>
      <c r="E1075" t="str">
        <f>VLOOKUP(B1075,Address!A:B,2,0)</f>
        <v>ул.Ленина, 13/2</v>
      </c>
    </row>
    <row r="1076" spans="1:5">
      <c r="A1076" s="2">
        <v>1746205</v>
      </c>
      <c r="B1076" s="2">
        <v>3</v>
      </c>
      <c r="C1076" s="3">
        <v>44789</v>
      </c>
      <c r="D1076" s="2">
        <v>1050</v>
      </c>
      <c r="E1076" t="str">
        <f>VLOOKUP(B1076,Address!A:B,2,0)</f>
        <v>Проспект Вернадского, 89</v>
      </c>
    </row>
    <row r="1077" spans="1:5">
      <c r="A1077" s="2">
        <v>1746206</v>
      </c>
      <c r="B1077" s="2">
        <v>3</v>
      </c>
      <c r="C1077" s="3">
        <v>44739</v>
      </c>
      <c r="D1077" s="2">
        <v>3984</v>
      </c>
      <c r="E1077" t="str">
        <f>VLOOKUP(B1077,Address!A:B,2,0)</f>
        <v>Проспект Вернадского, 89</v>
      </c>
    </row>
    <row r="1078" spans="1:5">
      <c r="A1078" s="2">
        <v>1746207</v>
      </c>
      <c r="B1078" s="2">
        <v>1</v>
      </c>
      <c r="C1078" s="3">
        <v>44770</v>
      </c>
      <c r="D1078" s="2">
        <v>194</v>
      </c>
      <c r="E1078" t="str">
        <f>VLOOKUP(B1078,Address!A:B,2,0)</f>
        <v>ул.Ленина, 13/2</v>
      </c>
    </row>
    <row r="1079" spans="1:5">
      <c r="A1079" s="2">
        <v>1746208</v>
      </c>
      <c r="B1079" s="2">
        <v>2</v>
      </c>
      <c r="C1079" s="3">
        <v>44734</v>
      </c>
      <c r="D1079" s="2">
        <v>2120</v>
      </c>
      <c r="E1079" t="str">
        <f>VLOOKUP(B1079,Address!A:B,2,0)</f>
        <v>ул.Строителей, 6</v>
      </c>
    </row>
    <row r="1080" spans="1:5">
      <c r="A1080" s="2">
        <v>1746209</v>
      </c>
      <c r="B1080" s="2">
        <v>3</v>
      </c>
      <c r="C1080" s="3">
        <v>44767</v>
      </c>
      <c r="D1080" s="2">
        <v>1776</v>
      </c>
      <c r="E1080" t="str">
        <f>VLOOKUP(B1080,Address!A:B,2,0)</f>
        <v>Проспект Вернадского, 89</v>
      </c>
    </row>
    <row r="1081" spans="1:5">
      <c r="A1081" s="2">
        <v>1746210</v>
      </c>
      <c r="B1081" s="2">
        <v>2</v>
      </c>
      <c r="C1081" s="3">
        <v>44754</v>
      </c>
      <c r="D1081" s="2">
        <v>3830</v>
      </c>
      <c r="E1081" t="str">
        <f>VLOOKUP(B1081,Address!A:B,2,0)</f>
        <v>ул.Строителей, 6</v>
      </c>
    </row>
    <row r="1082" spans="1:5">
      <c r="A1082" s="2">
        <v>1746211</v>
      </c>
      <c r="B1082" s="2">
        <v>3</v>
      </c>
      <c r="C1082" s="3">
        <v>44713</v>
      </c>
      <c r="D1082" s="2">
        <v>3999</v>
      </c>
      <c r="E1082" t="str">
        <f>VLOOKUP(B1082,Address!A:B,2,0)</f>
        <v>Проспект Вернадского, 89</v>
      </c>
    </row>
    <row r="1083" spans="1:5">
      <c r="A1083" s="2">
        <v>1746212</v>
      </c>
      <c r="B1083" s="2">
        <v>3</v>
      </c>
      <c r="C1083" s="3">
        <v>44788</v>
      </c>
      <c r="D1083" s="2">
        <v>2166</v>
      </c>
      <c r="E1083" t="str">
        <f>VLOOKUP(B1083,Address!A:B,2,0)</f>
        <v>Проспект Вернадского, 89</v>
      </c>
    </row>
    <row r="1084" spans="1:5">
      <c r="A1084" s="2">
        <v>1746213</v>
      </c>
      <c r="B1084" s="2">
        <v>4</v>
      </c>
      <c r="C1084" s="3">
        <v>44746</v>
      </c>
      <c r="D1084" s="2">
        <v>4617</v>
      </c>
      <c r="E1084" t="str">
        <f>VLOOKUP(B1084,Address!A:B,2,0)</f>
        <v>Бульвар Сеченова, 17</v>
      </c>
    </row>
    <row r="1085" spans="1:5">
      <c r="A1085" s="2">
        <v>1746214</v>
      </c>
      <c r="B1085" s="2">
        <v>1</v>
      </c>
      <c r="C1085" s="3">
        <v>44738</v>
      </c>
      <c r="D1085" s="2">
        <v>2381</v>
      </c>
      <c r="E1085" t="str">
        <f>VLOOKUP(B1085,Address!A:B,2,0)</f>
        <v>ул.Ленина, 13/2</v>
      </c>
    </row>
    <row r="1086" spans="1:5">
      <c r="A1086" s="2">
        <v>1746215</v>
      </c>
      <c r="B1086" s="2">
        <v>1</v>
      </c>
      <c r="C1086" s="3">
        <v>44735</v>
      </c>
      <c r="D1086" s="2">
        <v>1283</v>
      </c>
      <c r="E1086" t="str">
        <f>VLOOKUP(B1086,Address!A:B,2,0)</f>
        <v>ул.Ленина, 13/2</v>
      </c>
    </row>
    <row r="1087" spans="1:5">
      <c r="A1087" s="2">
        <v>1746216</v>
      </c>
      <c r="B1087" s="2">
        <v>4</v>
      </c>
      <c r="C1087" s="3">
        <v>44766</v>
      </c>
      <c r="D1087" s="2">
        <v>1905</v>
      </c>
      <c r="E1087" t="str">
        <f>VLOOKUP(B1087,Address!A:B,2,0)</f>
        <v>Бульвар Сеченова, 17</v>
      </c>
    </row>
    <row r="1088" spans="1:5">
      <c r="A1088" s="2">
        <v>1746217</v>
      </c>
      <c r="B1088" s="2">
        <v>4</v>
      </c>
      <c r="C1088" s="3">
        <v>44721</v>
      </c>
      <c r="D1088" s="2">
        <v>1726</v>
      </c>
      <c r="E1088" t="str">
        <f>VLOOKUP(B1088,Address!A:B,2,0)</f>
        <v>Бульвар Сеченова, 17</v>
      </c>
    </row>
    <row r="1089" spans="1:5">
      <c r="A1089" s="2">
        <v>1746218</v>
      </c>
      <c r="B1089" s="2">
        <v>2</v>
      </c>
      <c r="C1089" s="3">
        <v>44791</v>
      </c>
      <c r="D1089" s="2">
        <v>4563</v>
      </c>
      <c r="E1089" t="str">
        <f>VLOOKUP(B1089,Address!A:B,2,0)</f>
        <v>ул.Строителей, 6</v>
      </c>
    </row>
    <row r="1090" spans="1:5">
      <c r="A1090" s="2">
        <v>1746219</v>
      </c>
      <c r="B1090" s="2">
        <v>1</v>
      </c>
      <c r="C1090" s="3">
        <v>44744</v>
      </c>
      <c r="D1090" s="2">
        <v>4351</v>
      </c>
      <c r="E1090" t="str">
        <f>VLOOKUP(B1090,Address!A:B,2,0)</f>
        <v>ул.Ленина, 13/2</v>
      </c>
    </row>
    <row r="1091" spans="1:5">
      <c r="A1091" s="2">
        <v>1746220</v>
      </c>
      <c r="B1091" s="2">
        <v>1</v>
      </c>
      <c r="C1091" s="3">
        <v>44796</v>
      </c>
      <c r="D1091" s="2">
        <v>755</v>
      </c>
      <c r="E1091" t="str">
        <f>VLOOKUP(B1091,Address!A:B,2,0)</f>
        <v>ул.Ленина, 13/2</v>
      </c>
    </row>
    <row r="1092" spans="1:5">
      <c r="A1092" s="2">
        <v>1746221</v>
      </c>
      <c r="B1092" s="2">
        <v>1</v>
      </c>
      <c r="C1092" s="3">
        <v>44761</v>
      </c>
      <c r="D1092" s="2">
        <v>309</v>
      </c>
      <c r="E1092" t="str">
        <f>VLOOKUP(B1092,Address!A:B,2,0)</f>
        <v>ул.Ленина, 13/2</v>
      </c>
    </row>
    <row r="1093" spans="1:5">
      <c r="A1093" s="2">
        <v>1746222</v>
      </c>
      <c r="B1093" s="2">
        <v>4</v>
      </c>
      <c r="C1093" s="3">
        <v>44782</v>
      </c>
      <c r="D1093" s="2">
        <v>1270</v>
      </c>
      <c r="E1093" t="str">
        <f>VLOOKUP(B1093,Address!A:B,2,0)</f>
        <v>Бульвар Сеченова, 17</v>
      </c>
    </row>
    <row r="1094" spans="1:5">
      <c r="A1094" s="2">
        <v>1746223</v>
      </c>
      <c r="B1094" s="2">
        <v>2</v>
      </c>
      <c r="C1094" s="3">
        <v>44797</v>
      </c>
      <c r="D1094" s="2">
        <v>3081</v>
      </c>
      <c r="E1094" t="str">
        <f>VLOOKUP(B1094,Address!A:B,2,0)</f>
        <v>ул.Строителей, 6</v>
      </c>
    </row>
    <row r="1095" spans="1:5">
      <c r="A1095" s="2">
        <v>1746224</v>
      </c>
      <c r="B1095" s="2">
        <v>4</v>
      </c>
      <c r="C1095" s="3">
        <v>44760</v>
      </c>
      <c r="D1095" s="2">
        <v>949</v>
      </c>
      <c r="E1095" t="str">
        <f>VLOOKUP(B1095,Address!A:B,2,0)</f>
        <v>Бульвар Сеченова, 17</v>
      </c>
    </row>
    <row r="1096" spans="1:5">
      <c r="A1096" s="2">
        <v>1746225</v>
      </c>
      <c r="B1096" s="2">
        <v>2</v>
      </c>
      <c r="C1096" s="3">
        <v>44771</v>
      </c>
      <c r="D1096" s="2">
        <v>1053</v>
      </c>
      <c r="E1096" t="str">
        <f>VLOOKUP(B1096,Address!A:B,2,0)</f>
        <v>ул.Строителей, 6</v>
      </c>
    </row>
    <row r="1097" spans="1:5">
      <c r="A1097" s="2">
        <v>1746226</v>
      </c>
      <c r="B1097" s="2">
        <v>4</v>
      </c>
      <c r="C1097" s="3">
        <v>44801</v>
      </c>
      <c r="D1097" s="2">
        <v>1356</v>
      </c>
      <c r="E1097" t="str">
        <f>VLOOKUP(B1097,Address!A:B,2,0)</f>
        <v>Бульвар Сеченова, 17</v>
      </c>
    </row>
    <row r="1098" spans="1:5">
      <c r="A1098" s="2">
        <v>1746227</v>
      </c>
      <c r="B1098" s="2">
        <v>2</v>
      </c>
      <c r="C1098" s="3">
        <v>44764</v>
      </c>
      <c r="D1098" s="2">
        <v>1888</v>
      </c>
      <c r="E1098" t="str">
        <f>VLOOKUP(B1098,Address!A:B,2,0)</f>
        <v>ул.Строителей, 6</v>
      </c>
    </row>
    <row r="1099" spans="1:5">
      <c r="A1099" s="2">
        <v>1746228</v>
      </c>
      <c r="B1099" s="2">
        <v>4</v>
      </c>
      <c r="C1099" s="3">
        <v>44725</v>
      </c>
      <c r="D1099" s="2">
        <v>229</v>
      </c>
      <c r="E1099" t="str">
        <f>VLOOKUP(B1099,Address!A:B,2,0)</f>
        <v>Бульвар Сеченова, 17</v>
      </c>
    </row>
    <row r="1100" spans="1:5">
      <c r="A1100" s="2">
        <v>1746229</v>
      </c>
      <c r="B1100" s="2">
        <v>1</v>
      </c>
      <c r="C1100" s="3">
        <v>44723</v>
      </c>
      <c r="D1100" s="2">
        <v>278</v>
      </c>
      <c r="E1100" t="str">
        <f>VLOOKUP(B1100,Address!A:B,2,0)</f>
        <v>ул.Ленина, 13/2</v>
      </c>
    </row>
    <row r="1101" spans="1:5">
      <c r="A1101" s="2">
        <v>1746230</v>
      </c>
      <c r="B1101" s="2">
        <v>1</v>
      </c>
      <c r="C1101" s="3">
        <v>44767</v>
      </c>
      <c r="D1101" s="2">
        <v>824</v>
      </c>
      <c r="E1101" t="str">
        <f>VLOOKUP(B1101,Address!A:B,2,0)</f>
        <v>ул.Ленина, 13/2</v>
      </c>
    </row>
    <row r="1102" spans="1:5">
      <c r="A1102" s="2">
        <v>1746231</v>
      </c>
      <c r="B1102" s="2">
        <v>2</v>
      </c>
      <c r="C1102" s="3">
        <v>44790</v>
      </c>
      <c r="D1102" s="2">
        <v>4575</v>
      </c>
      <c r="E1102" t="str">
        <f>VLOOKUP(B1102,Address!A:B,2,0)</f>
        <v>ул.Строителей, 6</v>
      </c>
    </row>
    <row r="1103" spans="1:5">
      <c r="A1103" s="2">
        <v>1746232</v>
      </c>
      <c r="B1103" s="2">
        <v>1</v>
      </c>
      <c r="C1103" s="3">
        <v>44743</v>
      </c>
      <c r="D1103" s="2">
        <v>3144</v>
      </c>
      <c r="E1103" t="str">
        <f>VLOOKUP(B1103,Address!A:B,2,0)</f>
        <v>ул.Ленина, 13/2</v>
      </c>
    </row>
    <row r="1104" spans="1:5">
      <c r="A1104" s="2">
        <v>1746233</v>
      </c>
      <c r="B1104" s="2">
        <v>4</v>
      </c>
      <c r="C1104" s="3">
        <v>44797</v>
      </c>
      <c r="D1104" s="2">
        <v>613</v>
      </c>
      <c r="E1104" t="str">
        <f>VLOOKUP(B1104,Address!A:B,2,0)</f>
        <v>Бульвар Сеченова, 17</v>
      </c>
    </row>
    <row r="1105" spans="1:5">
      <c r="A1105" s="2">
        <v>1746234</v>
      </c>
      <c r="B1105" s="2">
        <v>2</v>
      </c>
      <c r="C1105" s="3">
        <v>44766</v>
      </c>
      <c r="D1105" s="2">
        <v>2470</v>
      </c>
      <c r="E1105" t="str">
        <f>VLOOKUP(B1105,Address!A:B,2,0)</f>
        <v>ул.Строителей, 6</v>
      </c>
    </row>
    <row r="1106" spans="1:5">
      <c r="A1106" s="2">
        <v>1746235</v>
      </c>
      <c r="B1106" s="2">
        <v>1</v>
      </c>
      <c r="C1106" s="3">
        <v>44737</v>
      </c>
      <c r="D1106" s="2">
        <v>2533</v>
      </c>
      <c r="E1106" t="str">
        <f>VLOOKUP(B1106,Address!A:B,2,0)</f>
        <v>ул.Ленина, 13/2</v>
      </c>
    </row>
    <row r="1107" spans="1:5">
      <c r="A1107" s="2">
        <v>1746236</v>
      </c>
      <c r="B1107" s="2">
        <v>1</v>
      </c>
      <c r="C1107" s="3">
        <v>44739</v>
      </c>
      <c r="D1107" s="2">
        <v>941</v>
      </c>
      <c r="E1107" t="str">
        <f>VLOOKUP(B1107,Address!A:B,2,0)</f>
        <v>ул.Ленина, 13/2</v>
      </c>
    </row>
    <row r="1108" spans="1:5">
      <c r="A1108" s="2">
        <v>1746237</v>
      </c>
      <c r="B1108" s="2">
        <v>3</v>
      </c>
      <c r="C1108" s="3">
        <v>44760</v>
      </c>
      <c r="D1108" s="2">
        <v>2161</v>
      </c>
      <c r="E1108" t="str">
        <f>VLOOKUP(B1108,Address!A:B,2,0)</f>
        <v>Проспект Вернадского, 89</v>
      </c>
    </row>
    <row r="1109" spans="1:5">
      <c r="A1109" s="2">
        <v>1746238</v>
      </c>
      <c r="B1109" s="2">
        <v>4</v>
      </c>
      <c r="C1109" s="3">
        <v>44721</v>
      </c>
      <c r="D1109" s="2">
        <v>1241</v>
      </c>
      <c r="E1109" t="str">
        <f>VLOOKUP(B1109,Address!A:B,2,0)</f>
        <v>Бульвар Сеченова, 17</v>
      </c>
    </row>
    <row r="1110" spans="1:5">
      <c r="A1110" s="2">
        <v>1746239</v>
      </c>
      <c r="B1110" s="2">
        <v>3</v>
      </c>
      <c r="C1110" s="3">
        <v>44729</v>
      </c>
      <c r="D1110" s="2">
        <v>4712</v>
      </c>
      <c r="E1110" t="str">
        <f>VLOOKUP(B1110,Address!A:B,2,0)</f>
        <v>Проспект Вернадского, 89</v>
      </c>
    </row>
    <row r="1111" spans="1:5">
      <c r="A1111" s="2">
        <v>1746240</v>
      </c>
      <c r="B1111" s="2">
        <v>2</v>
      </c>
      <c r="C1111" s="3">
        <v>44784</v>
      </c>
      <c r="D1111" s="2">
        <v>3422</v>
      </c>
      <c r="E1111" t="str">
        <f>VLOOKUP(B1111,Address!A:B,2,0)</f>
        <v>ул.Строителей, 6</v>
      </c>
    </row>
    <row r="1112" spans="1:5">
      <c r="A1112" s="2">
        <v>1746241</v>
      </c>
      <c r="B1112" s="2">
        <v>3</v>
      </c>
      <c r="C1112" s="3">
        <v>44770</v>
      </c>
      <c r="D1112" s="2">
        <v>2255</v>
      </c>
      <c r="E1112" t="str">
        <f>VLOOKUP(B1112,Address!A:B,2,0)</f>
        <v>Проспект Вернадского, 89</v>
      </c>
    </row>
    <row r="1113" spans="1:5">
      <c r="A1113" s="2">
        <v>1746242</v>
      </c>
      <c r="B1113" s="2">
        <v>1</v>
      </c>
      <c r="C1113" s="3">
        <v>44724</v>
      </c>
      <c r="D1113" s="2">
        <v>2091</v>
      </c>
      <c r="E1113" t="str">
        <f>VLOOKUP(B1113,Address!A:B,2,0)</f>
        <v>ул.Ленина, 13/2</v>
      </c>
    </row>
    <row r="1114" spans="1:5">
      <c r="A1114" s="2">
        <v>1746243</v>
      </c>
      <c r="B1114" s="2">
        <v>1</v>
      </c>
      <c r="C1114" s="3">
        <v>44765</v>
      </c>
      <c r="D1114" s="2">
        <v>1082</v>
      </c>
      <c r="E1114" t="str">
        <f>VLOOKUP(B1114,Address!A:B,2,0)</f>
        <v>ул.Ленина, 13/2</v>
      </c>
    </row>
    <row r="1115" spans="1:5">
      <c r="A1115" s="2">
        <v>1746244</v>
      </c>
      <c r="B1115" s="2">
        <v>1</v>
      </c>
      <c r="C1115" s="3">
        <v>44713</v>
      </c>
      <c r="D1115" s="2">
        <v>1215</v>
      </c>
      <c r="E1115" t="str">
        <f>VLOOKUP(B1115,Address!A:B,2,0)</f>
        <v>ул.Ленина, 13/2</v>
      </c>
    </row>
    <row r="1116" spans="1:5">
      <c r="A1116" s="2">
        <v>1746245</v>
      </c>
      <c r="B1116" s="2">
        <v>3</v>
      </c>
      <c r="C1116" s="3">
        <v>44789</v>
      </c>
      <c r="D1116" s="2">
        <v>3202</v>
      </c>
      <c r="E1116" t="str">
        <f>VLOOKUP(B1116,Address!A:B,2,0)</f>
        <v>Проспект Вернадского, 89</v>
      </c>
    </row>
    <row r="1117" spans="1:5">
      <c r="A1117" s="2">
        <v>1746246</v>
      </c>
      <c r="B1117" s="2">
        <v>4</v>
      </c>
      <c r="C1117" s="3">
        <v>44713</v>
      </c>
      <c r="D1117" s="2">
        <v>1706</v>
      </c>
      <c r="E1117" t="str">
        <f>VLOOKUP(B1117,Address!A:B,2,0)</f>
        <v>Бульвар Сеченова, 17</v>
      </c>
    </row>
    <row r="1118" spans="1:5">
      <c r="A1118" s="2">
        <v>1746247</v>
      </c>
      <c r="B1118" s="2">
        <v>2</v>
      </c>
      <c r="C1118" s="3">
        <v>44781</v>
      </c>
      <c r="D1118" s="2">
        <v>2671</v>
      </c>
      <c r="E1118" t="str">
        <f>VLOOKUP(B1118,Address!A:B,2,0)</f>
        <v>ул.Строителей, 6</v>
      </c>
    </row>
    <row r="1119" spans="1:5">
      <c r="A1119" s="2">
        <v>1746248</v>
      </c>
      <c r="B1119" s="2">
        <v>1</v>
      </c>
      <c r="C1119" s="3">
        <v>44766</v>
      </c>
      <c r="D1119" s="2">
        <v>2258</v>
      </c>
      <c r="E1119" t="str">
        <f>VLOOKUP(B1119,Address!A:B,2,0)</f>
        <v>ул.Ленина, 13/2</v>
      </c>
    </row>
    <row r="1120" spans="1:5">
      <c r="A1120" s="2">
        <v>1746249</v>
      </c>
      <c r="B1120" s="2">
        <v>2</v>
      </c>
      <c r="C1120" s="3">
        <v>44728</v>
      </c>
      <c r="D1120" s="2">
        <v>3018</v>
      </c>
      <c r="E1120" t="str">
        <f>VLOOKUP(B1120,Address!A:B,2,0)</f>
        <v>ул.Строителей, 6</v>
      </c>
    </row>
    <row r="1121" spans="1:5">
      <c r="A1121" s="2">
        <v>1746250</v>
      </c>
      <c r="B1121" s="2">
        <v>1</v>
      </c>
      <c r="C1121" s="3">
        <v>44742</v>
      </c>
      <c r="D1121" s="2">
        <v>953</v>
      </c>
      <c r="E1121" t="str">
        <f>VLOOKUP(B1121,Address!A:B,2,0)</f>
        <v>ул.Ленина, 13/2</v>
      </c>
    </row>
    <row r="1122" spans="1:5">
      <c r="A1122" s="2">
        <v>1746251</v>
      </c>
      <c r="B1122" s="2">
        <v>2</v>
      </c>
      <c r="C1122" s="3">
        <v>44742</v>
      </c>
      <c r="D1122" s="2">
        <v>3054</v>
      </c>
      <c r="E1122" t="str">
        <f>VLOOKUP(B1122,Address!A:B,2,0)</f>
        <v>ул.Строителей, 6</v>
      </c>
    </row>
    <row r="1123" spans="1:5">
      <c r="A1123" s="2">
        <v>1746252</v>
      </c>
      <c r="B1123" s="2">
        <v>1</v>
      </c>
      <c r="C1123" s="3">
        <v>44801</v>
      </c>
      <c r="D1123" s="2">
        <v>1280</v>
      </c>
      <c r="E1123" t="str">
        <f>VLOOKUP(B1123,Address!A:B,2,0)</f>
        <v>ул.Ленина, 13/2</v>
      </c>
    </row>
    <row r="1124" spans="1:5">
      <c r="A1124" s="2">
        <v>1746253</v>
      </c>
      <c r="B1124" s="2">
        <v>1</v>
      </c>
      <c r="C1124" s="3">
        <v>44728</v>
      </c>
      <c r="D1124" s="2">
        <v>1624</v>
      </c>
      <c r="E1124" t="str">
        <f>VLOOKUP(B1124,Address!A:B,2,0)</f>
        <v>ул.Ленина, 13/2</v>
      </c>
    </row>
    <row r="1125" spans="1:5">
      <c r="A1125" s="2">
        <v>1746254</v>
      </c>
      <c r="B1125" s="2">
        <v>1</v>
      </c>
      <c r="C1125" s="3">
        <v>44764</v>
      </c>
      <c r="D1125" s="2">
        <v>1425</v>
      </c>
      <c r="E1125" t="str">
        <f>VLOOKUP(B1125,Address!A:B,2,0)</f>
        <v>ул.Ленина, 13/2</v>
      </c>
    </row>
    <row r="1126" spans="1:5">
      <c r="A1126" s="2">
        <v>1746255</v>
      </c>
      <c r="B1126" s="2">
        <v>2</v>
      </c>
      <c r="C1126" s="3">
        <v>44769</v>
      </c>
      <c r="D1126" s="2">
        <v>3798</v>
      </c>
      <c r="E1126" t="str">
        <f>VLOOKUP(B1126,Address!A:B,2,0)</f>
        <v>ул.Строителей, 6</v>
      </c>
    </row>
    <row r="1127" spans="1:5">
      <c r="A1127" s="2">
        <v>1746256</v>
      </c>
      <c r="B1127" s="2">
        <v>4</v>
      </c>
      <c r="C1127" s="3">
        <v>44774</v>
      </c>
      <c r="D1127" s="2">
        <v>4841</v>
      </c>
      <c r="E1127" t="str">
        <f>VLOOKUP(B1127,Address!A:B,2,0)</f>
        <v>Бульвар Сеченова, 17</v>
      </c>
    </row>
    <row r="1128" spans="1:5">
      <c r="A1128" s="2">
        <v>1746257</v>
      </c>
      <c r="B1128" s="2">
        <v>3</v>
      </c>
      <c r="C1128" s="3">
        <v>44721</v>
      </c>
      <c r="D1128" s="2">
        <v>2105</v>
      </c>
      <c r="E1128" t="str">
        <f>VLOOKUP(B1128,Address!A:B,2,0)</f>
        <v>Проспект Вернадского, 89</v>
      </c>
    </row>
    <row r="1129" spans="1:5">
      <c r="A1129" s="2">
        <v>1746258</v>
      </c>
      <c r="B1129" s="2">
        <v>4</v>
      </c>
      <c r="C1129" s="3">
        <v>44724</v>
      </c>
      <c r="D1129" s="2">
        <v>3924</v>
      </c>
      <c r="E1129" t="str">
        <f>VLOOKUP(B1129,Address!A:B,2,0)</f>
        <v>Бульвар Сеченова, 17</v>
      </c>
    </row>
    <row r="1130" spans="1:5">
      <c r="A1130" s="2">
        <v>1746259</v>
      </c>
      <c r="B1130" s="2">
        <v>4</v>
      </c>
      <c r="C1130" s="3">
        <v>44774</v>
      </c>
      <c r="D1130" s="2">
        <v>2946</v>
      </c>
      <c r="E1130" t="str">
        <f>VLOOKUP(B1130,Address!A:B,2,0)</f>
        <v>Бульвар Сеченова, 17</v>
      </c>
    </row>
    <row r="1131" spans="1:5">
      <c r="A1131" s="2">
        <v>1746260</v>
      </c>
      <c r="B1131" s="2">
        <v>3</v>
      </c>
      <c r="C1131" s="3">
        <v>44801</v>
      </c>
      <c r="D1131" s="2">
        <v>3806</v>
      </c>
      <c r="E1131" t="str">
        <f>VLOOKUP(B1131,Address!A:B,2,0)</f>
        <v>Проспект Вернадского, 89</v>
      </c>
    </row>
    <row r="1132" spans="1:5">
      <c r="A1132" s="2">
        <v>1746261</v>
      </c>
      <c r="B1132" s="2">
        <v>1</v>
      </c>
      <c r="C1132" s="3">
        <v>44748</v>
      </c>
      <c r="D1132" s="2">
        <v>1410</v>
      </c>
      <c r="E1132" t="str">
        <f>VLOOKUP(B1132,Address!A:B,2,0)</f>
        <v>ул.Ленина, 13/2</v>
      </c>
    </row>
    <row r="1133" spans="1:5">
      <c r="A1133" s="2">
        <v>1746262</v>
      </c>
      <c r="B1133" s="2">
        <v>1</v>
      </c>
      <c r="C1133" s="3">
        <v>44749</v>
      </c>
      <c r="D1133" s="2">
        <v>2539</v>
      </c>
      <c r="E1133" t="str">
        <f>VLOOKUP(B1133,Address!A:B,2,0)</f>
        <v>ул.Ленина, 13/2</v>
      </c>
    </row>
    <row r="1134" spans="1:5">
      <c r="A1134" s="2">
        <v>1746263</v>
      </c>
      <c r="B1134" s="2">
        <v>1</v>
      </c>
      <c r="C1134" s="3">
        <v>44755</v>
      </c>
      <c r="D1134" s="2">
        <v>499</v>
      </c>
      <c r="E1134" t="str">
        <f>VLOOKUP(B1134,Address!A:B,2,0)</f>
        <v>ул.Ленина, 13/2</v>
      </c>
    </row>
    <row r="1135" spans="1:5">
      <c r="A1135" s="2">
        <v>1746264</v>
      </c>
      <c r="B1135" s="2">
        <v>2</v>
      </c>
      <c r="C1135" s="3">
        <v>44719</v>
      </c>
      <c r="D1135" s="2">
        <v>2464</v>
      </c>
      <c r="E1135" t="str">
        <f>VLOOKUP(B1135,Address!A:B,2,0)</f>
        <v>ул.Строителей, 6</v>
      </c>
    </row>
    <row r="1136" spans="1:5">
      <c r="A1136" s="2">
        <v>1746265</v>
      </c>
      <c r="B1136" s="2">
        <v>2</v>
      </c>
      <c r="C1136" s="3">
        <v>44801</v>
      </c>
      <c r="D1136" s="2">
        <v>205</v>
      </c>
      <c r="E1136" t="str">
        <f>VLOOKUP(B1136,Address!A:B,2,0)</f>
        <v>ул.Строителей, 6</v>
      </c>
    </row>
    <row r="1137" spans="1:5">
      <c r="A1137" s="2">
        <v>1746266</v>
      </c>
      <c r="B1137" s="2">
        <v>2</v>
      </c>
      <c r="C1137" s="3">
        <v>44800</v>
      </c>
      <c r="D1137" s="2">
        <v>4685</v>
      </c>
      <c r="E1137" t="str">
        <f>VLOOKUP(B1137,Address!A:B,2,0)</f>
        <v>ул.Строителей, 6</v>
      </c>
    </row>
    <row r="1138" spans="1:5">
      <c r="A1138" s="2">
        <v>1746267</v>
      </c>
      <c r="B1138" s="2">
        <v>2</v>
      </c>
      <c r="C1138" s="3">
        <v>44760</v>
      </c>
      <c r="D1138" s="2">
        <v>4676</v>
      </c>
      <c r="E1138" t="str">
        <f>VLOOKUP(B1138,Address!A:B,2,0)</f>
        <v>ул.Строителей, 6</v>
      </c>
    </row>
    <row r="1139" spans="1:5">
      <c r="A1139" s="2">
        <v>1746268</v>
      </c>
      <c r="B1139" s="2">
        <v>3</v>
      </c>
      <c r="C1139" s="3">
        <v>44769</v>
      </c>
      <c r="D1139" s="2">
        <v>652</v>
      </c>
      <c r="E1139" t="str">
        <f>VLOOKUP(B1139,Address!A:B,2,0)</f>
        <v>Проспект Вернадского, 89</v>
      </c>
    </row>
    <row r="1140" spans="1:5">
      <c r="A1140" s="2">
        <v>1746269</v>
      </c>
      <c r="B1140" s="2">
        <v>3</v>
      </c>
      <c r="C1140" s="3">
        <v>44786</v>
      </c>
      <c r="D1140" s="2">
        <v>3456</v>
      </c>
      <c r="E1140" t="str">
        <f>VLOOKUP(B1140,Address!A:B,2,0)</f>
        <v>Проспект Вернадского, 89</v>
      </c>
    </row>
    <row r="1141" spans="1:5">
      <c r="A1141" s="2">
        <v>1746270</v>
      </c>
      <c r="B1141" s="2">
        <v>2</v>
      </c>
      <c r="C1141" s="3">
        <v>44713</v>
      </c>
      <c r="D1141" s="2">
        <v>4797</v>
      </c>
      <c r="E1141" t="str">
        <f>VLOOKUP(B1141,Address!A:B,2,0)</f>
        <v>ул.Строителей, 6</v>
      </c>
    </row>
    <row r="1142" spans="1:5">
      <c r="A1142" s="2">
        <v>1746271</v>
      </c>
      <c r="B1142" s="2">
        <v>1</v>
      </c>
      <c r="C1142" s="3">
        <v>44750</v>
      </c>
      <c r="D1142" s="2">
        <v>3687</v>
      </c>
      <c r="E1142" t="str">
        <f>VLOOKUP(B1142,Address!A:B,2,0)</f>
        <v>ул.Ленина, 13/2</v>
      </c>
    </row>
    <row r="1143" spans="1:5">
      <c r="A1143" s="2">
        <v>1746272</v>
      </c>
      <c r="B1143" s="2">
        <v>1</v>
      </c>
      <c r="C1143" s="3">
        <v>44748</v>
      </c>
      <c r="D1143" s="2">
        <v>2327</v>
      </c>
      <c r="E1143" t="str">
        <f>VLOOKUP(B1143,Address!A:B,2,0)</f>
        <v>ул.Ленина, 13/2</v>
      </c>
    </row>
    <row r="1144" spans="1:5">
      <c r="A1144" s="2">
        <v>1746273</v>
      </c>
      <c r="B1144" s="2">
        <v>1</v>
      </c>
      <c r="C1144" s="3">
        <v>44728</v>
      </c>
      <c r="D1144" s="2">
        <v>2930</v>
      </c>
      <c r="E1144" t="str">
        <f>VLOOKUP(B1144,Address!A:B,2,0)</f>
        <v>ул.Ленина, 13/2</v>
      </c>
    </row>
    <row r="1145" spans="1:5">
      <c r="A1145" s="2">
        <v>1746274</v>
      </c>
      <c r="B1145" s="2">
        <v>1</v>
      </c>
      <c r="C1145" s="3">
        <v>44746</v>
      </c>
      <c r="D1145" s="2">
        <v>1936</v>
      </c>
      <c r="E1145" t="str">
        <f>VLOOKUP(B1145,Address!A:B,2,0)</f>
        <v>ул.Ленина, 13/2</v>
      </c>
    </row>
    <row r="1146" spans="1:5">
      <c r="A1146" s="2">
        <v>1746275</v>
      </c>
      <c r="B1146" s="2">
        <v>4</v>
      </c>
      <c r="C1146" s="3">
        <v>44798</v>
      </c>
      <c r="D1146" s="2">
        <v>687</v>
      </c>
      <c r="E1146" t="str">
        <f>VLOOKUP(B1146,Address!A:B,2,0)</f>
        <v>Бульвар Сеченова, 17</v>
      </c>
    </row>
    <row r="1147" spans="1:5">
      <c r="A1147" s="2">
        <v>1746276</v>
      </c>
      <c r="B1147" s="2">
        <v>1</v>
      </c>
      <c r="C1147" s="3">
        <v>44715</v>
      </c>
      <c r="D1147" s="2">
        <v>1105</v>
      </c>
      <c r="E1147" t="str">
        <f>VLOOKUP(B1147,Address!A:B,2,0)</f>
        <v>ул.Ленина, 13/2</v>
      </c>
    </row>
    <row r="1148" spans="1:5">
      <c r="A1148" s="2">
        <v>1746277</v>
      </c>
      <c r="B1148" s="2">
        <v>4</v>
      </c>
      <c r="C1148" s="3">
        <v>44766</v>
      </c>
      <c r="D1148" s="2">
        <v>158</v>
      </c>
      <c r="E1148" t="str">
        <f>VLOOKUP(B1148,Address!A:B,2,0)</f>
        <v>Бульвар Сеченова, 17</v>
      </c>
    </row>
    <row r="1149" spans="1:5">
      <c r="A1149" s="2">
        <v>1746278</v>
      </c>
      <c r="B1149" s="2">
        <v>2</v>
      </c>
      <c r="C1149" s="3">
        <v>44766</v>
      </c>
      <c r="D1149" s="2">
        <v>913</v>
      </c>
      <c r="E1149" t="str">
        <f>VLOOKUP(B1149,Address!A:B,2,0)</f>
        <v>ул.Строителей, 6</v>
      </c>
    </row>
    <row r="1150" spans="1:5">
      <c r="A1150" s="2">
        <v>1746279</v>
      </c>
      <c r="B1150" s="2">
        <v>1</v>
      </c>
      <c r="C1150" s="3">
        <v>44783</v>
      </c>
      <c r="D1150" s="2">
        <v>2652</v>
      </c>
      <c r="E1150" t="str">
        <f>VLOOKUP(B1150,Address!A:B,2,0)</f>
        <v>ул.Ленина, 13/2</v>
      </c>
    </row>
    <row r="1151" spans="1:5">
      <c r="A1151" s="2">
        <v>1746280</v>
      </c>
      <c r="B1151" s="2">
        <v>1</v>
      </c>
      <c r="C1151" s="3">
        <v>44792</v>
      </c>
      <c r="D1151" s="2">
        <v>2122</v>
      </c>
      <c r="E1151" t="str">
        <f>VLOOKUP(B1151,Address!A:B,2,0)</f>
        <v>ул.Ленина, 13/2</v>
      </c>
    </row>
    <row r="1152" spans="1:5">
      <c r="A1152" s="2">
        <v>1746281</v>
      </c>
      <c r="B1152" s="2">
        <v>2</v>
      </c>
      <c r="C1152" s="3">
        <v>44784</v>
      </c>
      <c r="D1152" s="2">
        <v>811</v>
      </c>
      <c r="E1152" t="str">
        <f>VLOOKUP(B1152,Address!A:B,2,0)</f>
        <v>ул.Строителей, 6</v>
      </c>
    </row>
    <row r="1153" spans="1:5">
      <c r="A1153" s="2">
        <v>1746282</v>
      </c>
      <c r="B1153" s="2">
        <v>3</v>
      </c>
      <c r="C1153" s="3">
        <v>44750</v>
      </c>
      <c r="D1153" s="2">
        <v>205</v>
      </c>
      <c r="E1153" t="str">
        <f>VLOOKUP(B1153,Address!A:B,2,0)</f>
        <v>Проспект Вернадского, 89</v>
      </c>
    </row>
    <row r="1154" spans="1:5">
      <c r="A1154" s="2">
        <v>1746283</v>
      </c>
      <c r="B1154" s="2">
        <v>1</v>
      </c>
      <c r="C1154" s="3">
        <v>44727</v>
      </c>
      <c r="D1154" s="2">
        <v>4281</v>
      </c>
      <c r="E1154" t="str">
        <f>VLOOKUP(B1154,Address!A:B,2,0)</f>
        <v>ул.Ленина, 13/2</v>
      </c>
    </row>
    <row r="1155" spans="1:5">
      <c r="A1155" s="2">
        <v>1746284</v>
      </c>
      <c r="B1155" s="2">
        <v>2</v>
      </c>
      <c r="C1155" s="3">
        <v>44778</v>
      </c>
      <c r="D1155" s="2">
        <v>1681</v>
      </c>
      <c r="E1155" t="str">
        <f>VLOOKUP(B1155,Address!A:B,2,0)</f>
        <v>ул.Строителей, 6</v>
      </c>
    </row>
    <row r="1156" spans="1:5">
      <c r="A1156" s="2">
        <v>1746285</v>
      </c>
      <c r="B1156" s="2">
        <v>2</v>
      </c>
      <c r="C1156" s="3">
        <v>44782</v>
      </c>
      <c r="D1156" s="2">
        <v>915</v>
      </c>
      <c r="E1156" t="str">
        <f>VLOOKUP(B1156,Address!A:B,2,0)</f>
        <v>ул.Строителей, 6</v>
      </c>
    </row>
    <row r="1157" spans="1:5">
      <c r="A1157" s="2">
        <v>1746286</v>
      </c>
      <c r="B1157" s="2">
        <v>1</v>
      </c>
      <c r="C1157" s="3">
        <v>44766</v>
      </c>
      <c r="D1157" s="2">
        <v>1107</v>
      </c>
      <c r="E1157" t="str">
        <f>VLOOKUP(B1157,Address!A:B,2,0)</f>
        <v>ул.Ленина, 13/2</v>
      </c>
    </row>
    <row r="1158" spans="1:5">
      <c r="A1158" s="2">
        <v>1746287</v>
      </c>
      <c r="B1158" s="2">
        <v>2</v>
      </c>
      <c r="C1158" s="3">
        <v>44772</v>
      </c>
      <c r="D1158" s="2">
        <v>2928</v>
      </c>
      <c r="E1158" t="str">
        <f>VLOOKUP(B1158,Address!A:B,2,0)</f>
        <v>ул.Строителей, 6</v>
      </c>
    </row>
    <row r="1159" spans="1:5">
      <c r="A1159" s="2">
        <v>1746288</v>
      </c>
      <c r="B1159" s="2">
        <v>1</v>
      </c>
      <c r="C1159" s="3">
        <v>44759</v>
      </c>
      <c r="D1159" s="2">
        <v>2972</v>
      </c>
      <c r="E1159" t="str">
        <f>VLOOKUP(B1159,Address!A:B,2,0)</f>
        <v>ул.Ленина, 13/2</v>
      </c>
    </row>
    <row r="1160" spans="1:5">
      <c r="A1160" s="2">
        <v>1746289</v>
      </c>
      <c r="B1160" s="2">
        <v>2</v>
      </c>
      <c r="C1160" s="3">
        <v>44762</v>
      </c>
      <c r="D1160" s="2">
        <v>3034</v>
      </c>
      <c r="E1160" t="str">
        <f>VLOOKUP(B1160,Address!A:B,2,0)</f>
        <v>ул.Строителей, 6</v>
      </c>
    </row>
    <row r="1161" spans="1:5">
      <c r="A1161" s="2">
        <v>1746290</v>
      </c>
      <c r="B1161" s="2">
        <v>2</v>
      </c>
      <c r="C1161" s="3">
        <v>44760</v>
      </c>
      <c r="D1161" s="2">
        <v>934</v>
      </c>
      <c r="E1161" t="str">
        <f>VLOOKUP(B1161,Address!A:B,2,0)</f>
        <v>ул.Строителей, 6</v>
      </c>
    </row>
    <row r="1162" spans="1:5">
      <c r="A1162" s="2">
        <v>1746291</v>
      </c>
      <c r="B1162" s="2">
        <v>4</v>
      </c>
      <c r="C1162" s="3">
        <v>44798</v>
      </c>
      <c r="D1162" s="2">
        <v>4228</v>
      </c>
      <c r="E1162" t="str">
        <f>VLOOKUP(B1162,Address!A:B,2,0)</f>
        <v>Бульвар Сеченова, 17</v>
      </c>
    </row>
    <row r="1163" spans="1:5">
      <c r="A1163" s="2">
        <v>1746292</v>
      </c>
      <c r="B1163" s="2">
        <v>2</v>
      </c>
      <c r="C1163" s="3">
        <v>44735</v>
      </c>
      <c r="D1163" s="2">
        <v>3683</v>
      </c>
      <c r="E1163" t="str">
        <f>VLOOKUP(B1163,Address!A:B,2,0)</f>
        <v>ул.Строителей, 6</v>
      </c>
    </row>
    <row r="1164" spans="1:5">
      <c r="A1164" s="2">
        <v>1746293</v>
      </c>
      <c r="B1164" s="2">
        <v>3</v>
      </c>
      <c r="C1164" s="3">
        <v>44746</v>
      </c>
      <c r="D1164" s="2">
        <v>3368</v>
      </c>
      <c r="E1164" t="str">
        <f>VLOOKUP(B1164,Address!A:B,2,0)</f>
        <v>Проспект Вернадского, 89</v>
      </c>
    </row>
    <row r="1165" spans="1:5">
      <c r="A1165" s="2">
        <v>1746294</v>
      </c>
      <c r="B1165" s="2">
        <v>2</v>
      </c>
      <c r="C1165" s="3">
        <v>44801</v>
      </c>
      <c r="D1165" s="2">
        <v>3004</v>
      </c>
      <c r="E1165" t="str">
        <f>VLOOKUP(B1165,Address!A:B,2,0)</f>
        <v>ул.Строителей, 6</v>
      </c>
    </row>
    <row r="1166" spans="1:5">
      <c r="A1166" s="2">
        <v>1746295</v>
      </c>
      <c r="B1166" s="2">
        <v>4</v>
      </c>
      <c r="C1166" s="3">
        <v>44734</v>
      </c>
      <c r="D1166" s="2">
        <v>128</v>
      </c>
      <c r="E1166" t="str">
        <f>VLOOKUP(B1166,Address!A:B,2,0)</f>
        <v>Бульвар Сеченова, 17</v>
      </c>
    </row>
    <row r="1167" spans="1:5">
      <c r="A1167" s="2">
        <v>1746296</v>
      </c>
      <c r="B1167" s="2">
        <v>2</v>
      </c>
      <c r="C1167" s="3">
        <v>44776</v>
      </c>
      <c r="D1167" s="2">
        <v>1298</v>
      </c>
      <c r="E1167" t="str">
        <f>VLOOKUP(B1167,Address!A:B,2,0)</f>
        <v>ул.Строителей, 6</v>
      </c>
    </row>
    <row r="1168" spans="1:5">
      <c r="A1168" s="2">
        <v>1746297</v>
      </c>
      <c r="B1168" s="2">
        <v>1</v>
      </c>
      <c r="C1168" s="3">
        <v>44787</v>
      </c>
      <c r="D1168" s="2">
        <v>288</v>
      </c>
      <c r="E1168" t="str">
        <f>VLOOKUP(B1168,Address!A:B,2,0)</f>
        <v>ул.Ленина, 13/2</v>
      </c>
    </row>
    <row r="1169" spans="1:5">
      <c r="A1169" s="2">
        <v>1746298</v>
      </c>
      <c r="B1169" s="2">
        <v>1</v>
      </c>
      <c r="C1169" s="3">
        <v>44742</v>
      </c>
      <c r="D1169" s="2">
        <v>3322</v>
      </c>
      <c r="E1169" t="str">
        <f>VLOOKUP(B1169,Address!A:B,2,0)</f>
        <v>ул.Ленина, 13/2</v>
      </c>
    </row>
    <row r="1170" spans="1:5">
      <c r="A1170" s="2">
        <v>1746299</v>
      </c>
      <c r="B1170" s="2">
        <v>1</v>
      </c>
      <c r="C1170" s="3">
        <v>44791</v>
      </c>
      <c r="D1170" s="2">
        <v>441</v>
      </c>
      <c r="E1170" t="str">
        <f>VLOOKUP(B1170,Address!A:B,2,0)</f>
        <v>ул.Ленина, 13/2</v>
      </c>
    </row>
    <row r="1171" spans="1:5">
      <c r="A1171" s="2">
        <v>1746300</v>
      </c>
      <c r="B1171" s="2">
        <v>2</v>
      </c>
      <c r="C1171" s="3">
        <v>44771</v>
      </c>
      <c r="D1171" s="2">
        <v>3184</v>
      </c>
      <c r="E1171" t="str">
        <f>VLOOKUP(B1171,Address!A:B,2,0)</f>
        <v>ул.Строителей, 6</v>
      </c>
    </row>
    <row r="1172" spans="1:5">
      <c r="A1172" s="2">
        <v>1746301</v>
      </c>
      <c r="B1172" s="2">
        <v>2</v>
      </c>
      <c r="C1172" s="3">
        <v>44778</v>
      </c>
      <c r="D1172" s="2">
        <v>509</v>
      </c>
      <c r="E1172" t="str">
        <f>VLOOKUP(B1172,Address!A:B,2,0)</f>
        <v>ул.Строителей, 6</v>
      </c>
    </row>
    <row r="1173" spans="1:5">
      <c r="A1173" s="2">
        <v>1746302</v>
      </c>
      <c r="B1173" s="2">
        <v>4</v>
      </c>
      <c r="C1173" s="3">
        <v>44782</v>
      </c>
      <c r="D1173" s="2">
        <v>1425</v>
      </c>
      <c r="E1173" t="str">
        <f>VLOOKUP(B1173,Address!A:B,2,0)</f>
        <v>Бульвар Сеченова, 17</v>
      </c>
    </row>
    <row r="1174" spans="1:5">
      <c r="A1174" s="2">
        <v>1746303</v>
      </c>
      <c r="B1174" s="2">
        <v>2</v>
      </c>
      <c r="C1174" s="3">
        <v>44724</v>
      </c>
      <c r="D1174" s="2">
        <v>961</v>
      </c>
      <c r="E1174" t="str">
        <f>VLOOKUP(B1174,Address!A:B,2,0)</f>
        <v>ул.Строителей, 6</v>
      </c>
    </row>
    <row r="1175" spans="1:5">
      <c r="A1175" s="2">
        <v>1746304</v>
      </c>
      <c r="B1175" s="2">
        <v>1</v>
      </c>
      <c r="C1175" s="3">
        <v>44757</v>
      </c>
      <c r="D1175" s="2">
        <v>3205</v>
      </c>
      <c r="E1175" t="str">
        <f>VLOOKUP(B1175,Address!A:B,2,0)</f>
        <v>ул.Ленина, 13/2</v>
      </c>
    </row>
    <row r="1176" spans="1:5">
      <c r="A1176" s="2">
        <v>1746305</v>
      </c>
      <c r="B1176" s="2">
        <v>1</v>
      </c>
      <c r="C1176" s="3">
        <v>44790</v>
      </c>
      <c r="D1176" s="2">
        <v>4171</v>
      </c>
      <c r="E1176" t="str">
        <f>VLOOKUP(B1176,Address!A:B,2,0)</f>
        <v>ул.Ленина, 13/2</v>
      </c>
    </row>
    <row r="1177" spans="1:5">
      <c r="A1177" s="2">
        <v>1746306</v>
      </c>
      <c r="B1177" s="2">
        <v>1</v>
      </c>
      <c r="C1177" s="3">
        <v>44801</v>
      </c>
      <c r="D1177" s="2">
        <v>2942</v>
      </c>
      <c r="E1177" t="str">
        <f>VLOOKUP(B1177,Address!A:B,2,0)</f>
        <v>ул.Ленина, 13/2</v>
      </c>
    </row>
    <row r="1178" spans="1:5">
      <c r="A1178" s="2">
        <v>1746307</v>
      </c>
      <c r="B1178" s="2">
        <v>1</v>
      </c>
      <c r="C1178" s="3">
        <v>44777</v>
      </c>
      <c r="D1178" s="2">
        <v>521</v>
      </c>
      <c r="E1178" t="str">
        <f>VLOOKUP(B1178,Address!A:B,2,0)</f>
        <v>ул.Ленина, 13/2</v>
      </c>
    </row>
    <row r="1179" spans="1:5">
      <c r="A1179" s="2">
        <v>1746308</v>
      </c>
      <c r="B1179" s="2">
        <v>4</v>
      </c>
      <c r="C1179" s="3">
        <v>44777</v>
      </c>
      <c r="D1179" s="2">
        <v>1157</v>
      </c>
      <c r="E1179" t="str">
        <f>VLOOKUP(B1179,Address!A:B,2,0)</f>
        <v>Бульвар Сеченова, 17</v>
      </c>
    </row>
    <row r="1180" spans="1:5">
      <c r="A1180" s="2">
        <v>1746309</v>
      </c>
      <c r="B1180" s="2">
        <v>1</v>
      </c>
      <c r="C1180" s="3">
        <v>44734</v>
      </c>
      <c r="D1180" s="2">
        <v>2182</v>
      </c>
      <c r="E1180" t="str">
        <f>VLOOKUP(B1180,Address!A:B,2,0)</f>
        <v>ул.Ленина, 13/2</v>
      </c>
    </row>
    <row r="1181" spans="1:5">
      <c r="A1181" s="2">
        <v>1746310</v>
      </c>
      <c r="B1181" s="2">
        <v>1</v>
      </c>
      <c r="C1181" s="3">
        <v>44726</v>
      </c>
      <c r="D1181" s="2">
        <v>4421</v>
      </c>
      <c r="E1181" t="str">
        <f>VLOOKUP(B1181,Address!A:B,2,0)</f>
        <v>ул.Ленина, 13/2</v>
      </c>
    </row>
    <row r="1182" spans="1:5">
      <c r="A1182" s="2">
        <v>1746311</v>
      </c>
      <c r="B1182" s="2">
        <v>4</v>
      </c>
      <c r="C1182" s="3">
        <v>44753</v>
      </c>
      <c r="D1182" s="2">
        <v>2236</v>
      </c>
      <c r="E1182" t="str">
        <f>VLOOKUP(B1182,Address!A:B,2,0)</f>
        <v>Бульвар Сеченова, 17</v>
      </c>
    </row>
    <row r="1183" spans="1:5">
      <c r="A1183" s="2">
        <v>1746312</v>
      </c>
      <c r="B1183" s="2">
        <v>2</v>
      </c>
      <c r="C1183" s="3">
        <v>44718</v>
      </c>
      <c r="D1183" s="2">
        <v>1880</v>
      </c>
      <c r="E1183" t="str">
        <f>VLOOKUP(B1183,Address!A:B,2,0)</f>
        <v>ул.Строителей, 6</v>
      </c>
    </row>
    <row r="1184" spans="1:5">
      <c r="A1184" s="2">
        <v>1746313</v>
      </c>
      <c r="B1184" s="2">
        <v>1</v>
      </c>
      <c r="C1184" s="3">
        <v>44794</v>
      </c>
      <c r="D1184" s="2">
        <v>2851</v>
      </c>
      <c r="E1184" t="str">
        <f>VLOOKUP(B1184,Address!A:B,2,0)</f>
        <v>ул.Ленина, 13/2</v>
      </c>
    </row>
    <row r="1185" spans="1:5">
      <c r="A1185" s="2">
        <v>1746314</v>
      </c>
      <c r="B1185" s="2">
        <v>1</v>
      </c>
      <c r="C1185" s="3">
        <v>44775</v>
      </c>
      <c r="D1185" s="2">
        <v>2458</v>
      </c>
      <c r="E1185" t="str">
        <f>VLOOKUP(B1185,Address!A:B,2,0)</f>
        <v>ул.Ленина, 13/2</v>
      </c>
    </row>
    <row r="1186" spans="1:5">
      <c r="A1186" s="2">
        <v>1746315</v>
      </c>
      <c r="B1186" s="2">
        <v>1</v>
      </c>
      <c r="C1186" s="3">
        <v>44778</v>
      </c>
      <c r="D1186" s="2">
        <v>764</v>
      </c>
      <c r="E1186" t="str">
        <f>VLOOKUP(B1186,Address!A:B,2,0)</f>
        <v>ул.Ленина, 13/2</v>
      </c>
    </row>
    <row r="1187" spans="1:5">
      <c r="A1187" s="2">
        <v>1746316</v>
      </c>
      <c r="B1187" s="2">
        <v>3</v>
      </c>
      <c r="C1187" s="3">
        <v>44765</v>
      </c>
      <c r="D1187" s="2">
        <v>2368</v>
      </c>
      <c r="E1187" t="str">
        <f>VLOOKUP(B1187,Address!A:B,2,0)</f>
        <v>Проспект Вернадского, 89</v>
      </c>
    </row>
    <row r="1188" spans="1:5">
      <c r="A1188" s="2">
        <v>1746317</v>
      </c>
      <c r="B1188" s="2">
        <v>1</v>
      </c>
      <c r="C1188" s="3">
        <v>44780</v>
      </c>
      <c r="D1188" s="2">
        <v>4389</v>
      </c>
      <c r="E1188" t="str">
        <f>VLOOKUP(B1188,Address!A:B,2,0)</f>
        <v>ул.Ленина, 13/2</v>
      </c>
    </row>
    <row r="1189" spans="1:5">
      <c r="A1189" s="2">
        <v>1746318</v>
      </c>
      <c r="B1189" s="2">
        <v>1</v>
      </c>
      <c r="C1189" s="3">
        <v>44801</v>
      </c>
      <c r="D1189" s="2">
        <v>3683</v>
      </c>
      <c r="E1189" t="str">
        <f>VLOOKUP(B1189,Address!A:B,2,0)</f>
        <v>ул.Ленина, 13/2</v>
      </c>
    </row>
    <row r="1190" spans="1:5">
      <c r="A1190" s="2">
        <v>1746319</v>
      </c>
      <c r="B1190" s="2">
        <v>3</v>
      </c>
      <c r="C1190" s="3">
        <v>44771</v>
      </c>
      <c r="D1190" s="2">
        <v>2343</v>
      </c>
      <c r="E1190" t="str">
        <f>VLOOKUP(B1190,Address!A:B,2,0)</f>
        <v>Проспект Вернадского, 89</v>
      </c>
    </row>
    <row r="1191" spans="1:5">
      <c r="A1191" s="2">
        <v>1746320</v>
      </c>
      <c r="B1191" s="2">
        <v>1</v>
      </c>
      <c r="C1191" s="3">
        <v>44724</v>
      </c>
      <c r="D1191" s="2">
        <v>3565</v>
      </c>
      <c r="E1191" t="str">
        <f>VLOOKUP(B1191,Address!A:B,2,0)</f>
        <v>ул.Ленина, 13/2</v>
      </c>
    </row>
    <row r="1192" spans="1:5">
      <c r="A1192" s="2">
        <v>1746321</v>
      </c>
      <c r="B1192" s="2">
        <v>1</v>
      </c>
      <c r="C1192" s="3">
        <v>44722</v>
      </c>
      <c r="D1192" s="2">
        <v>607</v>
      </c>
      <c r="E1192" t="str">
        <f>VLOOKUP(B1192,Address!A:B,2,0)</f>
        <v>ул.Ленина, 13/2</v>
      </c>
    </row>
    <row r="1193" spans="1:5">
      <c r="A1193" s="2">
        <v>1746322</v>
      </c>
      <c r="B1193" s="2">
        <v>2</v>
      </c>
      <c r="C1193" s="3">
        <v>44723</v>
      </c>
      <c r="D1193" s="2">
        <v>4378</v>
      </c>
      <c r="E1193" t="str">
        <f>VLOOKUP(B1193,Address!A:B,2,0)</f>
        <v>ул.Строителей, 6</v>
      </c>
    </row>
    <row r="1194" spans="1:5">
      <c r="A1194" s="2">
        <v>1746323</v>
      </c>
      <c r="B1194" s="2">
        <v>4</v>
      </c>
      <c r="C1194" s="3">
        <v>44762</v>
      </c>
      <c r="D1194" s="2">
        <v>1179</v>
      </c>
      <c r="E1194" t="str">
        <f>VLOOKUP(B1194,Address!A:B,2,0)</f>
        <v>Бульвар Сеченова, 17</v>
      </c>
    </row>
    <row r="1195" spans="1:5">
      <c r="A1195" s="2">
        <v>1746324</v>
      </c>
      <c r="B1195" s="2">
        <v>1</v>
      </c>
      <c r="C1195" s="3">
        <v>44756</v>
      </c>
      <c r="D1195" s="2">
        <v>258</v>
      </c>
      <c r="E1195" t="str">
        <f>VLOOKUP(B1195,Address!A:B,2,0)</f>
        <v>ул.Ленина, 13/2</v>
      </c>
    </row>
    <row r="1196" spans="1:5">
      <c r="A1196" s="2">
        <v>1746325</v>
      </c>
      <c r="B1196" s="2">
        <v>3</v>
      </c>
      <c r="C1196" s="3">
        <v>44744</v>
      </c>
      <c r="D1196" s="2">
        <v>3128</v>
      </c>
      <c r="E1196" t="str">
        <f>VLOOKUP(B1196,Address!A:B,2,0)</f>
        <v>Проспект Вернадского, 89</v>
      </c>
    </row>
    <row r="1197" spans="1:5">
      <c r="A1197" s="2">
        <v>1746326</v>
      </c>
      <c r="B1197" s="2">
        <v>1</v>
      </c>
      <c r="C1197" s="3">
        <v>44755</v>
      </c>
      <c r="D1197" s="2">
        <v>3321</v>
      </c>
      <c r="E1197" t="str">
        <f>VLOOKUP(B1197,Address!A:B,2,0)</f>
        <v>ул.Ленина, 13/2</v>
      </c>
    </row>
    <row r="1198" spans="1:5">
      <c r="A1198" s="2">
        <v>1746327</v>
      </c>
      <c r="B1198" s="2">
        <v>1</v>
      </c>
      <c r="C1198" s="3">
        <v>44791</v>
      </c>
      <c r="D1198" s="2">
        <v>558</v>
      </c>
      <c r="E1198" t="str">
        <f>VLOOKUP(B1198,Address!A:B,2,0)</f>
        <v>ул.Ленина, 13/2</v>
      </c>
    </row>
    <row r="1199" spans="1:5">
      <c r="A1199" s="2">
        <v>1746328</v>
      </c>
      <c r="B1199" s="2">
        <v>1</v>
      </c>
      <c r="C1199" s="3">
        <v>44776</v>
      </c>
      <c r="D1199" s="2">
        <v>2166</v>
      </c>
      <c r="E1199" t="str">
        <f>VLOOKUP(B1199,Address!A:B,2,0)</f>
        <v>ул.Ленина, 13/2</v>
      </c>
    </row>
    <row r="1200" spans="1:5">
      <c r="A1200" s="2">
        <v>1746329</v>
      </c>
      <c r="B1200" s="2">
        <v>1</v>
      </c>
      <c r="C1200" s="3">
        <v>44754</v>
      </c>
      <c r="D1200" s="2">
        <v>1509</v>
      </c>
      <c r="E1200" t="str">
        <f>VLOOKUP(B1200,Address!A:B,2,0)</f>
        <v>ул.Ленина, 13/2</v>
      </c>
    </row>
    <row r="1201" spans="1:5">
      <c r="A1201" s="2">
        <v>1746330</v>
      </c>
      <c r="B1201" s="2">
        <v>2</v>
      </c>
      <c r="C1201" s="3">
        <v>44724</v>
      </c>
      <c r="D1201" s="2">
        <v>1241</v>
      </c>
      <c r="E1201" t="str">
        <f>VLOOKUP(B1201,Address!A:B,2,0)</f>
        <v>ул.Строителей, 6</v>
      </c>
    </row>
    <row r="1202" spans="1:5">
      <c r="A1202" s="2">
        <v>1746331</v>
      </c>
      <c r="B1202" s="2">
        <v>4</v>
      </c>
      <c r="C1202" s="3">
        <v>44740</v>
      </c>
      <c r="D1202" s="2">
        <v>2001</v>
      </c>
      <c r="E1202" t="str">
        <f>VLOOKUP(B1202,Address!A:B,2,0)</f>
        <v>Бульвар Сеченова, 17</v>
      </c>
    </row>
    <row r="1203" spans="1:5">
      <c r="A1203" s="2">
        <v>1746332</v>
      </c>
      <c r="B1203" s="2">
        <v>1</v>
      </c>
      <c r="C1203" s="3">
        <v>44752</v>
      </c>
      <c r="D1203" s="2">
        <v>2768</v>
      </c>
      <c r="E1203" t="str">
        <f>VLOOKUP(B1203,Address!A:B,2,0)</f>
        <v>ул.Ленина, 13/2</v>
      </c>
    </row>
    <row r="1204" spans="1:5">
      <c r="A1204" s="2">
        <v>1746333</v>
      </c>
      <c r="B1204" s="2">
        <v>1</v>
      </c>
      <c r="C1204" s="3">
        <v>44737</v>
      </c>
      <c r="D1204" s="2">
        <v>2563</v>
      </c>
      <c r="E1204" t="str">
        <f>VLOOKUP(B1204,Address!A:B,2,0)</f>
        <v>ул.Ленина, 13/2</v>
      </c>
    </row>
    <row r="1205" spans="1:5">
      <c r="A1205" s="2">
        <v>1746334</v>
      </c>
      <c r="B1205" s="2">
        <v>4</v>
      </c>
      <c r="C1205" s="3">
        <v>44735</v>
      </c>
      <c r="D1205" s="2">
        <v>510</v>
      </c>
      <c r="E1205" t="str">
        <f>VLOOKUP(B1205,Address!A:B,2,0)</f>
        <v>Бульвар Сеченова, 17</v>
      </c>
    </row>
    <row r="1206" spans="1:5">
      <c r="A1206" s="2">
        <v>1746335</v>
      </c>
      <c r="B1206" s="2">
        <v>4</v>
      </c>
      <c r="C1206" s="3">
        <v>44717</v>
      </c>
      <c r="D1206" s="2">
        <v>1482</v>
      </c>
      <c r="E1206" t="str">
        <f>VLOOKUP(B1206,Address!A:B,2,0)</f>
        <v>Бульвар Сеченова, 17</v>
      </c>
    </row>
    <row r="1207" spans="1:5">
      <c r="A1207" s="2">
        <v>1746336</v>
      </c>
      <c r="B1207" s="2">
        <v>2</v>
      </c>
      <c r="C1207" s="3">
        <v>44798</v>
      </c>
      <c r="D1207" s="2">
        <v>3353</v>
      </c>
      <c r="E1207" t="str">
        <f>VLOOKUP(B1207,Address!A:B,2,0)</f>
        <v>ул.Строителей, 6</v>
      </c>
    </row>
    <row r="1208" spans="1:5">
      <c r="A1208" s="2">
        <v>1746337</v>
      </c>
      <c r="B1208" s="2">
        <v>2</v>
      </c>
      <c r="C1208" s="3">
        <v>44780</v>
      </c>
      <c r="D1208" s="2">
        <v>3531</v>
      </c>
      <c r="E1208" t="str">
        <f>VLOOKUP(B1208,Address!A:B,2,0)</f>
        <v>ул.Строителей, 6</v>
      </c>
    </row>
    <row r="1209" spans="1:5">
      <c r="A1209" s="2">
        <v>1746338</v>
      </c>
      <c r="B1209" s="2">
        <v>3</v>
      </c>
      <c r="C1209" s="3">
        <v>44792</v>
      </c>
      <c r="D1209" s="2">
        <v>3176</v>
      </c>
      <c r="E1209" t="str">
        <f>VLOOKUP(B1209,Address!A:B,2,0)</f>
        <v>Проспект Вернадского, 89</v>
      </c>
    </row>
    <row r="1210" spans="1:5">
      <c r="A1210" s="2">
        <v>1746339</v>
      </c>
      <c r="B1210" s="2">
        <v>1</v>
      </c>
      <c r="C1210" s="3">
        <v>44751</v>
      </c>
      <c r="D1210" s="2">
        <v>4122</v>
      </c>
      <c r="E1210" t="str">
        <f>VLOOKUP(B1210,Address!A:B,2,0)</f>
        <v>ул.Ленина, 13/2</v>
      </c>
    </row>
    <row r="1211" spans="1:5">
      <c r="A1211" s="2">
        <v>1746340</v>
      </c>
      <c r="B1211" s="2">
        <v>1</v>
      </c>
      <c r="C1211" s="3">
        <v>44783</v>
      </c>
      <c r="D1211" s="2">
        <v>2608</v>
      </c>
      <c r="E1211" t="str">
        <f>VLOOKUP(B1211,Address!A:B,2,0)</f>
        <v>ул.Ленина, 13/2</v>
      </c>
    </row>
    <row r="1212" spans="1:5">
      <c r="A1212" s="2">
        <v>1746341</v>
      </c>
      <c r="B1212" s="2">
        <v>3</v>
      </c>
      <c r="C1212" s="3">
        <v>44755</v>
      </c>
      <c r="D1212" s="2">
        <v>126</v>
      </c>
      <c r="E1212" t="str">
        <f>VLOOKUP(B1212,Address!A:B,2,0)</f>
        <v>Проспект Вернадского, 89</v>
      </c>
    </row>
    <row r="1213" spans="1:5">
      <c r="A1213" s="2">
        <v>1746342</v>
      </c>
      <c r="B1213" s="2">
        <v>2</v>
      </c>
      <c r="C1213" s="3">
        <v>44789</v>
      </c>
      <c r="D1213" s="2">
        <v>4615</v>
      </c>
      <c r="E1213" t="str">
        <f>VLOOKUP(B1213,Address!A:B,2,0)</f>
        <v>ул.Строителей, 6</v>
      </c>
    </row>
    <row r="1214" spans="1:5">
      <c r="A1214" s="2">
        <v>1746343</v>
      </c>
      <c r="B1214" s="2">
        <v>1</v>
      </c>
      <c r="C1214" s="3">
        <v>44741</v>
      </c>
      <c r="D1214" s="2">
        <v>3061</v>
      </c>
      <c r="E1214" t="str">
        <f>VLOOKUP(B1214,Address!A:B,2,0)</f>
        <v>ул.Ленина, 13/2</v>
      </c>
    </row>
    <row r="1215" spans="1:5">
      <c r="A1215" s="2">
        <v>1746344</v>
      </c>
      <c r="B1215" s="2">
        <v>3</v>
      </c>
      <c r="C1215" s="3">
        <v>44731</v>
      </c>
      <c r="D1215" s="2">
        <v>1479</v>
      </c>
      <c r="E1215" t="str">
        <f>VLOOKUP(B1215,Address!A:B,2,0)</f>
        <v>Проспект Вернадского, 89</v>
      </c>
    </row>
    <row r="1216" spans="1:5">
      <c r="A1216" s="2">
        <v>1746345</v>
      </c>
      <c r="B1216" s="2">
        <v>1</v>
      </c>
      <c r="C1216" s="3">
        <v>44738</v>
      </c>
      <c r="D1216" s="2">
        <v>3734</v>
      </c>
      <c r="E1216" t="str">
        <f>VLOOKUP(B1216,Address!A:B,2,0)</f>
        <v>ул.Ленина, 13/2</v>
      </c>
    </row>
    <row r="1217" spans="1:5">
      <c r="A1217" s="2">
        <v>1746346</v>
      </c>
      <c r="B1217" s="2">
        <v>4</v>
      </c>
      <c r="C1217" s="3">
        <v>44767</v>
      </c>
      <c r="D1217" s="2">
        <v>3902</v>
      </c>
      <c r="E1217" t="str">
        <f>VLOOKUP(B1217,Address!A:B,2,0)</f>
        <v>Бульвар Сеченова, 17</v>
      </c>
    </row>
    <row r="1218" spans="1:5">
      <c r="A1218" s="2">
        <v>1746347</v>
      </c>
      <c r="B1218" s="2">
        <v>1</v>
      </c>
      <c r="C1218" s="3">
        <v>44772</v>
      </c>
      <c r="D1218" s="2">
        <v>4662</v>
      </c>
      <c r="E1218" t="str">
        <f>VLOOKUP(B1218,Address!A:B,2,0)</f>
        <v>ул.Ленина, 13/2</v>
      </c>
    </row>
    <row r="1219" spans="1:5">
      <c r="A1219" s="2">
        <v>1746348</v>
      </c>
      <c r="B1219" s="2">
        <v>4</v>
      </c>
      <c r="C1219" s="3">
        <v>44724</v>
      </c>
      <c r="D1219" s="2">
        <v>1636</v>
      </c>
      <c r="E1219" t="str">
        <f>VLOOKUP(B1219,Address!A:B,2,0)</f>
        <v>Бульвар Сеченова, 17</v>
      </c>
    </row>
    <row r="1220" spans="1:5">
      <c r="A1220" s="2">
        <v>1746349</v>
      </c>
      <c r="B1220" s="2">
        <v>1</v>
      </c>
      <c r="C1220" s="3">
        <v>44746</v>
      </c>
      <c r="D1220" s="2">
        <v>3714</v>
      </c>
      <c r="E1220" t="str">
        <f>VLOOKUP(B1220,Address!A:B,2,0)</f>
        <v>ул.Ленина, 13/2</v>
      </c>
    </row>
    <row r="1221" spans="1:5">
      <c r="A1221" s="2">
        <v>1746350</v>
      </c>
      <c r="B1221" s="2">
        <v>1</v>
      </c>
      <c r="C1221" s="3">
        <v>44714</v>
      </c>
      <c r="D1221" s="2">
        <v>2533</v>
      </c>
      <c r="E1221" t="str">
        <f>VLOOKUP(B1221,Address!A:B,2,0)</f>
        <v>ул.Ленина, 13/2</v>
      </c>
    </row>
    <row r="1222" spans="1:5">
      <c r="A1222" s="2">
        <v>1746351</v>
      </c>
      <c r="B1222" s="2">
        <v>1</v>
      </c>
      <c r="C1222" s="3">
        <v>44777</v>
      </c>
      <c r="D1222" s="2">
        <v>4644</v>
      </c>
      <c r="E1222" t="str">
        <f>VLOOKUP(B1222,Address!A:B,2,0)</f>
        <v>ул.Ленина, 13/2</v>
      </c>
    </row>
    <row r="1223" spans="1:5">
      <c r="A1223" s="2">
        <v>1746352</v>
      </c>
      <c r="B1223" s="2">
        <v>1</v>
      </c>
      <c r="C1223" s="3">
        <v>44723</v>
      </c>
      <c r="D1223" s="2">
        <v>162</v>
      </c>
      <c r="E1223" t="str">
        <f>VLOOKUP(B1223,Address!A:B,2,0)</f>
        <v>ул.Ленина, 13/2</v>
      </c>
    </row>
    <row r="1224" spans="1:5">
      <c r="A1224" s="2">
        <v>1746353</v>
      </c>
      <c r="B1224" s="2">
        <v>2</v>
      </c>
      <c r="C1224" s="3">
        <v>44744</v>
      </c>
      <c r="D1224" s="2">
        <v>4993</v>
      </c>
      <c r="E1224" t="str">
        <f>VLOOKUP(B1224,Address!A:B,2,0)</f>
        <v>ул.Строителей, 6</v>
      </c>
    </row>
    <row r="1225" spans="1:5">
      <c r="A1225" s="2">
        <v>1746354</v>
      </c>
      <c r="B1225" s="2">
        <v>1</v>
      </c>
      <c r="C1225" s="3">
        <v>44748</v>
      </c>
      <c r="D1225" s="2">
        <v>1739</v>
      </c>
      <c r="E1225" t="str">
        <f>VLOOKUP(B1225,Address!A:B,2,0)</f>
        <v>ул.Ленина, 13/2</v>
      </c>
    </row>
    <row r="1226" spans="1:5">
      <c r="A1226" s="2">
        <v>1746355</v>
      </c>
      <c r="B1226" s="2">
        <v>1</v>
      </c>
      <c r="C1226" s="3">
        <v>44728</v>
      </c>
      <c r="D1226" s="2">
        <v>2627</v>
      </c>
      <c r="E1226" t="str">
        <f>VLOOKUP(B1226,Address!A:B,2,0)</f>
        <v>ул.Ленина, 13/2</v>
      </c>
    </row>
    <row r="1227" spans="1:5">
      <c r="A1227" s="2">
        <v>1746356</v>
      </c>
      <c r="B1227" s="2">
        <v>1</v>
      </c>
      <c r="C1227" s="3">
        <v>44791</v>
      </c>
      <c r="D1227" s="2">
        <v>1035</v>
      </c>
      <c r="E1227" t="str">
        <f>VLOOKUP(B1227,Address!A:B,2,0)</f>
        <v>ул.Ленина, 13/2</v>
      </c>
    </row>
    <row r="1228" spans="1:5">
      <c r="A1228" s="2">
        <v>1746357</v>
      </c>
      <c r="B1228" s="2">
        <v>4</v>
      </c>
      <c r="C1228" s="3">
        <v>44730</v>
      </c>
      <c r="D1228" s="2">
        <v>4494</v>
      </c>
      <c r="E1228" t="str">
        <f>VLOOKUP(B1228,Address!A:B,2,0)</f>
        <v>Бульвар Сеченова, 17</v>
      </c>
    </row>
    <row r="1229" spans="1:5">
      <c r="A1229" s="2">
        <v>1746358</v>
      </c>
      <c r="B1229" s="2">
        <v>3</v>
      </c>
      <c r="C1229" s="3">
        <v>44762</v>
      </c>
      <c r="D1229" s="2">
        <v>1898</v>
      </c>
      <c r="E1229" t="str">
        <f>VLOOKUP(B1229,Address!A:B,2,0)</f>
        <v>Проспект Вернадского, 89</v>
      </c>
    </row>
    <row r="1230" spans="1:5">
      <c r="A1230" s="2">
        <v>1746359</v>
      </c>
      <c r="B1230" s="2">
        <v>4</v>
      </c>
      <c r="C1230" s="3">
        <v>44759</v>
      </c>
      <c r="D1230" s="2">
        <v>144</v>
      </c>
      <c r="E1230" t="str">
        <f>VLOOKUP(B1230,Address!A:B,2,0)</f>
        <v>Бульвар Сеченова, 17</v>
      </c>
    </row>
    <row r="1231" spans="1:5">
      <c r="A1231" s="2">
        <v>1746360</v>
      </c>
      <c r="B1231" s="2">
        <v>1</v>
      </c>
      <c r="C1231" s="3">
        <v>44784</v>
      </c>
      <c r="D1231" s="2">
        <v>1590</v>
      </c>
      <c r="E1231" t="str">
        <f>VLOOKUP(B1231,Address!A:B,2,0)</f>
        <v>ул.Ленина, 13/2</v>
      </c>
    </row>
    <row r="1232" spans="1:5">
      <c r="A1232" s="2">
        <v>1746361</v>
      </c>
      <c r="B1232" s="2">
        <v>2</v>
      </c>
      <c r="C1232" s="3">
        <v>44736</v>
      </c>
      <c r="D1232" s="2">
        <v>4511</v>
      </c>
      <c r="E1232" t="str">
        <f>VLOOKUP(B1232,Address!A:B,2,0)</f>
        <v>ул.Строителей, 6</v>
      </c>
    </row>
    <row r="1233" spans="1:5">
      <c r="A1233" s="2">
        <v>1746362</v>
      </c>
      <c r="B1233" s="2">
        <v>2</v>
      </c>
      <c r="C1233" s="3">
        <v>44726</v>
      </c>
      <c r="D1233" s="2">
        <v>1431</v>
      </c>
      <c r="E1233" t="str">
        <f>VLOOKUP(B1233,Address!A:B,2,0)</f>
        <v>ул.Строителей, 6</v>
      </c>
    </row>
    <row r="1234" spans="1:5">
      <c r="A1234" s="2">
        <v>1746363</v>
      </c>
      <c r="B1234" s="2">
        <v>4</v>
      </c>
      <c r="C1234" s="3">
        <v>44787</v>
      </c>
      <c r="D1234" s="2">
        <v>1197</v>
      </c>
      <c r="E1234" t="str">
        <f>VLOOKUP(B1234,Address!A:B,2,0)</f>
        <v>Бульвар Сеченова, 17</v>
      </c>
    </row>
    <row r="1235" spans="1:5">
      <c r="A1235" s="2">
        <v>1746364</v>
      </c>
      <c r="B1235" s="2">
        <v>3</v>
      </c>
      <c r="C1235" s="3">
        <v>44743</v>
      </c>
      <c r="D1235" s="2">
        <v>2804</v>
      </c>
      <c r="E1235" t="str">
        <f>VLOOKUP(B1235,Address!A:B,2,0)</f>
        <v>Проспект Вернадского, 89</v>
      </c>
    </row>
    <row r="1236" spans="1:5">
      <c r="A1236" s="2">
        <v>1746365</v>
      </c>
      <c r="B1236" s="2">
        <v>4</v>
      </c>
      <c r="C1236" s="3">
        <v>44729</v>
      </c>
      <c r="D1236" s="2">
        <v>3646</v>
      </c>
      <c r="E1236" t="str">
        <f>VLOOKUP(B1236,Address!A:B,2,0)</f>
        <v>Бульвар Сеченова, 17</v>
      </c>
    </row>
    <row r="1237" spans="1:5">
      <c r="A1237" s="2">
        <v>1746366</v>
      </c>
      <c r="B1237" s="2">
        <v>1</v>
      </c>
      <c r="C1237" s="3">
        <v>44749</v>
      </c>
      <c r="D1237" s="2">
        <v>477</v>
      </c>
      <c r="E1237" t="str">
        <f>VLOOKUP(B1237,Address!A:B,2,0)</f>
        <v>ул.Ленина, 13/2</v>
      </c>
    </row>
    <row r="1238" spans="1:5">
      <c r="A1238" s="2">
        <v>1746367</v>
      </c>
      <c r="B1238" s="2">
        <v>2</v>
      </c>
      <c r="C1238" s="3">
        <v>44720</v>
      </c>
      <c r="D1238" s="2">
        <v>3977</v>
      </c>
      <c r="E1238" t="str">
        <f>VLOOKUP(B1238,Address!A:B,2,0)</f>
        <v>ул.Строителей, 6</v>
      </c>
    </row>
    <row r="1239" spans="1:5">
      <c r="A1239" s="2">
        <v>1746368</v>
      </c>
      <c r="B1239" s="2">
        <v>4</v>
      </c>
      <c r="C1239" s="3">
        <v>44730</v>
      </c>
      <c r="D1239" s="2">
        <v>110</v>
      </c>
      <c r="E1239" t="str">
        <f>VLOOKUP(B1239,Address!A:B,2,0)</f>
        <v>Бульвар Сеченова, 17</v>
      </c>
    </row>
    <row r="1240" spans="1:5">
      <c r="A1240" s="2">
        <v>1746369</v>
      </c>
      <c r="B1240" s="2">
        <v>2</v>
      </c>
      <c r="C1240" s="3">
        <v>44794</v>
      </c>
      <c r="D1240" s="2">
        <v>3788</v>
      </c>
      <c r="E1240" t="str">
        <f>VLOOKUP(B1240,Address!A:B,2,0)</f>
        <v>ул.Строителей, 6</v>
      </c>
    </row>
    <row r="1241" spans="1:5">
      <c r="A1241" s="2">
        <v>1746370</v>
      </c>
      <c r="B1241" s="2">
        <v>3</v>
      </c>
      <c r="C1241" s="3">
        <v>44749</v>
      </c>
      <c r="D1241" s="2">
        <v>2480</v>
      </c>
      <c r="E1241" t="str">
        <f>VLOOKUP(B1241,Address!A:B,2,0)</f>
        <v>Проспект Вернадского, 89</v>
      </c>
    </row>
    <row r="1242" spans="1:5">
      <c r="A1242" s="2">
        <v>1746371</v>
      </c>
      <c r="B1242" s="2">
        <v>1</v>
      </c>
      <c r="C1242" s="3">
        <v>44752</v>
      </c>
      <c r="D1242" s="2">
        <v>399</v>
      </c>
      <c r="E1242" t="str">
        <f>VLOOKUP(B1242,Address!A:B,2,0)</f>
        <v>ул.Ленина, 13/2</v>
      </c>
    </row>
    <row r="1243" spans="1:5">
      <c r="A1243" s="2">
        <v>1746372</v>
      </c>
      <c r="B1243" s="2">
        <v>3</v>
      </c>
      <c r="C1243" s="3">
        <v>44756</v>
      </c>
      <c r="D1243" s="2">
        <v>1335</v>
      </c>
      <c r="E1243" t="str">
        <f>VLOOKUP(B1243,Address!A:B,2,0)</f>
        <v>Проспект Вернадского, 89</v>
      </c>
    </row>
    <row r="1244" spans="1:5">
      <c r="A1244" s="2">
        <v>1746373</v>
      </c>
      <c r="B1244" s="2">
        <v>4</v>
      </c>
      <c r="C1244" s="3">
        <v>44785</v>
      </c>
      <c r="D1244" s="2">
        <v>4634</v>
      </c>
      <c r="E1244" t="str">
        <f>VLOOKUP(B1244,Address!A:B,2,0)</f>
        <v>Бульвар Сеченова, 17</v>
      </c>
    </row>
    <row r="1245" spans="1:5">
      <c r="A1245" s="2">
        <v>1746374</v>
      </c>
      <c r="B1245" s="2">
        <v>3</v>
      </c>
      <c r="C1245" s="3">
        <v>44788</v>
      </c>
      <c r="D1245" s="2">
        <v>3446</v>
      </c>
      <c r="E1245" t="str">
        <f>VLOOKUP(B1245,Address!A:B,2,0)</f>
        <v>Проспект Вернадского, 89</v>
      </c>
    </row>
    <row r="1246" spans="1:5">
      <c r="A1246" s="2">
        <v>1746375</v>
      </c>
      <c r="B1246" s="2">
        <v>1</v>
      </c>
      <c r="C1246" s="3">
        <v>44754</v>
      </c>
      <c r="D1246" s="2">
        <v>3089</v>
      </c>
      <c r="E1246" t="str">
        <f>VLOOKUP(B1246,Address!A:B,2,0)</f>
        <v>ул.Ленина, 13/2</v>
      </c>
    </row>
    <row r="1247" spans="1:5">
      <c r="A1247" s="2">
        <v>1746376</v>
      </c>
      <c r="B1247" s="2">
        <v>4</v>
      </c>
      <c r="C1247" s="3">
        <v>44783</v>
      </c>
      <c r="D1247" s="2">
        <v>1972</v>
      </c>
      <c r="E1247" t="str">
        <f>VLOOKUP(B1247,Address!A:B,2,0)</f>
        <v>Бульвар Сеченова, 17</v>
      </c>
    </row>
    <row r="1248" spans="1:5">
      <c r="A1248" s="2">
        <v>1746377</v>
      </c>
      <c r="B1248" s="2">
        <v>3</v>
      </c>
      <c r="C1248" s="3">
        <v>44725</v>
      </c>
      <c r="D1248" s="2">
        <v>2471</v>
      </c>
      <c r="E1248" t="str">
        <f>VLOOKUP(B1248,Address!A:B,2,0)</f>
        <v>Проспект Вернадского, 89</v>
      </c>
    </row>
    <row r="1249" spans="1:5">
      <c r="A1249" s="2">
        <v>1746378</v>
      </c>
      <c r="B1249" s="2">
        <v>1</v>
      </c>
      <c r="C1249" s="3">
        <v>44800</v>
      </c>
      <c r="D1249" s="2">
        <v>956</v>
      </c>
      <c r="E1249" t="str">
        <f>VLOOKUP(B1249,Address!A:B,2,0)</f>
        <v>ул.Ленина, 13/2</v>
      </c>
    </row>
    <row r="1250" spans="1:5">
      <c r="A1250" s="2">
        <v>1746379</v>
      </c>
      <c r="B1250" s="2">
        <v>2</v>
      </c>
      <c r="C1250" s="3">
        <v>44755</v>
      </c>
      <c r="D1250" s="2">
        <v>3358</v>
      </c>
      <c r="E1250" t="str">
        <f>VLOOKUP(B1250,Address!A:B,2,0)</f>
        <v>ул.Строителей, 6</v>
      </c>
    </row>
    <row r="1251" spans="1:5">
      <c r="A1251" s="2">
        <v>1746380</v>
      </c>
      <c r="B1251" s="2">
        <v>4</v>
      </c>
      <c r="C1251" s="3">
        <v>44716</v>
      </c>
      <c r="D1251" s="2">
        <v>1821</v>
      </c>
      <c r="E1251" t="str">
        <f>VLOOKUP(B1251,Address!A:B,2,0)</f>
        <v>Бульвар Сеченова, 17</v>
      </c>
    </row>
    <row r="1252" spans="1:5">
      <c r="A1252" s="2">
        <v>1746381</v>
      </c>
      <c r="B1252" s="2">
        <v>1</v>
      </c>
      <c r="C1252" s="3">
        <v>44794</v>
      </c>
      <c r="D1252" s="2">
        <v>433</v>
      </c>
      <c r="E1252" t="str">
        <f>VLOOKUP(B1252,Address!A:B,2,0)</f>
        <v>ул.Ленина, 13/2</v>
      </c>
    </row>
    <row r="1253" spans="1:5">
      <c r="A1253" s="2">
        <v>1746382</v>
      </c>
      <c r="B1253" s="2">
        <v>1</v>
      </c>
      <c r="C1253" s="3">
        <v>44727</v>
      </c>
      <c r="D1253" s="2">
        <v>4594</v>
      </c>
      <c r="E1253" t="str">
        <f>VLOOKUP(B1253,Address!A:B,2,0)</f>
        <v>ул.Ленина, 13/2</v>
      </c>
    </row>
    <row r="1254" spans="1:5">
      <c r="A1254" s="2">
        <v>1746383</v>
      </c>
      <c r="B1254" s="2">
        <v>1</v>
      </c>
      <c r="C1254" s="3">
        <v>44723</v>
      </c>
      <c r="D1254" s="2">
        <v>3905</v>
      </c>
      <c r="E1254" t="str">
        <f>VLOOKUP(B1254,Address!A:B,2,0)</f>
        <v>ул.Ленина, 13/2</v>
      </c>
    </row>
    <row r="1255" spans="1:5">
      <c r="A1255" s="2">
        <v>1746384</v>
      </c>
      <c r="B1255" s="2">
        <v>3</v>
      </c>
      <c r="C1255" s="3">
        <v>44756</v>
      </c>
      <c r="D1255" s="2">
        <v>3434</v>
      </c>
      <c r="E1255" t="str">
        <f>VLOOKUP(B1255,Address!A:B,2,0)</f>
        <v>Проспект Вернадского, 89</v>
      </c>
    </row>
    <row r="1256" spans="1:5">
      <c r="A1256" s="2">
        <v>1746385</v>
      </c>
      <c r="B1256" s="2">
        <v>4</v>
      </c>
      <c r="C1256" s="3">
        <v>44768</v>
      </c>
      <c r="D1256" s="2">
        <v>1512</v>
      </c>
      <c r="E1256" t="str">
        <f>VLOOKUP(B1256,Address!A:B,2,0)</f>
        <v>Бульвар Сеченова, 17</v>
      </c>
    </row>
    <row r="1257" spans="1:5">
      <c r="A1257" s="2">
        <v>1746386</v>
      </c>
      <c r="B1257" s="2">
        <v>2</v>
      </c>
      <c r="C1257" s="3">
        <v>44774</v>
      </c>
      <c r="D1257" s="2">
        <v>2135</v>
      </c>
      <c r="E1257" t="str">
        <f>VLOOKUP(B1257,Address!A:B,2,0)</f>
        <v>ул.Строителей, 6</v>
      </c>
    </row>
    <row r="1258" spans="1:5">
      <c r="A1258" s="2">
        <v>1746387</v>
      </c>
      <c r="B1258" s="2">
        <v>1</v>
      </c>
      <c r="C1258" s="3">
        <v>44791</v>
      </c>
      <c r="D1258" s="2">
        <v>1853</v>
      </c>
      <c r="E1258" t="str">
        <f>VLOOKUP(B1258,Address!A:B,2,0)</f>
        <v>ул.Ленина, 13/2</v>
      </c>
    </row>
    <row r="1259" spans="1:5">
      <c r="A1259" s="2">
        <v>1746388</v>
      </c>
      <c r="B1259" s="2">
        <v>1</v>
      </c>
      <c r="C1259" s="3">
        <v>44738</v>
      </c>
      <c r="D1259" s="2">
        <v>3483</v>
      </c>
      <c r="E1259" t="str">
        <f>VLOOKUP(B1259,Address!A:B,2,0)</f>
        <v>ул.Ленина, 13/2</v>
      </c>
    </row>
    <row r="1260" spans="1:5">
      <c r="A1260" s="2">
        <v>1746389</v>
      </c>
      <c r="B1260" s="2">
        <v>3</v>
      </c>
      <c r="C1260" s="3">
        <v>44754</v>
      </c>
      <c r="D1260" s="2">
        <v>4998</v>
      </c>
      <c r="E1260" t="str">
        <f>VLOOKUP(B1260,Address!A:B,2,0)</f>
        <v>Проспект Вернадского, 89</v>
      </c>
    </row>
    <row r="1261" spans="1:5">
      <c r="A1261" s="2">
        <v>1746390</v>
      </c>
      <c r="B1261" s="2">
        <v>1</v>
      </c>
      <c r="C1261" s="3">
        <v>44796</v>
      </c>
      <c r="D1261" s="2">
        <v>4691</v>
      </c>
      <c r="E1261" t="str">
        <f>VLOOKUP(B1261,Address!A:B,2,0)</f>
        <v>ул.Ленина, 13/2</v>
      </c>
    </row>
    <row r="1262" spans="1:5">
      <c r="A1262" s="2">
        <v>1746391</v>
      </c>
      <c r="B1262" s="2">
        <v>4</v>
      </c>
      <c r="C1262" s="3">
        <v>44759</v>
      </c>
      <c r="D1262" s="2">
        <v>91</v>
      </c>
      <c r="E1262" t="str">
        <f>VLOOKUP(B1262,Address!A:B,2,0)</f>
        <v>Бульвар Сеченова, 17</v>
      </c>
    </row>
    <row r="1263" spans="1:5">
      <c r="A1263" s="2">
        <v>1746392</v>
      </c>
      <c r="B1263" s="2">
        <v>4</v>
      </c>
      <c r="C1263" s="3">
        <v>44728</v>
      </c>
      <c r="D1263" s="2">
        <v>4231</v>
      </c>
      <c r="E1263" t="str">
        <f>VLOOKUP(B1263,Address!A:B,2,0)</f>
        <v>Бульвар Сеченова, 17</v>
      </c>
    </row>
    <row r="1264" spans="1:5">
      <c r="A1264" s="2">
        <v>1746393</v>
      </c>
      <c r="B1264" s="2">
        <v>3</v>
      </c>
      <c r="C1264" s="3">
        <v>44745</v>
      </c>
      <c r="D1264" s="2">
        <v>2248</v>
      </c>
      <c r="E1264" t="str">
        <f>VLOOKUP(B1264,Address!A:B,2,0)</f>
        <v>Проспект Вернадского, 89</v>
      </c>
    </row>
    <row r="1265" spans="1:5">
      <c r="A1265" s="2">
        <v>1746394</v>
      </c>
      <c r="B1265" s="2">
        <v>4</v>
      </c>
      <c r="C1265" s="3">
        <v>44757</v>
      </c>
      <c r="D1265" s="2">
        <v>115</v>
      </c>
      <c r="E1265" t="str">
        <f>VLOOKUP(B1265,Address!A:B,2,0)</f>
        <v>Бульвар Сеченова, 17</v>
      </c>
    </row>
    <row r="1266" spans="1:5">
      <c r="A1266" s="2">
        <v>1746395</v>
      </c>
      <c r="B1266" s="2">
        <v>1</v>
      </c>
      <c r="C1266" s="3">
        <v>44766</v>
      </c>
      <c r="D1266" s="2">
        <v>1613</v>
      </c>
      <c r="E1266" t="str">
        <f>VLOOKUP(B1266,Address!A:B,2,0)</f>
        <v>ул.Ленина, 13/2</v>
      </c>
    </row>
    <row r="1267" spans="1:5">
      <c r="A1267" s="2">
        <v>1746396</v>
      </c>
      <c r="B1267" s="2">
        <v>1</v>
      </c>
      <c r="C1267" s="3">
        <v>44731</v>
      </c>
      <c r="D1267" s="2">
        <v>2974</v>
      </c>
      <c r="E1267" t="str">
        <f>VLOOKUP(B1267,Address!A:B,2,0)</f>
        <v>ул.Ленина, 13/2</v>
      </c>
    </row>
    <row r="1268" spans="1:5">
      <c r="A1268" s="2">
        <v>1746397</v>
      </c>
      <c r="B1268" s="2">
        <v>4</v>
      </c>
      <c r="C1268" s="3">
        <v>44757</v>
      </c>
      <c r="D1268" s="2">
        <v>2154</v>
      </c>
      <c r="E1268" t="str">
        <f>VLOOKUP(B1268,Address!A:B,2,0)</f>
        <v>Бульвар Сеченова, 17</v>
      </c>
    </row>
    <row r="1269" spans="1:5">
      <c r="A1269" s="2">
        <v>1746398</v>
      </c>
      <c r="B1269" s="2">
        <v>4</v>
      </c>
      <c r="C1269" s="3">
        <v>44796</v>
      </c>
      <c r="D1269" s="2">
        <v>4215</v>
      </c>
      <c r="E1269" t="str">
        <f>VLOOKUP(B1269,Address!A:B,2,0)</f>
        <v>Бульвар Сеченова, 17</v>
      </c>
    </row>
    <row r="1270" spans="1:5">
      <c r="A1270" s="2">
        <v>1746399</v>
      </c>
      <c r="B1270" s="2">
        <v>1</v>
      </c>
      <c r="C1270" s="3">
        <v>44738</v>
      </c>
      <c r="D1270" s="2">
        <v>1918</v>
      </c>
      <c r="E1270" t="str">
        <f>VLOOKUP(B1270,Address!A:B,2,0)</f>
        <v>ул.Ленина, 13/2</v>
      </c>
    </row>
    <row r="1271" spans="1:5">
      <c r="A1271" s="2">
        <v>1746400</v>
      </c>
      <c r="B1271" s="2">
        <v>1</v>
      </c>
      <c r="C1271" s="3">
        <v>44793</v>
      </c>
      <c r="D1271" s="2">
        <v>3838</v>
      </c>
      <c r="E1271" t="str">
        <f>VLOOKUP(B1271,Address!A:B,2,0)</f>
        <v>ул.Ленина, 13/2</v>
      </c>
    </row>
    <row r="1272" spans="1:5">
      <c r="A1272" s="2">
        <v>1746401</v>
      </c>
      <c r="B1272" s="2">
        <v>4</v>
      </c>
      <c r="C1272" s="3">
        <v>44798</v>
      </c>
      <c r="D1272" s="2">
        <v>258</v>
      </c>
      <c r="E1272" t="str">
        <f>VLOOKUP(B1272,Address!A:B,2,0)</f>
        <v>Бульвар Сеченова, 17</v>
      </c>
    </row>
    <row r="1273" spans="1:5">
      <c r="A1273" s="2">
        <v>1746402</v>
      </c>
      <c r="B1273" s="2">
        <v>4</v>
      </c>
      <c r="C1273" s="3">
        <v>44802</v>
      </c>
      <c r="D1273" s="2">
        <v>2536</v>
      </c>
      <c r="E1273" t="str">
        <f>VLOOKUP(B1273,Address!A:B,2,0)</f>
        <v>Бульвар Сеченова, 17</v>
      </c>
    </row>
    <row r="1274" spans="1:5">
      <c r="A1274" s="2">
        <v>1746403</v>
      </c>
      <c r="B1274" s="2">
        <v>1</v>
      </c>
      <c r="C1274" s="3">
        <v>44788</v>
      </c>
      <c r="D1274" s="2">
        <v>2319</v>
      </c>
      <c r="E1274" t="str">
        <f>VLOOKUP(B1274,Address!A:B,2,0)</f>
        <v>ул.Ленина, 13/2</v>
      </c>
    </row>
    <row r="1275" spans="1:5">
      <c r="A1275" s="2">
        <v>1746404</v>
      </c>
      <c r="B1275" s="2">
        <v>1</v>
      </c>
      <c r="C1275" s="3">
        <v>44747</v>
      </c>
      <c r="D1275" s="2">
        <v>3297</v>
      </c>
      <c r="E1275" t="str">
        <f>VLOOKUP(B1275,Address!A:B,2,0)</f>
        <v>ул.Ленина, 13/2</v>
      </c>
    </row>
    <row r="1276" spans="1:5">
      <c r="A1276" s="2">
        <v>1746405</v>
      </c>
      <c r="B1276" s="2">
        <v>4</v>
      </c>
      <c r="C1276" s="3">
        <v>44794</v>
      </c>
      <c r="D1276" s="2">
        <v>3332</v>
      </c>
      <c r="E1276" t="str">
        <f>VLOOKUP(B1276,Address!A:B,2,0)</f>
        <v>Бульвар Сеченова, 17</v>
      </c>
    </row>
    <row r="1277" spans="1:5">
      <c r="A1277" s="2">
        <v>1746406</v>
      </c>
      <c r="B1277" s="2">
        <v>4</v>
      </c>
      <c r="C1277" s="3">
        <v>44720</v>
      </c>
      <c r="D1277" s="2">
        <v>909</v>
      </c>
      <c r="E1277" t="str">
        <f>VLOOKUP(B1277,Address!A:B,2,0)</f>
        <v>Бульвар Сеченова, 17</v>
      </c>
    </row>
    <row r="1278" spans="1:5">
      <c r="A1278" s="2">
        <v>1746407</v>
      </c>
      <c r="B1278" s="2">
        <v>2</v>
      </c>
      <c r="C1278" s="3">
        <v>44727</v>
      </c>
      <c r="D1278" s="2">
        <v>466</v>
      </c>
      <c r="E1278" t="str">
        <f>VLOOKUP(B1278,Address!A:B,2,0)</f>
        <v>ул.Строителей, 6</v>
      </c>
    </row>
    <row r="1279" spans="1:5">
      <c r="A1279" s="2">
        <v>1746408</v>
      </c>
      <c r="B1279" s="2">
        <v>1</v>
      </c>
      <c r="C1279" s="3">
        <v>44713</v>
      </c>
      <c r="D1279" s="2">
        <v>4394</v>
      </c>
      <c r="E1279" t="str">
        <f>VLOOKUP(B1279,Address!A:B,2,0)</f>
        <v>ул.Ленина, 13/2</v>
      </c>
    </row>
    <row r="1280" spans="1:5">
      <c r="A1280" s="2">
        <v>1746409</v>
      </c>
      <c r="B1280" s="2">
        <v>2</v>
      </c>
      <c r="C1280" s="3">
        <v>44795</v>
      </c>
      <c r="D1280" s="2">
        <v>1299</v>
      </c>
      <c r="E1280" t="str">
        <f>VLOOKUP(B1280,Address!A:B,2,0)</f>
        <v>ул.Строителей, 6</v>
      </c>
    </row>
    <row r="1281" spans="1:5">
      <c r="A1281" s="2">
        <v>1746410</v>
      </c>
      <c r="B1281" s="2">
        <v>1</v>
      </c>
      <c r="C1281" s="3">
        <v>44758</v>
      </c>
      <c r="D1281" s="2">
        <v>1792</v>
      </c>
      <c r="E1281" t="str">
        <f>VLOOKUP(B1281,Address!A:B,2,0)</f>
        <v>ул.Ленина, 13/2</v>
      </c>
    </row>
    <row r="1282" spans="1:5">
      <c r="A1282" s="2">
        <v>1746411</v>
      </c>
      <c r="B1282" s="2">
        <v>2</v>
      </c>
      <c r="C1282" s="3">
        <v>44723</v>
      </c>
      <c r="D1282" s="2">
        <v>4353</v>
      </c>
      <c r="E1282" t="str">
        <f>VLOOKUP(B1282,Address!A:B,2,0)</f>
        <v>ул.Строителей, 6</v>
      </c>
    </row>
    <row r="1283" spans="1:5">
      <c r="A1283" s="2">
        <v>1746412</v>
      </c>
      <c r="B1283" s="2">
        <v>3</v>
      </c>
      <c r="C1283" s="3">
        <v>44715</v>
      </c>
      <c r="D1283" s="2">
        <v>1448</v>
      </c>
      <c r="E1283" t="str">
        <f>VLOOKUP(B1283,Address!A:B,2,0)</f>
        <v>Проспект Вернадского, 89</v>
      </c>
    </row>
    <row r="1284" spans="1:5">
      <c r="A1284" s="2">
        <v>1746413</v>
      </c>
      <c r="B1284" s="2">
        <v>4</v>
      </c>
      <c r="C1284" s="3">
        <v>44762</v>
      </c>
      <c r="D1284" s="2">
        <v>4957</v>
      </c>
      <c r="E1284" t="str">
        <f>VLOOKUP(B1284,Address!A:B,2,0)</f>
        <v>Бульвар Сеченова, 17</v>
      </c>
    </row>
    <row r="1285" spans="1:5">
      <c r="A1285" s="2">
        <v>1746414</v>
      </c>
      <c r="B1285" s="2">
        <v>1</v>
      </c>
      <c r="C1285" s="3">
        <v>44738</v>
      </c>
      <c r="D1285" s="2">
        <v>2943</v>
      </c>
      <c r="E1285" t="str">
        <f>VLOOKUP(B1285,Address!A:B,2,0)</f>
        <v>ул.Ленина, 13/2</v>
      </c>
    </row>
    <row r="1286" spans="1:5">
      <c r="A1286" s="2">
        <v>1746415</v>
      </c>
      <c r="B1286" s="2">
        <v>2</v>
      </c>
      <c r="C1286" s="3">
        <v>44768</v>
      </c>
      <c r="D1286" s="2">
        <v>2847</v>
      </c>
      <c r="E1286" t="str">
        <f>VLOOKUP(B1286,Address!A:B,2,0)</f>
        <v>ул.Строителей, 6</v>
      </c>
    </row>
    <row r="1287" spans="1:5">
      <c r="A1287" s="2">
        <v>1746416</v>
      </c>
      <c r="B1287" s="2">
        <v>1</v>
      </c>
      <c r="C1287" s="3">
        <v>44772</v>
      </c>
      <c r="D1287" s="2">
        <v>1368</v>
      </c>
      <c r="E1287" t="str">
        <f>VLOOKUP(B1287,Address!A:B,2,0)</f>
        <v>ул.Ленина, 13/2</v>
      </c>
    </row>
    <row r="1288" spans="1:5">
      <c r="A1288" s="2">
        <v>1746417</v>
      </c>
      <c r="B1288" s="2">
        <v>4</v>
      </c>
      <c r="C1288" s="3">
        <v>44724</v>
      </c>
      <c r="D1288" s="2">
        <v>445</v>
      </c>
      <c r="E1288" t="str">
        <f>VLOOKUP(B1288,Address!A:B,2,0)</f>
        <v>Бульвар Сеченова, 17</v>
      </c>
    </row>
    <row r="1289" spans="1:5">
      <c r="A1289" s="2">
        <v>1746418</v>
      </c>
      <c r="B1289" s="2">
        <v>4</v>
      </c>
      <c r="C1289" s="3">
        <v>44785</v>
      </c>
      <c r="D1289" s="2">
        <v>3006</v>
      </c>
      <c r="E1289" t="str">
        <f>VLOOKUP(B1289,Address!A:B,2,0)</f>
        <v>Бульвар Сеченова, 17</v>
      </c>
    </row>
    <row r="1290" spans="1:5">
      <c r="A1290" s="2">
        <v>1746419</v>
      </c>
      <c r="B1290" s="2">
        <v>3</v>
      </c>
      <c r="C1290" s="3">
        <v>44729</v>
      </c>
      <c r="D1290" s="2">
        <v>1510</v>
      </c>
      <c r="E1290" t="str">
        <f>VLOOKUP(B1290,Address!A:B,2,0)</f>
        <v>Проспект Вернадского, 89</v>
      </c>
    </row>
    <row r="1291" spans="1:5">
      <c r="A1291" s="2">
        <v>1746420</v>
      </c>
      <c r="B1291" s="2">
        <v>4</v>
      </c>
      <c r="C1291" s="3">
        <v>44775</v>
      </c>
      <c r="D1291" s="2">
        <v>2032</v>
      </c>
      <c r="E1291" t="str">
        <f>VLOOKUP(B1291,Address!A:B,2,0)</f>
        <v>Бульвар Сеченова, 17</v>
      </c>
    </row>
    <row r="1292" spans="1:5">
      <c r="A1292" s="2">
        <v>1746421</v>
      </c>
      <c r="B1292" s="2">
        <v>2</v>
      </c>
      <c r="C1292" s="3">
        <v>44727</v>
      </c>
      <c r="D1292" s="2">
        <v>2467</v>
      </c>
      <c r="E1292" t="str">
        <f>VLOOKUP(B1292,Address!A:B,2,0)</f>
        <v>ул.Строителей, 6</v>
      </c>
    </row>
    <row r="1293" spans="1:5">
      <c r="A1293" s="2">
        <v>1746422</v>
      </c>
      <c r="B1293" s="2">
        <v>2</v>
      </c>
      <c r="C1293" s="3">
        <v>44772</v>
      </c>
      <c r="D1293" s="2">
        <v>2724</v>
      </c>
      <c r="E1293" t="str">
        <f>VLOOKUP(B1293,Address!A:B,2,0)</f>
        <v>ул.Строителей, 6</v>
      </c>
    </row>
    <row r="1294" spans="1:5">
      <c r="A1294" s="2">
        <v>1746423</v>
      </c>
      <c r="B1294" s="2">
        <v>4</v>
      </c>
      <c r="C1294" s="3">
        <v>44784</v>
      </c>
      <c r="D1294" s="2">
        <v>899</v>
      </c>
      <c r="E1294" t="str">
        <f>VLOOKUP(B1294,Address!A:B,2,0)</f>
        <v>Бульвар Сеченова, 17</v>
      </c>
    </row>
    <row r="1295" spans="1:5">
      <c r="A1295" s="2">
        <v>1746424</v>
      </c>
      <c r="B1295" s="2">
        <v>3</v>
      </c>
      <c r="C1295" s="3">
        <v>44802</v>
      </c>
      <c r="D1295" s="2">
        <v>3346</v>
      </c>
      <c r="E1295" t="str">
        <f>VLOOKUP(B1295,Address!A:B,2,0)</f>
        <v>Проспект Вернадского, 89</v>
      </c>
    </row>
    <row r="1296" spans="1:5">
      <c r="A1296" s="2">
        <v>1746425</v>
      </c>
      <c r="B1296" s="2">
        <v>1</v>
      </c>
      <c r="C1296" s="3">
        <v>44733</v>
      </c>
      <c r="D1296" s="2">
        <v>2460</v>
      </c>
      <c r="E1296" t="str">
        <f>VLOOKUP(B1296,Address!A:B,2,0)</f>
        <v>ул.Ленина, 13/2</v>
      </c>
    </row>
    <row r="1297" spans="1:5">
      <c r="A1297" s="2">
        <v>1746426</v>
      </c>
      <c r="B1297" s="2">
        <v>4</v>
      </c>
      <c r="C1297" s="3">
        <v>44742</v>
      </c>
      <c r="D1297" s="2">
        <v>3289</v>
      </c>
      <c r="E1297" t="str">
        <f>VLOOKUP(B1297,Address!A:B,2,0)</f>
        <v>Бульвар Сеченова, 17</v>
      </c>
    </row>
    <row r="1298" spans="1:5">
      <c r="A1298" s="2">
        <v>1746427</v>
      </c>
      <c r="B1298" s="2">
        <v>2</v>
      </c>
      <c r="C1298" s="3">
        <v>44798</v>
      </c>
      <c r="D1298" s="2">
        <v>3436</v>
      </c>
      <c r="E1298" t="str">
        <f>VLOOKUP(B1298,Address!A:B,2,0)</f>
        <v>ул.Строителей, 6</v>
      </c>
    </row>
    <row r="1299" spans="1:5">
      <c r="A1299" s="2">
        <v>1746428</v>
      </c>
      <c r="B1299" s="2">
        <v>3</v>
      </c>
      <c r="C1299" s="3">
        <v>44754</v>
      </c>
      <c r="D1299" s="2">
        <v>1937</v>
      </c>
      <c r="E1299" t="str">
        <f>VLOOKUP(B1299,Address!A:B,2,0)</f>
        <v>Проспект Вернадского, 89</v>
      </c>
    </row>
    <row r="1300" spans="1:5">
      <c r="A1300" s="2">
        <v>1746429</v>
      </c>
      <c r="B1300" s="2">
        <v>2</v>
      </c>
      <c r="C1300" s="3">
        <v>44772</v>
      </c>
      <c r="D1300" s="2">
        <v>3792</v>
      </c>
      <c r="E1300" t="str">
        <f>VLOOKUP(B1300,Address!A:B,2,0)</f>
        <v>ул.Строителей, 6</v>
      </c>
    </row>
    <row r="1301" spans="1:5">
      <c r="A1301" s="2">
        <v>1746430</v>
      </c>
      <c r="B1301" s="2">
        <v>4</v>
      </c>
      <c r="C1301" s="3">
        <v>44767</v>
      </c>
      <c r="D1301" s="2">
        <v>3674</v>
      </c>
      <c r="E1301" t="str">
        <f>VLOOKUP(B1301,Address!A:B,2,0)</f>
        <v>Бульвар Сеченова, 17</v>
      </c>
    </row>
    <row r="1302" spans="1:5">
      <c r="A1302" s="2">
        <v>1746431</v>
      </c>
      <c r="B1302" s="2">
        <v>2</v>
      </c>
      <c r="C1302" s="3">
        <v>44753</v>
      </c>
      <c r="D1302" s="2">
        <v>4042</v>
      </c>
      <c r="E1302" t="str">
        <f>VLOOKUP(B1302,Address!A:B,2,0)</f>
        <v>ул.Строителей, 6</v>
      </c>
    </row>
    <row r="1303" spans="1:5">
      <c r="A1303" s="2">
        <v>1746432</v>
      </c>
      <c r="B1303" s="2">
        <v>1</v>
      </c>
      <c r="C1303" s="3">
        <v>44794</v>
      </c>
      <c r="D1303" s="2">
        <v>2473</v>
      </c>
      <c r="E1303" t="str">
        <f>VLOOKUP(B1303,Address!A:B,2,0)</f>
        <v>ул.Ленина, 13/2</v>
      </c>
    </row>
    <row r="1304" spans="1:5">
      <c r="A1304" s="2">
        <v>1746433</v>
      </c>
      <c r="B1304" s="2">
        <v>1</v>
      </c>
      <c r="C1304" s="3">
        <v>44769</v>
      </c>
      <c r="D1304" s="2">
        <v>1406</v>
      </c>
      <c r="E1304" t="str">
        <f>VLOOKUP(B1304,Address!A:B,2,0)</f>
        <v>ул.Ленина, 13/2</v>
      </c>
    </row>
    <row r="1305" spans="1:5">
      <c r="A1305" s="2">
        <v>1746434</v>
      </c>
      <c r="B1305" s="2">
        <v>4</v>
      </c>
      <c r="C1305" s="3">
        <v>44739</v>
      </c>
      <c r="D1305" s="2">
        <v>4661</v>
      </c>
      <c r="E1305" t="str">
        <f>VLOOKUP(B1305,Address!A:B,2,0)</f>
        <v>Бульвар Сеченова, 17</v>
      </c>
    </row>
    <row r="1306" spans="1:5">
      <c r="A1306" s="2">
        <v>1746435</v>
      </c>
      <c r="B1306" s="2">
        <v>4</v>
      </c>
      <c r="C1306" s="3">
        <v>44794</v>
      </c>
      <c r="D1306" s="2">
        <v>1438</v>
      </c>
      <c r="E1306" t="str">
        <f>VLOOKUP(B1306,Address!A:B,2,0)</f>
        <v>Бульвар Сеченова, 17</v>
      </c>
    </row>
    <row r="1307" spans="1:5">
      <c r="A1307" s="2">
        <v>1746436</v>
      </c>
      <c r="B1307" s="2">
        <v>1</v>
      </c>
      <c r="C1307" s="3">
        <v>44795</v>
      </c>
      <c r="D1307" s="2">
        <v>1625</v>
      </c>
      <c r="E1307" t="str">
        <f>VLOOKUP(B1307,Address!A:B,2,0)</f>
        <v>ул.Ленина, 13/2</v>
      </c>
    </row>
    <row r="1308" spans="1:5">
      <c r="A1308" s="2">
        <v>1746437</v>
      </c>
      <c r="B1308" s="2">
        <v>1</v>
      </c>
      <c r="C1308" s="3">
        <v>44714</v>
      </c>
      <c r="D1308" s="2">
        <v>2996</v>
      </c>
      <c r="E1308" t="str">
        <f>VLOOKUP(B1308,Address!A:B,2,0)</f>
        <v>ул.Ленина, 13/2</v>
      </c>
    </row>
    <row r="1309" spans="1:5">
      <c r="A1309" s="2">
        <v>1746438</v>
      </c>
      <c r="B1309" s="2">
        <v>2</v>
      </c>
      <c r="C1309" s="3">
        <v>44783</v>
      </c>
      <c r="D1309" s="2">
        <v>1212</v>
      </c>
      <c r="E1309" t="str">
        <f>VLOOKUP(B1309,Address!A:B,2,0)</f>
        <v>ул.Строителей, 6</v>
      </c>
    </row>
    <row r="1310" spans="1:5">
      <c r="A1310" s="2">
        <v>1746439</v>
      </c>
      <c r="B1310" s="2">
        <v>1</v>
      </c>
      <c r="C1310" s="3">
        <v>44744</v>
      </c>
      <c r="D1310" s="2">
        <v>3741</v>
      </c>
      <c r="E1310" t="str">
        <f>VLOOKUP(B1310,Address!A:B,2,0)</f>
        <v>ул.Ленина, 13/2</v>
      </c>
    </row>
    <row r="1311" spans="1:5">
      <c r="A1311" s="2">
        <v>1746440</v>
      </c>
      <c r="B1311" s="2">
        <v>3</v>
      </c>
      <c r="C1311" s="3">
        <v>44740</v>
      </c>
      <c r="D1311" s="2">
        <v>4330</v>
      </c>
      <c r="E1311" t="str">
        <f>VLOOKUP(B1311,Address!A:B,2,0)</f>
        <v>Проспект Вернадского, 89</v>
      </c>
    </row>
    <row r="1312" spans="1:5">
      <c r="A1312" s="2">
        <v>1746441</v>
      </c>
      <c r="B1312" s="2">
        <v>4</v>
      </c>
      <c r="C1312" s="3">
        <v>44796</v>
      </c>
      <c r="D1312" s="2">
        <v>1263</v>
      </c>
      <c r="E1312" t="str">
        <f>VLOOKUP(B1312,Address!A:B,2,0)</f>
        <v>Бульвар Сеченова, 17</v>
      </c>
    </row>
    <row r="1313" spans="1:5">
      <c r="A1313" s="2">
        <v>1746442</v>
      </c>
      <c r="B1313" s="2">
        <v>2</v>
      </c>
      <c r="C1313" s="3">
        <v>44770</v>
      </c>
      <c r="D1313" s="2">
        <v>1659</v>
      </c>
      <c r="E1313" t="str">
        <f>VLOOKUP(B1313,Address!A:B,2,0)</f>
        <v>ул.Строителей, 6</v>
      </c>
    </row>
    <row r="1314" spans="1:5">
      <c r="A1314" s="2">
        <v>1746443</v>
      </c>
      <c r="B1314" s="2">
        <v>2</v>
      </c>
      <c r="C1314" s="3">
        <v>44768</v>
      </c>
      <c r="D1314" s="2">
        <v>4334</v>
      </c>
      <c r="E1314" t="str">
        <f>VLOOKUP(B1314,Address!A:B,2,0)</f>
        <v>ул.Строителей, 6</v>
      </c>
    </row>
    <row r="1315" spans="1:5">
      <c r="A1315" s="2">
        <v>1746444</v>
      </c>
      <c r="B1315" s="2">
        <v>2</v>
      </c>
      <c r="C1315" s="3">
        <v>44756</v>
      </c>
      <c r="D1315" s="2">
        <v>3883</v>
      </c>
      <c r="E1315" t="str">
        <f>VLOOKUP(B1315,Address!A:B,2,0)</f>
        <v>ул.Строителей, 6</v>
      </c>
    </row>
    <row r="1316" spans="1:5">
      <c r="A1316" s="2">
        <v>1746445</v>
      </c>
      <c r="B1316" s="2">
        <v>3</v>
      </c>
      <c r="C1316" s="3">
        <v>44721</v>
      </c>
      <c r="D1316" s="2">
        <v>1741</v>
      </c>
      <c r="E1316" t="str">
        <f>VLOOKUP(B1316,Address!A:B,2,0)</f>
        <v>Проспект Вернадского, 89</v>
      </c>
    </row>
    <row r="1317" spans="1:5">
      <c r="A1317" s="2">
        <v>1746446</v>
      </c>
      <c r="B1317" s="2">
        <v>1</v>
      </c>
      <c r="C1317" s="3">
        <v>44740</v>
      </c>
      <c r="D1317" s="2">
        <v>2544</v>
      </c>
      <c r="E1317" t="str">
        <f>VLOOKUP(B1317,Address!A:B,2,0)</f>
        <v>ул.Ленина, 13/2</v>
      </c>
    </row>
    <row r="1318" spans="1:5">
      <c r="A1318" s="2">
        <v>1746447</v>
      </c>
      <c r="B1318" s="2">
        <v>4</v>
      </c>
      <c r="C1318" s="3">
        <v>44778</v>
      </c>
      <c r="D1318" s="2">
        <v>3814</v>
      </c>
      <c r="E1318" t="str">
        <f>VLOOKUP(B1318,Address!A:B,2,0)</f>
        <v>Бульвар Сеченова, 17</v>
      </c>
    </row>
    <row r="1319" spans="1:5">
      <c r="A1319" s="2">
        <v>1746448</v>
      </c>
      <c r="B1319" s="2">
        <v>1</v>
      </c>
      <c r="C1319" s="3">
        <v>44720</v>
      </c>
      <c r="D1319" s="2">
        <v>4465</v>
      </c>
      <c r="E1319" t="str">
        <f>VLOOKUP(B1319,Address!A:B,2,0)</f>
        <v>ул.Ленина, 13/2</v>
      </c>
    </row>
    <row r="1320" spans="1:5">
      <c r="A1320" s="2">
        <v>1746449</v>
      </c>
      <c r="B1320" s="2">
        <v>1</v>
      </c>
      <c r="C1320" s="3">
        <v>44746</v>
      </c>
      <c r="D1320" s="2">
        <v>4894</v>
      </c>
      <c r="E1320" t="str">
        <f>VLOOKUP(B1320,Address!A:B,2,0)</f>
        <v>ул.Ленина, 13/2</v>
      </c>
    </row>
    <row r="1321" spans="1:5">
      <c r="A1321" s="2">
        <v>1746450</v>
      </c>
      <c r="B1321" s="2">
        <v>1</v>
      </c>
      <c r="C1321" s="3">
        <v>44758</v>
      </c>
      <c r="D1321" s="2">
        <v>3996</v>
      </c>
      <c r="E1321" t="str">
        <f>VLOOKUP(B1321,Address!A:B,2,0)</f>
        <v>ул.Ленина, 13/2</v>
      </c>
    </row>
    <row r="1322" spans="1:5">
      <c r="A1322" s="2">
        <v>1746451</v>
      </c>
      <c r="B1322" s="2">
        <v>1</v>
      </c>
      <c r="C1322" s="3">
        <v>44802</v>
      </c>
      <c r="D1322" s="2">
        <v>2831</v>
      </c>
      <c r="E1322" t="str">
        <f>VLOOKUP(B1322,Address!A:B,2,0)</f>
        <v>ул.Ленина, 13/2</v>
      </c>
    </row>
    <row r="1323" spans="1:5">
      <c r="A1323" s="2">
        <v>1746452</v>
      </c>
      <c r="B1323" s="2">
        <v>3</v>
      </c>
      <c r="C1323" s="3">
        <v>44782</v>
      </c>
      <c r="D1323" s="2">
        <v>4815</v>
      </c>
      <c r="E1323" t="str">
        <f>VLOOKUP(B1323,Address!A:B,2,0)</f>
        <v>Проспект Вернадского, 89</v>
      </c>
    </row>
    <row r="1324" spans="1:5">
      <c r="A1324" s="2">
        <v>1746453</v>
      </c>
      <c r="B1324" s="2">
        <v>4</v>
      </c>
      <c r="C1324" s="3">
        <v>44739</v>
      </c>
      <c r="D1324" s="2">
        <v>93</v>
      </c>
      <c r="E1324" t="str">
        <f>VLOOKUP(B1324,Address!A:B,2,0)</f>
        <v>Бульвар Сеченова, 17</v>
      </c>
    </row>
    <row r="1325" spans="1:5">
      <c r="A1325" s="2">
        <v>1746454</v>
      </c>
      <c r="B1325" s="2">
        <v>2</v>
      </c>
      <c r="C1325" s="3">
        <v>44781</v>
      </c>
      <c r="D1325" s="2">
        <v>2576</v>
      </c>
      <c r="E1325" t="str">
        <f>VLOOKUP(B1325,Address!A:B,2,0)</f>
        <v>ул.Строителей, 6</v>
      </c>
    </row>
    <row r="1326" spans="1:5">
      <c r="A1326" s="2">
        <v>1746455</v>
      </c>
      <c r="B1326" s="2">
        <v>1</v>
      </c>
      <c r="C1326" s="3">
        <v>44732</v>
      </c>
      <c r="D1326" s="2">
        <v>310</v>
      </c>
      <c r="E1326" t="str">
        <f>VLOOKUP(B1326,Address!A:B,2,0)</f>
        <v>ул.Ленина, 13/2</v>
      </c>
    </row>
    <row r="1327" spans="1:5">
      <c r="A1327" s="2">
        <v>1746456</v>
      </c>
      <c r="B1327" s="2">
        <v>4</v>
      </c>
      <c r="C1327" s="3">
        <v>44752</v>
      </c>
      <c r="D1327" s="2">
        <v>90</v>
      </c>
      <c r="E1327" t="str">
        <f>VLOOKUP(B1327,Address!A:B,2,0)</f>
        <v>Бульвар Сеченова, 17</v>
      </c>
    </row>
    <row r="1328" spans="1:5">
      <c r="A1328" s="2">
        <v>1746457</v>
      </c>
      <c r="B1328" s="2">
        <v>1</v>
      </c>
      <c r="C1328" s="3">
        <v>44797</v>
      </c>
      <c r="D1328" s="2">
        <v>967</v>
      </c>
      <c r="E1328" t="str">
        <f>VLOOKUP(B1328,Address!A:B,2,0)</f>
        <v>ул.Ленина, 13/2</v>
      </c>
    </row>
    <row r="1329" spans="1:5">
      <c r="A1329" s="2">
        <v>1746458</v>
      </c>
      <c r="B1329" s="2">
        <v>1</v>
      </c>
      <c r="C1329" s="3">
        <v>44718</v>
      </c>
      <c r="D1329" s="2">
        <v>785</v>
      </c>
      <c r="E1329" t="str">
        <f>VLOOKUP(B1329,Address!A:B,2,0)</f>
        <v>ул.Ленина, 13/2</v>
      </c>
    </row>
    <row r="1330" spans="1:5">
      <c r="A1330" s="2">
        <v>1746459</v>
      </c>
      <c r="B1330" s="2">
        <v>1</v>
      </c>
      <c r="C1330" s="3">
        <v>44724</v>
      </c>
      <c r="D1330" s="2">
        <v>144</v>
      </c>
      <c r="E1330" t="str">
        <f>VLOOKUP(B1330,Address!A:B,2,0)</f>
        <v>ул.Ленина, 13/2</v>
      </c>
    </row>
    <row r="1331" spans="1:5">
      <c r="A1331" s="2">
        <v>1746460</v>
      </c>
      <c r="B1331" s="2">
        <v>4</v>
      </c>
      <c r="C1331" s="3">
        <v>44717</v>
      </c>
      <c r="D1331" s="2">
        <v>976</v>
      </c>
      <c r="E1331" t="str">
        <f>VLOOKUP(B1331,Address!A:B,2,0)</f>
        <v>Бульвар Сеченова, 17</v>
      </c>
    </row>
    <row r="1332" spans="1:5">
      <c r="A1332" s="2">
        <v>1746461</v>
      </c>
      <c r="B1332" s="2">
        <v>4</v>
      </c>
      <c r="C1332" s="3">
        <v>44739</v>
      </c>
      <c r="D1332" s="2">
        <v>957</v>
      </c>
      <c r="E1332" t="str">
        <f>VLOOKUP(B1332,Address!A:B,2,0)</f>
        <v>Бульвар Сеченова, 17</v>
      </c>
    </row>
    <row r="1333" spans="1:5">
      <c r="A1333" s="2">
        <v>1746462</v>
      </c>
      <c r="B1333" s="2">
        <v>3</v>
      </c>
      <c r="C1333" s="3">
        <v>44781</v>
      </c>
      <c r="D1333" s="2">
        <v>4753</v>
      </c>
      <c r="E1333" t="str">
        <f>VLOOKUP(B1333,Address!A:B,2,0)</f>
        <v>Проспект Вернадского, 89</v>
      </c>
    </row>
    <row r="1334" spans="1:5">
      <c r="A1334" s="2">
        <v>1746463</v>
      </c>
      <c r="B1334" s="2">
        <v>1</v>
      </c>
      <c r="C1334" s="3">
        <v>44745</v>
      </c>
      <c r="D1334" s="2">
        <v>3971</v>
      </c>
      <c r="E1334" t="str">
        <f>VLOOKUP(B1334,Address!A:B,2,0)</f>
        <v>ул.Ленина, 13/2</v>
      </c>
    </row>
    <row r="1335" spans="1:5">
      <c r="A1335" s="2">
        <v>1746464</v>
      </c>
      <c r="B1335" s="2">
        <v>1</v>
      </c>
      <c r="C1335" s="3">
        <v>44758</v>
      </c>
      <c r="D1335" s="2">
        <v>1231</v>
      </c>
      <c r="E1335" t="str">
        <f>VLOOKUP(B1335,Address!A:B,2,0)</f>
        <v>ул.Ленина, 13/2</v>
      </c>
    </row>
    <row r="1336" spans="1:5">
      <c r="A1336" s="2">
        <v>1746465</v>
      </c>
      <c r="B1336" s="2">
        <v>1</v>
      </c>
      <c r="C1336" s="3">
        <v>44792</v>
      </c>
      <c r="D1336" s="2">
        <v>2545</v>
      </c>
      <c r="E1336" t="str">
        <f>VLOOKUP(B1336,Address!A:B,2,0)</f>
        <v>ул.Ленина, 13/2</v>
      </c>
    </row>
    <row r="1337" spans="1:5">
      <c r="A1337" s="2">
        <v>1746466</v>
      </c>
      <c r="B1337" s="2">
        <v>1</v>
      </c>
      <c r="C1337" s="3">
        <v>44798</v>
      </c>
      <c r="D1337" s="2">
        <v>4990</v>
      </c>
      <c r="E1337" t="str">
        <f>VLOOKUP(B1337,Address!A:B,2,0)</f>
        <v>ул.Ленина, 13/2</v>
      </c>
    </row>
    <row r="1338" spans="1:5">
      <c r="A1338" s="2">
        <v>1746467</v>
      </c>
      <c r="B1338" s="2">
        <v>3</v>
      </c>
      <c r="C1338" s="3">
        <v>44765</v>
      </c>
      <c r="D1338" s="2">
        <v>1307</v>
      </c>
      <c r="E1338" t="str">
        <f>VLOOKUP(B1338,Address!A:B,2,0)</f>
        <v>Проспект Вернадского, 89</v>
      </c>
    </row>
    <row r="1339" spans="1:5">
      <c r="A1339" s="2">
        <v>1746468</v>
      </c>
      <c r="B1339" s="2">
        <v>1</v>
      </c>
      <c r="C1339" s="3">
        <v>44769</v>
      </c>
      <c r="D1339" s="2">
        <v>4481</v>
      </c>
      <c r="E1339" t="str">
        <f>VLOOKUP(B1339,Address!A:B,2,0)</f>
        <v>ул.Ленина, 13/2</v>
      </c>
    </row>
    <row r="1340" spans="1:5">
      <c r="A1340" s="2">
        <v>1746469</v>
      </c>
      <c r="B1340" s="2">
        <v>1</v>
      </c>
      <c r="C1340" s="3">
        <v>44788</v>
      </c>
      <c r="D1340" s="2">
        <v>2522</v>
      </c>
      <c r="E1340" t="str">
        <f>VLOOKUP(B1340,Address!A:B,2,0)</f>
        <v>ул.Ленина, 13/2</v>
      </c>
    </row>
    <row r="1341" spans="1:5">
      <c r="A1341" s="2">
        <v>1746470</v>
      </c>
      <c r="B1341" s="2">
        <v>3</v>
      </c>
      <c r="C1341" s="3">
        <v>44797</v>
      </c>
      <c r="D1341" s="2">
        <v>1267</v>
      </c>
      <c r="E1341" t="str">
        <f>VLOOKUP(B1341,Address!A:B,2,0)</f>
        <v>Проспект Вернадского, 89</v>
      </c>
    </row>
    <row r="1342" spans="1:5">
      <c r="A1342" s="2">
        <v>1746471</v>
      </c>
      <c r="B1342" s="2">
        <v>4</v>
      </c>
      <c r="C1342" s="3">
        <v>44733</v>
      </c>
      <c r="D1342" s="2">
        <v>3143</v>
      </c>
      <c r="E1342" t="str">
        <f>VLOOKUP(B1342,Address!A:B,2,0)</f>
        <v>Бульвар Сеченова, 17</v>
      </c>
    </row>
    <row r="1343" spans="1:5">
      <c r="A1343" s="2">
        <v>1746472</v>
      </c>
      <c r="B1343" s="2">
        <v>1</v>
      </c>
      <c r="C1343" s="3">
        <v>44741</v>
      </c>
      <c r="D1343" s="2">
        <v>1514</v>
      </c>
      <c r="E1343" t="str">
        <f>VLOOKUP(B1343,Address!A:B,2,0)</f>
        <v>ул.Ленина, 13/2</v>
      </c>
    </row>
    <row r="1344" spans="1:5">
      <c r="A1344" s="2">
        <v>1746473</v>
      </c>
      <c r="B1344" s="2">
        <v>1</v>
      </c>
      <c r="C1344" s="3">
        <v>44720</v>
      </c>
      <c r="D1344" s="2">
        <v>2621</v>
      </c>
      <c r="E1344" t="str">
        <f>VLOOKUP(B1344,Address!A:B,2,0)</f>
        <v>ул.Ленина, 13/2</v>
      </c>
    </row>
    <row r="1345" spans="1:5">
      <c r="A1345" s="2">
        <v>1746474</v>
      </c>
      <c r="B1345" s="2">
        <v>1</v>
      </c>
      <c r="C1345" s="3">
        <v>44802</v>
      </c>
      <c r="D1345" s="2">
        <v>3765</v>
      </c>
      <c r="E1345" t="str">
        <f>VLOOKUP(B1345,Address!A:B,2,0)</f>
        <v>ул.Ленина, 13/2</v>
      </c>
    </row>
    <row r="1346" spans="1:5">
      <c r="A1346" s="2">
        <v>1746475</v>
      </c>
      <c r="B1346" s="2">
        <v>3</v>
      </c>
      <c r="C1346" s="3">
        <v>44772</v>
      </c>
      <c r="D1346" s="2">
        <v>604</v>
      </c>
      <c r="E1346" t="str">
        <f>VLOOKUP(B1346,Address!A:B,2,0)</f>
        <v>Проспект Вернадского, 89</v>
      </c>
    </row>
    <row r="1347" spans="1:5">
      <c r="A1347" s="2">
        <v>1746476</v>
      </c>
      <c r="B1347" s="2">
        <v>1</v>
      </c>
      <c r="C1347" s="3">
        <v>44780</v>
      </c>
      <c r="D1347" s="2">
        <v>481</v>
      </c>
      <c r="E1347" t="str">
        <f>VLOOKUP(B1347,Address!A:B,2,0)</f>
        <v>ул.Ленина, 13/2</v>
      </c>
    </row>
    <row r="1348" spans="1:5">
      <c r="A1348" s="2">
        <v>1746477</v>
      </c>
      <c r="B1348" s="2">
        <v>2</v>
      </c>
      <c r="C1348" s="3">
        <v>44774</v>
      </c>
      <c r="D1348" s="2">
        <v>277</v>
      </c>
      <c r="E1348" t="str">
        <f>VLOOKUP(B1348,Address!A:B,2,0)</f>
        <v>ул.Строителей, 6</v>
      </c>
    </row>
    <row r="1349" spans="1:5">
      <c r="A1349" s="2">
        <v>1746478</v>
      </c>
      <c r="B1349" s="2">
        <v>1</v>
      </c>
      <c r="C1349" s="3">
        <v>44726</v>
      </c>
      <c r="D1349" s="2">
        <v>1080</v>
      </c>
      <c r="E1349" t="str">
        <f>VLOOKUP(B1349,Address!A:B,2,0)</f>
        <v>ул.Ленина, 13/2</v>
      </c>
    </row>
    <row r="1350" spans="1:5">
      <c r="A1350" s="2">
        <v>1746479</v>
      </c>
      <c r="B1350" s="2">
        <v>4</v>
      </c>
      <c r="C1350" s="3">
        <v>44745</v>
      </c>
      <c r="D1350" s="2">
        <v>742</v>
      </c>
      <c r="E1350" t="str">
        <f>VLOOKUP(B1350,Address!A:B,2,0)</f>
        <v>Бульвар Сеченова, 17</v>
      </c>
    </row>
    <row r="1351" spans="1:5">
      <c r="A1351" s="2">
        <v>1746480</v>
      </c>
      <c r="B1351" s="2">
        <v>2</v>
      </c>
      <c r="C1351" s="3">
        <v>44793</v>
      </c>
      <c r="D1351" s="2">
        <v>4414</v>
      </c>
      <c r="E1351" t="str">
        <f>VLOOKUP(B1351,Address!A:B,2,0)</f>
        <v>ул.Строителей, 6</v>
      </c>
    </row>
    <row r="1352" spans="1:5">
      <c r="A1352" s="2">
        <v>1746481</v>
      </c>
      <c r="B1352" s="2">
        <v>1</v>
      </c>
      <c r="C1352" s="3">
        <v>44783</v>
      </c>
      <c r="D1352" s="2">
        <v>1671</v>
      </c>
      <c r="E1352" t="str">
        <f>VLOOKUP(B1352,Address!A:B,2,0)</f>
        <v>ул.Ленина, 13/2</v>
      </c>
    </row>
    <row r="1353" spans="1:5">
      <c r="A1353" s="2">
        <v>1746482</v>
      </c>
      <c r="B1353" s="2">
        <v>3</v>
      </c>
      <c r="C1353" s="3">
        <v>44783</v>
      </c>
      <c r="D1353" s="2">
        <v>655</v>
      </c>
      <c r="E1353" t="str">
        <f>VLOOKUP(B1353,Address!A:B,2,0)</f>
        <v>Проспект Вернадского, 89</v>
      </c>
    </row>
    <row r="1354" spans="1:5">
      <c r="A1354" s="2">
        <v>1746483</v>
      </c>
      <c r="B1354" s="2">
        <v>1</v>
      </c>
      <c r="C1354" s="3">
        <v>44744</v>
      </c>
      <c r="D1354" s="2">
        <v>4284</v>
      </c>
      <c r="E1354" t="str">
        <f>VLOOKUP(B1354,Address!A:B,2,0)</f>
        <v>ул.Ленина, 13/2</v>
      </c>
    </row>
    <row r="1355" spans="1:5">
      <c r="A1355" s="2">
        <v>1746484</v>
      </c>
      <c r="B1355" s="2">
        <v>2</v>
      </c>
      <c r="C1355" s="3">
        <v>44803</v>
      </c>
      <c r="D1355" s="2">
        <v>4575</v>
      </c>
      <c r="E1355" t="str">
        <f>VLOOKUP(B1355,Address!A:B,2,0)</f>
        <v>ул.Строителей, 6</v>
      </c>
    </row>
    <row r="1356" spans="1:5">
      <c r="A1356" s="2">
        <v>1746485</v>
      </c>
      <c r="B1356" s="2">
        <v>2</v>
      </c>
      <c r="C1356" s="3">
        <v>44789</v>
      </c>
      <c r="D1356" s="2">
        <v>138</v>
      </c>
      <c r="E1356" t="str">
        <f>VLOOKUP(B1356,Address!A:B,2,0)</f>
        <v>ул.Строителей, 6</v>
      </c>
    </row>
    <row r="1357" spans="1:5">
      <c r="A1357" s="2">
        <v>1746486</v>
      </c>
      <c r="B1357" s="2">
        <v>3</v>
      </c>
      <c r="C1357" s="3">
        <v>44736</v>
      </c>
      <c r="D1357" s="2">
        <v>3172</v>
      </c>
      <c r="E1357" t="str">
        <f>VLOOKUP(B1357,Address!A:B,2,0)</f>
        <v>Проспект Вернадского, 89</v>
      </c>
    </row>
    <row r="1358" spans="1:5">
      <c r="A1358" s="2">
        <v>1746487</v>
      </c>
      <c r="B1358" s="2">
        <v>1</v>
      </c>
      <c r="C1358" s="3">
        <v>44741</v>
      </c>
      <c r="D1358" s="2">
        <v>2046</v>
      </c>
      <c r="E1358" t="str">
        <f>VLOOKUP(B1358,Address!A:B,2,0)</f>
        <v>ул.Ленина, 13/2</v>
      </c>
    </row>
    <row r="1359" spans="1:5">
      <c r="A1359" s="2">
        <v>1746488</v>
      </c>
      <c r="B1359" s="2">
        <v>1</v>
      </c>
      <c r="C1359" s="3">
        <v>44764</v>
      </c>
      <c r="D1359" s="2">
        <v>1526</v>
      </c>
      <c r="E1359" t="str">
        <f>VLOOKUP(B1359,Address!A:B,2,0)</f>
        <v>ул.Ленина, 13/2</v>
      </c>
    </row>
    <row r="1360" spans="1:5">
      <c r="A1360" s="2">
        <v>1746489</v>
      </c>
      <c r="B1360" s="2">
        <v>1</v>
      </c>
      <c r="C1360" s="3">
        <v>44741</v>
      </c>
      <c r="D1360" s="2">
        <v>3926</v>
      </c>
      <c r="E1360" t="str">
        <f>VLOOKUP(B1360,Address!A:B,2,0)</f>
        <v>ул.Ленина, 13/2</v>
      </c>
    </row>
    <row r="1361" spans="1:5">
      <c r="A1361" s="2">
        <v>1746490</v>
      </c>
      <c r="B1361" s="2">
        <v>4</v>
      </c>
      <c r="C1361" s="3">
        <v>44721</v>
      </c>
      <c r="D1361" s="2">
        <v>2278</v>
      </c>
      <c r="E1361" t="str">
        <f>VLOOKUP(B1361,Address!A:B,2,0)</f>
        <v>Бульвар Сеченова, 17</v>
      </c>
    </row>
    <row r="1362" spans="1:5">
      <c r="A1362" s="2">
        <v>1746491</v>
      </c>
      <c r="B1362" s="2">
        <v>2</v>
      </c>
      <c r="C1362" s="3">
        <v>44799</v>
      </c>
      <c r="D1362" s="2">
        <v>707</v>
      </c>
      <c r="E1362" t="str">
        <f>VLOOKUP(B1362,Address!A:B,2,0)</f>
        <v>ул.Строителей, 6</v>
      </c>
    </row>
    <row r="1363" spans="1:5">
      <c r="A1363" s="2">
        <v>1746492</v>
      </c>
      <c r="B1363" s="2">
        <v>3</v>
      </c>
      <c r="C1363" s="3">
        <v>44750</v>
      </c>
      <c r="D1363" s="2">
        <v>2773</v>
      </c>
      <c r="E1363" t="str">
        <f>VLOOKUP(B1363,Address!A:B,2,0)</f>
        <v>Проспект Вернадского, 89</v>
      </c>
    </row>
    <row r="1364" spans="1:5">
      <c r="A1364" s="2">
        <v>1746493</v>
      </c>
      <c r="B1364" s="2">
        <v>1</v>
      </c>
      <c r="C1364" s="3">
        <v>44767</v>
      </c>
      <c r="D1364" s="2">
        <v>78</v>
      </c>
      <c r="E1364" t="str">
        <f>VLOOKUP(B1364,Address!A:B,2,0)</f>
        <v>ул.Ленина, 13/2</v>
      </c>
    </row>
    <row r="1365" spans="1:5">
      <c r="A1365" s="2">
        <v>1746494</v>
      </c>
      <c r="B1365" s="2">
        <v>1</v>
      </c>
      <c r="C1365" s="3">
        <v>44773</v>
      </c>
      <c r="D1365" s="2">
        <v>2869</v>
      </c>
      <c r="E1365" t="str">
        <f>VLOOKUP(B1365,Address!A:B,2,0)</f>
        <v>ул.Ленина, 13/2</v>
      </c>
    </row>
    <row r="1366" spans="1:5">
      <c r="A1366" s="2">
        <v>1746495</v>
      </c>
      <c r="B1366" s="2">
        <v>4</v>
      </c>
      <c r="C1366" s="3">
        <v>44798</v>
      </c>
      <c r="D1366" s="2">
        <v>3610</v>
      </c>
      <c r="E1366" t="str">
        <f>VLOOKUP(B1366,Address!A:B,2,0)</f>
        <v>Бульвар Сеченова, 17</v>
      </c>
    </row>
    <row r="1367" spans="1:5">
      <c r="A1367" s="2">
        <v>1746496</v>
      </c>
      <c r="B1367" s="2">
        <v>4</v>
      </c>
      <c r="C1367" s="3">
        <v>44723</v>
      </c>
      <c r="D1367" s="2">
        <v>3936</v>
      </c>
      <c r="E1367" t="str">
        <f>VLOOKUP(B1367,Address!A:B,2,0)</f>
        <v>Бульвар Сеченова, 17</v>
      </c>
    </row>
    <row r="1368" spans="1:5">
      <c r="A1368" s="2">
        <v>1746497</v>
      </c>
      <c r="B1368" s="2">
        <v>1</v>
      </c>
      <c r="C1368" s="3">
        <v>44773</v>
      </c>
      <c r="D1368" s="2">
        <v>3056</v>
      </c>
      <c r="E1368" t="str">
        <f>VLOOKUP(B1368,Address!A:B,2,0)</f>
        <v>ул.Ленина, 13/2</v>
      </c>
    </row>
    <row r="1369" spans="1:5">
      <c r="A1369" s="2">
        <v>1746498</v>
      </c>
      <c r="B1369" s="2">
        <v>2</v>
      </c>
      <c r="C1369" s="3">
        <v>44741</v>
      </c>
      <c r="D1369" s="2">
        <v>233</v>
      </c>
      <c r="E1369" t="str">
        <f>VLOOKUP(B1369,Address!A:B,2,0)</f>
        <v>ул.Строителей, 6</v>
      </c>
    </row>
    <row r="1370" spans="1:5">
      <c r="A1370" s="2">
        <v>1746499</v>
      </c>
      <c r="B1370" s="2">
        <v>1</v>
      </c>
      <c r="C1370" s="3">
        <v>44717</v>
      </c>
      <c r="D1370" s="2">
        <v>4027</v>
      </c>
      <c r="E1370" t="str">
        <f>VLOOKUP(B1370,Address!A:B,2,0)</f>
        <v>ул.Ленина, 13/2</v>
      </c>
    </row>
    <row r="1371" spans="1:5">
      <c r="A1371" s="2">
        <v>1746500</v>
      </c>
      <c r="B1371" s="2">
        <v>1</v>
      </c>
      <c r="C1371" s="3">
        <v>44730</v>
      </c>
      <c r="D1371" s="2">
        <v>3851</v>
      </c>
      <c r="E1371" t="str">
        <f>VLOOKUP(B1371,Address!A:B,2,0)</f>
        <v>ул.Ленина, 13/2</v>
      </c>
    </row>
    <row r="1372" spans="1:5">
      <c r="A1372" s="2">
        <v>1746501</v>
      </c>
      <c r="B1372" s="2">
        <v>2</v>
      </c>
      <c r="C1372" s="3">
        <v>44721</v>
      </c>
      <c r="D1372" s="2">
        <v>4972</v>
      </c>
      <c r="E1372" t="str">
        <f>VLOOKUP(B1372,Address!A:B,2,0)</f>
        <v>ул.Строителей, 6</v>
      </c>
    </row>
    <row r="1373" spans="1:5">
      <c r="A1373" s="2">
        <v>1746502</v>
      </c>
      <c r="B1373" s="2">
        <v>3</v>
      </c>
      <c r="C1373" s="3">
        <v>44760</v>
      </c>
      <c r="D1373" s="2">
        <v>1624</v>
      </c>
      <c r="E1373" t="str">
        <f>VLOOKUP(B1373,Address!A:B,2,0)</f>
        <v>Проспект Вернадского, 89</v>
      </c>
    </row>
    <row r="1374" spans="1:5">
      <c r="A1374" s="2">
        <v>1746503</v>
      </c>
      <c r="B1374" s="2">
        <v>3</v>
      </c>
      <c r="C1374" s="3">
        <v>44763</v>
      </c>
      <c r="D1374" s="2">
        <v>3631</v>
      </c>
      <c r="E1374" t="str">
        <f>VLOOKUP(B1374,Address!A:B,2,0)</f>
        <v>Проспект Вернадского, 89</v>
      </c>
    </row>
    <row r="1375" spans="1:5">
      <c r="A1375" s="2">
        <v>1746504</v>
      </c>
      <c r="B1375" s="2">
        <v>4</v>
      </c>
      <c r="C1375" s="3">
        <v>44733</v>
      </c>
      <c r="D1375" s="2">
        <v>2083</v>
      </c>
      <c r="E1375" t="str">
        <f>VLOOKUP(B1375,Address!A:B,2,0)</f>
        <v>Бульвар Сеченова, 17</v>
      </c>
    </row>
    <row r="1376" spans="1:5">
      <c r="A1376" s="2">
        <v>1746505</v>
      </c>
      <c r="B1376" s="2">
        <v>4</v>
      </c>
      <c r="C1376" s="3">
        <v>44738</v>
      </c>
      <c r="D1376" s="2">
        <v>1156</v>
      </c>
      <c r="E1376" t="str">
        <f>VLOOKUP(B1376,Address!A:B,2,0)</f>
        <v>Бульвар Сеченова, 17</v>
      </c>
    </row>
    <row r="1377" spans="1:5">
      <c r="A1377" s="2">
        <v>1746506</v>
      </c>
      <c r="B1377" s="2">
        <v>1</v>
      </c>
      <c r="C1377" s="3">
        <v>44773</v>
      </c>
      <c r="D1377" s="2">
        <v>3252</v>
      </c>
      <c r="E1377" t="str">
        <f>VLOOKUP(B1377,Address!A:B,2,0)</f>
        <v>ул.Ленина, 13/2</v>
      </c>
    </row>
    <row r="1378" spans="1:5">
      <c r="A1378" s="2">
        <v>1746507</v>
      </c>
      <c r="B1378" s="2">
        <v>2</v>
      </c>
      <c r="C1378" s="3">
        <v>44759</v>
      </c>
      <c r="D1378" s="2">
        <v>4429</v>
      </c>
      <c r="E1378" t="str">
        <f>VLOOKUP(B1378,Address!A:B,2,0)</f>
        <v>ул.Строителей, 6</v>
      </c>
    </row>
    <row r="1379" spans="1:5">
      <c r="A1379" s="2">
        <v>1746508</v>
      </c>
      <c r="B1379" s="2">
        <v>2</v>
      </c>
      <c r="C1379" s="3">
        <v>44745</v>
      </c>
      <c r="D1379" s="2">
        <v>1352</v>
      </c>
      <c r="E1379" t="str">
        <f>VLOOKUP(B1379,Address!A:B,2,0)</f>
        <v>ул.Строителей, 6</v>
      </c>
    </row>
    <row r="1380" spans="1:5">
      <c r="A1380" s="2">
        <v>1746509</v>
      </c>
      <c r="B1380" s="2">
        <v>4</v>
      </c>
      <c r="C1380" s="3">
        <v>44774</v>
      </c>
      <c r="D1380" s="2">
        <v>2634</v>
      </c>
      <c r="E1380" t="str">
        <f>VLOOKUP(B1380,Address!A:B,2,0)</f>
        <v>Бульвар Сеченова, 17</v>
      </c>
    </row>
    <row r="1381" spans="1:5">
      <c r="A1381" s="2">
        <v>1746510</v>
      </c>
      <c r="B1381" s="2">
        <v>3</v>
      </c>
      <c r="C1381" s="3">
        <v>44743</v>
      </c>
      <c r="D1381" s="2">
        <v>4478</v>
      </c>
      <c r="E1381" t="str">
        <f>VLOOKUP(B1381,Address!A:B,2,0)</f>
        <v>Проспект Вернадского, 89</v>
      </c>
    </row>
    <row r="1382" spans="1:5">
      <c r="A1382" s="2">
        <v>1746511</v>
      </c>
      <c r="B1382" s="2">
        <v>1</v>
      </c>
      <c r="C1382" s="3">
        <v>44735</v>
      </c>
      <c r="D1382" s="2">
        <v>4070</v>
      </c>
      <c r="E1382" t="str">
        <f>VLOOKUP(B1382,Address!A:B,2,0)</f>
        <v>ул.Ленина, 13/2</v>
      </c>
    </row>
    <row r="1383" spans="1:5">
      <c r="A1383" s="2">
        <v>1746512</v>
      </c>
      <c r="B1383" s="2">
        <v>1</v>
      </c>
      <c r="C1383" s="3">
        <v>44725</v>
      </c>
      <c r="D1383" s="2">
        <v>2283</v>
      </c>
      <c r="E1383" t="str">
        <f>VLOOKUP(B1383,Address!A:B,2,0)</f>
        <v>ул.Ленина, 13/2</v>
      </c>
    </row>
    <row r="1384" spans="1:5">
      <c r="A1384" s="2">
        <v>1746513</v>
      </c>
      <c r="B1384" s="2">
        <v>1</v>
      </c>
      <c r="C1384" s="3">
        <v>44789</v>
      </c>
      <c r="D1384" s="2">
        <v>3732</v>
      </c>
      <c r="E1384" t="str">
        <f>VLOOKUP(B1384,Address!A:B,2,0)</f>
        <v>ул.Ленина, 13/2</v>
      </c>
    </row>
    <row r="1385" spans="1:5">
      <c r="A1385" s="2">
        <v>1746514</v>
      </c>
      <c r="B1385" s="2">
        <v>2</v>
      </c>
      <c r="C1385" s="3">
        <v>44737</v>
      </c>
      <c r="D1385" s="2">
        <v>2310</v>
      </c>
      <c r="E1385" t="str">
        <f>VLOOKUP(B1385,Address!A:B,2,0)</f>
        <v>ул.Строителей, 6</v>
      </c>
    </row>
    <row r="1386" spans="1:5">
      <c r="A1386" s="2">
        <v>1746515</v>
      </c>
      <c r="B1386" s="2">
        <v>3</v>
      </c>
      <c r="C1386" s="3">
        <v>44765</v>
      </c>
      <c r="D1386" s="2">
        <v>1479</v>
      </c>
      <c r="E1386" t="str">
        <f>VLOOKUP(B1386,Address!A:B,2,0)</f>
        <v>Проспект Вернадского, 89</v>
      </c>
    </row>
    <row r="1387" spans="1:5">
      <c r="A1387" s="2">
        <v>1746516</v>
      </c>
      <c r="B1387" s="2">
        <v>1</v>
      </c>
      <c r="C1387" s="3">
        <v>44773</v>
      </c>
      <c r="D1387" s="2">
        <v>3922</v>
      </c>
      <c r="E1387" t="str">
        <f>VLOOKUP(B1387,Address!A:B,2,0)</f>
        <v>ул.Ленина, 13/2</v>
      </c>
    </row>
    <row r="1388" spans="1:5">
      <c r="A1388" s="2">
        <v>1746517</v>
      </c>
      <c r="B1388" s="2">
        <v>1</v>
      </c>
      <c r="C1388" s="3">
        <v>44796</v>
      </c>
      <c r="D1388" s="2">
        <v>4801</v>
      </c>
      <c r="E1388" t="str">
        <f>VLOOKUP(B1388,Address!A:B,2,0)</f>
        <v>ул.Ленина, 13/2</v>
      </c>
    </row>
    <row r="1389" spans="1:5">
      <c r="A1389" s="2">
        <v>1746518</v>
      </c>
      <c r="B1389" s="2">
        <v>1</v>
      </c>
      <c r="C1389" s="3">
        <v>44713</v>
      </c>
      <c r="D1389" s="2">
        <v>1101</v>
      </c>
      <c r="E1389" t="str">
        <f>VLOOKUP(B1389,Address!A:B,2,0)</f>
        <v>ул.Ленина, 13/2</v>
      </c>
    </row>
    <row r="1390" spans="1:5">
      <c r="A1390" s="2">
        <v>1746519</v>
      </c>
      <c r="B1390" s="2">
        <v>3</v>
      </c>
      <c r="C1390" s="3">
        <v>44757</v>
      </c>
      <c r="D1390" s="2">
        <v>2963</v>
      </c>
      <c r="E1390" t="str">
        <f>VLOOKUP(B1390,Address!A:B,2,0)</f>
        <v>Проспект Вернадского, 89</v>
      </c>
    </row>
    <row r="1391" spans="1:5">
      <c r="A1391" s="2">
        <v>1746520</v>
      </c>
      <c r="B1391" s="2">
        <v>2</v>
      </c>
      <c r="C1391" s="3">
        <v>44747</v>
      </c>
      <c r="D1391" s="2">
        <v>3012</v>
      </c>
      <c r="E1391" t="str">
        <f>VLOOKUP(B1391,Address!A:B,2,0)</f>
        <v>ул.Строителей, 6</v>
      </c>
    </row>
    <row r="1392" spans="1:5">
      <c r="A1392" s="2">
        <v>1746521</v>
      </c>
      <c r="B1392" s="2">
        <v>1</v>
      </c>
      <c r="C1392" s="3">
        <v>44748</v>
      </c>
      <c r="D1392" s="2">
        <v>3581</v>
      </c>
      <c r="E1392" t="str">
        <f>VLOOKUP(B1392,Address!A:B,2,0)</f>
        <v>ул.Ленина, 13/2</v>
      </c>
    </row>
    <row r="1393" spans="1:5">
      <c r="A1393" s="2">
        <v>1746522</v>
      </c>
      <c r="B1393" s="2">
        <v>1</v>
      </c>
      <c r="C1393" s="3">
        <v>44720</v>
      </c>
      <c r="D1393" s="2">
        <v>3533</v>
      </c>
      <c r="E1393" t="str">
        <f>VLOOKUP(B1393,Address!A:B,2,0)</f>
        <v>ул.Ленина, 13/2</v>
      </c>
    </row>
    <row r="1394" spans="1:5">
      <c r="A1394" s="2">
        <v>1746523</v>
      </c>
      <c r="B1394" s="2">
        <v>1</v>
      </c>
      <c r="C1394" s="3">
        <v>44761</v>
      </c>
      <c r="D1394" s="2">
        <v>1498</v>
      </c>
      <c r="E1394" t="str">
        <f>VLOOKUP(B1394,Address!A:B,2,0)</f>
        <v>ул.Ленина, 13/2</v>
      </c>
    </row>
    <row r="1395" spans="1:5">
      <c r="A1395" s="2">
        <v>1746524</v>
      </c>
      <c r="B1395" s="2">
        <v>2</v>
      </c>
      <c r="C1395" s="3">
        <v>44764</v>
      </c>
      <c r="D1395" s="2">
        <v>2662</v>
      </c>
      <c r="E1395" t="str">
        <f>VLOOKUP(B1395,Address!A:B,2,0)</f>
        <v>ул.Строителей, 6</v>
      </c>
    </row>
    <row r="1396" spans="1:5">
      <c r="A1396" s="2">
        <v>1746525</v>
      </c>
      <c r="B1396" s="2">
        <v>4</v>
      </c>
      <c r="C1396" s="3">
        <v>44767</v>
      </c>
      <c r="D1396" s="2">
        <v>3007</v>
      </c>
      <c r="E1396" t="str">
        <f>VLOOKUP(B1396,Address!A:B,2,0)</f>
        <v>Бульвар Сеченова, 17</v>
      </c>
    </row>
    <row r="1397" spans="1:5">
      <c r="A1397" s="2">
        <v>1746526</v>
      </c>
      <c r="B1397" s="2">
        <v>4</v>
      </c>
      <c r="C1397" s="3">
        <v>44719</v>
      </c>
      <c r="D1397" s="2">
        <v>3298</v>
      </c>
      <c r="E1397" t="str">
        <f>VLOOKUP(B1397,Address!A:B,2,0)</f>
        <v>Бульвар Сеченова, 17</v>
      </c>
    </row>
    <row r="1398" spans="1:5">
      <c r="A1398" s="2">
        <v>1746527</v>
      </c>
      <c r="B1398" s="2">
        <v>2</v>
      </c>
      <c r="C1398" s="3">
        <v>44797</v>
      </c>
      <c r="D1398" s="2">
        <v>1443</v>
      </c>
      <c r="E1398" t="str">
        <f>VLOOKUP(B1398,Address!A:B,2,0)</f>
        <v>ул.Строителей, 6</v>
      </c>
    </row>
    <row r="1399" spans="1:5">
      <c r="A1399" s="2">
        <v>1746528</v>
      </c>
      <c r="B1399" s="2">
        <v>1</v>
      </c>
      <c r="C1399" s="3">
        <v>44734</v>
      </c>
      <c r="D1399" s="2">
        <v>1579</v>
      </c>
      <c r="E1399" t="str">
        <f>VLOOKUP(B1399,Address!A:B,2,0)</f>
        <v>ул.Ленина, 13/2</v>
      </c>
    </row>
    <row r="1400" spans="1:5">
      <c r="A1400" s="2">
        <v>1746529</v>
      </c>
      <c r="B1400" s="2">
        <v>4</v>
      </c>
      <c r="C1400" s="3">
        <v>44722</v>
      </c>
      <c r="D1400" s="2">
        <v>3129</v>
      </c>
      <c r="E1400" t="str">
        <f>VLOOKUP(B1400,Address!A:B,2,0)</f>
        <v>Бульвар Сеченова, 17</v>
      </c>
    </row>
    <row r="1401" spans="1:5">
      <c r="A1401" s="2">
        <v>1746530</v>
      </c>
      <c r="B1401" s="2">
        <v>1</v>
      </c>
      <c r="C1401" s="3">
        <v>44746</v>
      </c>
      <c r="D1401" s="2">
        <v>4494</v>
      </c>
      <c r="E1401" t="str">
        <f>VLOOKUP(B1401,Address!A:B,2,0)</f>
        <v>ул.Ленина, 13/2</v>
      </c>
    </row>
    <row r="1402" spans="1:5">
      <c r="A1402" s="2">
        <v>1746531</v>
      </c>
      <c r="B1402" s="2">
        <v>1</v>
      </c>
      <c r="C1402" s="3">
        <v>44746</v>
      </c>
      <c r="D1402" s="2">
        <v>4020</v>
      </c>
      <c r="E1402" t="str">
        <f>VLOOKUP(B1402,Address!A:B,2,0)</f>
        <v>ул.Ленина, 13/2</v>
      </c>
    </row>
    <row r="1403" spans="1:5">
      <c r="A1403" s="2">
        <v>1746532</v>
      </c>
      <c r="B1403" s="2">
        <v>4</v>
      </c>
      <c r="C1403" s="3">
        <v>44717</v>
      </c>
      <c r="D1403" s="2">
        <v>2495</v>
      </c>
      <c r="E1403" t="str">
        <f>VLOOKUP(B1403,Address!A:B,2,0)</f>
        <v>Бульвар Сеченова, 17</v>
      </c>
    </row>
    <row r="1404" spans="1:5">
      <c r="A1404" s="2">
        <v>1746533</v>
      </c>
      <c r="B1404" s="2">
        <v>1</v>
      </c>
      <c r="C1404" s="3">
        <v>44728</v>
      </c>
      <c r="D1404" s="2">
        <v>2826</v>
      </c>
      <c r="E1404" t="str">
        <f>VLOOKUP(B1404,Address!A:B,2,0)</f>
        <v>ул.Ленина, 13/2</v>
      </c>
    </row>
    <row r="1405" spans="1:5">
      <c r="A1405" s="2">
        <v>1746534</v>
      </c>
      <c r="B1405" s="2">
        <v>3</v>
      </c>
      <c r="C1405" s="3">
        <v>44763</v>
      </c>
      <c r="D1405" s="2">
        <v>4777</v>
      </c>
      <c r="E1405" t="str">
        <f>VLOOKUP(B1405,Address!A:B,2,0)</f>
        <v>Проспект Вернадского, 89</v>
      </c>
    </row>
    <row r="1406" spans="1:5">
      <c r="A1406" s="2">
        <v>1746535</v>
      </c>
      <c r="B1406" s="2">
        <v>1</v>
      </c>
      <c r="C1406" s="3">
        <v>44758</v>
      </c>
      <c r="D1406" s="2">
        <v>4035</v>
      </c>
      <c r="E1406" t="str">
        <f>VLOOKUP(B1406,Address!A:B,2,0)</f>
        <v>ул.Ленина, 13/2</v>
      </c>
    </row>
    <row r="1407" spans="1:5">
      <c r="A1407" s="2">
        <v>1746536</v>
      </c>
      <c r="B1407" s="2">
        <v>1</v>
      </c>
      <c r="C1407" s="3">
        <v>44734</v>
      </c>
      <c r="D1407" s="2">
        <v>1250</v>
      </c>
      <c r="E1407" t="str">
        <f>VLOOKUP(B1407,Address!A:B,2,0)</f>
        <v>ул.Ленина, 13/2</v>
      </c>
    </row>
    <row r="1408" spans="1:5">
      <c r="A1408" s="2">
        <v>1746537</v>
      </c>
      <c r="B1408" s="2">
        <v>1</v>
      </c>
      <c r="C1408" s="3">
        <v>44767</v>
      </c>
      <c r="D1408" s="2">
        <v>1035</v>
      </c>
      <c r="E1408" t="str">
        <f>VLOOKUP(B1408,Address!A:B,2,0)</f>
        <v>ул.Ленина, 13/2</v>
      </c>
    </row>
    <row r="1409" spans="1:5">
      <c r="A1409" s="2">
        <v>1746538</v>
      </c>
      <c r="B1409" s="2">
        <v>1</v>
      </c>
      <c r="C1409" s="3">
        <v>44781</v>
      </c>
      <c r="D1409" s="2">
        <v>4495</v>
      </c>
      <c r="E1409" t="str">
        <f>VLOOKUP(B1409,Address!A:B,2,0)</f>
        <v>ул.Ленина, 13/2</v>
      </c>
    </row>
    <row r="1410" spans="1:5">
      <c r="A1410" s="2">
        <v>1746539</v>
      </c>
      <c r="B1410" s="2">
        <v>2</v>
      </c>
      <c r="C1410" s="3">
        <v>44752</v>
      </c>
      <c r="D1410" s="2">
        <v>3996</v>
      </c>
      <c r="E1410" t="str">
        <f>VLOOKUP(B1410,Address!A:B,2,0)</f>
        <v>ул.Строителей, 6</v>
      </c>
    </row>
    <row r="1411" spans="1:5">
      <c r="A1411" s="2">
        <v>1746540</v>
      </c>
      <c r="B1411" s="2">
        <v>2</v>
      </c>
      <c r="C1411" s="3">
        <v>44752</v>
      </c>
      <c r="D1411" s="2">
        <v>487</v>
      </c>
      <c r="E1411" t="str">
        <f>VLOOKUP(B1411,Address!A:B,2,0)</f>
        <v>ул.Строителей, 6</v>
      </c>
    </row>
    <row r="1412" spans="1:5">
      <c r="A1412" s="2">
        <v>1746541</v>
      </c>
      <c r="B1412" s="2">
        <v>4</v>
      </c>
      <c r="C1412" s="3">
        <v>44773</v>
      </c>
      <c r="D1412" s="2">
        <v>1215</v>
      </c>
      <c r="E1412" t="str">
        <f>VLOOKUP(B1412,Address!A:B,2,0)</f>
        <v>Бульвар Сеченова, 17</v>
      </c>
    </row>
    <row r="1413" spans="1:5">
      <c r="A1413" s="2">
        <v>1746542</v>
      </c>
      <c r="B1413" s="2">
        <v>1</v>
      </c>
      <c r="C1413" s="3">
        <v>44780</v>
      </c>
      <c r="D1413" s="2">
        <v>446</v>
      </c>
      <c r="E1413" t="str">
        <f>VLOOKUP(B1413,Address!A:B,2,0)</f>
        <v>ул.Ленина, 13/2</v>
      </c>
    </row>
    <row r="1414" spans="1:5">
      <c r="A1414" s="2">
        <v>1746543</v>
      </c>
      <c r="B1414" s="2">
        <v>4</v>
      </c>
      <c r="C1414" s="3">
        <v>44727</v>
      </c>
      <c r="D1414" s="2">
        <v>2553</v>
      </c>
      <c r="E1414" t="str">
        <f>VLOOKUP(B1414,Address!A:B,2,0)</f>
        <v>Бульвар Сеченова, 17</v>
      </c>
    </row>
    <row r="1415" spans="1:5">
      <c r="A1415" s="2">
        <v>1746544</v>
      </c>
      <c r="B1415" s="2">
        <v>2</v>
      </c>
      <c r="C1415" s="3">
        <v>44801</v>
      </c>
      <c r="D1415" s="2">
        <v>2394</v>
      </c>
      <c r="E1415" t="str">
        <f>VLOOKUP(B1415,Address!A:B,2,0)</f>
        <v>ул.Строителей, 6</v>
      </c>
    </row>
    <row r="1416" spans="1:5">
      <c r="A1416" s="2">
        <v>1746545</v>
      </c>
      <c r="B1416" s="2">
        <v>4</v>
      </c>
      <c r="C1416" s="3">
        <v>44788</v>
      </c>
      <c r="D1416" s="2">
        <v>2277</v>
      </c>
      <c r="E1416" t="str">
        <f>VLOOKUP(B1416,Address!A:B,2,0)</f>
        <v>Бульвар Сеченова, 17</v>
      </c>
    </row>
    <row r="1417" spans="1:5">
      <c r="A1417" s="2">
        <v>1746546</v>
      </c>
      <c r="B1417" s="2">
        <v>1</v>
      </c>
      <c r="C1417" s="3">
        <v>44787</v>
      </c>
      <c r="D1417" s="2">
        <v>2841</v>
      </c>
      <c r="E1417" t="str">
        <f>VLOOKUP(B1417,Address!A:B,2,0)</f>
        <v>ул.Ленина, 13/2</v>
      </c>
    </row>
    <row r="1418" spans="1:5">
      <c r="A1418" s="2">
        <v>1746547</v>
      </c>
      <c r="B1418" s="2">
        <v>2</v>
      </c>
      <c r="C1418" s="3">
        <v>44795</v>
      </c>
      <c r="D1418" s="2">
        <v>3619</v>
      </c>
      <c r="E1418" t="str">
        <f>VLOOKUP(B1418,Address!A:B,2,0)</f>
        <v>ул.Строителей, 6</v>
      </c>
    </row>
    <row r="1419" spans="1:5">
      <c r="A1419" s="2">
        <v>1746548</v>
      </c>
      <c r="B1419" s="2">
        <v>2</v>
      </c>
      <c r="C1419" s="3">
        <v>44783</v>
      </c>
      <c r="D1419" s="2">
        <v>1957</v>
      </c>
      <c r="E1419" t="str">
        <f>VLOOKUP(B1419,Address!A:B,2,0)</f>
        <v>ул.Строителей, 6</v>
      </c>
    </row>
    <row r="1420" spans="1:5">
      <c r="A1420" s="2">
        <v>1746549</v>
      </c>
      <c r="B1420" s="2">
        <v>1</v>
      </c>
      <c r="C1420" s="3">
        <v>44771</v>
      </c>
      <c r="D1420" s="2">
        <v>75</v>
      </c>
      <c r="E1420" t="str">
        <f>VLOOKUP(B1420,Address!A:B,2,0)</f>
        <v>ул.Ленина, 13/2</v>
      </c>
    </row>
    <row r="1421" spans="1:5">
      <c r="A1421" s="2">
        <v>1746550</v>
      </c>
      <c r="B1421" s="2">
        <v>4</v>
      </c>
      <c r="C1421" s="3">
        <v>44721</v>
      </c>
      <c r="D1421" s="2">
        <v>895</v>
      </c>
      <c r="E1421" t="str">
        <f>VLOOKUP(B1421,Address!A:B,2,0)</f>
        <v>Бульвар Сеченова, 17</v>
      </c>
    </row>
    <row r="1422" spans="1:5">
      <c r="A1422" s="2">
        <v>1746551</v>
      </c>
      <c r="B1422" s="2">
        <v>4</v>
      </c>
      <c r="C1422" s="3">
        <v>44716</v>
      </c>
      <c r="D1422" s="2">
        <v>140</v>
      </c>
      <c r="E1422" t="str">
        <f>VLOOKUP(B1422,Address!A:B,2,0)</f>
        <v>Бульвар Сеченова, 17</v>
      </c>
    </row>
    <row r="1423" spans="1:5">
      <c r="A1423" s="2">
        <v>1746552</v>
      </c>
      <c r="B1423" s="2">
        <v>4</v>
      </c>
      <c r="C1423" s="3">
        <v>44720</v>
      </c>
      <c r="D1423" s="2">
        <v>828</v>
      </c>
      <c r="E1423" t="str">
        <f>VLOOKUP(B1423,Address!A:B,2,0)</f>
        <v>Бульвар Сеченова, 17</v>
      </c>
    </row>
    <row r="1424" spans="1:5">
      <c r="A1424" s="2">
        <v>1746553</v>
      </c>
      <c r="B1424" s="2">
        <v>3</v>
      </c>
      <c r="C1424" s="3">
        <v>44799</v>
      </c>
      <c r="D1424" s="2">
        <v>1785</v>
      </c>
      <c r="E1424" t="str">
        <f>VLOOKUP(B1424,Address!A:B,2,0)</f>
        <v>Проспект Вернадского, 89</v>
      </c>
    </row>
    <row r="1425" spans="1:5">
      <c r="A1425" s="2">
        <v>1746554</v>
      </c>
      <c r="B1425" s="2">
        <v>2</v>
      </c>
      <c r="C1425" s="3">
        <v>44792</v>
      </c>
      <c r="D1425" s="2">
        <v>465</v>
      </c>
      <c r="E1425" t="str">
        <f>VLOOKUP(B1425,Address!A:B,2,0)</f>
        <v>ул.Строителей, 6</v>
      </c>
    </row>
    <row r="1426" spans="1:5">
      <c r="A1426" s="2">
        <v>1746555</v>
      </c>
      <c r="B1426" s="2">
        <v>3</v>
      </c>
      <c r="C1426" s="3">
        <v>44730</v>
      </c>
      <c r="D1426" s="2">
        <v>2677</v>
      </c>
      <c r="E1426" t="str">
        <f>VLOOKUP(B1426,Address!A:B,2,0)</f>
        <v>Проспект Вернадского, 89</v>
      </c>
    </row>
    <row r="1427" spans="1:5">
      <c r="A1427" s="2">
        <v>1746556</v>
      </c>
      <c r="B1427" s="2">
        <v>1</v>
      </c>
      <c r="C1427" s="3">
        <v>44753</v>
      </c>
      <c r="D1427" s="2">
        <v>3891</v>
      </c>
      <c r="E1427" t="str">
        <f>VLOOKUP(B1427,Address!A:B,2,0)</f>
        <v>ул.Ленина, 13/2</v>
      </c>
    </row>
    <row r="1428" spans="1:5">
      <c r="A1428" s="2">
        <v>1746557</v>
      </c>
      <c r="B1428" s="2">
        <v>4</v>
      </c>
      <c r="C1428" s="3">
        <v>44744</v>
      </c>
      <c r="D1428" s="2">
        <v>3507</v>
      </c>
      <c r="E1428" t="str">
        <f>VLOOKUP(B1428,Address!A:B,2,0)</f>
        <v>Бульвар Сеченова, 17</v>
      </c>
    </row>
    <row r="1429" spans="1:5">
      <c r="A1429" s="2">
        <v>1746558</v>
      </c>
      <c r="B1429" s="2">
        <v>1</v>
      </c>
      <c r="C1429" s="3">
        <v>44769</v>
      </c>
      <c r="D1429" s="2">
        <v>2100</v>
      </c>
      <c r="E1429" t="str">
        <f>VLOOKUP(B1429,Address!A:B,2,0)</f>
        <v>ул.Ленина, 13/2</v>
      </c>
    </row>
    <row r="1430" spans="1:5">
      <c r="A1430" s="2">
        <v>1746559</v>
      </c>
      <c r="B1430" s="2">
        <v>1</v>
      </c>
      <c r="C1430" s="3">
        <v>44790</v>
      </c>
      <c r="D1430" s="2">
        <v>2400</v>
      </c>
      <c r="E1430" t="str">
        <f>VLOOKUP(B1430,Address!A:B,2,0)</f>
        <v>ул.Ленина, 13/2</v>
      </c>
    </row>
    <row r="1431" spans="1:5">
      <c r="A1431" s="2">
        <v>1746560</v>
      </c>
      <c r="B1431" s="2">
        <v>3</v>
      </c>
      <c r="C1431" s="3">
        <v>44758</v>
      </c>
      <c r="D1431" s="2">
        <v>3698</v>
      </c>
      <c r="E1431" t="str">
        <f>VLOOKUP(B1431,Address!A:B,2,0)</f>
        <v>Проспект Вернадского, 89</v>
      </c>
    </row>
    <row r="1432" spans="1:5">
      <c r="A1432" s="2">
        <v>1746561</v>
      </c>
      <c r="B1432" s="2">
        <v>1</v>
      </c>
      <c r="C1432" s="3">
        <v>44716</v>
      </c>
      <c r="D1432" s="2">
        <v>1325</v>
      </c>
      <c r="E1432" t="str">
        <f>VLOOKUP(B1432,Address!A:B,2,0)</f>
        <v>ул.Ленина, 13/2</v>
      </c>
    </row>
    <row r="1433" spans="1:5">
      <c r="A1433" s="2">
        <v>1746562</v>
      </c>
      <c r="B1433" s="2">
        <v>4</v>
      </c>
      <c r="C1433" s="3">
        <v>44721</v>
      </c>
      <c r="D1433" s="2">
        <v>70</v>
      </c>
      <c r="E1433" t="str">
        <f>VLOOKUP(B1433,Address!A:B,2,0)</f>
        <v>Бульвар Сеченова, 17</v>
      </c>
    </row>
    <row r="1434" spans="1:5">
      <c r="A1434" s="2">
        <v>1746563</v>
      </c>
      <c r="B1434" s="2">
        <v>4</v>
      </c>
      <c r="C1434" s="3">
        <v>44761</v>
      </c>
      <c r="D1434" s="2">
        <v>1744</v>
      </c>
      <c r="E1434" t="str">
        <f>VLOOKUP(B1434,Address!A:B,2,0)</f>
        <v>Бульвар Сеченова, 17</v>
      </c>
    </row>
    <row r="1435" spans="1:5">
      <c r="A1435" s="2">
        <v>1746564</v>
      </c>
      <c r="B1435" s="2">
        <v>2</v>
      </c>
      <c r="C1435" s="3">
        <v>44765</v>
      </c>
      <c r="D1435" s="2">
        <v>3130</v>
      </c>
      <c r="E1435" t="str">
        <f>VLOOKUP(B1435,Address!A:B,2,0)</f>
        <v>ул.Строителей, 6</v>
      </c>
    </row>
    <row r="1436" spans="1:5">
      <c r="A1436" s="2">
        <v>1746565</v>
      </c>
      <c r="B1436" s="2">
        <v>1</v>
      </c>
      <c r="C1436" s="3">
        <v>44754</v>
      </c>
      <c r="D1436" s="2">
        <v>4689</v>
      </c>
      <c r="E1436" t="str">
        <f>VLOOKUP(B1436,Address!A:B,2,0)</f>
        <v>ул.Ленина, 13/2</v>
      </c>
    </row>
    <row r="1437" spans="1:5">
      <c r="A1437" s="2">
        <v>1746566</v>
      </c>
      <c r="B1437" s="2">
        <v>4</v>
      </c>
      <c r="C1437" s="3">
        <v>44778</v>
      </c>
      <c r="D1437" s="2">
        <v>3702</v>
      </c>
      <c r="E1437" t="str">
        <f>VLOOKUP(B1437,Address!A:B,2,0)</f>
        <v>Бульвар Сеченова, 17</v>
      </c>
    </row>
    <row r="1438" spans="1:5">
      <c r="A1438" s="2">
        <v>1746567</v>
      </c>
      <c r="B1438" s="2">
        <v>1</v>
      </c>
      <c r="C1438" s="3">
        <v>44794</v>
      </c>
      <c r="D1438" s="2">
        <v>4396</v>
      </c>
      <c r="E1438" t="str">
        <f>VLOOKUP(B1438,Address!A:B,2,0)</f>
        <v>ул.Ленина, 13/2</v>
      </c>
    </row>
    <row r="1439" spans="1:5">
      <c r="A1439" s="2">
        <v>1746568</v>
      </c>
      <c r="B1439" s="2">
        <v>1</v>
      </c>
      <c r="C1439" s="3">
        <v>44724</v>
      </c>
      <c r="D1439" s="2">
        <v>3539</v>
      </c>
      <c r="E1439" t="str">
        <f>VLOOKUP(B1439,Address!A:B,2,0)</f>
        <v>ул.Ленина, 13/2</v>
      </c>
    </row>
    <row r="1440" spans="1:5">
      <c r="A1440" s="2">
        <v>1746569</v>
      </c>
      <c r="B1440" s="2">
        <v>3</v>
      </c>
      <c r="C1440" s="3">
        <v>44714</v>
      </c>
      <c r="D1440" s="2">
        <v>4517</v>
      </c>
      <c r="E1440" t="str">
        <f>VLOOKUP(B1440,Address!A:B,2,0)</f>
        <v>Проспект Вернадского, 89</v>
      </c>
    </row>
    <row r="1441" spans="1:5">
      <c r="A1441" s="2">
        <v>1746570</v>
      </c>
      <c r="B1441" s="2">
        <v>4</v>
      </c>
      <c r="C1441" s="3">
        <v>44770</v>
      </c>
      <c r="D1441" s="2">
        <v>1462</v>
      </c>
      <c r="E1441" t="str">
        <f>VLOOKUP(B1441,Address!A:B,2,0)</f>
        <v>Бульвар Сеченова, 17</v>
      </c>
    </row>
    <row r="1442" spans="1:5">
      <c r="A1442" s="2">
        <v>1746571</v>
      </c>
      <c r="B1442" s="2">
        <v>2</v>
      </c>
      <c r="C1442" s="3">
        <v>44747</v>
      </c>
      <c r="D1442" s="2">
        <v>3687</v>
      </c>
      <c r="E1442" t="str">
        <f>VLOOKUP(B1442,Address!A:B,2,0)</f>
        <v>ул.Строителей, 6</v>
      </c>
    </row>
    <row r="1443" spans="1:5">
      <c r="A1443" s="2">
        <v>1746572</v>
      </c>
      <c r="B1443" s="2">
        <v>1</v>
      </c>
      <c r="C1443" s="3">
        <v>44722</v>
      </c>
      <c r="D1443" s="2">
        <v>719</v>
      </c>
      <c r="E1443" t="str">
        <f>VLOOKUP(B1443,Address!A:B,2,0)</f>
        <v>ул.Ленина, 13/2</v>
      </c>
    </row>
    <row r="1444" spans="1:5">
      <c r="A1444" s="2">
        <v>1746573</v>
      </c>
      <c r="B1444" s="2">
        <v>4</v>
      </c>
      <c r="C1444" s="3">
        <v>44801</v>
      </c>
      <c r="D1444" s="2">
        <v>2000</v>
      </c>
      <c r="E1444" t="str">
        <f>VLOOKUP(B1444,Address!A:B,2,0)</f>
        <v>Бульвар Сеченова, 17</v>
      </c>
    </row>
    <row r="1445" spans="1:5">
      <c r="A1445" s="2">
        <v>1746574</v>
      </c>
      <c r="B1445" s="2">
        <v>2</v>
      </c>
      <c r="C1445" s="3">
        <v>44783</v>
      </c>
      <c r="D1445" s="2">
        <v>3318</v>
      </c>
      <c r="E1445" t="str">
        <f>VLOOKUP(B1445,Address!A:B,2,0)</f>
        <v>ул.Строителей, 6</v>
      </c>
    </row>
    <row r="1446" spans="1:5">
      <c r="A1446" s="2">
        <v>1746575</v>
      </c>
      <c r="B1446" s="2">
        <v>1</v>
      </c>
      <c r="C1446" s="3">
        <v>44800</v>
      </c>
      <c r="D1446" s="2">
        <v>1069</v>
      </c>
      <c r="E1446" t="str">
        <f>VLOOKUP(B1446,Address!A:B,2,0)</f>
        <v>ул.Ленина, 13/2</v>
      </c>
    </row>
    <row r="1447" spans="1:5">
      <c r="A1447" s="2">
        <v>1746576</v>
      </c>
      <c r="B1447" s="2">
        <v>1</v>
      </c>
      <c r="C1447" s="3">
        <v>44728</v>
      </c>
      <c r="D1447" s="2">
        <v>4799</v>
      </c>
      <c r="E1447" t="str">
        <f>VLOOKUP(B1447,Address!A:B,2,0)</f>
        <v>ул.Ленина, 13/2</v>
      </c>
    </row>
    <row r="1448" spans="1:5">
      <c r="A1448" s="2">
        <v>1746577</v>
      </c>
      <c r="B1448" s="2">
        <v>3</v>
      </c>
      <c r="C1448" s="3">
        <v>44753</v>
      </c>
      <c r="D1448" s="2">
        <v>2078</v>
      </c>
      <c r="E1448" t="str">
        <f>VLOOKUP(B1448,Address!A:B,2,0)</f>
        <v>Проспект Вернадского, 89</v>
      </c>
    </row>
    <row r="1449" spans="1:5">
      <c r="A1449" s="2">
        <v>1746578</v>
      </c>
      <c r="B1449" s="2">
        <v>1</v>
      </c>
      <c r="C1449" s="3">
        <v>44725</v>
      </c>
      <c r="D1449" s="2">
        <v>4368</v>
      </c>
      <c r="E1449" t="str">
        <f>VLOOKUP(B1449,Address!A:B,2,0)</f>
        <v>ул.Ленина, 13/2</v>
      </c>
    </row>
    <row r="1450" spans="1:5">
      <c r="A1450" s="2">
        <v>1746579</v>
      </c>
      <c r="B1450" s="2">
        <v>1</v>
      </c>
      <c r="C1450" s="3">
        <v>44713</v>
      </c>
      <c r="D1450" s="2">
        <v>2492</v>
      </c>
      <c r="E1450" t="str">
        <f>VLOOKUP(B1450,Address!A:B,2,0)</f>
        <v>ул.Ленина, 13/2</v>
      </c>
    </row>
    <row r="1451" spans="1:5">
      <c r="A1451" s="2">
        <v>1746580</v>
      </c>
      <c r="B1451" s="2">
        <v>2</v>
      </c>
      <c r="C1451" s="3">
        <v>44731</v>
      </c>
      <c r="D1451" s="2">
        <v>3221</v>
      </c>
      <c r="E1451" t="str">
        <f>VLOOKUP(B1451,Address!A:B,2,0)</f>
        <v>ул.Строителей, 6</v>
      </c>
    </row>
    <row r="1452" spans="1:5">
      <c r="A1452" s="2">
        <v>1746581</v>
      </c>
      <c r="B1452" s="2">
        <v>1</v>
      </c>
      <c r="C1452" s="3">
        <v>44773</v>
      </c>
      <c r="D1452" s="2">
        <v>4873</v>
      </c>
      <c r="E1452" t="str">
        <f>VLOOKUP(B1452,Address!A:B,2,0)</f>
        <v>ул.Ленина, 13/2</v>
      </c>
    </row>
    <row r="1453" spans="1:5">
      <c r="A1453" s="2">
        <v>1746582</v>
      </c>
      <c r="B1453" s="2">
        <v>1</v>
      </c>
      <c r="C1453" s="3">
        <v>44800</v>
      </c>
      <c r="D1453" s="2">
        <v>4473</v>
      </c>
      <c r="E1453" t="str">
        <f>VLOOKUP(B1453,Address!A:B,2,0)</f>
        <v>ул.Ленина, 13/2</v>
      </c>
    </row>
    <row r="1454" spans="1:5">
      <c r="A1454" s="2">
        <v>1746583</v>
      </c>
      <c r="B1454" s="2">
        <v>1</v>
      </c>
      <c r="C1454" s="3">
        <v>44791</v>
      </c>
      <c r="D1454" s="2">
        <v>3198</v>
      </c>
      <c r="E1454" t="str">
        <f>VLOOKUP(B1454,Address!A:B,2,0)</f>
        <v>ул.Ленина, 13/2</v>
      </c>
    </row>
    <row r="1455" spans="1:5">
      <c r="A1455" s="2">
        <v>1746584</v>
      </c>
      <c r="B1455" s="2">
        <v>1</v>
      </c>
      <c r="C1455" s="3">
        <v>44777</v>
      </c>
      <c r="D1455" s="2">
        <v>1537</v>
      </c>
      <c r="E1455" t="str">
        <f>VLOOKUP(B1455,Address!A:B,2,0)</f>
        <v>ул.Ленина, 13/2</v>
      </c>
    </row>
    <row r="1456" spans="1:5">
      <c r="A1456" s="2">
        <v>1746585</v>
      </c>
      <c r="B1456" s="2">
        <v>1</v>
      </c>
      <c r="C1456" s="3">
        <v>44793</v>
      </c>
      <c r="D1456" s="2">
        <v>4239</v>
      </c>
      <c r="E1456" t="str">
        <f>VLOOKUP(B1456,Address!A:B,2,0)</f>
        <v>ул.Ленина, 13/2</v>
      </c>
    </row>
    <row r="1457" spans="1:5">
      <c r="A1457" s="2">
        <v>1746586</v>
      </c>
      <c r="B1457" s="2">
        <v>2</v>
      </c>
      <c r="C1457" s="3">
        <v>44738</v>
      </c>
      <c r="D1457" s="2">
        <v>1764</v>
      </c>
      <c r="E1457" t="str">
        <f>VLOOKUP(B1457,Address!A:B,2,0)</f>
        <v>ул.Строителей, 6</v>
      </c>
    </row>
    <row r="1458" spans="1:5">
      <c r="A1458" s="2">
        <v>1746587</v>
      </c>
      <c r="B1458" s="2">
        <v>1</v>
      </c>
      <c r="C1458" s="3">
        <v>44773</v>
      </c>
      <c r="D1458" s="2">
        <v>123</v>
      </c>
      <c r="E1458" t="str">
        <f>VLOOKUP(B1458,Address!A:B,2,0)</f>
        <v>ул.Ленина, 13/2</v>
      </c>
    </row>
    <row r="1459" spans="1:5">
      <c r="A1459" s="2">
        <v>1746588</v>
      </c>
      <c r="B1459" s="2">
        <v>1</v>
      </c>
      <c r="C1459" s="3">
        <v>44780</v>
      </c>
      <c r="D1459" s="2">
        <v>4343</v>
      </c>
      <c r="E1459" t="str">
        <f>VLOOKUP(B1459,Address!A:B,2,0)</f>
        <v>ул.Ленина, 13/2</v>
      </c>
    </row>
    <row r="1460" spans="1:5">
      <c r="A1460" s="2">
        <v>1746589</v>
      </c>
      <c r="B1460" s="2">
        <v>2</v>
      </c>
      <c r="C1460" s="3">
        <v>44768</v>
      </c>
      <c r="D1460" s="2">
        <v>2774</v>
      </c>
      <c r="E1460" t="str">
        <f>VLOOKUP(B1460,Address!A:B,2,0)</f>
        <v>ул.Строителей, 6</v>
      </c>
    </row>
    <row r="1461" spans="1:5">
      <c r="A1461" s="2">
        <v>1746590</v>
      </c>
      <c r="B1461" s="2">
        <v>1</v>
      </c>
      <c r="C1461" s="3">
        <v>44789</v>
      </c>
      <c r="D1461" s="2">
        <v>848</v>
      </c>
      <c r="E1461" t="str">
        <f>VLOOKUP(B1461,Address!A:B,2,0)</f>
        <v>ул.Ленина, 13/2</v>
      </c>
    </row>
    <row r="1462" spans="1:5">
      <c r="A1462" s="2">
        <v>1746591</v>
      </c>
      <c r="B1462" s="2">
        <v>2</v>
      </c>
      <c r="C1462" s="3">
        <v>44714</v>
      </c>
      <c r="D1462" s="2">
        <v>1188</v>
      </c>
      <c r="E1462" t="str">
        <f>VLOOKUP(B1462,Address!A:B,2,0)</f>
        <v>ул.Строителей, 6</v>
      </c>
    </row>
    <row r="1463" spans="1:5">
      <c r="A1463" s="2">
        <v>1746592</v>
      </c>
      <c r="B1463" s="2">
        <v>1</v>
      </c>
      <c r="C1463" s="3">
        <v>44787</v>
      </c>
      <c r="D1463" s="2">
        <v>719</v>
      </c>
      <c r="E1463" t="str">
        <f>VLOOKUP(B1463,Address!A:B,2,0)</f>
        <v>ул.Ленина, 13/2</v>
      </c>
    </row>
    <row r="1464" spans="1:5">
      <c r="A1464" s="2">
        <v>1746593</v>
      </c>
      <c r="B1464" s="2">
        <v>3</v>
      </c>
      <c r="C1464" s="3">
        <v>44751</v>
      </c>
      <c r="D1464" s="2">
        <v>1495</v>
      </c>
      <c r="E1464" t="str">
        <f>VLOOKUP(B1464,Address!A:B,2,0)</f>
        <v>Проспект Вернадского, 89</v>
      </c>
    </row>
    <row r="1465" spans="1:5">
      <c r="A1465" s="2">
        <v>1746594</v>
      </c>
      <c r="B1465" s="2">
        <v>2</v>
      </c>
      <c r="C1465" s="3">
        <v>44757</v>
      </c>
      <c r="D1465" s="2">
        <v>4930</v>
      </c>
      <c r="E1465" t="str">
        <f>VLOOKUP(B1465,Address!A:B,2,0)</f>
        <v>ул.Строителей, 6</v>
      </c>
    </row>
    <row r="1466" spans="1:5">
      <c r="A1466" s="2">
        <v>1746595</v>
      </c>
      <c r="B1466" s="2">
        <v>1</v>
      </c>
      <c r="C1466" s="3">
        <v>44792</v>
      </c>
      <c r="D1466" s="2">
        <v>909</v>
      </c>
      <c r="E1466" t="str">
        <f>VLOOKUP(B1466,Address!A:B,2,0)</f>
        <v>ул.Ленина, 13/2</v>
      </c>
    </row>
    <row r="1467" spans="1:5">
      <c r="A1467" s="2">
        <v>1746596</v>
      </c>
      <c r="B1467" s="2">
        <v>1</v>
      </c>
      <c r="C1467" s="3">
        <v>44780</v>
      </c>
      <c r="D1467" s="2">
        <v>2852</v>
      </c>
      <c r="E1467" t="str">
        <f>VLOOKUP(B1467,Address!A:B,2,0)</f>
        <v>ул.Ленина, 13/2</v>
      </c>
    </row>
    <row r="1468" spans="1:5">
      <c r="A1468" s="2">
        <v>1746597</v>
      </c>
      <c r="B1468" s="2">
        <v>1</v>
      </c>
      <c r="C1468" s="3">
        <v>44723</v>
      </c>
      <c r="D1468" s="2">
        <v>956</v>
      </c>
      <c r="E1468" t="str">
        <f>VLOOKUP(B1468,Address!A:B,2,0)</f>
        <v>ул.Ленина, 13/2</v>
      </c>
    </row>
    <row r="1469" spans="1:5">
      <c r="A1469" s="2">
        <v>1746598</v>
      </c>
      <c r="B1469" s="2">
        <v>4</v>
      </c>
      <c r="C1469" s="3">
        <v>44734</v>
      </c>
      <c r="D1469" s="2">
        <v>3926</v>
      </c>
      <c r="E1469" t="str">
        <f>VLOOKUP(B1469,Address!A:B,2,0)</f>
        <v>Бульвар Сеченова, 17</v>
      </c>
    </row>
    <row r="1470" spans="1:5">
      <c r="A1470" s="2">
        <v>1746599</v>
      </c>
      <c r="B1470" s="2">
        <v>2</v>
      </c>
      <c r="C1470" s="3">
        <v>44745</v>
      </c>
      <c r="D1470" s="2">
        <v>2126</v>
      </c>
      <c r="E1470" t="str">
        <f>VLOOKUP(B1470,Address!A:B,2,0)</f>
        <v>ул.Строителей, 6</v>
      </c>
    </row>
    <row r="1471" spans="1:5">
      <c r="A1471" s="2">
        <v>1746600</v>
      </c>
      <c r="B1471" s="2">
        <v>3</v>
      </c>
      <c r="C1471" s="3">
        <v>44718</v>
      </c>
      <c r="D1471" s="2">
        <v>3116</v>
      </c>
      <c r="E1471" t="str">
        <f>VLOOKUP(B1471,Address!A:B,2,0)</f>
        <v>Проспект Вернадского, 89</v>
      </c>
    </row>
    <row r="1472" spans="1:5">
      <c r="A1472" s="2">
        <v>1746601</v>
      </c>
      <c r="B1472" s="2">
        <v>2</v>
      </c>
      <c r="C1472" s="3">
        <v>44755</v>
      </c>
      <c r="D1472" s="2">
        <v>1883</v>
      </c>
      <c r="E1472" t="str">
        <f>VLOOKUP(B1472,Address!A:B,2,0)</f>
        <v>ул.Строителей, 6</v>
      </c>
    </row>
    <row r="1473" spans="1:5">
      <c r="A1473" s="2">
        <v>1746602</v>
      </c>
      <c r="B1473" s="2">
        <v>3</v>
      </c>
      <c r="C1473" s="3">
        <v>44774</v>
      </c>
      <c r="D1473" s="2">
        <v>3894</v>
      </c>
      <c r="E1473" t="str">
        <f>VLOOKUP(B1473,Address!A:B,2,0)</f>
        <v>Проспект Вернадского, 89</v>
      </c>
    </row>
    <row r="1474" spans="1:5">
      <c r="A1474" s="2">
        <v>1746603</v>
      </c>
      <c r="B1474" s="2">
        <v>4</v>
      </c>
      <c r="C1474" s="3">
        <v>44735</v>
      </c>
      <c r="D1474" s="2">
        <v>641</v>
      </c>
      <c r="E1474" t="str">
        <f>VLOOKUP(B1474,Address!A:B,2,0)</f>
        <v>Бульвар Сеченова, 17</v>
      </c>
    </row>
    <row r="1475" spans="1:5">
      <c r="A1475" s="2">
        <v>1746604</v>
      </c>
      <c r="B1475" s="2">
        <v>1</v>
      </c>
      <c r="C1475" s="3">
        <v>44789</v>
      </c>
      <c r="D1475" s="2">
        <v>687</v>
      </c>
      <c r="E1475" t="str">
        <f>VLOOKUP(B1475,Address!A:B,2,0)</f>
        <v>ул.Ленина, 13/2</v>
      </c>
    </row>
    <row r="1476" spans="1:5">
      <c r="A1476" s="2">
        <v>1746605</v>
      </c>
      <c r="B1476" s="2">
        <v>1</v>
      </c>
      <c r="C1476" s="3">
        <v>44764</v>
      </c>
      <c r="D1476" s="2">
        <v>1155</v>
      </c>
      <c r="E1476" t="str">
        <f>VLOOKUP(B1476,Address!A:B,2,0)</f>
        <v>ул.Ленина, 13/2</v>
      </c>
    </row>
    <row r="1477" spans="1:5">
      <c r="A1477" s="2">
        <v>1746606</v>
      </c>
      <c r="B1477" s="2">
        <v>1</v>
      </c>
      <c r="C1477" s="3">
        <v>44717</v>
      </c>
      <c r="D1477" s="2">
        <v>1085</v>
      </c>
      <c r="E1477" t="str">
        <f>VLOOKUP(B1477,Address!A:B,2,0)</f>
        <v>ул.Ленина, 13/2</v>
      </c>
    </row>
    <row r="1478" spans="1:5">
      <c r="A1478" s="2">
        <v>1746607</v>
      </c>
      <c r="B1478" s="2">
        <v>2</v>
      </c>
      <c r="C1478" s="3">
        <v>44785</v>
      </c>
      <c r="D1478" s="2">
        <v>1168</v>
      </c>
      <c r="E1478" t="str">
        <f>VLOOKUP(B1478,Address!A:B,2,0)</f>
        <v>ул.Строителей, 6</v>
      </c>
    </row>
    <row r="1479" spans="1:5">
      <c r="A1479" s="2">
        <v>1746608</v>
      </c>
      <c r="B1479" s="2">
        <v>1</v>
      </c>
      <c r="C1479" s="3">
        <v>44749</v>
      </c>
      <c r="D1479" s="2">
        <v>4042</v>
      </c>
      <c r="E1479" t="str">
        <f>VLOOKUP(B1479,Address!A:B,2,0)</f>
        <v>ул.Ленина, 13/2</v>
      </c>
    </row>
    <row r="1480" spans="1:5">
      <c r="A1480" s="2">
        <v>1746609</v>
      </c>
      <c r="B1480" s="2">
        <v>3</v>
      </c>
      <c r="C1480" s="3">
        <v>44754</v>
      </c>
      <c r="D1480" s="2">
        <v>2572</v>
      </c>
      <c r="E1480" t="str">
        <f>VLOOKUP(B1480,Address!A:B,2,0)</f>
        <v>Проспект Вернадского, 89</v>
      </c>
    </row>
    <row r="1481" spans="1:5">
      <c r="A1481" s="2">
        <v>1746610</v>
      </c>
      <c r="B1481" s="2">
        <v>1</v>
      </c>
      <c r="C1481" s="3">
        <v>44753</v>
      </c>
      <c r="D1481" s="2">
        <v>4380</v>
      </c>
      <c r="E1481" t="str">
        <f>VLOOKUP(B1481,Address!A:B,2,0)</f>
        <v>ул.Ленина, 13/2</v>
      </c>
    </row>
    <row r="1482" spans="1:5">
      <c r="A1482" s="2">
        <v>1746611</v>
      </c>
      <c r="B1482" s="2">
        <v>2</v>
      </c>
      <c r="C1482" s="3">
        <v>44777</v>
      </c>
      <c r="D1482" s="2">
        <v>4777</v>
      </c>
      <c r="E1482" t="str">
        <f>VLOOKUP(B1482,Address!A:B,2,0)</f>
        <v>ул.Строителей, 6</v>
      </c>
    </row>
    <row r="1483" spans="1:5">
      <c r="A1483" s="2">
        <v>1746612</v>
      </c>
      <c r="B1483" s="2">
        <v>1</v>
      </c>
      <c r="C1483" s="3">
        <v>44730</v>
      </c>
      <c r="D1483" s="2">
        <v>1643</v>
      </c>
      <c r="E1483" t="str">
        <f>VLOOKUP(B1483,Address!A:B,2,0)</f>
        <v>ул.Ленина, 13/2</v>
      </c>
    </row>
    <row r="1484" spans="1:5">
      <c r="A1484" s="2">
        <v>1746613</v>
      </c>
      <c r="B1484" s="2">
        <v>1</v>
      </c>
      <c r="C1484" s="3">
        <v>44790</v>
      </c>
      <c r="D1484" s="2">
        <v>1661</v>
      </c>
      <c r="E1484" t="str">
        <f>VLOOKUP(B1484,Address!A:B,2,0)</f>
        <v>ул.Ленина, 13/2</v>
      </c>
    </row>
    <row r="1485" spans="1:5">
      <c r="A1485" s="2">
        <v>1746614</v>
      </c>
      <c r="B1485" s="2">
        <v>1</v>
      </c>
      <c r="C1485" s="3">
        <v>44759</v>
      </c>
      <c r="D1485" s="2">
        <v>801</v>
      </c>
      <c r="E1485" t="str">
        <f>VLOOKUP(B1485,Address!A:B,2,0)</f>
        <v>ул.Ленина, 13/2</v>
      </c>
    </row>
    <row r="1486" spans="1:5">
      <c r="A1486" s="2">
        <v>1746615</v>
      </c>
      <c r="B1486" s="2">
        <v>3</v>
      </c>
      <c r="C1486" s="3">
        <v>44719</v>
      </c>
      <c r="D1486" s="2">
        <v>4224</v>
      </c>
      <c r="E1486" t="str">
        <f>VLOOKUP(B1486,Address!A:B,2,0)</f>
        <v>Проспект Вернадского, 89</v>
      </c>
    </row>
    <row r="1487" spans="1:5">
      <c r="A1487" s="2">
        <v>1746616</v>
      </c>
      <c r="B1487" s="2">
        <v>1</v>
      </c>
      <c r="C1487" s="3">
        <v>44772</v>
      </c>
      <c r="D1487" s="2">
        <v>756</v>
      </c>
      <c r="E1487" t="str">
        <f>VLOOKUP(B1487,Address!A:B,2,0)</f>
        <v>ул.Ленина, 13/2</v>
      </c>
    </row>
    <row r="1488" spans="1:5">
      <c r="A1488" s="2">
        <v>1746617</v>
      </c>
      <c r="B1488" s="2">
        <v>2</v>
      </c>
      <c r="C1488" s="3">
        <v>44789</v>
      </c>
      <c r="D1488" s="2">
        <v>164</v>
      </c>
      <c r="E1488" t="str">
        <f>VLOOKUP(B1488,Address!A:B,2,0)</f>
        <v>ул.Строителей, 6</v>
      </c>
    </row>
    <row r="1489" spans="1:5">
      <c r="A1489" s="2">
        <v>1746618</v>
      </c>
      <c r="B1489" s="2">
        <v>1</v>
      </c>
      <c r="C1489" s="3">
        <v>44718</v>
      </c>
      <c r="D1489" s="2">
        <v>3778</v>
      </c>
      <c r="E1489" t="str">
        <f>VLOOKUP(B1489,Address!A:B,2,0)</f>
        <v>ул.Ленина, 13/2</v>
      </c>
    </row>
    <row r="1490" spans="1:5">
      <c r="A1490" s="2">
        <v>1746619</v>
      </c>
      <c r="B1490" s="2">
        <v>1</v>
      </c>
      <c r="C1490" s="3">
        <v>44744</v>
      </c>
      <c r="D1490" s="2">
        <v>4004</v>
      </c>
      <c r="E1490" t="str">
        <f>VLOOKUP(B1490,Address!A:B,2,0)</f>
        <v>ул.Ленина, 13/2</v>
      </c>
    </row>
    <row r="1491" spans="1:5">
      <c r="A1491" s="2">
        <v>1746620</v>
      </c>
      <c r="B1491" s="2">
        <v>3</v>
      </c>
      <c r="C1491" s="3">
        <v>44735</v>
      </c>
      <c r="D1491" s="2">
        <v>856</v>
      </c>
      <c r="E1491" t="str">
        <f>VLOOKUP(B1491,Address!A:B,2,0)</f>
        <v>Проспект Вернадского, 89</v>
      </c>
    </row>
    <row r="1492" spans="1:5">
      <c r="A1492" s="2">
        <v>1746621</v>
      </c>
      <c r="B1492" s="2">
        <v>4</v>
      </c>
      <c r="C1492" s="3">
        <v>44734</v>
      </c>
      <c r="D1492" s="2">
        <v>189</v>
      </c>
      <c r="E1492" t="str">
        <f>VLOOKUP(B1492,Address!A:B,2,0)</f>
        <v>Бульвар Сеченова, 17</v>
      </c>
    </row>
    <row r="1493" spans="1:5">
      <c r="A1493" s="2">
        <v>1746622</v>
      </c>
      <c r="B1493" s="2">
        <v>2</v>
      </c>
      <c r="C1493" s="3">
        <v>44799</v>
      </c>
      <c r="D1493" s="2">
        <v>628</v>
      </c>
      <c r="E1493" t="str">
        <f>VLOOKUP(B1493,Address!A:B,2,0)</f>
        <v>ул.Строителей, 6</v>
      </c>
    </row>
    <row r="1494" spans="1:5">
      <c r="A1494" s="2">
        <v>1746623</v>
      </c>
      <c r="B1494" s="2">
        <v>3</v>
      </c>
      <c r="C1494" s="3">
        <v>44783</v>
      </c>
      <c r="D1494" s="2">
        <v>1086</v>
      </c>
      <c r="E1494" t="str">
        <f>VLOOKUP(B1494,Address!A:B,2,0)</f>
        <v>Проспект Вернадского, 89</v>
      </c>
    </row>
    <row r="1495" spans="1:5">
      <c r="A1495" s="2">
        <v>1746624</v>
      </c>
      <c r="B1495" s="2">
        <v>1</v>
      </c>
      <c r="C1495" s="3">
        <v>44775</v>
      </c>
      <c r="D1495" s="2">
        <v>2057</v>
      </c>
      <c r="E1495" t="str">
        <f>VLOOKUP(B1495,Address!A:B,2,0)</f>
        <v>ул.Ленина, 13/2</v>
      </c>
    </row>
    <row r="1496" spans="1:5">
      <c r="A1496" s="2">
        <v>1746625</v>
      </c>
      <c r="B1496" s="2">
        <v>4</v>
      </c>
      <c r="C1496" s="3">
        <v>44756</v>
      </c>
      <c r="D1496" s="2">
        <v>3291</v>
      </c>
      <c r="E1496" t="str">
        <f>VLOOKUP(B1496,Address!A:B,2,0)</f>
        <v>Бульвар Сеченова, 17</v>
      </c>
    </row>
    <row r="1497" spans="1:5">
      <c r="A1497" s="2">
        <v>1746626</v>
      </c>
      <c r="B1497" s="2">
        <v>3</v>
      </c>
      <c r="C1497" s="3">
        <v>44742</v>
      </c>
      <c r="D1497" s="2">
        <v>4655</v>
      </c>
      <c r="E1497" t="str">
        <f>VLOOKUP(B1497,Address!A:B,2,0)</f>
        <v>Проспект Вернадского, 89</v>
      </c>
    </row>
    <row r="1498" spans="1:5">
      <c r="A1498" s="2">
        <v>1746627</v>
      </c>
      <c r="B1498" s="2">
        <v>3</v>
      </c>
      <c r="C1498" s="3">
        <v>44726</v>
      </c>
      <c r="D1498" s="2">
        <v>4687</v>
      </c>
      <c r="E1498" t="str">
        <f>VLOOKUP(B1498,Address!A:B,2,0)</f>
        <v>Проспект Вернадского, 89</v>
      </c>
    </row>
    <row r="1499" spans="1:5">
      <c r="A1499" s="2">
        <v>1746628</v>
      </c>
      <c r="B1499" s="2">
        <v>1</v>
      </c>
      <c r="C1499" s="3">
        <v>44787</v>
      </c>
      <c r="D1499" s="2">
        <v>1383</v>
      </c>
      <c r="E1499" t="str">
        <f>VLOOKUP(B1499,Address!A:B,2,0)</f>
        <v>ул.Ленина, 13/2</v>
      </c>
    </row>
    <row r="1500" spans="1:5">
      <c r="A1500" s="2">
        <v>1746629</v>
      </c>
      <c r="B1500" s="2">
        <v>2</v>
      </c>
      <c r="C1500" s="3">
        <v>44733</v>
      </c>
      <c r="D1500" s="2">
        <v>2076</v>
      </c>
      <c r="E1500" t="str">
        <f>VLOOKUP(B1500,Address!A:B,2,0)</f>
        <v>ул.Строителей, 6</v>
      </c>
    </row>
    <row r="1501" spans="1:5">
      <c r="A1501" s="2">
        <v>1746630</v>
      </c>
      <c r="B1501" s="2">
        <v>1</v>
      </c>
      <c r="C1501" s="3">
        <v>44800</v>
      </c>
      <c r="D1501" s="2">
        <v>2923</v>
      </c>
      <c r="E1501" t="str">
        <f>VLOOKUP(B1501,Address!A:B,2,0)</f>
        <v>ул.Ленина, 13/2</v>
      </c>
    </row>
    <row r="1502" spans="1:5">
      <c r="A1502" s="2">
        <v>1746631</v>
      </c>
      <c r="B1502" s="2">
        <v>2</v>
      </c>
      <c r="C1502" s="3">
        <v>44794</v>
      </c>
      <c r="D1502" s="2">
        <v>2213</v>
      </c>
      <c r="E1502" t="str">
        <f>VLOOKUP(B1502,Address!A:B,2,0)</f>
        <v>ул.Строителей, 6</v>
      </c>
    </row>
    <row r="1503" spans="1:5">
      <c r="A1503" s="2">
        <v>1746632</v>
      </c>
      <c r="B1503" s="2">
        <v>2</v>
      </c>
      <c r="C1503" s="3">
        <v>44720</v>
      </c>
      <c r="D1503" s="2">
        <v>4895</v>
      </c>
      <c r="E1503" t="str">
        <f>VLOOKUP(B1503,Address!A:B,2,0)</f>
        <v>ул.Строителей, 6</v>
      </c>
    </row>
    <row r="1504" spans="1:5">
      <c r="A1504" s="2">
        <v>1746633</v>
      </c>
      <c r="B1504" s="2">
        <v>1</v>
      </c>
      <c r="C1504" s="3">
        <v>44729</v>
      </c>
      <c r="D1504" s="2">
        <v>3552</v>
      </c>
      <c r="E1504" t="str">
        <f>VLOOKUP(B1504,Address!A:B,2,0)</f>
        <v>ул.Ленина, 13/2</v>
      </c>
    </row>
    <row r="1505" spans="1:5">
      <c r="A1505" s="2">
        <v>1746634</v>
      </c>
      <c r="B1505" s="2">
        <v>3</v>
      </c>
      <c r="C1505" s="3">
        <v>44763</v>
      </c>
      <c r="D1505" s="2">
        <v>4128</v>
      </c>
      <c r="E1505" t="str">
        <f>VLOOKUP(B1505,Address!A:B,2,0)</f>
        <v>Проспект Вернадского, 89</v>
      </c>
    </row>
    <row r="1506" spans="1:5">
      <c r="A1506" s="2">
        <v>1746635</v>
      </c>
      <c r="B1506" s="2">
        <v>1</v>
      </c>
      <c r="C1506" s="3">
        <v>44786</v>
      </c>
      <c r="D1506" s="2">
        <v>4674</v>
      </c>
      <c r="E1506" t="str">
        <f>VLOOKUP(B1506,Address!A:B,2,0)</f>
        <v>ул.Ленина, 13/2</v>
      </c>
    </row>
    <row r="1507" spans="1:5">
      <c r="A1507" s="2">
        <v>1746636</v>
      </c>
      <c r="B1507" s="2">
        <v>4</v>
      </c>
      <c r="C1507" s="3">
        <v>44759</v>
      </c>
      <c r="D1507" s="2">
        <v>1595</v>
      </c>
      <c r="E1507" t="str">
        <f>VLOOKUP(B1507,Address!A:B,2,0)</f>
        <v>Бульвар Сеченова, 17</v>
      </c>
    </row>
    <row r="1508" spans="1:5">
      <c r="A1508" s="2">
        <v>1746637</v>
      </c>
      <c r="B1508" s="2">
        <v>1</v>
      </c>
      <c r="C1508" s="3">
        <v>44738</v>
      </c>
      <c r="D1508" s="2">
        <v>4765</v>
      </c>
      <c r="E1508" t="str">
        <f>VLOOKUP(B1508,Address!A:B,2,0)</f>
        <v>ул.Ленина, 13/2</v>
      </c>
    </row>
    <row r="1509" spans="1:5">
      <c r="A1509" s="2">
        <v>1746638</v>
      </c>
      <c r="B1509" s="2">
        <v>1</v>
      </c>
      <c r="C1509" s="3">
        <v>44765</v>
      </c>
      <c r="D1509" s="2">
        <v>3542</v>
      </c>
      <c r="E1509" t="str">
        <f>VLOOKUP(B1509,Address!A:B,2,0)</f>
        <v>ул.Ленина, 13/2</v>
      </c>
    </row>
    <row r="1510" spans="1:5">
      <c r="A1510" s="2">
        <v>1746639</v>
      </c>
      <c r="B1510" s="2">
        <v>2</v>
      </c>
      <c r="C1510" s="3">
        <v>44787</v>
      </c>
      <c r="D1510" s="2">
        <v>1131</v>
      </c>
      <c r="E1510" t="str">
        <f>VLOOKUP(B1510,Address!A:B,2,0)</f>
        <v>ул.Строителей, 6</v>
      </c>
    </row>
    <row r="1511" spans="1:5">
      <c r="A1511" s="2">
        <v>1746640</v>
      </c>
      <c r="B1511" s="2">
        <v>3</v>
      </c>
      <c r="C1511" s="3">
        <v>44773</v>
      </c>
      <c r="D1511" s="2">
        <v>352</v>
      </c>
      <c r="E1511" t="str">
        <f>VLOOKUP(B1511,Address!A:B,2,0)</f>
        <v>Проспект Вернадского, 89</v>
      </c>
    </row>
    <row r="1512" spans="1:5">
      <c r="A1512" s="2">
        <v>1746641</v>
      </c>
      <c r="B1512" s="2">
        <v>1</v>
      </c>
      <c r="C1512" s="3">
        <v>44720</v>
      </c>
      <c r="D1512" s="2">
        <v>4625</v>
      </c>
      <c r="E1512" t="str">
        <f>VLOOKUP(B1512,Address!A:B,2,0)</f>
        <v>ул.Ленина, 13/2</v>
      </c>
    </row>
    <row r="1513" spans="1:5">
      <c r="A1513" s="2">
        <v>1746642</v>
      </c>
      <c r="B1513" s="2">
        <v>3</v>
      </c>
      <c r="C1513" s="3">
        <v>44762</v>
      </c>
      <c r="D1513" s="2">
        <v>3858</v>
      </c>
      <c r="E1513" t="str">
        <f>VLOOKUP(B1513,Address!A:B,2,0)</f>
        <v>Проспект Вернадского, 89</v>
      </c>
    </row>
    <row r="1514" spans="1:5">
      <c r="A1514" s="2">
        <v>1746643</v>
      </c>
      <c r="B1514" s="2">
        <v>1</v>
      </c>
      <c r="C1514" s="3">
        <v>44786</v>
      </c>
      <c r="D1514" s="2">
        <v>2298</v>
      </c>
      <c r="E1514" t="str">
        <f>VLOOKUP(B1514,Address!A:B,2,0)</f>
        <v>ул.Ленина, 13/2</v>
      </c>
    </row>
    <row r="1515" spans="1:5">
      <c r="A1515" s="2">
        <v>1746644</v>
      </c>
      <c r="B1515" s="2">
        <v>3</v>
      </c>
      <c r="C1515" s="3">
        <v>44762</v>
      </c>
      <c r="D1515" s="2">
        <v>893</v>
      </c>
      <c r="E1515" t="str">
        <f>VLOOKUP(B1515,Address!A:B,2,0)</f>
        <v>Проспект Вернадского, 89</v>
      </c>
    </row>
    <row r="1516" spans="1:5">
      <c r="A1516" s="2">
        <v>1746645</v>
      </c>
      <c r="B1516" s="2">
        <v>2</v>
      </c>
      <c r="C1516" s="3">
        <v>44719</v>
      </c>
      <c r="D1516" s="2">
        <v>1152</v>
      </c>
      <c r="E1516" t="str">
        <f>VLOOKUP(B1516,Address!A:B,2,0)</f>
        <v>ул.Строителей, 6</v>
      </c>
    </row>
    <row r="1517" spans="1:5">
      <c r="A1517" s="2">
        <v>1746646</v>
      </c>
      <c r="B1517" s="2">
        <v>1</v>
      </c>
      <c r="C1517" s="3">
        <v>44755</v>
      </c>
      <c r="D1517" s="2">
        <v>3540</v>
      </c>
      <c r="E1517" t="str">
        <f>VLOOKUP(B1517,Address!A:B,2,0)</f>
        <v>ул.Ленина, 13/2</v>
      </c>
    </row>
    <row r="1518" spans="1:5">
      <c r="A1518" s="2">
        <v>1746647</v>
      </c>
      <c r="B1518" s="2">
        <v>2</v>
      </c>
      <c r="C1518" s="3">
        <v>44715</v>
      </c>
      <c r="D1518" s="2">
        <v>4775</v>
      </c>
      <c r="E1518" t="str">
        <f>VLOOKUP(B1518,Address!A:B,2,0)</f>
        <v>ул.Строителей, 6</v>
      </c>
    </row>
    <row r="1519" spans="1:5">
      <c r="A1519" s="2">
        <v>1746648</v>
      </c>
      <c r="B1519" s="2">
        <v>4</v>
      </c>
      <c r="C1519" s="3">
        <v>44723</v>
      </c>
      <c r="D1519" s="2">
        <v>4100</v>
      </c>
      <c r="E1519" t="str">
        <f>VLOOKUP(B1519,Address!A:B,2,0)</f>
        <v>Бульвар Сеченова, 17</v>
      </c>
    </row>
    <row r="1520" spans="1:5">
      <c r="A1520" s="2">
        <v>1746649</v>
      </c>
      <c r="B1520" s="2">
        <v>1</v>
      </c>
      <c r="C1520" s="3">
        <v>44748</v>
      </c>
      <c r="D1520" s="2">
        <v>2692</v>
      </c>
      <c r="E1520" t="str">
        <f>VLOOKUP(B1520,Address!A:B,2,0)</f>
        <v>ул.Ленина, 13/2</v>
      </c>
    </row>
    <row r="1521" spans="1:5">
      <c r="A1521" s="2">
        <v>1746650</v>
      </c>
      <c r="B1521" s="2">
        <v>1</v>
      </c>
      <c r="C1521" s="3">
        <v>44741</v>
      </c>
      <c r="D1521" s="2">
        <v>551</v>
      </c>
      <c r="E1521" t="str">
        <f>VLOOKUP(B1521,Address!A:B,2,0)</f>
        <v>ул.Ленина, 13/2</v>
      </c>
    </row>
    <row r="1522" spans="1:5">
      <c r="A1522" s="2">
        <v>1746651</v>
      </c>
      <c r="B1522" s="2">
        <v>1</v>
      </c>
      <c r="C1522" s="3">
        <v>44779</v>
      </c>
      <c r="D1522" s="2">
        <v>2577</v>
      </c>
      <c r="E1522" t="str">
        <f>VLOOKUP(B1522,Address!A:B,2,0)</f>
        <v>ул.Ленина, 13/2</v>
      </c>
    </row>
    <row r="1523" spans="1:5">
      <c r="A1523" s="2">
        <v>1746652</v>
      </c>
      <c r="B1523" s="2">
        <v>4</v>
      </c>
      <c r="C1523" s="3">
        <v>44724</v>
      </c>
      <c r="D1523" s="2">
        <v>3906</v>
      </c>
      <c r="E1523" t="str">
        <f>VLOOKUP(B1523,Address!A:B,2,0)</f>
        <v>Бульвар Сеченова, 17</v>
      </c>
    </row>
    <row r="1524" spans="1:5">
      <c r="A1524" s="2">
        <v>1746653</v>
      </c>
      <c r="B1524" s="2">
        <v>1</v>
      </c>
      <c r="C1524" s="3">
        <v>44781</v>
      </c>
      <c r="D1524" s="2">
        <v>4191</v>
      </c>
      <c r="E1524" t="str">
        <f>VLOOKUP(B1524,Address!A:B,2,0)</f>
        <v>ул.Ленина, 13/2</v>
      </c>
    </row>
    <row r="1525" spans="1:5">
      <c r="A1525" s="2">
        <v>1746654</v>
      </c>
      <c r="B1525" s="2">
        <v>2</v>
      </c>
      <c r="C1525" s="3">
        <v>44721</v>
      </c>
      <c r="D1525" s="2">
        <v>646</v>
      </c>
      <c r="E1525" t="str">
        <f>VLOOKUP(B1525,Address!A:B,2,0)</f>
        <v>ул.Строителей, 6</v>
      </c>
    </row>
    <row r="1526" spans="1:5">
      <c r="A1526" s="2">
        <v>1746655</v>
      </c>
      <c r="B1526" s="2">
        <v>4</v>
      </c>
      <c r="C1526" s="3">
        <v>44744</v>
      </c>
      <c r="D1526" s="2">
        <v>311</v>
      </c>
      <c r="E1526" t="str">
        <f>VLOOKUP(B1526,Address!A:B,2,0)</f>
        <v>Бульвар Сеченова, 17</v>
      </c>
    </row>
    <row r="1527" spans="1:5">
      <c r="A1527" s="2">
        <v>1746656</v>
      </c>
      <c r="B1527" s="2">
        <v>2</v>
      </c>
      <c r="C1527" s="3">
        <v>44735</v>
      </c>
      <c r="D1527" s="2">
        <v>3806</v>
      </c>
      <c r="E1527" t="str">
        <f>VLOOKUP(B1527,Address!A:B,2,0)</f>
        <v>ул.Строителей, 6</v>
      </c>
    </row>
    <row r="1528" spans="1:5">
      <c r="A1528" s="2">
        <v>1746657</v>
      </c>
      <c r="B1528" s="2">
        <v>3</v>
      </c>
      <c r="C1528" s="3">
        <v>44741</v>
      </c>
      <c r="D1528" s="2">
        <v>2281</v>
      </c>
      <c r="E1528" t="str">
        <f>VLOOKUP(B1528,Address!A:B,2,0)</f>
        <v>Проспект Вернадского, 89</v>
      </c>
    </row>
    <row r="1529" spans="1:5">
      <c r="A1529" s="2">
        <v>1746658</v>
      </c>
      <c r="B1529" s="2">
        <v>2</v>
      </c>
      <c r="C1529" s="3">
        <v>44721</v>
      </c>
      <c r="D1529" s="2">
        <v>890</v>
      </c>
      <c r="E1529" t="str">
        <f>VLOOKUP(B1529,Address!A:B,2,0)</f>
        <v>ул.Строителей, 6</v>
      </c>
    </row>
    <row r="1530" spans="1:5">
      <c r="A1530" s="2">
        <v>1746659</v>
      </c>
      <c r="B1530" s="2">
        <v>3</v>
      </c>
      <c r="C1530" s="3">
        <v>44792</v>
      </c>
      <c r="D1530" s="2">
        <v>2780</v>
      </c>
      <c r="E1530" t="str">
        <f>VLOOKUP(B1530,Address!A:B,2,0)</f>
        <v>Проспект Вернадского, 89</v>
      </c>
    </row>
    <row r="1531" spans="1:5">
      <c r="A1531" s="2">
        <v>1746660</v>
      </c>
      <c r="B1531" s="2">
        <v>2</v>
      </c>
      <c r="C1531" s="3">
        <v>44717</v>
      </c>
      <c r="D1531" s="2">
        <v>2166</v>
      </c>
      <c r="E1531" t="str">
        <f>VLOOKUP(B1531,Address!A:B,2,0)</f>
        <v>ул.Строителей, 6</v>
      </c>
    </row>
    <row r="1532" spans="1:5">
      <c r="A1532" s="2">
        <v>1746661</v>
      </c>
      <c r="B1532" s="2">
        <v>1</v>
      </c>
      <c r="C1532" s="3">
        <v>44787</v>
      </c>
      <c r="D1532" s="2">
        <v>3781</v>
      </c>
      <c r="E1532" t="str">
        <f>VLOOKUP(B1532,Address!A:B,2,0)</f>
        <v>ул.Ленина, 13/2</v>
      </c>
    </row>
    <row r="1533" spans="1:5">
      <c r="A1533" s="2">
        <v>1746662</v>
      </c>
      <c r="B1533" s="2">
        <v>1</v>
      </c>
      <c r="C1533" s="3">
        <v>44770</v>
      </c>
      <c r="D1533" s="2">
        <v>1682</v>
      </c>
      <c r="E1533" t="str">
        <f>VLOOKUP(B1533,Address!A:B,2,0)</f>
        <v>ул.Ленина, 13/2</v>
      </c>
    </row>
    <row r="1534" spans="1:5">
      <c r="A1534" s="2">
        <v>1746663</v>
      </c>
      <c r="B1534" s="2">
        <v>2</v>
      </c>
      <c r="C1534" s="3">
        <v>44750</v>
      </c>
      <c r="D1534" s="2">
        <v>4645</v>
      </c>
      <c r="E1534" t="str">
        <f>VLOOKUP(B1534,Address!A:B,2,0)</f>
        <v>ул.Строителей, 6</v>
      </c>
    </row>
    <row r="1535" spans="1:5">
      <c r="A1535" s="2">
        <v>1746664</v>
      </c>
      <c r="B1535" s="2">
        <v>4</v>
      </c>
      <c r="C1535" s="3">
        <v>44718</v>
      </c>
      <c r="D1535" s="2">
        <v>586</v>
      </c>
      <c r="E1535" t="str">
        <f>VLOOKUP(B1535,Address!A:B,2,0)</f>
        <v>Бульвар Сеченова, 17</v>
      </c>
    </row>
    <row r="1536" spans="1:5">
      <c r="A1536" s="2">
        <v>1746665</v>
      </c>
      <c r="B1536" s="2">
        <v>1</v>
      </c>
      <c r="C1536" s="3">
        <v>44795</v>
      </c>
      <c r="D1536" s="2">
        <v>2552</v>
      </c>
      <c r="E1536" t="str">
        <f>VLOOKUP(B1536,Address!A:B,2,0)</f>
        <v>ул.Ленина, 13/2</v>
      </c>
    </row>
    <row r="1537" spans="1:5">
      <c r="A1537" s="2">
        <v>1746666</v>
      </c>
      <c r="B1537" s="2">
        <v>4</v>
      </c>
      <c r="C1537" s="3">
        <v>44731</v>
      </c>
      <c r="D1537" s="2">
        <v>306</v>
      </c>
      <c r="E1537" t="str">
        <f>VLOOKUP(B1537,Address!A:B,2,0)</f>
        <v>Бульвар Сеченова, 17</v>
      </c>
    </row>
    <row r="1538" spans="1:5">
      <c r="A1538" s="2">
        <v>1746667</v>
      </c>
      <c r="B1538" s="2">
        <v>2</v>
      </c>
      <c r="C1538" s="3">
        <v>44739</v>
      </c>
      <c r="D1538" s="2">
        <v>3408</v>
      </c>
      <c r="E1538" t="str">
        <f>VLOOKUP(B1538,Address!A:B,2,0)</f>
        <v>ул.Строителей, 6</v>
      </c>
    </row>
    <row r="1539" spans="1:5">
      <c r="A1539" s="2">
        <v>1746668</v>
      </c>
      <c r="B1539" s="2">
        <v>1</v>
      </c>
      <c r="C1539" s="3">
        <v>44772</v>
      </c>
      <c r="D1539" s="2">
        <v>4901</v>
      </c>
      <c r="E1539" t="str">
        <f>VLOOKUP(B1539,Address!A:B,2,0)</f>
        <v>ул.Ленина, 13/2</v>
      </c>
    </row>
    <row r="1540" spans="1:5">
      <c r="A1540" s="2">
        <v>1746669</v>
      </c>
      <c r="B1540" s="2">
        <v>2</v>
      </c>
      <c r="C1540" s="3">
        <v>44776</v>
      </c>
      <c r="D1540" s="2">
        <v>4536</v>
      </c>
      <c r="E1540" t="str">
        <f>VLOOKUP(B1540,Address!A:B,2,0)</f>
        <v>ул.Строителей, 6</v>
      </c>
    </row>
    <row r="1541" spans="1:5">
      <c r="A1541" s="2">
        <v>1746670</v>
      </c>
      <c r="B1541" s="2">
        <v>4</v>
      </c>
      <c r="C1541" s="3">
        <v>44739</v>
      </c>
      <c r="D1541" s="2">
        <v>2305</v>
      </c>
      <c r="E1541" t="str">
        <f>VLOOKUP(B1541,Address!A:B,2,0)</f>
        <v>Бульвар Сеченова, 17</v>
      </c>
    </row>
    <row r="1542" spans="1:5">
      <c r="A1542" s="2">
        <v>1746671</v>
      </c>
      <c r="B1542" s="2">
        <v>4</v>
      </c>
      <c r="C1542" s="3">
        <v>44800</v>
      </c>
      <c r="D1542" s="2">
        <v>178</v>
      </c>
      <c r="E1542" t="str">
        <f>VLOOKUP(B1542,Address!A:B,2,0)</f>
        <v>Бульвар Сеченова, 17</v>
      </c>
    </row>
    <row r="1543" spans="1:5">
      <c r="A1543" s="2">
        <v>1746672</v>
      </c>
      <c r="B1543" s="2">
        <v>4</v>
      </c>
      <c r="C1543" s="3">
        <v>44733</v>
      </c>
      <c r="D1543" s="2">
        <v>1479</v>
      </c>
      <c r="E1543" t="str">
        <f>VLOOKUP(B1543,Address!A:B,2,0)</f>
        <v>Бульвар Сеченова, 17</v>
      </c>
    </row>
    <row r="1544" spans="1:5">
      <c r="A1544" s="2">
        <v>1746673</v>
      </c>
      <c r="B1544" s="2">
        <v>4</v>
      </c>
      <c r="C1544" s="3">
        <v>44787</v>
      </c>
      <c r="D1544" s="2">
        <v>2938</v>
      </c>
      <c r="E1544" t="str">
        <f>VLOOKUP(B1544,Address!A:B,2,0)</f>
        <v>Бульвар Сеченова, 17</v>
      </c>
    </row>
    <row r="1545" spans="1:5">
      <c r="A1545" s="2">
        <v>1746674</v>
      </c>
      <c r="B1545" s="2">
        <v>1</v>
      </c>
      <c r="C1545" s="3">
        <v>44802</v>
      </c>
      <c r="D1545" s="2">
        <v>3362</v>
      </c>
      <c r="E1545" t="str">
        <f>VLOOKUP(B1545,Address!A:B,2,0)</f>
        <v>ул.Ленина, 13/2</v>
      </c>
    </row>
    <row r="1546" spans="1:5">
      <c r="A1546" s="2">
        <v>1746675</v>
      </c>
      <c r="B1546" s="2">
        <v>2</v>
      </c>
      <c r="C1546" s="3">
        <v>44721</v>
      </c>
      <c r="D1546" s="2">
        <v>4216</v>
      </c>
      <c r="E1546" t="str">
        <f>VLOOKUP(B1546,Address!A:B,2,0)</f>
        <v>ул.Строителей, 6</v>
      </c>
    </row>
    <row r="1547" spans="1:5">
      <c r="A1547" s="2">
        <v>1746676</v>
      </c>
      <c r="B1547" s="2">
        <v>1</v>
      </c>
      <c r="C1547" s="3">
        <v>44795</v>
      </c>
      <c r="D1547" s="2">
        <v>203</v>
      </c>
      <c r="E1547" t="str">
        <f>VLOOKUP(B1547,Address!A:B,2,0)</f>
        <v>ул.Ленина, 13/2</v>
      </c>
    </row>
    <row r="1548" spans="1:5">
      <c r="A1548" s="2">
        <v>1746677</v>
      </c>
      <c r="B1548" s="2">
        <v>2</v>
      </c>
      <c r="C1548" s="3">
        <v>44744</v>
      </c>
      <c r="D1548" s="2">
        <v>1996</v>
      </c>
      <c r="E1548" t="str">
        <f>VLOOKUP(B1548,Address!A:B,2,0)</f>
        <v>ул.Строителей, 6</v>
      </c>
    </row>
    <row r="1549" spans="1:5">
      <c r="A1549" s="2">
        <v>1746678</v>
      </c>
      <c r="B1549" s="2">
        <v>4</v>
      </c>
      <c r="C1549" s="3">
        <v>44766</v>
      </c>
      <c r="D1549" s="2">
        <v>1370</v>
      </c>
      <c r="E1549" t="str">
        <f>VLOOKUP(B1549,Address!A:B,2,0)</f>
        <v>Бульвар Сеченова, 17</v>
      </c>
    </row>
    <row r="1550" spans="1:5">
      <c r="A1550" s="2">
        <v>1746679</v>
      </c>
      <c r="B1550" s="2">
        <v>1</v>
      </c>
      <c r="C1550" s="3">
        <v>44768</v>
      </c>
      <c r="D1550" s="2">
        <v>3718</v>
      </c>
      <c r="E1550" t="str">
        <f>VLOOKUP(B1550,Address!A:B,2,0)</f>
        <v>ул.Ленина, 13/2</v>
      </c>
    </row>
    <row r="1551" spans="1:5">
      <c r="A1551" s="2">
        <v>1746680</v>
      </c>
      <c r="B1551" s="2">
        <v>3</v>
      </c>
      <c r="C1551" s="3">
        <v>44739</v>
      </c>
      <c r="D1551" s="2">
        <v>2214</v>
      </c>
      <c r="E1551" t="str">
        <f>VLOOKUP(B1551,Address!A:B,2,0)</f>
        <v>Проспект Вернадского, 89</v>
      </c>
    </row>
    <row r="1552" spans="1:5">
      <c r="A1552" s="2">
        <v>1746681</v>
      </c>
      <c r="B1552" s="2">
        <v>2</v>
      </c>
      <c r="C1552" s="3">
        <v>44748</v>
      </c>
      <c r="D1552" s="2">
        <v>3636</v>
      </c>
      <c r="E1552" t="str">
        <f>VLOOKUP(B1552,Address!A:B,2,0)</f>
        <v>ул.Строителей, 6</v>
      </c>
    </row>
    <row r="1553" spans="1:5">
      <c r="A1553" s="2">
        <v>1746682</v>
      </c>
      <c r="B1553" s="2">
        <v>2</v>
      </c>
      <c r="C1553" s="3">
        <v>44744</v>
      </c>
      <c r="D1553" s="2">
        <v>3395</v>
      </c>
      <c r="E1553" t="str">
        <f>VLOOKUP(B1553,Address!A:B,2,0)</f>
        <v>ул.Строителей, 6</v>
      </c>
    </row>
    <row r="1554" spans="1:5">
      <c r="A1554" s="2">
        <v>1746683</v>
      </c>
      <c r="B1554" s="2">
        <v>2</v>
      </c>
      <c r="C1554" s="3">
        <v>44781</v>
      </c>
      <c r="D1554" s="2">
        <v>2781</v>
      </c>
      <c r="E1554" t="str">
        <f>VLOOKUP(B1554,Address!A:B,2,0)</f>
        <v>ул.Строителей, 6</v>
      </c>
    </row>
    <row r="1555" spans="1:5">
      <c r="A1555" s="2">
        <v>1746684</v>
      </c>
      <c r="B1555" s="2">
        <v>1</v>
      </c>
      <c r="C1555" s="3">
        <v>44751</v>
      </c>
      <c r="D1555" s="2">
        <v>2879</v>
      </c>
      <c r="E1555" t="str">
        <f>VLOOKUP(B1555,Address!A:B,2,0)</f>
        <v>ул.Ленина, 13/2</v>
      </c>
    </row>
    <row r="1556" spans="1:5">
      <c r="A1556" s="2">
        <v>1746685</v>
      </c>
      <c r="B1556" s="2">
        <v>1</v>
      </c>
      <c r="C1556" s="3">
        <v>44790</v>
      </c>
      <c r="D1556" s="2">
        <v>975</v>
      </c>
      <c r="E1556" t="str">
        <f>VLOOKUP(B1556,Address!A:B,2,0)</f>
        <v>ул.Ленина, 13/2</v>
      </c>
    </row>
    <row r="1557" spans="1:5">
      <c r="A1557" s="2">
        <v>1746686</v>
      </c>
      <c r="B1557" s="2">
        <v>3</v>
      </c>
      <c r="C1557" s="3">
        <v>44747</v>
      </c>
      <c r="D1557" s="2">
        <v>3998</v>
      </c>
      <c r="E1557" t="str">
        <f>VLOOKUP(B1557,Address!A:B,2,0)</f>
        <v>Проспект Вернадского, 89</v>
      </c>
    </row>
    <row r="1558" spans="1:5">
      <c r="A1558" s="2">
        <v>1746687</v>
      </c>
      <c r="B1558" s="2">
        <v>2</v>
      </c>
      <c r="C1558" s="3">
        <v>44771</v>
      </c>
      <c r="D1558" s="2">
        <v>57</v>
      </c>
      <c r="E1558" t="str">
        <f>VLOOKUP(B1558,Address!A:B,2,0)</f>
        <v>ул.Строителей, 6</v>
      </c>
    </row>
    <row r="1559" spans="1:5">
      <c r="A1559" s="2">
        <v>1746688</v>
      </c>
      <c r="B1559" s="2">
        <v>4</v>
      </c>
      <c r="C1559" s="3">
        <v>44785</v>
      </c>
      <c r="D1559" s="2">
        <v>4121</v>
      </c>
      <c r="E1559" t="str">
        <f>VLOOKUP(B1559,Address!A:B,2,0)</f>
        <v>Бульвар Сеченова, 17</v>
      </c>
    </row>
    <row r="1560" spans="1:5">
      <c r="A1560" s="2">
        <v>1746689</v>
      </c>
      <c r="B1560" s="2">
        <v>1</v>
      </c>
      <c r="C1560" s="3">
        <v>44722</v>
      </c>
      <c r="D1560" s="2">
        <v>1345</v>
      </c>
      <c r="E1560" t="str">
        <f>VLOOKUP(B1560,Address!A:B,2,0)</f>
        <v>ул.Ленина, 13/2</v>
      </c>
    </row>
    <row r="1561" spans="1:5">
      <c r="A1561" s="2">
        <v>1746690</v>
      </c>
      <c r="B1561" s="2">
        <v>1</v>
      </c>
      <c r="C1561" s="3">
        <v>44781</v>
      </c>
      <c r="D1561" s="2">
        <v>161</v>
      </c>
      <c r="E1561" t="str">
        <f>VLOOKUP(B1561,Address!A:B,2,0)</f>
        <v>ул.Ленина, 13/2</v>
      </c>
    </row>
    <row r="1562" spans="1:5">
      <c r="A1562" s="2">
        <v>1746691</v>
      </c>
      <c r="B1562" s="2">
        <v>1</v>
      </c>
      <c r="C1562" s="3">
        <v>44713</v>
      </c>
      <c r="D1562" s="2">
        <v>1530</v>
      </c>
      <c r="E1562" t="str">
        <f>VLOOKUP(B1562,Address!A:B,2,0)</f>
        <v>ул.Ленина, 13/2</v>
      </c>
    </row>
    <row r="1563" spans="1:5">
      <c r="A1563" s="2">
        <v>1746692</v>
      </c>
      <c r="B1563" s="2">
        <v>3</v>
      </c>
      <c r="C1563" s="3">
        <v>44725</v>
      </c>
      <c r="D1563" s="2">
        <v>556</v>
      </c>
      <c r="E1563" t="str">
        <f>VLOOKUP(B1563,Address!A:B,2,0)</f>
        <v>Проспект Вернадского, 89</v>
      </c>
    </row>
    <row r="1564" spans="1:5">
      <c r="A1564" s="2">
        <v>1746693</v>
      </c>
      <c r="B1564" s="2">
        <v>1</v>
      </c>
      <c r="C1564" s="3">
        <v>44801</v>
      </c>
      <c r="D1564" s="2">
        <v>1822</v>
      </c>
      <c r="E1564" t="str">
        <f>VLOOKUP(B1564,Address!A:B,2,0)</f>
        <v>ул.Ленина, 13/2</v>
      </c>
    </row>
    <row r="1565" spans="1:5">
      <c r="A1565" s="2">
        <v>1746694</v>
      </c>
      <c r="B1565" s="2">
        <v>4</v>
      </c>
      <c r="C1565" s="3">
        <v>44736</v>
      </c>
      <c r="D1565" s="2">
        <v>4108</v>
      </c>
      <c r="E1565" t="str">
        <f>VLOOKUP(B1565,Address!A:B,2,0)</f>
        <v>Бульвар Сеченова, 17</v>
      </c>
    </row>
    <row r="1566" spans="1:5">
      <c r="A1566" s="2">
        <v>1746695</v>
      </c>
      <c r="B1566" s="2">
        <v>4</v>
      </c>
      <c r="C1566" s="3">
        <v>44725</v>
      </c>
      <c r="D1566" s="2">
        <v>4524</v>
      </c>
      <c r="E1566" t="str">
        <f>VLOOKUP(B1566,Address!A:B,2,0)</f>
        <v>Бульвар Сеченова, 17</v>
      </c>
    </row>
    <row r="1567" spans="1:5">
      <c r="A1567" s="2">
        <v>1746696</v>
      </c>
      <c r="B1567" s="2">
        <v>2</v>
      </c>
      <c r="C1567" s="3">
        <v>44723</v>
      </c>
      <c r="D1567" s="2">
        <v>271</v>
      </c>
      <c r="E1567" t="str">
        <f>VLOOKUP(B1567,Address!A:B,2,0)</f>
        <v>ул.Строителей, 6</v>
      </c>
    </row>
    <row r="1568" spans="1:5">
      <c r="A1568" s="2">
        <v>1746697</v>
      </c>
      <c r="B1568" s="2">
        <v>1</v>
      </c>
      <c r="C1568" s="3">
        <v>44790</v>
      </c>
      <c r="D1568" s="2">
        <v>425</v>
      </c>
      <c r="E1568" t="str">
        <f>VLOOKUP(B1568,Address!A:B,2,0)</f>
        <v>ул.Ленина, 13/2</v>
      </c>
    </row>
    <row r="1569" spans="1:5">
      <c r="A1569" s="2">
        <v>1746698</v>
      </c>
      <c r="B1569" s="2">
        <v>4</v>
      </c>
      <c r="C1569" s="3">
        <v>44718</v>
      </c>
      <c r="D1569" s="2">
        <v>3051</v>
      </c>
      <c r="E1569" t="str">
        <f>VLOOKUP(B1569,Address!A:B,2,0)</f>
        <v>Бульвар Сеченова, 17</v>
      </c>
    </row>
    <row r="1570" spans="1:5">
      <c r="A1570" s="2">
        <v>1746699</v>
      </c>
      <c r="B1570" s="2">
        <v>1</v>
      </c>
      <c r="C1570" s="3">
        <v>44731</v>
      </c>
      <c r="D1570" s="2">
        <v>4954</v>
      </c>
      <c r="E1570" t="str">
        <f>VLOOKUP(B1570,Address!A:B,2,0)</f>
        <v>ул.Ленина, 13/2</v>
      </c>
    </row>
    <row r="1571" spans="1:5">
      <c r="A1571" s="2">
        <v>1746700</v>
      </c>
      <c r="B1571" s="2">
        <v>1</v>
      </c>
      <c r="C1571" s="3">
        <v>44741</v>
      </c>
      <c r="D1571" s="2">
        <v>772</v>
      </c>
      <c r="E1571" t="str">
        <f>VLOOKUP(B1571,Address!A:B,2,0)</f>
        <v>ул.Ленина, 13/2</v>
      </c>
    </row>
    <row r="1572" spans="1:5">
      <c r="A1572" s="2">
        <v>1746701</v>
      </c>
      <c r="B1572" s="2">
        <v>2</v>
      </c>
      <c r="C1572" s="3">
        <v>44799</v>
      </c>
      <c r="D1572" s="2">
        <v>197</v>
      </c>
      <c r="E1572" t="str">
        <f>VLOOKUP(B1572,Address!A:B,2,0)</f>
        <v>ул.Строителей, 6</v>
      </c>
    </row>
    <row r="1573" spans="1:5">
      <c r="A1573" s="2">
        <v>1746702</v>
      </c>
      <c r="B1573" s="2">
        <v>2</v>
      </c>
      <c r="C1573" s="3">
        <v>44761</v>
      </c>
      <c r="D1573" s="2">
        <v>4099</v>
      </c>
      <c r="E1573" t="str">
        <f>VLOOKUP(B1573,Address!A:B,2,0)</f>
        <v>ул.Строителей, 6</v>
      </c>
    </row>
    <row r="1574" spans="1:5">
      <c r="A1574" s="2">
        <v>1746703</v>
      </c>
      <c r="B1574" s="2">
        <v>4</v>
      </c>
      <c r="C1574" s="3">
        <v>44785</v>
      </c>
      <c r="D1574" s="2">
        <v>2085</v>
      </c>
      <c r="E1574" t="str">
        <f>VLOOKUP(B1574,Address!A:B,2,0)</f>
        <v>Бульвар Сеченова, 17</v>
      </c>
    </row>
    <row r="1575" spans="1:5">
      <c r="A1575" s="2">
        <v>1746704</v>
      </c>
      <c r="B1575" s="2">
        <v>1</v>
      </c>
      <c r="C1575" s="3">
        <v>44792</v>
      </c>
      <c r="D1575" s="2">
        <v>4113</v>
      </c>
      <c r="E1575" t="str">
        <f>VLOOKUP(B1575,Address!A:B,2,0)</f>
        <v>ул.Ленина, 13/2</v>
      </c>
    </row>
    <row r="1576" spans="1:5">
      <c r="A1576" s="2">
        <v>1746705</v>
      </c>
      <c r="B1576" s="2">
        <v>2</v>
      </c>
      <c r="C1576" s="3">
        <v>44719</v>
      </c>
      <c r="D1576" s="2">
        <v>3115</v>
      </c>
      <c r="E1576" t="str">
        <f>VLOOKUP(B1576,Address!A:B,2,0)</f>
        <v>ул.Строителей, 6</v>
      </c>
    </row>
    <row r="1577" spans="1:5">
      <c r="A1577" s="2">
        <v>1746706</v>
      </c>
      <c r="B1577" s="2">
        <v>1</v>
      </c>
      <c r="C1577" s="3">
        <v>44752</v>
      </c>
      <c r="D1577" s="2">
        <v>231</v>
      </c>
      <c r="E1577" t="str">
        <f>VLOOKUP(B1577,Address!A:B,2,0)</f>
        <v>ул.Ленина, 13/2</v>
      </c>
    </row>
    <row r="1578" spans="1:5">
      <c r="A1578" s="2">
        <v>1746707</v>
      </c>
      <c r="B1578" s="2">
        <v>2</v>
      </c>
      <c r="C1578" s="3">
        <v>44792</v>
      </c>
      <c r="D1578" s="2">
        <v>1015</v>
      </c>
      <c r="E1578" t="str">
        <f>VLOOKUP(B1578,Address!A:B,2,0)</f>
        <v>ул.Строителей, 6</v>
      </c>
    </row>
    <row r="1579" spans="1:5">
      <c r="A1579" s="2">
        <v>1746708</v>
      </c>
      <c r="B1579" s="2">
        <v>1</v>
      </c>
      <c r="C1579" s="3">
        <v>44713</v>
      </c>
      <c r="D1579" s="2">
        <v>1579</v>
      </c>
      <c r="E1579" t="str">
        <f>VLOOKUP(B1579,Address!A:B,2,0)</f>
        <v>ул.Ленина, 13/2</v>
      </c>
    </row>
    <row r="1580" spans="1:5">
      <c r="A1580" s="2">
        <v>1746709</v>
      </c>
      <c r="B1580" s="2">
        <v>1</v>
      </c>
      <c r="C1580" s="3">
        <v>44765</v>
      </c>
      <c r="D1580" s="2">
        <v>336</v>
      </c>
      <c r="E1580" t="str">
        <f>VLOOKUP(B1580,Address!A:B,2,0)</f>
        <v>ул.Ленина, 13/2</v>
      </c>
    </row>
    <row r="1581" spans="1:5">
      <c r="A1581" s="2">
        <v>1746710</v>
      </c>
      <c r="B1581" s="2">
        <v>4</v>
      </c>
      <c r="C1581" s="3">
        <v>44796</v>
      </c>
      <c r="D1581" s="2">
        <v>811</v>
      </c>
      <c r="E1581" t="str">
        <f>VLOOKUP(B1581,Address!A:B,2,0)</f>
        <v>Бульвар Сеченова, 17</v>
      </c>
    </row>
    <row r="1582" spans="1:5">
      <c r="A1582" s="2">
        <v>1746711</v>
      </c>
      <c r="B1582" s="2">
        <v>3</v>
      </c>
      <c r="C1582" s="3">
        <v>44724</v>
      </c>
      <c r="D1582" s="2">
        <v>1283</v>
      </c>
      <c r="E1582" t="str">
        <f>VLOOKUP(B1582,Address!A:B,2,0)</f>
        <v>Проспект Вернадского, 89</v>
      </c>
    </row>
    <row r="1583" spans="1:5">
      <c r="A1583" s="2">
        <v>1746712</v>
      </c>
      <c r="B1583" s="2">
        <v>1</v>
      </c>
      <c r="C1583" s="3">
        <v>44748</v>
      </c>
      <c r="D1583" s="2">
        <v>4712</v>
      </c>
      <c r="E1583" t="str">
        <f>VLOOKUP(B1583,Address!A:B,2,0)</f>
        <v>ул.Ленина, 13/2</v>
      </c>
    </row>
    <row r="1584" spans="1:5">
      <c r="A1584" s="2">
        <v>1746713</v>
      </c>
      <c r="B1584" s="2">
        <v>1</v>
      </c>
      <c r="C1584" s="3">
        <v>44757</v>
      </c>
      <c r="D1584" s="2">
        <v>3989</v>
      </c>
      <c r="E1584" t="str">
        <f>VLOOKUP(B1584,Address!A:B,2,0)</f>
        <v>ул.Ленина, 13/2</v>
      </c>
    </row>
    <row r="1585" spans="1:5">
      <c r="A1585" s="2">
        <v>1746714</v>
      </c>
      <c r="B1585" s="2">
        <v>4</v>
      </c>
      <c r="C1585" s="3">
        <v>44730</v>
      </c>
      <c r="D1585" s="2">
        <v>3629</v>
      </c>
      <c r="E1585" t="str">
        <f>VLOOKUP(B1585,Address!A:B,2,0)</f>
        <v>Бульвар Сеченова, 17</v>
      </c>
    </row>
    <row r="1586" spans="1:5">
      <c r="A1586" s="2">
        <v>1746715</v>
      </c>
      <c r="B1586" s="2">
        <v>1</v>
      </c>
      <c r="C1586" s="3">
        <v>44734</v>
      </c>
      <c r="D1586" s="2">
        <v>616</v>
      </c>
      <c r="E1586" t="str">
        <f>VLOOKUP(B1586,Address!A:B,2,0)</f>
        <v>ул.Ленина, 13/2</v>
      </c>
    </row>
    <row r="1587" spans="1:5">
      <c r="A1587" s="2">
        <v>1746716</v>
      </c>
      <c r="B1587" s="2">
        <v>1</v>
      </c>
      <c r="C1587" s="3">
        <v>44766</v>
      </c>
      <c r="D1587" s="2">
        <v>3356</v>
      </c>
      <c r="E1587" t="str">
        <f>VLOOKUP(B1587,Address!A:B,2,0)</f>
        <v>ул.Ленина, 13/2</v>
      </c>
    </row>
    <row r="1588" spans="1:5">
      <c r="A1588" s="2">
        <v>1746717</v>
      </c>
      <c r="B1588" s="2">
        <v>1</v>
      </c>
      <c r="C1588" s="3">
        <v>44718</v>
      </c>
      <c r="D1588" s="2">
        <v>644</v>
      </c>
      <c r="E1588" t="str">
        <f>VLOOKUP(B1588,Address!A:B,2,0)</f>
        <v>ул.Ленина, 13/2</v>
      </c>
    </row>
    <row r="1589" spans="1:5">
      <c r="A1589" s="2">
        <v>1746718</v>
      </c>
      <c r="B1589" s="2">
        <v>2</v>
      </c>
      <c r="C1589" s="3">
        <v>44732</v>
      </c>
      <c r="D1589" s="2">
        <v>4354</v>
      </c>
      <c r="E1589" t="str">
        <f>VLOOKUP(B1589,Address!A:B,2,0)</f>
        <v>ул.Строителей, 6</v>
      </c>
    </row>
    <row r="1590" spans="1:5">
      <c r="A1590" s="2">
        <v>1746719</v>
      </c>
      <c r="B1590" s="2">
        <v>1</v>
      </c>
      <c r="C1590" s="3">
        <v>44789</v>
      </c>
      <c r="D1590" s="2">
        <v>2872</v>
      </c>
      <c r="E1590" t="str">
        <f>VLOOKUP(B1590,Address!A:B,2,0)</f>
        <v>ул.Ленина, 13/2</v>
      </c>
    </row>
    <row r="1591" spans="1:5">
      <c r="A1591" s="2">
        <v>1746720</v>
      </c>
      <c r="B1591" s="2">
        <v>2</v>
      </c>
      <c r="C1591" s="3">
        <v>44720</v>
      </c>
      <c r="D1591" s="2">
        <v>2038</v>
      </c>
      <c r="E1591" t="str">
        <f>VLOOKUP(B1591,Address!A:B,2,0)</f>
        <v>ул.Строителей, 6</v>
      </c>
    </row>
    <row r="1592" spans="1:5">
      <c r="A1592" s="2">
        <v>1746721</v>
      </c>
      <c r="B1592" s="2">
        <v>1</v>
      </c>
      <c r="C1592" s="3">
        <v>44758</v>
      </c>
      <c r="D1592" s="2">
        <v>4341</v>
      </c>
      <c r="E1592" t="str">
        <f>VLOOKUP(B1592,Address!A:B,2,0)</f>
        <v>ул.Ленина, 13/2</v>
      </c>
    </row>
    <row r="1593" spans="1:5">
      <c r="A1593" s="2">
        <v>1746722</v>
      </c>
      <c r="B1593" s="2">
        <v>1</v>
      </c>
      <c r="C1593" s="3">
        <v>44719</v>
      </c>
      <c r="D1593" s="2">
        <v>3198</v>
      </c>
      <c r="E1593" t="str">
        <f>VLOOKUP(B1593,Address!A:B,2,0)</f>
        <v>ул.Ленина, 13/2</v>
      </c>
    </row>
    <row r="1594" spans="1:5">
      <c r="A1594" s="2">
        <v>1746723</v>
      </c>
      <c r="B1594" s="2">
        <v>3</v>
      </c>
      <c r="C1594" s="3">
        <v>44765</v>
      </c>
      <c r="D1594" s="2">
        <v>396</v>
      </c>
      <c r="E1594" t="str">
        <f>VLOOKUP(B1594,Address!A:B,2,0)</f>
        <v>Проспект Вернадского, 89</v>
      </c>
    </row>
    <row r="1595" spans="1:5">
      <c r="A1595" s="2">
        <v>1746724</v>
      </c>
      <c r="B1595" s="2">
        <v>2</v>
      </c>
      <c r="C1595" s="3">
        <v>44756</v>
      </c>
      <c r="D1595" s="2">
        <v>3815</v>
      </c>
      <c r="E1595" t="str">
        <f>VLOOKUP(B1595,Address!A:B,2,0)</f>
        <v>ул.Строителей, 6</v>
      </c>
    </row>
    <row r="1596" spans="1:5">
      <c r="A1596" s="2">
        <v>1746725</v>
      </c>
      <c r="B1596" s="2">
        <v>4</v>
      </c>
      <c r="C1596" s="3">
        <v>44763</v>
      </c>
      <c r="D1596" s="2">
        <v>4806</v>
      </c>
      <c r="E1596" t="str">
        <f>VLOOKUP(B1596,Address!A:B,2,0)</f>
        <v>Бульвар Сеченова, 17</v>
      </c>
    </row>
    <row r="1597" spans="1:5">
      <c r="A1597" s="2">
        <v>1746726</v>
      </c>
      <c r="B1597" s="2">
        <v>4</v>
      </c>
      <c r="C1597" s="3">
        <v>44715</v>
      </c>
      <c r="D1597" s="2">
        <v>2677</v>
      </c>
      <c r="E1597" t="str">
        <f>VLOOKUP(B1597,Address!A:B,2,0)</f>
        <v>Бульвар Сеченова, 17</v>
      </c>
    </row>
    <row r="1598" spans="1:5">
      <c r="A1598" s="2">
        <v>1746727</v>
      </c>
      <c r="B1598" s="2">
        <v>1</v>
      </c>
      <c r="C1598" s="3">
        <v>44738</v>
      </c>
      <c r="D1598" s="2">
        <v>2947</v>
      </c>
      <c r="E1598" t="str">
        <f>VLOOKUP(B1598,Address!A:B,2,0)</f>
        <v>ул.Ленина, 13/2</v>
      </c>
    </row>
    <row r="1599" spans="1:5">
      <c r="A1599" s="2">
        <v>1746728</v>
      </c>
      <c r="B1599" s="2">
        <v>4</v>
      </c>
      <c r="C1599" s="3">
        <v>44745</v>
      </c>
      <c r="D1599" s="2">
        <v>4370</v>
      </c>
      <c r="E1599" t="str">
        <f>VLOOKUP(B1599,Address!A:B,2,0)</f>
        <v>Бульвар Сеченова, 17</v>
      </c>
    </row>
    <row r="1600" spans="1:5">
      <c r="A1600" s="2">
        <v>1746729</v>
      </c>
      <c r="B1600" s="2">
        <v>1</v>
      </c>
      <c r="C1600" s="3">
        <v>44754</v>
      </c>
      <c r="D1600" s="2">
        <v>2038</v>
      </c>
      <c r="E1600" t="str">
        <f>VLOOKUP(B1600,Address!A:B,2,0)</f>
        <v>ул.Ленина, 13/2</v>
      </c>
    </row>
    <row r="1601" spans="1:5">
      <c r="A1601" s="2">
        <v>1746730</v>
      </c>
      <c r="B1601" s="2">
        <v>1</v>
      </c>
      <c r="C1601" s="3">
        <v>44779</v>
      </c>
      <c r="D1601" s="2">
        <v>826</v>
      </c>
      <c r="E1601" t="str">
        <f>VLOOKUP(B1601,Address!A:B,2,0)</f>
        <v>ул.Ленина, 13/2</v>
      </c>
    </row>
    <row r="1602" spans="1:5">
      <c r="A1602" s="2">
        <v>1746731</v>
      </c>
      <c r="B1602" s="2">
        <v>2</v>
      </c>
      <c r="C1602" s="3">
        <v>44717</v>
      </c>
      <c r="D1602" s="2">
        <v>3082</v>
      </c>
      <c r="E1602" t="str">
        <f>VLOOKUP(B1602,Address!A:B,2,0)</f>
        <v>ул.Строителей, 6</v>
      </c>
    </row>
    <row r="1603" spans="1:5">
      <c r="A1603" s="2">
        <v>1746732</v>
      </c>
      <c r="B1603" s="2">
        <v>1</v>
      </c>
      <c r="C1603" s="3">
        <v>44778</v>
      </c>
      <c r="D1603" s="2">
        <v>2725</v>
      </c>
      <c r="E1603" t="str">
        <f>VLOOKUP(B1603,Address!A:B,2,0)</f>
        <v>ул.Ленина, 13/2</v>
      </c>
    </row>
    <row r="1604" spans="1:5">
      <c r="A1604" s="2">
        <v>1746733</v>
      </c>
      <c r="B1604" s="2">
        <v>3</v>
      </c>
      <c r="C1604" s="3">
        <v>44785</v>
      </c>
      <c r="D1604" s="2">
        <v>3288</v>
      </c>
      <c r="E1604" t="str">
        <f>VLOOKUP(B1604,Address!A:B,2,0)</f>
        <v>Проспект Вернадского, 89</v>
      </c>
    </row>
    <row r="1605" spans="1:5">
      <c r="A1605" s="2">
        <v>1746734</v>
      </c>
      <c r="B1605" s="2">
        <v>3</v>
      </c>
      <c r="C1605" s="3">
        <v>44767</v>
      </c>
      <c r="D1605" s="2">
        <v>1863</v>
      </c>
      <c r="E1605" t="str">
        <f>VLOOKUP(B1605,Address!A:B,2,0)</f>
        <v>Проспект Вернадского, 89</v>
      </c>
    </row>
    <row r="1606" spans="1:5">
      <c r="A1606" s="2">
        <v>1746735</v>
      </c>
      <c r="B1606" s="2">
        <v>3</v>
      </c>
      <c r="C1606" s="3">
        <v>44713</v>
      </c>
      <c r="D1606" s="2">
        <v>3631</v>
      </c>
      <c r="E1606" t="str">
        <f>VLOOKUP(B1606,Address!A:B,2,0)</f>
        <v>Проспект Вернадского, 89</v>
      </c>
    </row>
    <row r="1607" spans="1:5">
      <c r="A1607" s="2">
        <v>1746736</v>
      </c>
      <c r="B1607" s="2">
        <v>1</v>
      </c>
      <c r="C1607" s="3">
        <v>44749</v>
      </c>
      <c r="D1607" s="2">
        <v>4030</v>
      </c>
      <c r="E1607" t="str">
        <f>VLOOKUP(B1607,Address!A:B,2,0)</f>
        <v>ул.Ленина, 13/2</v>
      </c>
    </row>
    <row r="1608" spans="1:5">
      <c r="A1608" s="2">
        <v>1746737</v>
      </c>
      <c r="B1608" s="2">
        <v>1</v>
      </c>
      <c r="C1608" s="3">
        <v>44754</v>
      </c>
      <c r="D1608" s="2">
        <v>1194</v>
      </c>
      <c r="E1608" t="str">
        <f>VLOOKUP(B1608,Address!A:B,2,0)</f>
        <v>ул.Ленина, 13/2</v>
      </c>
    </row>
    <row r="1609" spans="1:5">
      <c r="A1609" s="2">
        <v>1746738</v>
      </c>
      <c r="B1609" s="2">
        <v>4</v>
      </c>
      <c r="C1609" s="3">
        <v>44742</v>
      </c>
      <c r="D1609" s="2">
        <v>3622</v>
      </c>
      <c r="E1609" t="str">
        <f>VLOOKUP(B1609,Address!A:B,2,0)</f>
        <v>Бульвар Сеченова, 17</v>
      </c>
    </row>
    <row r="1610" spans="1:5">
      <c r="A1610" s="2">
        <v>1746739</v>
      </c>
      <c r="B1610" s="2">
        <v>4</v>
      </c>
      <c r="C1610" s="3">
        <v>44800</v>
      </c>
      <c r="D1610" s="2">
        <v>799</v>
      </c>
      <c r="E1610" t="str">
        <f>VLOOKUP(B1610,Address!A:B,2,0)</f>
        <v>Бульвар Сеченова, 17</v>
      </c>
    </row>
    <row r="1611" spans="1:5">
      <c r="A1611" s="2">
        <v>1746740</v>
      </c>
      <c r="B1611" s="2">
        <v>1</v>
      </c>
      <c r="C1611" s="3">
        <v>44723</v>
      </c>
      <c r="D1611" s="2">
        <v>3045</v>
      </c>
      <c r="E1611" t="str">
        <f>VLOOKUP(B1611,Address!A:B,2,0)</f>
        <v>ул.Ленина, 13/2</v>
      </c>
    </row>
    <row r="1612" spans="1:5">
      <c r="A1612" s="2">
        <v>1746741</v>
      </c>
      <c r="B1612" s="2">
        <v>1</v>
      </c>
      <c r="C1612" s="3">
        <v>44721</v>
      </c>
      <c r="D1612" s="2">
        <v>4441</v>
      </c>
      <c r="E1612" t="str">
        <f>VLOOKUP(B1612,Address!A:B,2,0)</f>
        <v>ул.Ленина, 13/2</v>
      </c>
    </row>
    <row r="1613" spans="1:5">
      <c r="A1613" s="2">
        <v>1746742</v>
      </c>
      <c r="B1613" s="2">
        <v>1</v>
      </c>
      <c r="C1613" s="3">
        <v>44746</v>
      </c>
      <c r="D1613" s="2">
        <v>4435</v>
      </c>
      <c r="E1613" t="str">
        <f>VLOOKUP(B1613,Address!A:B,2,0)</f>
        <v>ул.Ленина, 13/2</v>
      </c>
    </row>
    <row r="1614" spans="1:5">
      <c r="A1614" s="2">
        <v>1746743</v>
      </c>
      <c r="B1614" s="2">
        <v>4</v>
      </c>
      <c r="C1614" s="3">
        <v>44793</v>
      </c>
      <c r="D1614" s="2">
        <v>2179</v>
      </c>
      <c r="E1614" t="str">
        <f>VLOOKUP(B1614,Address!A:B,2,0)</f>
        <v>Бульвар Сеченова, 17</v>
      </c>
    </row>
    <row r="1615" spans="1:5">
      <c r="A1615" s="2">
        <v>1746744</v>
      </c>
      <c r="B1615" s="2">
        <v>1</v>
      </c>
      <c r="C1615" s="3">
        <v>44721</v>
      </c>
      <c r="D1615" s="2">
        <v>497</v>
      </c>
      <c r="E1615" t="str">
        <f>VLOOKUP(B1615,Address!A:B,2,0)</f>
        <v>ул.Ленина, 13/2</v>
      </c>
    </row>
    <row r="1616" spans="1:5">
      <c r="A1616" s="2">
        <v>1746745</v>
      </c>
      <c r="B1616" s="2">
        <v>1</v>
      </c>
      <c r="C1616" s="3">
        <v>44743</v>
      </c>
      <c r="D1616" s="2">
        <v>4369</v>
      </c>
      <c r="E1616" t="str">
        <f>VLOOKUP(B1616,Address!A:B,2,0)</f>
        <v>ул.Ленина, 13/2</v>
      </c>
    </row>
    <row r="1617" spans="1:5">
      <c r="A1617" s="2">
        <v>1746746</v>
      </c>
      <c r="B1617" s="2">
        <v>3</v>
      </c>
      <c r="C1617" s="3">
        <v>44714</v>
      </c>
      <c r="D1617" s="2">
        <v>427</v>
      </c>
      <c r="E1617" t="str">
        <f>VLOOKUP(B1617,Address!A:B,2,0)</f>
        <v>Проспект Вернадского, 89</v>
      </c>
    </row>
    <row r="1618" spans="1:5">
      <c r="A1618" s="2">
        <v>1746747</v>
      </c>
      <c r="B1618" s="2">
        <v>1</v>
      </c>
      <c r="C1618" s="3">
        <v>44799</v>
      </c>
      <c r="D1618" s="2">
        <v>293</v>
      </c>
      <c r="E1618" t="str">
        <f>VLOOKUP(B1618,Address!A:B,2,0)</f>
        <v>ул.Ленина, 13/2</v>
      </c>
    </row>
    <row r="1619" spans="1:5">
      <c r="A1619" s="2">
        <v>1746748</v>
      </c>
      <c r="B1619" s="2">
        <v>4</v>
      </c>
      <c r="C1619" s="3">
        <v>44716</v>
      </c>
      <c r="D1619" s="2">
        <v>3027</v>
      </c>
      <c r="E1619" t="str">
        <f>VLOOKUP(B1619,Address!A:B,2,0)</f>
        <v>Бульвар Сеченова, 17</v>
      </c>
    </row>
    <row r="1620" spans="1:5">
      <c r="A1620" s="2">
        <v>1746749</v>
      </c>
      <c r="B1620" s="2">
        <v>3</v>
      </c>
      <c r="C1620" s="3">
        <v>44795</v>
      </c>
      <c r="D1620" s="2">
        <v>1892</v>
      </c>
      <c r="E1620" t="str">
        <f>VLOOKUP(B1620,Address!A:B,2,0)</f>
        <v>Проспект Вернадского, 89</v>
      </c>
    </row>
    <row r="1621" spans="1:5">
      <c r="A1621" s="2">
        <v>1746750</v>
      </c>
      <c r="B1621" s="2">
        <v>4</v>
      </c>
      <c r="C1621" s="3">
        <v>44800</v>
      </c>
      <c r="D1621" s="2">
        <v>2487</v>
      </c>
      <c r="E1621" t="str">
        <f>VLOOKUP(B1621,Address!A:B,2,0)</f>
        <v>Бульвар Сеченова, 17</v>
      </c>
    </row>
    <row r="1622" spans="1:5">
      <c r="A1622" s="2">
        <v>1746751</v>
      </c>
      <c r="B1622" s="2">
        <v>4</v>
      </c>
      <c r="C1622" s="3">
        <v>44790</v>
      </c>
      <c r="D1622" s="2">
        <v>4252</v>
      </c>
      <c r="E1622" t="str">
        <f>VLOOKUP(B1622,Address!A:B,2,0)</f>
        <v>Бульвар Сеченова, 17</v>
      </c>
    </row>
    <row r="1623" spans="1:5">
      <c r="A1623" s="2">
        <v>1746752</v>
      </c>
      <c r="B1623" s="2">
        <v>2</v>
      </c>
      <c r="C1623" s="3">
        <v>44747</v>
      </c>
      <c r="D1623" s="2">
        <v>1491</v>
      </c>
      <c r="E1623" t="str">
        <f>VLOOKUP(B1623,Address!A:B,2,0)</f>
        <v>ул.Строителей, 6</v>
      </c>
    </row>
    <row r="1624" spans="1:5">
      <c r="A1624" s="2">
        <v>1746753</v>
      </c>
      <c r="B1624" s="2">
        <v>2</v>
      </c>
      <c r="C1624" s="3">
        <v>44801</v>
      </c>
      <c r="D1624" s="2">
        <v>4029</v>
      </c>
      <c r="E1624" t="str">
        <f>VLOOKUP(B1624,Address!A:B,2,0)</f>
        <v>ул.Строителей, 6</v>
      </c>
    </row>
    <row r="1625" spans="1:5">
      <c r="A1625" s="2">
        <v>1746754</v>
      </c>
      <c r="B1625" s="2">
        <v>1</v>
      </c>
      <c r="C1625" s="3">
        <v>44713</v>
      </c>
      <c r="D1625" s="2">
        <v>4858</v>
      </c>
      <c r="E1625" t="str">
        <f>VLOOKUP(B1625,Address!A:B,2,0)</f>
        <v>ул.Ленина, 13/2</v>
      </c>
    </row>
    <row r="1626" spans="1:5">
      <c r="A1626" s="2">
        <v>1746755</v>
      </c>
      <c r="B1626" s="2">
        <v>4</v>
      </c>
      <c r="C1626" s="3">
        <v>44763</v>
      </c>
      <c r="D1626" s="2">
        <v>2031</v>
      </c>
      <c r="E1626" t="str">
        <f>VLOOKUP(B1626,Address!A:B,2,0)</f>
        <v>Бульвар Сеченова, 17</v>
      </c>
    </row>
    <row r="1627" spans="1:5">
      <c r="A1627" s="2">
        <v>1746756</v>
      </c>
      <c r="B1627" s="2">
        <v>1</v>
      </c>
      <c r="C1627" s="3">
        <v>44753</v>
      </c>
      <c r="D1627" s="2">
        <v>3609</v>
      </c>
      <c r="E1627" t="str">
        <f>VLOOKUP(B1627,Address!A:B,2,0)</f>
        <v>ул.Ленина, 13/2</v>
      </c>
    </row>
    <row r="1628" spans="1:5">
      <c r="A1628" s="2">
        <v>1746757</v>
      </c>
      <c r="B1628" s="2">
        <v>4</v>
      </c>
      <c r="C1628" s="3">
        <v>44723</v>
      </c>
      <c r="D1628" s="2">
        <v>3255</v>
      </c>
      <c r="E1628" t="str">
        <f>VLOOKUP(B1628,Address!A:B,2,0)</f>
        <v>Бульвар Сеченова, 17</v>
      </c>
    </row>
    <row r="1629" spans="1:5">
      <c r="A1629" s="2">
        <v>1746758</v>
      </c>
      <c r="B1629" s="2">
        <v>2</v>
      </c>
      <c r="C1629" s="3">
        <v>44754</v>
      </c>
      <c r="D1629" s="2">
        <v>4362</v>
      </c>
      <c r="E1629" t="str">
        <f>VLOOKUP(B1629,Address!A:B,2,0)</f>
        <v>ул.Строителей, 6</v>
      </c>
    </row>
    <row r="1630" spans="1:5">
      <c r="A1630" s="2">
        <v>1746759</v>
      </c>
      <c r="B1630" s="2">
        <v>1</v>
      </c>
      <c r="C1630" s="3">
        <v>44793</v>
      </c>
      <c r="D1630" s="2">
        <v>2340</v>
      </c>
      <c r="E1630" t="str">
        <f>VLOOKUP(B1630,Address!A:B,2,0)</f>
        <v>ул.Ленина, 13/2</v>
      </c>
    </row>
    <row r="1631" spans="1:5">
      <c r="A1631" s="2">
        <v>1746760</v>
      </c>
      <c r="B1631" s="2">
        <v>4</v>
      </c>
      <c r="C1631" s="3">
        <v>44773</v>
      </c>
      <c r="D1631" s="2">
        <v>4648</v>
      </c>
      <c r="E1631" t="str">
        <f>VLOOKUP(B1631,Address!A:B,2,0)</f>
        <v>Бульвар Сеченова, 17</v>
      </c>
    </row>
    <row r="1632" spans="1:5">
      <c r="A1632" s="2">
        <v>1746761</v>
      </c>
      <c r="B1632" s="2">
        <v>1</v>
      </c>
      <c r="C1632" s="3">
        <v>44717</v>
      </c>
      <c r="D1632" s="2">
        <v>2075</v>
      </c>
      <c r="E1632" t="str">
        <f>VLOOKUP(B1632,Address!A:B,2,0)</f>
        <v>ул.Ленина, 13/2</v>
      </c>
    </row>
    <row r="1633" spans="1:5">
      <c r="A1633" s="2">
        <v>1746762</v>
      </c>
      <c r="B1633" s="2">
        <v>4</v>
      </c>
      <c r="C1633" s="3">
        <v>44715</v>
      </c>
      <c r="D1633" s="2">
        <v>1992</v>
      </c>
      <c r="E1633" t="str">
        <f>VLOOKUP(B1633,Address!A:B,2,0)</f>
        <v>Бульвар Сеченова, 17</v>
      </c>
    </row>
    <row r="1634" spans="1:5">
      <c r="A1634" s="2">
        <v>1746763</v>
      </c>
      <c r="B1634" s="2">
        <v>3</v>
      </c>
      <c r="C1634" s="3">
        <v>44742</v>
      </c>
      <c r="D1634" s="2">
        <v>3439</v>
      </c>
      <c r="E1634" t="str">
        <f>VLOOKUP(B1634,Address!A:B,2,0)</f>
        <v>Проспект Вернадского, 89</v>
      </c>
    </row>
    <row r="1635" spans="1:5">
      <c r="A1635" s="2">
        <v>1746764</v>
      </c>
      <c r="B1635" s="2">
        <v>4</v>
      </c>
      <c r="C1635" s="3">
        <v>44750</v>
      </c>
      <c r="D1635" s="2">
        <v>3384</v>
      </c>
      <c r="E1635" t="str">
        <f>VLOOKUP(B1635,Address!A:B,2,0)</f>
        <v>Бульвар Сеченова, 17</v>
      </c>
    </row>
    <row r="1636" spans="1:5">
      <c r="A1636" s="2">
        <v>1746765</v>
      </c>
      <c r="B1636" s="2">
        <v>2</v>
      </c>
      <c r="C1636" s="3">
        <v>44777</v>
      </c>
      <c r="D1636" s="2">
        <v>4030</v>
      </c>
      <c r="E1636" t="str">
        <f>VLOOKUP(B1636,Address!A:B,2,0)</f>
        <v>ул.Строителей, 6</v>
      </c>
    </row>
    <row r="1637" spans="1:5">
      <c r="A1637" s="2">
        <v>1746766</v>
      </c>
      <c r="B1637" s="2">
        <v>1</v>
      </c>
      <c r="C1637" s="3">
        <v>44762</v>
      </c>
      <c r="D1637" s="2">
        <v>731</v>
      </c>
      <c r="E1637" t="str">
        <f>VLOOKUP(B1637,Address!A:B,2,0)</f>
        <v>ул.Ленина, 13/2</v>
      </c>
    </row>
    <row r="1638" spans="1:5">
      <c r="A1638" s="2">
        <v>1746767</v>
      </c>
      <c r="B1638" s="2">
        <v>1</v>
      </c>
      <c r="C1638" s="3">
        <v>44800</v>
      </c>
      <c r="D1638" s="2">
        <v>1034</v>
      </c>
      <c r="E1638" t="str">
        <f>VLOOKUP(B1638,Address!A:B,2,0)</f>
        <v>ул.Ленина, 13/2</v>
      </c>
    </row>
    <row r="1639" spans="1:5">
      <c r="A1639" s="2">
        <v>1746768</v>
      </c>
      <c r="B1639" s="2">
        <v>1</v>
      </c>
      <c r="C1639" s="3">
        <v>44765</v>
      </c>
      <c r="D1639" s="2">
        <v>303</v>
      </c>
      <c r="E1639" t="str">
        <f>VLOOKUP(B1639,Address!A:B,2,0)</f>
        <v>ул.Ленина, 13/2</v>
      </c>
    </row>
    <row r="1640" spans="1:5">
      <c r="A1640" s="2">
        <v>1746769</v>
      </c>
      <c r="B1640" s="2">
        <v>2</v>
      </c>
      <c r="C1640" s="3">
        <v>44739</v>
      </c>
      <c r="D1640" s="2">
        <v>4527</v>
      </c>
      <c r="E1640" t="str">
        <f>VLOOKUP(B1640,Address!A:B,2,0)</f>
        <v>ул.Строителей, 6</v>
      </c>
    </row>
    <row r="1641" spans="1:5">
      <c r="A1641" s="2">
        <v>1746770</v>
      </c>
      <c r="B1641" s="2">
        <v>2</v>
      </c>
      <c r="C1641" s="3">
        <v>44720</v>
      </c>
      <c r="D1641" s="2">
        <v>3673</v>
      </c>
      <c r="E1641" t="str">
        <f>VLOOKUP(B1641,Address!A:B,2,0)</f>
        <v>ул.Строителей, 6</v>
      </c>
    </row>
    <row r="1642" spans="1:5">
      <c r="A1642" s="2">
        <v>1746771</v>
      </c>
      <c r="B1642" s="2">
        <v>2</v>
      </c>
      <c r="C1642" s="3">
        <v>44724</v>
      </c>
      <c r="D1642" s="2">
        <v>3400</v>
      </c>
      <c r="E1642" t="str">
        <f>VLOOKUP(B1642,Address!A:B,2,0)</f>
        <v>ул.Строителей, 6</v>
      </c>
    </row>
    <row r="1643" spans="1:5">
      <c r="A1643" s="2">
        <v>1746772</v>
      </c>
      <c r="B1643" s="2">
        <v>2</v>
      </c>
      <c r="C1643" s="3">
        <v>44788</v>
      </c>
      <c r="D1643" s="2">
        <v>3708</v>
      </c>
      <c r="E1643" t="str">
        <f>VLOOKUP(B1643,Address!A:B,2,0)</f>
        <v>ул.Строителей, 6</v>
      </c>
    </row>
    <row r="1644" spans="1:5">
      <c r="A1644" s="2">
        <v>1746773</v>
      </c>
      <c r="B1644" s="2">
        <v>1</v>
      </c>
      <c r="C1644" s="3">
        <v>44756</v>
      </c>
      <c r="D1644" s="2">
        <v>2956</v>
      </c>
      <c r="E1644" t="str">
        <f>VLOOKUP(B1644,Address!A:B,2,0)</f>
        <v>ул.Ленина, 13/2</v>
      </c>
    </row>
    <row r="1645" spans="1:5">
      <c r="A1645" s="2">
        <v>1746774</v>
      </c>
      <c r="B1645" s="2">
        <v>2</v>
      </c>
      <c r="C1645" s="3">
        <v>44772</v>
      </c>
      <c r="D1645" s="2">
        <v>4019</v>
      </c>
      <c r="E1645" t="str">
        <f>VLOOKUP(B1645,Address!A:B,2,0)</f>
        <v>ул.Строителей, 6</v>
      </c>
    </row>
    <row r="1646" spans="1:5">
      <c r="A1646" s="2">
        <v>1746775</v>
      </c>
      <c r="B1646" s="2">
        <v>2</v>
      </c>
      <c r="C1646" s="3">
        <v>44800</v>
      </c>
      <c r="D1646" s="2">
        <v>4615</v>
      </c>
      <c r="E1646" t="str">
        <f>VLOOKUP(B1646,Address!A:B,2,0)</f>
        <v>ул.Строителей, 6</v>
      </c>
    </row>
    <row r="1647" spans="1:5">
      <c r="A1647" s="2">
        <v>1746776</v>
      </c>
      <c r="B1647" s="2">
        <v>4</v>
      </c>
      <c r="C1647" s="3">
        <v>44749</v>
      </c>
      <c r="D1647" s="2">
        <v>3919</v>
      </c>
      <c r="E1647" t="str">
        <f>VLOOKUP(B1647,Address!A:B,2,0)</f>
        <v>Бульвар Сеченова, 17</v>
      </c>
    </row>
    <row r="1648" spans="1:5">
      <c r="A1648" s="2">
        <v>1746777</v>
      </c>
      <c r="B1648" s="2">
        <v>1</v>
      </c>
      <c r="C1648" s="3">
        <v>44746</v>
      </c>
      <c r="D1648" s="2">
        <v>102</v>
      </c>
      <c r="E1648" t="str">
        <f>VLOOKUP(B1648,Address!A:B,2,0)</f>
        <v>ул.Ленина, 13/2</v>
      </c>
    </row>
    <row r="1649" spans="1:5">
      <c r="A1649" s="2">
        <v>1746778</v>
      </c>
      <c r="B1649" s="2">
        <v>1</v>
      </c>
      <c r="C1649" s="3">
        <v>44750</v>
      </c>
      <c r="D1649" s="2">
        <v>2041</v>
      </c>
      <c r="E1649" t="str">
        <f>VLOOKUP(B1649,Address!A:B,2,0)</f>
        <v>ул.Ленина, 13/2</v>
      </c>
    </row>
    <row r="1650" spans="1:5">
      <c r="A1650" s="2">
        <v>1746779</v>
      </c>
      <c r="B1650" s="2">
        <v>1</v>
      </c>
      <c r="C1650" s="3">
        <v>44736</v>
      </c>
      <c r="D1650" s="2">
        <v>2400</v>
      </c>
      <c r="E1650" t="str">
        <f>VLOOKUP(B1650,Address!A:B,2,0)</f>
        <v>ул.Ленина, 13/2</v>
      </c>
    </row>
    <row r="1651" spans="1:5">
      <c r="A1651" s="2">
        <v>1746780</v>
      </c>
      <c r="B1651" s="2">
        <v>4</v>
      </c>
      <c r="C1651" s="3">
        <v>44746</v>
      </c>
      <c r="D1651" s="2">
        <v>3697</v>
      </c>
      <c r="E1651" t="str">
        <f>VLOOKUP(B1651,Address!A:B,2,0)</f>
        <v>Бульвар Сеченова, 17</v>
      </c>
    </row>
    <row r="1652" spans="1:5">
      <c r="A1652" s="2">
        <v>1746781</v>
      </c>
      <c r="B1652" s="2">
        <v>3</v>
      </c>
      <c r="C1652" s="3">
        <v>44780</v>
      </c>
      <c r="D1652" s="2">
        <v>4081</v>
      </c>
      <c r="E1652" t="str">
        <f>VLOOKUP(B1652,Address!A:B,2,0)</f>
        <v>Проспект Вернадского, 89</v>
      </c>
    </row>
    <row r="1653" spans="1:5">
      <c r="A1653" s="2">
        <v>1746782</v>
      </c>
      <c r="B1653" s="2">
        <v>1</v>
      </c>
      <c r="C1653" s="3">
        <v>44736</v>
      </c>
      <c r="D1653" s="2">
        <v>2419</v>
      </c>
      <c r="E1653" t="str">
        <f>VLOOKUP(B1653,Address!A:B,2,0)</f>
        <v>ул.Ленина, 13/2</v>
      </c>
    </row>
    <row r="1654" spans="1:5">
      <c r="A1654" s="2">
        <v>1746783</v>
      </c>
      <c r="B1654" s="2">
        <v>1</v>
      </c>
      <c r="C1654" s="3">
        <v>44784</v>
      </c>
      <c r="D1654" s="2">
        <v>4183</v>
      </c>
      <c r="E1654" t="str">
        <f>VLOOKUP(B1654,Address!A:B,2,0)</f>
        <v>ул.Ленина, 13/2</v>
      </c>
    </row>
    <row r="1655" spans="1:5">
      <c r="A1655" s="2">
        <v>1746784</v>
      </c>
      <c r="B1655" s="2">
        <v>4</v>
      </c>
      <c r="C1655" s="3">
        <v>44768</v>
      </c>
      <c r="D1655" s="2">
        <v>2044</v>
      </c>
      <c r="E1655" t="str">
        <f>VLOOKUP(B1655,Address!A:B,2,0)</f>
        <v>Бульвар Сеченова, 17</v>
      </c>
    </row>
    <row r="1656" spans="1:5">
      <c r="A1656" s="2">
        <v>1746785</v>
      </c>
      <c r="B1656" s="2">
        <v>1</v>
      </c>
      <c r="C1656" s="3">
        <v>44726</v>
      </c>
      <c r="D1656" s="2">
        <v>2493</v>
      </c>
      <c r="E1656" t="str">
        <f>VLOOKUP(B1656,Address!A:B,2,0)</f>
        <v>ул.Ленина, 13/2</v>
      </c>
    </row>
    <row r="1657" spans="1:5">
      <c r="A1657" s="2">
        <v>1746786</v>
      </c>
      <c r="B1657" s="2">
        <v>2</v>
      </c>
      <c r="C1657" s="3">
        <v>44745</v>
      </c>
      <c r="D1657" s="2">
        <v>83</v>
      </c>
      <c r="E1657" t="str">
        <f>VLOOKUP(B1657,Address!A:B,2,0)</f>
        <v>ул.Строителей, 6</v>
      </c>
    </row>
    <row r="1658" spans="1:5">
      <c r="A1658" s="2">
        <v>1746787</v>
      </c>
      <c r="B1658" s="2">
        <v>1</v>
      </c>
      <c r="C1658" s="3">
        <v>44802</v>
      </c>
      <c r="D1658" s="2">
        <v>2118</v>
      </c>
      <c r="E1658" t="str">
        <f>VLOOKUP(B1658,Address!A:B,2,0)</f>
        <v>ул.Ленина, 13/2</v>
      </c>
    </row>
    <row r="1659" spans="1:5">
      <c r="A1659" s="2">
        <v>1746788</v>
      </c>
      <c r="B1659" s="2">
        <v>4</v>
      </c>
      <c r="C1659" s="3">
        <v>44765</v>
      </c>
      <c r="D1659" s="2">
        <v>4050</v>
      </c>
      <c r="E1659" t="str">
        <f>VLOOKUP(B1659,Address!A:B,2,0)</f>
        <v>Бульвар Сеченова, 17</v>
      </c>
    </row>
    <row r="1660" spans="1:5">
      <c r="A1660" s="2">
        <v>1746789</v>
      </c>
      <c r="B1660" s="2">
        <v>1</v>
      </c>
      <c r="C1660" s="3">
        <v>44751</v>
      </c>
      <c r="D1660" s="2">
        <v>1357</v>
      </c>
      <c r="E1660" t="str">
        <f>VLOOKUP(B1660,Address!A:B,2,0)</f>
        <v>ул.Ленина, 13/2</v>
      </c>
    </row>
    <row r="1661" spans="1:5">
      <c r="A1661" s="2">
        <v>1746790</v>
      </c>
      <c r="B1661" s="2">
        <v>1</v>
      </c>
      <c r="C1661" s="3">
        <v>44774</v>
      </c>
      <c r="D1661" s="2">
        <v>189</v>
      </c>
      <c r="E1661" t="str">
        <f>VLOOKUP(B1661,Address!A:B,2,0)</f>
        <v>ул.Ленина, 13/2</v>
      </c>
    </row>
    <row r="1662" spans="1:5">
      <c r="A1662" s="2">
        <v>1746791</v>
      </c>
      <c r="B1662" s="2">
        <v>2</v>
      </c>
      <c r="C1662" s="3">
        <v>44738</v>
      </c>
      <c r="D1662" s="2">
        <v>231</v>
      </c>
      <c r="E1662" t="str">
        <f>VLOOKUP(B1662,Address!A:B,2,0)</f>
        <v>ул.Строителей, 6</v>
      </c>
    </row>
    <row r="1663" spans="1:5">
      <c r="A1663" s="2">
        <v>1746792</v>
      </c>
      <c r="B1663" s="2">
        <v>4</v>
      </c>
      <c r="C1663" s="3">
        <v>44783</v>
      </c>
      <c r="D1663" s="2">
        <v>1821</v>
      </c>
      <c r="E1663" t="str">
        <f>VLOOKUP(B1663,Address!A:B,2,0)</f>
        <v>Бульвар Сеченова, 17</v>
      </c>
    </row>
    <row r="1664" spans="1:5">
      <c r="A1664" s="2">
        <v>1746793</v>
      </c>
      <c r="B1664" s="2">
        <v>1</v>
      </c>
      <c r="C1664" s="3">
        <v>44791</v>
      </c>
      <c r="D1664" s="2">
        <v>4908</v>
      </c>
      <c r="E1664" t="str">
        <f>VLOOKUP(B1664,Address!A:B,2,0)</f>
        <v>ул.Ленина, 13/2</v>
      </c>
    </row>
    <row r="1665" spans="1:5">
      <c r="A1665" s="2">
        <v>1746794</v>
      </c>
      <c r="B1665" s="2">
        <v>2</v>
      </c>
      <c r="C1665" s="3">
        <v>44717</v>
      </c>
      <c r="D1665" s="2">
        <v>3725</v>
      </c>
      <c r="E1665" t="str">
        <f>VLOOKUP(B1665,Address!A:B,2,0)</f>
        <v>ул.Строителей, 6</v>
      </c>
    </row>
    <row r="1666" spans="1:5">
      <c r="A1666" s="2">
        <v>1746795</v>
      </c>
      <c r="B1666" s="2">
        <v>2</v>
      </c>
      <c r="C1666" s="3">
        <v>44782</v>
      </c>
      <c r="D1666" s="2">
        <v>2784</v>
      </c>
      <c r="E1666" t="str">
        <f>VLOOKUP(B1666,Address!A:B,2,0)</f>
        <v>ул.Строителей, 6</v>
      </c>
    </row>
    <row r="1667" spans="1:5">
      <c r="A1667" s="2">
        <v>1746796</v>
      </c>
      <c r="B1667" s="2">
        <v>1</v>
      </c>
      <c r="C1667" s="3">
        <v>44774</v>
      </c>
      <c r="D1667" s="2">
        <v>640</v>
      </c>
      <c r="E1667" t="str">
        <f>VLOOKUP(B1667,Address!A:B,2,0)</f>
        <v>ул.Ленина, 13/2</v>
      </c>
    </row>
    <row r="1668" spans="1:5">
      <c r="A1668" s="2">
        <v>1746797</v>
      </c>
      <c r="B1668" s="2">
        <v>2</v>
      </c>
      <c r="C1668" s="3">
        <v>44722</v>
      </c>
      <c r="D1668" s="2">
        <v>2720</v>
      </c>
      <c r="E1668" t="str">
        <f>VLOOKUP(B1668,Address!A:B,2,0)</f>
        <v>ул.Строителей, 6</v>
      </c>
    </row>
    <row r="1669" spans="1:5">
      <c r="A1669" s="2">
        <v>1746798</v>
      </c>
      <c r="B1669" s="2">
        <v>1</v>
      </c>
      <c r="C1669" s="3">
        <v>44717</v>
      </c>
      <c r="D1669" s="2">
        <v>472</v>
      </c>
      <c r="E1669" t="str">
        <f>VLOOKUP(B1669,Address!A:B,2,0)</f>
        <v>ул.Ленина, 13/2</v>
      </c>
    </row>
    <row r="1670" spans="1:5">
      <c r="A1670" s="2">
        <v>1746799</v>
      </c>
      <c r="B1670" s="2">
        <v>3</v>
      </c>
      <c r="C1670" s="3">
        <v>44745</v>
      </c>
      <c r="D1670" s="2">
        <v>4349</v>
      </c>
      <c r="E1670" t="str">
        <f>VLOOKUP(B1670,Address!A:B,2,0)</f>
        <v>Проспект Вернадского, 89</v>
      </c>
    </row>
    <row r="1671" spans="1:5">
      <c r="A1671" s="2">
        <v>1746800</v>
      </c>
      <c r="B1671" s="2">
        <v>2</v>
      </c>
      <c r="C1671" s="3">
        <v>44713</v>
      </c>
      <c r="D1671" s="2">
        <v>4467</v>
      </c>
      <c r="E1671" t="str">
        <f>VLOOKUP(B1671,Address!A:B,2,0)</f>
        <v>ул.Строителей, 6</v>
      </c>
    </row>
    <row r="1672" spans="1:5">
      <c r="A1672" s="2">
        <v>1746801</v>
      </c>
      <c r="B1672" s="2">
        <v>3</v>
      </c>
      <c r="C1672" s="3">
        <v>44764</v>
      </c>
      <c r="D1672" s="2">
        <v>1249</v>
      </c>
      <c r="E1672" t="str">
        <f>VLOOKUP(B1672,Address!A:B,2,0)</f>
        <v>Проспект Вернадского, 89</v>
      </c>
    </row>
    <row r="1673" spans="1:5">
      <c r="A1673" s="2">
        <v>1746802</v>
      </c>
      <c r="B1673" s="2">
        <v>3</v>
      </c>
      <c r="C1673" s="3">
        <v>44791</v>
      </c>
      <c r="D1673" s="2">
        <v>1147</v>
      </c>
      <c r="E1673" t="str">
        <f>VLOOKUP(B1673,Address!A:B,2,0)</f>
        <v>Проспект Вернадского, 89</v>
      </c>
    </row>
    <row r="1674" spans="1:5">
      <c r="A1674" s="2">
        <v>1746803</v>
      </c>
      <c r="B1674" s="2">
        <v>4</v>
      </c>
      <c r="C1674" s="3">
        <v>44796</v>
      </c>
      <c r="D1674" s="2">
        <v>3728</v>
      </c>
      <c r="E1674" t="str">
        <f>VLOOKUP(B1674,Address!A:B,2,0)</f>
        <v>Бульвар Сеченова, 17</v>
      </c>
    </row>
    <row r="1675" spans="1:5">
      <c r="A1675" s="2">
        <v>1746804</v>
      </c>
      <c r="B1675" s="2">
        <v>1</v>
      </c>
      <c r="C1675" s="3">
        <v>44800</v>
      </c>
      <c r="D1675" s="2">
        <v>2115</v>
      </c>
      <c r="E1675" t="str">
        <f>VLOOKUP(B1675,Address!A:B,2,0)</f>
        <v>ул.Ленина, 13/2</v>
      </c>
    </row>
    <row r="1676" spans="1:5">
      <c r="A1676" s="2">
        <v>1746805</v>
      </c>
      <c r="B1676" s="2">
        <v>1</v>
      </c>
      <c r="C1676" s="3">
        <v>44793</v>
      </c>
      <c r="D1676" s="2">
        <v>72</v>
      </c>
      <c r="E1676" t="str">
        <f>VLOOKUP(B1676,Address!A:B,2,0)</f>
        <v>ул.Ленина, 13/2</v>
      </c>
    </row>
    <row r="1677" spans="1:5">
      <c r="A1677" s="2">
        <v>1746806</v>
      </c>
      <c r="B1677" s="2">
        <v>1</v>
      </c>
      <c r="C1677" s="3">
        <v>44742</v>
      </c>
      <c r="D1677" s="2">
        <v>1383</v>
      </c>
      <c r="E1677" t="str">
        <f>VLOOKUP(B1677,Address!A:B,2,0)</f>
        <v>ул.Ленина, 13/2</v>
      </c>
    </row>
    <row r="1678" spans="1:5">
      <c r="A1678" s="2">
        <v>1746807</v>
      </c>
      <c r="B1678" s="2">
        <v>1</v>
      </c>
      <c r="C1678" s="3">
        <v>44774</v>
      </c>
      <c r="D1678" s="2">
        <v>4292</v>
      </c>
      <c r="E1678" t="str">
        <f>VLOOKUP(B1678,Address!A:B,2,0)</f>
        <v>ул.Ленина, 13/2</v>
      </c>
    </row>
    <row r="1679" spans="1:5">
      <c r="A1679" s="2">
        <v>1746808</v>
      </c>
      <c r="B1679" s="2">
        <v>2</v>
      </c>
      <c r="C1679" s="3">
        <v>44802</v>
      </c>
      <c r="D1679" s="2">
        <v>1090</v>
      </c>
      <c r="E1679" t="str">
        <f>VLOOKUP(B1679,Address!A:B,2,0)</f>
        <v>ул.Строителей, 6</v>
      </c>
    </row>
    <row r="1680" spans="1:5">
      <c r="A1680" s="2">
        <v>1746809</v>
      </c>
      <c r="B1680" s="2">
        <v>1</v>
      </c>
      <c r="C1680" s="3">
        <v>44726</v>
      </c>
      <c r="D1680" s="2">
        <v>2516</v>
      </c>
      <c r="E1680" t="str">
        <f>VLOOKUP(B1680,Address!A:B,2,0)</f>
        <v>ул.Ленина, 13/2</v>
      </c>
    </row>
    <row r="1681" spans="1:5">
      <c r="A1681" s="2">
        <v>1746810</v>
      </c>
      <c r="B1681" s="2">
        <v>2</v>
      </c>
      <c r="C1681" s="3">
        <v>44771</v>
      </c>
      <c r="D1681" s="2">
        <v>765</v>
      </c>
      <c r="E1681" t="str">
        <f>VLOOKUP(B1681,Address!A:B,2,0)</f>
        <v>ул.Строителей, 6</v>
      </c>
    </row>
    <row r="1682" spans="1:5">
      <c r="A1682" s="2">
        <v>1746811</v>
      </c>
      <c r="B1682" s="2">
        <v>4</v>
      </c>
      <c r="C1682" s="3">
        <v>44803</v>
      </c>
      <c r="D1682" s="2">
        <v>2366</v>
      </c>
      <c r="E1682" t="str">
        <f>VLOOKUP(B1682,Address!A:B,2,0)</f>
        <v>Бульвар Сеченова, 17</v>
      </c>
    </row>
    <row r="1683" spans="1:5">
      <c r="A1683" s="2">
        <v>1746812</v>
      </c>
      <c r="B1683" s="2">
        <v>4</v>
      </c>
      <c r="C1683" s="3">
        <v>44798</v>
      </c>
      <c r="D1683" s="2">
        <v>419</v>
      </c>
      <c r="E1683" t="str">
        <f>VLOOKUP(B1683,Address!A:B,2,0)</f>
        <v>Бульвар Сеченова, 17</v>
      </c>
    </row>
    <row r="1684" spans="1:5">
      <c r="A1684" s="2">
        <v>1746813</v>
      </c>
      <c r="B1684" s="2">
        <v>2</v>
      </c>
      <c r="C1684" s="3">
        <v>44760</v>
      </c>
      <c r="D1684" s="2">
        <v>1228</v>
      </c>
      <c r="E1684" t="str">
        <f>VLOOKUP(B1684,Address!A:B,2,0)</f>
        <v>ул.Строителей, 6</v>
      </c>
    </row>
    <row r="1685" spans="1:5">
      <c r="A1685" s="2">
        <v>1746814</v>
      </c>
      <c r="B1685" s="2">
        <v>2</v>
      </c>
      <c r="C1685" s="3">
        <v>44793</v>
      </c>
      <c r="D1685" s="2">
        <v>1967</v>
      </c>
      <c r="E1685" t="str">
        <f>VLOOKUP(B1685,Address!A:B,2,0)</f>
        <v>ул.Строителей, 6</v>
      </c>
    </row>
    <row r="1686" spans="1:5">
      <c r="A1686" s="2">
        <v>1746815</v>
      </c>
      <c r="B1686" s="2">
        <v>1</v>
      </c>
      <c r="C1686" s="3">
        <v>44777</v>
      </c>
      <c r="D1686" s="2">
        <v>3819</v>
      </c>
      <c r="E1686" t="str">
        <f>VLOOKUP(B1686,Address!A:B,2,0)</f>
        <v>ул.Ленина, 13/2</v>
      </c>
    </row>
    <row r="1687" spans="1:5">
      <c r="A1687" s="2">
        <v>1746816</v>
      </c>
      <c r="B1687" s="2">
        <v>3</v>
      </c>
      <c r="C1687" s="3">
        <v>44738</v>
      </c>
      <c r="D1687" s="2">
        <v>3378</v>
      </c>
      <c r="E1687" t="str">
        <f>VLOOKUP(B1687,Address!A:B,2,0)</f>
        <v>Проспект Вернадского, 89</v>
      </c>
    </row>
    <row r="1688" spans="1:5">
      <c r="A1688" s="2">
        <v>1746817</v>
      </c>
      <c r="B1688" s="2">
        <v>1</v>
      </c>
      <c r="C1688" s="3">
        <v>44762</v>
      </c>
      <c r="D1688" s="2">
        <v>1679</v>
      </c>
      <c r="E1688" t="str">
        <f>VLOOKUP(B1688,Address!A:B,2,0)</f>
        <v>ул.Ленина, 13/2</v>
      </c>
    </row>
    <row r="1689" spans="1:5">
      <c r="A1689" s="2">
        <v>1746818</v>
      </c>
      <c r="B1689" s="2">
        <v>2</v>
      </c>
      <c r="C1689" s="3">
        <v>44747</v>
      </c>
      <c r="D1689" s="2">
        <v>4403</v>
      </c>
      <c r="E1689" t="str">
        <f>VLOOKUP(B1689,Address!A:B,2,0)</f>
        <v>ул.Строителей, 6</v>
      </c>
    </row>
    <row r="1690" spans="1:5">
      <c r="A1690" s="2">
        <v>1746819</v>
      </c>
      <c r="B1690" s="2">
        <v>4</v>
      </c>
      <c r="C1690" s="3">
        <v>44778</v>
      </c>
      <c r="D1690" s="2">
        <v>2949</v>
      </c>
      <c r="E1690" t="str">
        <f>VLOOKUP(B1690,Address!A:B,2,0)</f>
        <v>Бульвар Сеченова, 17</v>
      </c>
    </row>
    <row r="1691" spans="1:5">
      <c r="A1691" s="2">
        <v>1746820</v>
      </c>
      <c r="B1691" s="2">
        <v>1</v>
      </c>
      <c r="C1691" s="3">
        <v>44728</v>
      </c>
      <c r="D1691" s="2">
        <v>4103</v>
      </c>
      <c r="E1691" t="str">
        <f>VLOOKUP(B1691,Address!A:B,2,0)</f>
        <v>ул.Ленина, 13/2</v>
      </c>
    </row>
    <row r="1692" spans="1:5">
      <c r="A1692" s="2">
        <v>1746821</v>
      </c>
      <c r="B1692" s="2">
        <v>3</v>
      </c>
      <c r="C1692" s="3">
        <v>44785</v>
      </c>
      <c r="D1692" s="2">
        <v>988</v>
      </c>
      <c r="E1692" t="str">
        <f>VLOOKUP(B1692,Address!A:B,2,0)</f>
        <v>Проспект Вернадского, 89</v>
      </c>
    </row>
    <row r="1693" spans="1:5">
      <c r="A1693" s="2">
        <v>1746822</v>
      </c>
      <c r="B1693" s="2">
        <v>1</v>
      </c>
      <c r="C1693" s="3">
        <v>44757</v>
      </c>
      <c r="D1693" s="2">
        <v>737</v>
      </c>
      <c r="E1693" t="str">
        <f>VLOOKUP(B1693,Address!A:B,2,0)</f>
        <v>ул.Ленина, 13/2</v>
      </c>
    </row>
    <row r="1694" spans="1:5">
      <c r="A1694" s="2">
        <v>1746823</v>
      </c>
      <c r="B1694" s="2">
        <v>4</v>
      </c>
      <c r="C1694" s="3">
        <v>44729</v>
      </c>
      <c r="D1694" s="2">
        <v>349</v>
      </c>
      <c r="E1694" t="str">
        <f>VLOOKUP(B1694,Address!A:B,2,0)</f>
        <v>Бульвар Сеченова, 17</v>
      </c>
    </row>
    <row r="1695" spans="1:5">
      <c r="A1695" s="2">
        <v>1746824</v>
      </c>
      <c r="B1695" s="2">
        <v>1</v>
      </c>
      <c r="C1695" s="3">
        <v>44726</v>
      </c>
      <c r="D1695" s="2">
        <v>1521</v>
      </c>
      <c r="E1695" t="str">
        <f>VLOOKUP(B1695,Address!A:B,2,0)</f>
        <v>ул.Ленина, 13/2</v>
      </c>
    </row>
    <row r="1696" spans="1:5">
      <c r="A1696" s="2">
        <v>1746825</v>
      </c>
      <c r="B1696" s="2">
        <v>3</v>
      </c>
      <c r="C1696" s="3">
        <v>44715</v>
      </c>
      <c r="D1696" s="2">
        <v>3372</v>
      </c>
      <c r="E1696" t="str">
        <f>VLOOKUP(B1696,Address!A:B,2,0)</f>
        <v>Проспект Вернадского, 89</v>
      </c>
    </row>
    <row r="1697" spans="1:5">
      <c r="A1697" s="2">
        <v>1746826</v>
      </c>
      <c r="B1697" s="2">
        <v>3</v>
      </c>
      <c r="C1697" s="3">
        <v>44783</v>
      </c>
      <c r="D1697" s="2">
        <v>113</v>
      </c>
      <c r="E1697" t="str">
        <f>VLOOKUP(B1697,Address!A:B,2,0)</f>
        <v>Проспект Вернадского, 89</v>
      </c>
    </row>
    <row r="1698" spans="1:5">
      <c r="A1698" s="2">
        <v>1746827</v>
      </c>
      <c r="B1698" s="2">
        <v>1</v>
      </c>
      <c r="C1698" s="3">
        <v>44777</v>
      </c>
      <c r="D1698" s="2">
        <v>4137</v>
      </c>
      <c r="E1698" t="str">
        <f>VLOOKUP(B1698,Address!A:B,2,0)</f>
        <v>ул.Ленина, 13/2</v>
      </c>
    </row>
    <row r="1699" spans="1:5">
      <c r="A1699" s="2">
        <v>1746828</v>
      </c>
      <c r="B1699" s="2">
        <v>2</v>
      </c>
      <c r="C1699" s="3">
        <v>44774</v>
      </c>
      <c r="D1699" s="2">
        <v>3465</v>
      </c>
      <c r="E1699" t="str">
        <f>VLOOKUP(B1699,Address!A:B,2,0)</f>
        <v>ул.Строителей, 6</v>
      </c>
    </row>
    <row r="1700" spans="1:5">
      <c r="A1700" s="2">
        <v>1746829</v>
      </c>
      <c r="B1700" s="2">
        <v>3</v>
      </c>
      <c r="C1700" s="3">
        <v>44742</v>
      </c>
      <c r="D1700" s="2">
        <v>4661</v>
      </c>
      <c r="E1700" t="str">
        <f>VLOOKUP(B1700,Address!A:B,2,0)</f>
        <v>Проспект Вернадского, 89</v>
      </c>
    </row>
    <row r="1701" spans="1:5">
      <c r="A1701" s="2">
        <v>1746830</v>
      </c>
      <c r="B1701" s="2">
        <v>1</v>
      </c>
      <c r="C1701" s="3">
        <v>44715</v>
      </c>
      <c r="D1701" s="2">
        <v>285</v>
      </c>
      <c r="E1701" t="str">
        <f>VLOOKUP(B1701,Address!A:B,2,0)</f>
        <v>ул.Ленина, 13/2</v>
      </c>
    </row>
    <row r="1702" spans="1:5">
      <c r="A1702" s="2">
        <v>1746831</v>
      </c>
      <c r="B1702" s="2">
        <v>1</v>
      </c>
      <c r="C1702" s="3">
        <v>44783</v>
      </c>
      <c r="D1702" s="2">
        <v>4565</v>
      </c>
      <c r="E1702" t="str">
        <f>VLOOKUP(B1702,Address!A:B,2,0)</f>
        <v>ул.Ленина, 13/2</v>
      </c>
    </row>
    <row r="1703" spans="1:5">
      <c r="A1703" s="2">
        <v>1746832</v>
      </c>
      <c r="B1703" s="2">
        <v>1</v>
      </c>
      <c r="C1703" s="3">
        <v>44775</v>
      </c>
      <c r="D1703" s="2">
        <v>2650</v>
      </c>
      <c r="E1703" t="str">
        <f>VLOOKUP(B1703,Address!A:B,2,0)</f>
        <v>ул.Ленина, 13/2</v>
      </c>
    </row>
    <row r="1704" spans="1:5">
      <c r="A1704" s="2">
        <v>1746833</v>
      </c>
      <c r="B1704" s="2">
        <v>3</v>
      </c>
      <c r="C1704" s="3">
        <v>44803</v>
      </c>
      <c r="D1704" s="2">
        <v>4548</v>
      </c>
      <c r="E1704" t="str">
        <f>VLOOKUP(B1704,Address!A:B,2,0)</f>
        <v>Проспект Вернадского, 89</v>
      </c>
    </row>
    <row r="1705" spans="1:5">
      <c r="A1705" s="2">
        <v>1746834</v>
      </c>
      <c r="B1705" s="2">
        <v>4</v>
      </c>
      <c r="C1705" s="3">
        <v>44759</v>
      </c>
      <c r="D1705" s="2">
        <v>4206</v>
      </c>
      <c r="E1705" t="str">
        <f>VLOOKUP(B1705,Address!A:B,2,0)</f>
        <v>Бульвар Сеченова, 17</v>
      </c>
    </row>
    <row r="1706" spans="1:5">
      <c r="A1706" s="2">
        <v>1746835</v>
      </c>
      <c r="B1706" s="2">
        <v>1</v>
      </c>
      <c r="C1706" s="3">
        <v>44772</v>
      </c>
      <c r="D1706" s="2">
        <v>4315</v>
      </c>
      <c r="E1706" t="str">
        <f>VLOOKUP(B1706,Address!A:B,2,0)</f>
        <v>ул.Ленина, 13/2</v>
      </c>
    </row>
    <row r="1707" spans="1:5">
      <c r="A1707" s="2">
        <v>1746836</v>
      </c>
      <c r="B1707" s="2">
        <v>1</v>
      </c>
      <c r="C1707" s="3">
        <v>44763</v>
      </c>
      <c r="D1707" s="2">
        <v>3682</v>
      </c>
      <c r="E1707" t="str">
        <f>VLOOKUP(B1707,Address!A:B,2,0)</f>
        <v>ул.Ленина, 13/2</v>
      </c>
    </row>
    <row r="1708" spans="1:5">
      <c r="A1708" s="2">
        <v>1746837</v>
      </c>
      <c r="B1708" s="2">
        <v>1</v>
      </c>
      <c r="C1708" s="3">
        <v>44727</v>
      </c>
      <c r="D1708" s="2">
        <v>1967</v>
      </c>
      <c r="E1708" t="str">
        <f>VLOOKUP(B1708,Address!A:B,2,0)</f>
        <v>ул.Ленина, 13/2</v>
      </c>
    </row>
    <row r="1709" spans="1:5">
      <c r="A1709" s="2">
        <v>1746838</v>
      </c>
      <c r="B1709" s="2">
        <v>1</v>
      </c>
      <c r="C1709" s="3">
        <v>44714</v>
      </c>
      <c r="D1709" s="2">
        <v>2589</v>
      </c>
      <c r="E1709" t="str">
        <f>VLOOKUP(B1709,Address!A:B,2,0)</f>
        <v>ул.Ленина, 13/2</v>
      </c>
    </row>
    <row r="1710" spans="1:5">
      <c r="A1710" s="2">
        <v>1746839</v>
      </c>
      <c r="B1710" s="2">
        <v>4</v>
      </c>
      <c r="C1710" s="3">
        <v>44742</v>
      </c>
      <c r="D1710" s="2">
        <v>4428</v>
      </c>
      <c r="E1710" t="str">
        <f>VLOOKUP(B1710,Address!A:B,2,0)</f>
        <v>Бульвар Сеченова, 17</v>
      </c>
    </row>
    <row r="1711" spans="1:5">
      <c r="A1711" s="2">
        <v>1746840</v>
      </c>
      <c r="B1711" s="2">
        <v>1</v>
      </c>
      <c r="C1711" s="3">
        <v>44792</v>
      </c>
      <c r="D1711" s="2">
        <v>2964</v>
      </c>
      <c r="E1711" t="str">
        <f>VLOOKUP(B1711,Address!A:B,2,0)</f>
        <v>ул.Ленина, 13/2</v>
      </c>
    </row>
    <row r="1712" spans="1:5">
      <c r="A1712" s="2">
        <v>1746841</v>
      </c>
      <c r="B1712" s="2">
        <v>1</v>
      </c>
      <c r="C1712" s="3">
        <v>44718</v>
      </c>
      <c r="D1712" s="2">
        <v>4248</v>
      </c>
      <c r="E1712" t="str">
        <f>VLOOKUP(B1712,Address!A:B,2,0)</f>
        <v>ул.Ленина, 13/2</v>
      </c>
    </row>
    <row r="1713" spans="1:5">
      <c r="A1713" s="2">
        <v>1746842</v>
      </c>
      <c r="B1713" s="2">
        <v>3</v>
      </c>
      <c r="C1713" s="3">
        <v>44767</v>
      </c>
      <c r="D1713" s="2">
        <v>717</v>
      </c>
      <c r="E1713" t="str">
        <f>VLOOKUP(B1713,Address!A:B,2,0)</f>
        <v>Проспект Вернадского, 89</v>
      </c>
    </row>
    <row r="1714" spans="1:5">
      <c r="A1714" s="2">
        <v>1746843</v>
      </c>
      <c r="B1714" s="2">
        <v>4</v>
      </c>
      <c r="C1714" s="3">
        <v>44733</v>
      </c>
      <c r="D1714" s="2">
        <v>1833</v>
      </c>
      <c r="E1714" t="str">
        <f>VLOOKUP(B1714,Address!A:B,2,0)</f>
        <v>Бульвар Сеченова, 17</v>
      </c>
    </row>
    <row r="1715" spans="1:5">
      <c r="A1715" s="2">
        <v>1746844</v>
      </c>
      <c r="B1715" s="2">
        <v>1</v>
      </c>
      <c r="C1715" s="3">
        <v>44763</v>
      </c>
      <c r="D1715" s="2">
        <v>752</v>
      </c>
      <c r="E1715" t="str">
        <f>VLOOKUP(B1715,Address!A:B,2,0)</f>
        <v>ул.Ленина, 13/2</v>
      </c>
    </row>
    <row r="1716" spans="1:5">
      <c r="A1716" s="2">
        <v>1746845</v>
      </c>
      <c r="B1716" s="2">
        <v>4</v>
      </c>
      <c r="C1716" s="3">
        <v>44778</v>
      </c>
      <c r="D1716" s="2">
        <v>3861</v>
      </c>
      <c r="E1716" t="str">
        <f>VLOOKUP(B1716,Address!A:B,2,0)</f>
        <v>Бульвар Сеченова, 17</v>
      </c>
    </row>
    <row r="1717" spans="1:5">
      <c r="A1717" s="2">
        <v>1746846</v>
      </c>
      <c r="B1717" s="2">
        <v>3</v>
      </c>
      <c r="C1717" s="3">
        <v>44719</v>
      </c>
      <c r="D1717" s="2">
        <v>4391</v>
      </c>
      <c r="E1717" t="str">
        <f>VLOOKUP(B1717,Address!A:B,2,0)</f>
        <v>Проспект Вернадского, 89</v>
      </c>
    </row>
    <row r="1718" spans="1:5">
      <c r="A1718" s="2">
        <v>1746847</v>
      </c>
      <c r="B1718" s="2">
        <v>4</v>
      </c>
      <c r="C1718" s="3">
        <v>44769</v>
      </c>
      <c r="D1718" s="2">
        <v>4364</v>
      </c>
      <c r="E1718" t="str">
        <f>VLOOKUP(B1718,Address!A:B,2,0)</f>
        <v>Бульвар Сеченова, 17</v>
      </c>
    </row>
    <row r="1719" spans="1:5">
      <c r="A1719" s="2">
        <v>1746848</v>
      </c>
      <c r="B1719" s="2">
        <v>2</v>
      </c>
      <c r="C1719" s="3">
        <v>44714</v>
      </c>
      <c r="D1719" s="2">
        <v>1715</v>
      </c>
      <c r="E1719" t="str">
        <f>VLOOKUP(B1719,Address!A:B,2,0)</f>
        <v>ул.Строителей, 6</v>
      </c>
    </row>
    <row r="1720" spans="1:5">
      <c r="A1720" s="2">
        <v>1746849</v>
      </c>
      <c r="B1720" s="2">
        <v>1</v>
      </c>
      <c r="C1720" s="3">
        <v>44726</v>
      </c>
      <c r="D1720" s="2">
        <v>1694</v>
      </c>
      <c r="E1720" t="str">
        <f>VLOOKUP(B1720,Address!A:B,2,0)</f>
        <v>ул.Ленина, 13/2</v>
      </c>
    </row>
    <row r="1721" spans="1:5">
      <c r="A1721" s="2">
        <v>1746850</v>
      </c>
      <c r="B1721" s="2">
        <v>4</v>
      </c>
      <c r="C1721" s="3">
        <v>44755</v>
      </c>
      <c r="D1721" s="2">
        <v>1793</v>
      </c>
      <c r="E1721" t="str">
        <f>VLOOKUP(B1721,Address!A:B,2,0)</f>
        <v>Бульвар Сеченова, 17</v>
      </c>
    </row>
    <row r="1722" spans="1:5">
      <c r="A1722" s="2">
        <v>1746851</v>
      </c>
      <c r="B1722" s="2">
        <v>2</v>
      </c>
      <c r="C1722" s="3">
        <v>44742</v>
      </c>
      <c r="D1722" s="2">
        <v>3521</v>
      </c>
      <c r="E1722" t="str">
        <f>VLOOKUP(B1722,Address!A:B,2,0)</f>
        <v>ул.Строителей, 6</v>
      </c>
    </row>
    <row r="1723" spans="1:5">
      <c r="A1723" s="2">
        <v>1746852</v>
      </c>
      <c r="B1723" s="2">
        <v>2</v>
      </c>
      <c r="C1723" s="3">
        <v>44715</v>
      </c>
      <c r="D1723" s="2">
        <v>638</v>
      </c>
      <c r="E1723" t="str">
        <f>VLOOKUP(B1723,Address!A:B,2,0)</f>
        <v>ул.Строителей, 6</v>
      </c>
    </row>
    <row r="1724" spans="1:5">
      <c r="A1724" s="2">
        <v>1746853</v>
      </c>
      <c r="B1724" s="2">
        <v>3</v>
      </c>
      <c r="C1724" s="3">
        <v>44794</v>
      </c>
      <c r="D1724" s="2">
        <v>4406</v>
      </c>
      <c r="E1724" t="str">
        <f>VLOOKUP(B1724,Address!A:B,2,0)</f>
        <v>Проспект Вернадского, 89</v>
      </c>
    </row>
    <row r="1725" spans="1:5">
      <c r="A1725" s="2">
        <v>1746854</v>
      </c>
      <c r="B1725" s="2">
        <v>2</v>
      </c>
      <c r="C1725" s="3">
        <v>44757</v>
      </c>
      <c r="D1725" s="2">
        <v>4531</v>
      </c>
      <c r="E1725" t="str">
        <f>VLOOKUP(B1725,Address!A:B,2,0)</f>
        <v>ул.Строителей, 6</v>
      </c>
    </row>
    <row r="1726" spans="1:5">
      <c r="A1726" s="2">
        <v>1746855</v>
      </c>
      <c r="B1726" s="2">
        <v>4</v>
      </c>
      <c r="C1726" s="3">
        <v>44772</v>
      </c>
      <c r="D1726" s="2">
        <v>507</v>
      </c>
      <c r="E1726" t="str">
        <f>VLOOKUP(B1726,Address!A:B,2,0)</f>
        <v>Бульвар Сеченова, 17</v>
      </c>
    </row>
    <row r="1727" spans="1:5">
      <c r="A1727" s="2">
        <v>1746856</v>
      </c>
      <c r="B1727" s="2">
        <v>4</v>
      </c>
      <c r="C1727" s="3">
        <v>44764</v>
      </c>
      <c r="D1727" s="2">
        <v>2164</v>
      </c>
      <c r="E1727" t="str">
        <f>VLOOKUP(B1727,Address!A:B,2,0)</f>
        <v>Бульвар Сеченова, 17</v>
      </c>
    </row>
    <row r="1728" spans="1:5">
      <c r="A1728" s="2">
        <v>1746857</v>
      </c>
      <c r="B1728" s="2">
        <v>2</v>
      </c>
      <c r="C1728" s="3">
        <v>44784</v>
      </c>
      <c r="D1728" s="2">
        <v>2966</v>
      </c>
      <c r="E1728" t="str">
        <f>VLOOKUP(B1728,Address!A:B,2,0)</f>
        <v>ул.Строителей, 6</v>
      </c>
    </row>
    <row r="1729" spans="1:5">
      <c r="A1729" s="2">
        <v>1746858</v>
      </c>
      <c r="B1729" s="2">
        <v>2</v>
      </c>
      <c r="C1729" s="3">
        <v>44724</v>
      </c>
      <c r="D1729" s="2">
        <v>509</v>
      </c>
      <c r="E1729" t="str">
        <f>VLOOKUP(B1729,Address!A:B,2,0)</f>
        <v>ул.Строителей, 6</v>
      </c>
    </row>
    <row r="1730" spans="1:5">
      <c r="A1730" s="2">
        <v>1746859</v>
      </c>
      <c r="B1730" s="2">
        <v>4</v>
      </c>
      <c r="C1730" s="3">
        <v>44764</v>
      </c>
      <c r="D1730" s="2">
        <v>349</v>
      </c>
      <c r="E1730" t="str">
        <f>VLOOKUP(B1730,Address!A:B,2,0)</f>
        <v>Бульвар Сеченова, 17</v>
      </c>
    </row>
    <row r="1731" spans="1:5">
      <c r="A1731" s="2">
        <v>1746860</v>
      </c>
      <c r="B1731" s="2">
        <v>4</v>
      </c>
      <c r="C1731" s="3">
        <v>44774</v>
      </c>
      <c r="D1731" s="2">
        <v>980</v>
      </c>
      <c r="E1731" t="str">
        <f>VLOOKUP(B1731,Address!A:B,2,0)</f>
        <v>Бульвар Сеченова, 17</v>
      </c>
    </row>
    <row r="1732" spans="1:5">
      <c r="A1732" s="2">
        <v>1746861</v>
      </c>
      <c r="B1732" s="2">
        <v>3</v>
      </c>
      <c r="C1732" s="3">
        <v>44795</v>
      </c>
      <c r="D1732" s="2">
        <v>4978</v>
      </c>
      <c r="E1732" t="str">
        <f>VLOOKUP(B1732,Address!A:B,2,0)</f>
        <v>Проспект Вернадского, 89</v>
      </c>
    </row>
    <row r="1733" spans="1:5">
      <c r="A1733" s="2">
        <v>1746862</v>
      </c>
      <c r="B1733" s="2">
        <v>1</v>
      </c>
      <c r="C1733" s="3">
        <v>44727</v>
      </c>
      <c r="D1733" s="2">
        <v>3094</v>
      </c>
      <c r="E1733" t="str">
        <f>VLOOKUP(B1733,Address!A:B,2,0)</f>
        <v>ул.Ленина, 13/2</v>
      </c>
    </row>
    <row r="1734" spans="1:5">
      <c r="A1734" s="2">
        <v>1746863</v>
      </c>
      <c r="B1734" s="2">
        <v>1</v>
      </c>
      <c r="C1734" s="3">
        <v>44731</v>
      </c>
      <c r="D1734" s="2">
        <v>1394</v>
      </c>
      <c r="E1734" t="str">
        <f>VLOOKUP(B1734,Address!A:B,2,0)</f>
        <v>ул.Ленина, 13/2</v>
      </c>
    </row>
    <row r="1735" spans="1:5">
      <c r="A1735" s="2">
        <v>1746864</v>
      </c>
      <c r="B1735" s="2">
        <v>1</v>
      </c>
      <c r="C1735" s="3">
        <v>44766</v>
      </c>
      <c r="D1735" s="2">
        <v>2907</v>
      </c>
      <c r="E1735" t="str">
        <f>VLOOKUP(B1735,Address!A:B,2,0)</f>
        <v>ул.Ленина, 13/2</v>
      </c>
    </row>
    <row r="1736" spans="1:5">
      <c r="A1736" s="2">
        <v>1746865</v>
      </c>
      <c r="B1736" s="2">
        <v>4</v>
      </c>
      <c r="C1736" s="3">
        <v>44797</v>
      </c>
      <c r="D1736" s="2">
        <v>2749</v>
      </c>
      <c r="E1736" t="str">
        <f>VLOOKUP(B1736,Address!A:B,2,0)</f>
        <v>Бульвар Сеченова, 17</v>
      </c>
    </row>
    <row r="1737" spans="1:5">
      <c r="A1737" s="2">
        <v>1746866</v>
      </c>
      <c r="B1737" s="2">
        <v>3</v>
      </c>
      <c r="C1737" s="3">
        <v>44724</v>
      </c>
      <c r="D1737" s="2">
        <v>2143</v>
      </c>
      <c r="E1737" t="str">
        <f>VLOOKUP(B1737,Address!A:B,2,0)</f>
        <v>Проспект Вернадского, 89</v>
      </c>
    </row>
    <row r="1738" spans="1:5">
      <c r="A1738" s="2">
        <v>1746867</v>
      </c>
      <c r="B1738" s="2">
        <v>1</v>
      </c>
      <c r="C1738" s="3">
        <v>44770</v>
      </c>
      <c r="D1738" s="2">
        <v>2942</v>
      </c>
      <c r="E1738" t="str">
        <f>VLOOKUP(B1738,Address!A:B,2,0)</f>
        <v>ул.Ленина, 13/2</v>
      </c>
    </row>
    <row r="1739" spans="1:5">
      <c r="A1739" s="2">
        <v>1746868</v>
      </c>
      <c r="B1739" s="2">
        <v>2</v>
      </c>
      <c r="C1739" s="3">
        <v>44760</v>
      </c>
      <c r="D1739" s="2">
        <v>875</v>
      </c>
      <c r="E1739" t="str">
        <f>VLOOKUP(B1739,Address!A:B,2,0)</f>
        <v>ул.Строителей, 6</v>
      </c>
    </row>
    <row r="1740" spans="1:5">
      <c r="A1740" s="2">
        <v>1746869</v>
      </c>
      <c r="B1740" s="2">
        <v>1</v>
      </c>
      <c r="C1740" s="3">
        <v>44727</v>
      </c>
      <c r="D1740" s="2">
        <v>269</v>
      </c>
      <c r="E1740" t="str">
        <f>VLOOKUP(B1740,Address!A:B,2,0)</f>
        <v>ул.Ленина, 13/2</v>
      </c>
    </row>
    <row r="1741" spans="1:5">
      <c r="A1741" s="2">
        <v>1746870</v>
      </c>
      <c r="B1741" s="2">
        <v>3</v>
      </c>
      <c r="C1741" s="3">
        <v>44794</v>
      </c>
      <c r="D1741" s="2">
        <v>3584</v>
      </c>
      <c r="E1741" t="str">
        <f>VLOOKUP(B1741,Address!A:B,2,0)</f>
        <v>Проспект Вернадского, 89</v>
      </c>
    </row>
    <row r="1742" spans="1:5">
      <c r="A1742" s="2">
        <v>1746871</v>
      </c>
      <c r="B1742" s="2">
        <v>1</v>
      </c>
      <c r="C1742" s="3">
        <v>44791</v>
      </c>
      <c r="D1742" s="2">
        <v>898</v>
      </c>
      <c r="E1742" t="str">
        <f>VLOOKUP(B1742,Address!A:B,2,0)</f>
        <v>ул.Ленина, 13/2</v>
      </c>
    </row>
    <row r="1743" spans="1:5">
      <c r="A1743" s="2">
        <v>1746872</v>
      </c>
      <c r="B1743" s="2">
        <v>4</v>
      </c>
      <c r="C1743" s="3">
        <v>44765</v>
      </c>
      <c r="D1743" s="2">
        <v>3768</v>
      </c>
      <c r="E1743" t="str">
        <f>VLOOKUP(B1743,Address!A:B,2,0)</f>
        <v>Бульвар Сеченова, 17</v>
      </c>
    </row>
    <row r="1744" spans="1:5">
      <c r="A1744" s="2">
        <v>1746873</v>
      </c>
      <c r="B1744" s="2">
        <v>1</v>
      </c>
      <c r="C1744" s="3">
        <v>44770</v>
      </c>
      <c r="D1744" s="2">
        <v>3515</v>
      </c>
      <c r="E1744" t="str">
        <f>VLOOKUP(B1744,Address!A:B,2,0)</f>
        <v>ул.Ленина, 13/2</v>
      </c>
    </row>
    <row r="1745" spans="1:5">
      <c r="A1745" s="2">
        <v>1746874</v>
      </c>
      <c r="B1745" s="2">
        <v>3</v>
      </c>
      <c r="C1745" s="3">
        <v>44739</v>
      </c>
      <c r="D1745" s="2">
        <v>2046</v>
      </c>
      <c r="E1745" t="str">
        <f>VLOOKUP(B1745,Address!A:B,2,0)</f>
        <v>Проспект Вернадского, 89</v>
      </c>
    </row>
    <row r="1746" spans="1:5">
      <c r="A1746" s="2">
        <v>1746875</v>
      </c>
      <c r="B1746" s="2">
        <v>3</v>
      </c>
      <c r="C1746" s="3">
        <v>44784</v>
      </c>
      <c r="D1746" s="2">
        <v>3894</v>
      </c>
      <c r="E1746" t="str">
        <f>VLOOKUP(B1746,Address!A:B,2,0)</f>
        <v>Проспект Вернадского, 89</v>
      </c>
    </row>
    <row r="1747" spans="1:5">
      <c r="A1747" s="2">
        <v>1746876</v>
      </c>
      <c r="B1747" s="2">
        <v>1</v>
      </c>
      <c r="C1747" s="3">
        <v>44715</v>
      </c>
      <c r="D1747" s="2">
        <v>4271</v>
      </c>
      <c r="E1747" t="str">
        <f>VLOOKUP(B1747,Address!A:B,2,0)</f>
        <v>ул.Ленина, 13/2</v>
      </c>
    </row>
    <row r="1748" spans="1:5">
      <c r="A1748" s="2">
        <v>1746877</v>
      </c>
      <c r="B1748" s="2">
        <v>3</v>
      </c>
      <c r="C1748" s="3">
        <v>44786</v>
      </c>
      <c r="D1748" s="2">
        <v>108</v>
      </c>
      <c r="E1748" t="str">
        <f>VLOOKUP(B1748,Address!A:B,2,0)</f>
        <v>Проспект Вернадского, 89</v>
      </c>
    </row>
    <row r="1749" spans="1:5">
      <c r="A1749" s="2">
        <v>1746878</v>
      </c>
      <c r="B1749" s="2">
        <v>1</v>
      </c>
      <c r="C1749" s="3">
        <v>44787</v>
      </c>
      <c r="D1749" s="2">
        <v>1270</v>
      </c>
      <c r="E1749" t="str">
        <f>VLOOKUP(B1749,Address!A:B,2,0)</f>
        <v>ул.Ленина, 13/2</v>
      </c>
    </row>
    <row r="1750" spans="1:5">
      <c r="A1750" s="2">
        <v>1746879</v>
      </c>
      <c r="B1750" s="2">
        <v>4</v>
      </c>
      <c r="C1750" s="3">
        <v>44732</v>
      </c>
      <c r="D1750" s="2">
        <v>237</v>
      </c>
      <c r="E1750" t="str">
        <f>VLOOKUP(B1750,Address!A:B,2,0)</f>
        <v>Бульвар Сеченова, 17</v>
      </c>
    </row>
    <row r="1751" spans="1:5">
      <c r="A1751" s="2">
        <v>1746880</v>
      </c>
      <c r="B1751" s="2">
        <v>4</v>
      </c>
      <c r="C1751" s="3">
        <v>44741</v>
      </c>
      <c r="D1751" s="2">
        <v>4436</v>
      </c>
      <c r="E1751" t="str">
        <f>VLOOKUP(B1751,Address!A:B,2,0)</f>
        <v>Бульвар Сеченова, 17</v>
      </c>
    </row>
    <row r="1752" spans="1:5">
      <c r="A1752" s="2">
        <v>1746881</v>
      </c>
      <c r="B1752" s="2">
        <v>4</v>
      </c>
      <c r="C1752" s="3">
        <v>44762</v>
      </c>
      <c r="D1752" s="2">
        <v>4551</v>
      </c>
      <c r="E1752" t="str">
        <f>VLOOKUP(B1752,Address!A:B,2,0)</f>
        <v>Бульвар Сеченова, 17</v>
      </c>
    </row>
    <row r="1753" spans="1:5">
      <c r="A1753" s="2">
        <v>1746882</v>
      </c>
      <c r="B1753" s="2">
        <v>4</v>
      </c>
      <c r="C1753" s="3">
        <v>44763</v>
      </c>
      <c r="D1753" s="2">
        <v>1491</v>
      </c>
      <c r="E1753" t="str">
        <f>VLOOKUP(B1753,Address!A:B,2,0)</f>
        <v>Бульвар Сеченова, 17</v>
      </c>
    </row>
    <row r="1754" spans="1:5">
      <c r="A1754" s="2">
        <v>1746883</v>
      </c>
      <c r="B1754" s="2">
        <v>1</v>
      </c>
      <c r="C1754" s="3">
        <v>44770</v>
      </c>
      <c r="D1754" s="2">
        <v>4144</v>
      </c>
      <c r="E1754" t="str">
        <f>VLOOKUP(B1754,Address!A:B,2,0)</f>
        <v>ул.Ленина, 13/2</v>
      </c>
    </row>
    <row r="1755" spans="1:5">
      <c r="A1755" s="2">
        <v>1746884</v>
      </c>
      <c r="B1755" s="2">
        <v>1</v>
      </c>
      <c r="C1755" s="3">
        <v>44716</v>
      </c>
      <c r="D1755" s="2">
        <v>379</v>
      </c>
      <c r="E1755" t="str">
        <f>VLOOKUP(B1755,Address!A:B,2,0)</f>
        <v>ул.Ленина, 13/2</v>
      </c>
    </row>
    <row r="1756" spans="1:5">
      <c r="A1756" s="2">
        <v>1746885</v>
      </c>
      <c r="B1756" s="2">
        <v>1</v>
      </c>
      <c r="C1756" s="3">
        <v>44792</v>
      </c>
      <c r="D1756" s="2">
        <v>3198</v>
      </c>
      <c r="E1756" t="str">
        <f>VLOOKUP(B1756,Address!A:B,2,0)</f>
        <v>ул.Ленина, 13/2</v>
      </c>
    </row>
    <row r="1757" spans="1:5">
      <c r="A1757" s="2">
        <v>1746886</v>
      </c>
      <c r="B1757" s="2">
        <v>4</v>
      </c>
      <c r="C1757" s="3">
        <v>44763</v>
      </c>
      <c r="D1757" s="2">
        <v>110</v>
      </c>
      <c r="E1757" t="str">
        <f>VLOOKUP(B1757,Address!A:B,2,0)</f>
        <v>Бульвар Сеченова, 17</v>
      </c>
    </row>
    <row r="1758" spans="1:5">
      <c r="A1758" s="2">
        <v>1746887</v>
      </c>
      <c r="B1758" s="2">
        <v>1</v>
      </c>
      <c r="C1758" s="3">
        <v>44723</v>
      </c>
      <c r="D1758" s="2">
        <v>4987</v>
      </c>
      <c r="E1758" t="str">
        <f>VLOOKUP(B1758,Address!A:B,2,0)</f>
        <v>ул.Ленина, 13/2</v>
      </c>
    </row>
    <row r="1759" spans="1:5">
      <c r="A1759" s="2">
        <v>1746888</v>
      </c>
      <c r="B1759" s="2">
        <v>1</v>
      </c>
      <c r="C1759" s="3">
        <v>44800</v>
      </c>
      <c r="D1759" s="2">
        <v>3657</v>
      </c>
      <c r="E1759" t="str">
        <f>VLOOKUP(B1759,Address!A:B,2,0)</f>
        <v>ул.Ленина, 13/2</v>
      </c>
    </row>
    <row r="1760" spans="1:5">
      <c r="A1760" s="2">
        <v>1746889</v>
      </c>
      <c r="B1760" s="2">
        <v>1</v>
      </c>
      <c r="C1760" s="3">
        <v>44736</v>
      </c>
      <c r="D1760" s="2">
        <v>1896</v>
      </c>
      <c r="E1760" t="str">
        <f>VLOOKUP(B1760,Address!A:B,2,0)</f>
        <v>ул.Ленина, 13/2</v>
      </c>
    </row>
    <row r="1761" spans="1:5">
      <c r="A1761" s="2">
        <v>1746890</v>
      </c>
      <c r="B1761" s="2">
        <v>3</v>
      </c>
      <c r="C1761" s="3">
        <v>44740</v>
      </c>
      <c r="D1761" s="2">
        <v>2460</v>
      </c>
      <c r="E1761" t="str">
        <f>VLOOKUP(B1761,Address!A:B,2,0)</f>
        <v>Проспект Вернадского, 89</v>
      </c>
    </row>
    <row r="1762" spans="1:5">
      <c r="A1762" s="2">
        <v>1746891</v>
      </c>
      <c r="B1762" s="2">
        <v>4</v>
      </c>
      <c r="C1762" s="3">
        <v>44747</v>
      </c>
      <c r="D1762" s="2">
        <v>4832</v>
      </c>
      <c r="E1762" t="str">
        <f>VLOOKUP(B1762,Address!A:B,2,0)</f>
        <v>Бульвар Сеченова, 17</v>
      </c>
    </row>
    <row r="1763" spans="1:5">
      <c r="A1763" s="2">
        <v>1746892</v>
      </c>
      <c r="B1763" s="2">
        <v>4</v>
      </c>
      <c r="C1763" s="3">
        <v>44788</v>
      </c>
      <c r="D1763" s="2">
        <v>1239</v>
      </c>
      <c r="E1763" t="str">
        <f>VLOOKUP(B1763,Address!A:B,2,0)</f>
        <v>Бульвар Сеченова, 17</v>
      </c>
    </row>
    <row r="1764" spans="1:5">
      <c r="A1764" s="2">
        <v>1746893</v>
      </c>
      <c r="B1764" s="2">
        <v>1</v>
      </c>
      <c r="C1764" s="3">
        <v>44796</v>
      </c>
      <c r="D1764" s="2">
        <v>521</v>
      </c>
      <c r="E1764" t="str">
        <f>VLOOKUP(B1764,Address!A:B,2,0)</f>
        <v>ул.Ленина, 13/2</v>
      </c>
    </row>
    <row r="1765" spans="1:5">
      <c r="A1765" s="2">
        <v>1746894</v>
      </c>
      <c r="B1765" s="2">
        <v>2</v>
      </c>
      <c r="C1765" s="3">
        <v>44734</v>
      </c>
      <c r="D1765" s="2">
        <v>3477</v>
      </c>
      <c r="E1765" t="str">
        <f>VLOOKUP(B1765,Address!A:B,2,0)</f>
        <v>ул.Строителей, 6</v>
      </c>
    </row>
    <row r="1766" spans="1:5">
      <c r="A1766" s="2">
        <v>1746895</v>
      </c>
      <c r="B1766" s="2">
        <v>1</v>
      </c>
      <c r="C1766" s="3">
        <v>44739</v>
      </c>
      <c r="D1766" s="2">
        <v>4895</v>
      </c>
      <c r="E1766" t="str">
        <f>VLOOKUP(B1766,Address!A:B,2,0)</f>
        <v>ул.Ленина, 13/2</v>
      </c>
    </row>
    <row r="1767" spans="1:5">
      <c r="A1767" s="2">
        <v>1746896</v>
      </c>
      <c r="B1767" s="2">
        <v>3</v>
      </c>
      <c r="C1767" s="3">
        <v>44799</v>
      </c>
      <c r="D1767" s="2">
        <v>3047</v>
      </c>
      <c r="E1767" t="str">
        <f>VLOOKUP(B1767,Address!A:B,2,0)</f>
        <v>Проспект Вернадского, 89</v>
      </c>
    </row>
    <row r="1768" spans="1:5">
      <c r="A1768" s="2">
        <v>1746897</v>
      </c>
      <c r="B1768" s="2">
        <v>1</v>
      </c>
      <c r="C1768" s="3">
        <v>44713</v>
      </c>
      <c r="D1768" s="2">
        <v>2585</v>
      </c>
      <c r="E1768" t="str">
        <f>VLOOKUP(B1768,Address!A:B,2,0)</f>
        <v>ул.Ленина, 13/2</v>
      </c>
    </row>
    <row r="1769" spans="1:5">
      <c r="A1769" s="2">
        <v>1746898</v>
      </c>
      <c r="B1769" s="2">
        <v>1</v>
      </c>
      <c r="C1769" s="3">
        <v>44766</v>
      </c>
      <c r="D1769" s="2">
        <v>4327</v>
      </c>
      <c r="E1769" t="str">
        <f>VLOOKUP(B1769,Address!A:B,2,0)</f>
        <v>ул.Ленина, 13/2</v>
      </c>
    </row>
    <row r="1770" spans="1:5">
      <c r="A1770" s="2">
        <v>1746899</v>
      </c>
      <c r="B1770" s="2">
        <v>1</v>
      </c>
      <c r="C1770" s="3">
        <v>44746</v>
      </c>
      <c r="D1770" s="2">
        <v>922</v>
      </c>
      <c r="E1770" t="str">
        <f>VLOOKUP(B1770,Address!A:B,2,0)</f>
        <v>ул.Ленина, 13/2</v>
      </c>
    </row>
    <row r="1771" spans="1:5">
      <c r="A1771" s="2">
        <v>1746900</v>
      </c>
      <c r="B1771" s="2">
        <v>4</v>
      </c>
      <c r="C1771" s="3">
        <v>44735</v>
      </c>
      <c r="D1771" s="2">
        <v>3122</v>
      </c>
      <c r="E1771" t="str">
        <f>VLOOKUP(B1771,Address!A:B,2,0)</f>
        <v>Бульвар Сеченова, 17</v>
      </c>
    </row>
    <row r="1772" spans="1:5">
      <c r="A1772" s="2">
        <v>1746901</v>
      </c>
      <c r="B1772" s="2">
        <v>3</v>
      </c>
      <c r="C1772" s="3">
        <v>44772</v>
      </c>
      <c r="D1772" s="2">
        <v>134</v>
      </c>
      <c r="E1772" t="str">
        <f>VLOOKUP(B1772,Address!A:B,2,0)</f>
        <v>Проспект Вернадского, 89</v>
      </c>
    </row>
    <row r="1773" spans="1:5">
      <c r="A1773" s="2">
        <v>1746902</v>
      </c>
      <c r="B1773" s="2">
        <v>1</v>
      </c>
      <c r="C1773" s="3">
        <v>44735</v>
      </c>
      <c r="D1773" s="2">
        <v>1450</v>
      </c>
      <c r="E1773" t="str">
        <f>VLOOKUP(B1773,Address!A:B,2,0)</f>
        <v>ул.Ленина, 13/2</v>
      </c>
    </row>
    <row r="1774" spans="1:5">
      <c r="A1774" s="2">
        <v>1746903</v>
      </c>
      <c r="B1774" s="2">
        <v>1</v>
      </c>
      <c r="C1774" s="3">
        <v>44765</v>
      </c>
      <c r="D1774" s="2">
        <v>1667</v>
      </c>
      <c r="E1774" t="str">
        <f>VLOOKUP(B1774,Address!A:B,2,0)</f>
        <v>ул.Ленина, 13/2</v>
      </c>
    </row>
    <row r="1775" spans="1:5">
      <c r="A1775" s="2">
        <v>1746904</v>
      </c>
      <c r="B1775" s="2">
        <v>1</v>
      </c>
      <c r="C1775" s="3">
        <v>44713</v>
      </c>
      <c r="D1775" s="2">
        <v>2747</v>
      </c>
      <c r="E1775" t="str">
        <f>VLOOKUP(B1775,Address!A:B,2,0)</f>
        <v>ул.Ленина, 13/2</v>
      </c>
    </row>
    <row r="1776" spans="1:5">
      <c r="A1776" s="2">
        <v>1746905</v>
      </c>
      <c r="B1776" s="2">
        <v>2</v>
      </c>
      <c r="C1776" s="3">
        <v>44802</v>
      </c>
      <c r="D1776" s="2">
        <v>4233</v>
      </c>
      <c r="E1776" t="str">
        <f>VLOOKUP(B1776,Address!A:B,2,0)</f>
        <v>ул.Строителей, 6</v>
      </c>
    </row>
    <row r="1777" spans="1:5">
      <c r="A1777" s="2">
        <v>1746906</v>
      </c>
      <c r="B1777" s="2">
        <v>1</v>
      </c>
      <c r="C1777" s="3">
        <v>44774</v>
      </c>
      <c r="D1777" s="2">
        <v>2150</v>
      </c>
      <c r="E1777" t="str">
        <f>VLOOKUP(B1777,Address!A:B,2,0)</f>
        <v>ул.Ленина, 13/2</v>
      </c>
    </row>
    <row r="1778" spans="1:5">
      <c r="A1778" s="2">
        <v>1746907</v>
      </c>
      <c r="B1778" s="2">
        <v>4</v>
      </c>
      <c r="C1778" s="3">
        <v>44713</v>
      </c>
      <c r="D1778" s="2">
        <v>4710</v>
      </c>
      <c r="E1778" t="str">
        <f>VLOOKUP(B1778,Address!A:B,2,0)</f>
        <v>Бульвар Сеченова, 17</v>
      </c>
    </row>
    <row r="1779" spans="1:5">
      <c r="A1779" s="2">
        <v>1746908</v>
      </c>
      <c r="B1779" s="2">
        <v>4</v>
      </c>
      <c r="C1779" s="3">
        <v>44748</v>
      </c>
      <c r="D1779" s="2">
        <v>4967</v>
      </c>
      <c r="E1779" t="str">
        <f>VLOOKUP(B1779,Address!A:B,2,0)</f>
        <v>Бульвар Сеченова, 17</v>
      </c>
    </row>
    <row r="1780" spans="1:5">
      <c r="A1780" s="2">
        <v>1746909</v>
      </c>
      <c r="B1780" s="2">
        <v>1</v>
      </c>
      <c r="C1780" s="3">
        <v>44749</v>
      </c>
      <c r="D1780" s="2">
        <v>2245</v>
      </c>
      <c r="E1780" t="str">
        <f>VLOOKUP(B1780,Address!A:B,2,0)</f>
        <v>ул.Ленина, 13/2</v>
      </c>
    </row>
    <row r="1781" spans="1:5">
      <c r="A1781" s="2">
        <v>1746910</v>
      </c>
      <c r="B1781" s="2">
        <v>3</v>
      </c>
      <c r="C1781" s="3">
        <v>44796</v>
      </c>
      <c r="D1781" s="2">
        <v>2638</v>
      </c>
      <c r="E1781" t="str">
        <f>VLOOKUP(B1781,Address!A:B,2,0)</f>
        <v>Проспект Вернадского, 89</v>
      </c>
    </row>
    <row r="1782" spans="1:5">
      <c r="A1782" s="2">
        <v>1746911</v>
      </c>
      <c r="B1782" s="2">
        <v>3</v>
      </c>
      <c r="C1782" s="3">
        <v>44724</v>
      </c>
      <c r="D1782" s="2">
        <v>3035</v>
      </c>
      <c r="E1782" t="str">
        <f>VLOOKUP(B1782,Address!A:B,2,0)</f>
        <v>Проспект Вернадского, 89</v>
      </c>
    </row>
    <row r="1783" spans="1:5">
      <c r="A1783" s="2">
        <v>1746912</v>
      </c>
      <c r="B1783" s="2">
        <v>1</v>
      </c>
      <c r="C1783" s="3">
        <v>44787</v>
      </c>
      <c r="D1783" s="2">
        <v>4210</v>
      </c>
      <c r="E1783" t="str">
        <f>VLOOKUP(B1783,Address!A:B,2,0)</f>
        <v>ул.Ленина, 13/2</v>
      </c>
    </row>
    <row r="1784" spans="1:5">
      <c r="A1784" s="2">
        <v>1746913</v>
      </c>
      <c r="B1784" s="2">
        <v>1</v>
      </c>
      <c r="C1784" s="3">
        <v>44752</v>
      </c>
      <c r="D1784" s="2">
        <v>3953</v>
      </c>
      <c r="E1784" t="str">
        <f>VLOOKUP(B1784,Address!A:B,2,0)</f>
        <v>ул.Ленина, 13/2</v>
      </c>
    </row>
    <row r="1785" spans="1:5">
      <c r="A1785" s="2">
        <v>1746914</v>
      </c>
      <c r="B1785" s="2">
        <v>1</v>
      </c>
      <c r="C1785" s="3">
        <v>44726</v>
      </c>
      <c r="D1785" s="2">
        <v>4765</v>
      </c>
      <c r="E1785" t="str">
        <f>VLOOKUP(B1785,Address!A:B,2,0)</f>
        <v>ул.Ленина, 13/2</v>
      </c>
    </row>
    <row r="1786" spans="1:5">
      <c r="A1786" s="2">
        <v>1746915</v>
      </c>
      <c r="B1786" s="2">
        <v>4</v>
      </c>
      <c r="C1786" s="3">
        <v>44713</v>
      </c>
      <c r="D1786" s="2">
        <v>2007</v>
      </c>
      <c r="E1786" t="str">
        <f>VLOOKUP(B1786,Address!A:B,2,0)</f>
        <v>Бульвар Сеченова, 17</v>
      </c>
    </row>
    <row r="1787" spans="1:5">
      <c r="A1787" s="2">
        <v>1746916</v>
      </c>
      <c r="B1787" s="2">
        <v>3</v>
      </c>
      <c r="C1787" s="3">
        <v>44776</v>
      </c>
      <c r="D1787" s="2">
        <v>442</v>
      </c>
      <c r="E1787" t="str">
        <f>VLOOKUP(B1787,Address!A:B,2,0)</f>
        <v>Проспект Вернадского, 89</v>
      </c>
    </row>
    <row r="1788" spans="1:5">
      <c r="A1788" s="2">
        <v>1746917</v>
      </c>
      <c r="B1788" s="2">
        <v>1</v>
      </c>
      <c r="C1788" s="3">
        <v>44781</v>
      </c>
      <c r="D1788" s="2">
        <v>2287</v>
      </c>
      <c r="E1788" t="str">
        <f>VLOOKUP(B1788,Address!A:B,2,0)</f>
        <v>ул.Ленина, 13/2</v>
      </c>
    </row>
    <row r="1789" spans="1:5">
      <c r="A1789" s="2">
        <v>1746918</v>
      </c>
      <c r="B1789" s="2">
        <v>1</v>
      </c>
      <c r="C1789" s="3">
        <v>44755</v>
      </c>
      <c r="D1789" s="2">
        <v>3140</v>
      </c>
      <c r="E1789" t="str">
        <f>VLOOKUP(B1789,Address!A:B,2,0)</f>
        <v>ул.Ленина, 13/2</v>
      </c>
    </row>
    <row r="1790" spans="1:5">
      <c r="A1790" s="2">
        <v>1746919</v>
      </c>
      <c r="B1790" s="2">
        <v>1</v>
      </c>
      <c r="C1790" s="3">
        <v>44730</v>
      </c>
      <c r="D1790" s="2">
        <v>2951</v>
      </c>
      <c r="E1790" t="str">
        <f>VLOOKUP(B1790,Address!A:B,2,0)</f>
        <v>ул.Ленина, 13/2</v>
      </c>
    </row>
    <row r="1791" spans="1:5">
      <c r="A1791" s="2">
        <v>1746920</v>
      </c>
      <c r="B1791" s="2">
        <v>1</v>
      </c>
      <c r="C1791" s="3">
        <v>44785</v>
      </c>
      <c r="D1791" s="2">
        <v>468</v>
      </c>
      <c r="E1791" t="str">
        <f>VLOOKUP(B1791,Address!A:B,2,0)</f>
        <v>ул.Ленина, 13/2</v>
      </c>
    </row>
    <row r="1792" spans="1:5">
      <c r="A1792" s="2">
        <v>1746921</v>
      </c>
      <c r="B1792" s="2">
        <v>1</v>
      </c>
      <c r="C1792" s="3">
        <v>44725</v>
      </c>
      <c r="D1792" s="2">
        <v>2742</v>
      </c>
      <c r="E1792" t="str">
        <f>VLOOKUP(B1792,Address!A:B,2,0)</f>
        <v>ул.Ленина, 13/2</v>
      </c>
    </row>
    <row r="1793" spans="1:5">
      <c r="A1793" s="2">
        <v>1746922</v>
      </c>
      <c r="B1793" s="2">
        <v>2</v>
      </c>
      <c r="C1793" s="3">
        <v>44732</v>
      </c>
      <c r="D1793" s="2">
        <v>1899</v>
      </c>
      <c r="E1793" t="str">
        <f>VLOOKUP(B1793,Address!A:B,2,0)</f>
        <v>ул.Строителей, 6</v>
      </c>
    </row>
    <row r="1794" spans="1:5">
      <c r="A1794" s="2">
        <v>1746923</v>
      </c>
      <c r="B1794" s="2">
        <v>1</v>
      </c>
      <c r="C1794" s="3">
        <v>44725</v>
      </c>
      <c r="D1794" s="2">
        <v>4333</v>
      </c>
      <c r="E1794" t="str">
        <f>VLOOKUP(B1794,Address!A:B,2,0)</f>
        <v>ул.Ленина, 13/2</v>
      </c>
    </row>
    <row r="1795" spans="1:5">
      <c r="A1795" s="2">
        <v>1746924</v>
      </c>
      <c r="B1795" s="2">
        <v>1</v>
      </c>
      <c r="C1795" s="3">
        <v>44735</v>
      </c>
      <c r="D1795" s="2">
        <v>243</v>
      </c>
      <c r="E1795" t="str">
        <f>VLOOKUP(B1795,Address!A:B,2,0)</f>
        <v>ул.Ленина, 13/2</v>
      </c>
    </row>
    <row r="1796" spans="1:5">
      <c r="A1796" s="2">
        <v>1746925</v>
      </c>
      <c r="B1796" s="2">
        <v>3</v>
      </c>
      <c r="C1796" s="3">
        <v>44780</v>
      </c>
      <c r="D1796" s="2">
        <v>1669</v>
      </c>
      <c r="E1796" t="str">
        <f>VLOOKUP(B1796,Address!A:B,2,0)</f>
        <v>Проспект Вернадского, 89</v>
      </c>
    </row>
    <row r="1797" spans="1:5">
      <c r="A1797" s="2">
        <v>1746926</v>
      </c>
      <c r="B1797" s="2">
        <v>1</v>
      </c>
      <c r="C1797" s="3">
        <v>44797</v>
      </c>
      <c r="D1797" s="2">
        <v>1236</v>
      </c>
      <c r="E1797" t="str">
        <f>VLOOKUP(B1797,Address!A:B,2,0)</f>
        <v>ул.Ленина, 13/2</v>
      </c>
    </row>
    <row r="1798" spans="1:5">
      <c r="A1798" s="2">
        <v>1746927</v>
      </c>
      <c r="B1798" s="2">
        <v>4</v>
      </c>
      <c r="C1798" s="3">
        <v>44731</v>
      </c>
      <c r="D1798" s="2">
        <v>1076</v>
      </c>
      <c r="E1798" t="str">
        <f>VLOOKUP(B1798,Address!A:B,2,0)</f>
        <v>Бульвар Сеченова, 17</v>
      </c>
    </row>
    <row r="1799" spans="1:5">
      <c r="A1799" s="2">
        <v>1746928</v>
      </c>
      <c r="B1799" s="2">
        <v>4</v>
      </c>
      <c r="C1799" s="3">
        <v>44798</v>
      </c>
      <c r="D1799" s="2">
        <v>2239</v>
      </c>
      <c r="E1799" t="str">
        <f>VLOOKUP(B1799,Address!A:B,2,0)</f>
        <v>Бульвар Сеченова, 17</v>
      </c>
    </row>
    <row r="1800" spans="1:5">
      <c r="A1800" s="2">
        <v>1746929</v>
      </c>
      <c r="B1800" s="2">
        <v>2</v>
      </c>
      <c r="C1800" s="3">
        <v>44738</v>
      </c>
      <c r="D1800" s="2">
        <v>676</v>
      </c>
      <c r="E1800" t="str">
        <f>VLOOKUP(B1800,Address!A:B,2,0)</f>
        <v>ул.Строителей, 6</v>
      </c>
    </row>
    <row r="1801" spans="1:5">
      <c r="A1801" s="2">
        <v>1746930</v>
      </c>
      <c r="B1801" s="2">
        <v>1</v>
      </c>
      <c r="C1801" s="3">
        <v>44779</v>
      </c>
      <c r="D1801" s="2">
        <v>3602</v>
      </c>
      <c r="E1801" t="str">
        <f>VLOOKUP(B1801,Address!A:B,2,0)</f>
        <v>ул.Ленина, 13/2</v>
      </c>
    </row>
    <row r="1802" spans="1:5">
      <c r="A1802" s="2">
        <v>1746931</v>
      </c>
      <c r="B1802" s="2">
        <v>2</v>
      </c>
      <c r="C1802" s="3">
        <v>44721</v>
      </c>
      <c r="D1802" s="2">
        <v>2040</v>
      </c>
      <c r="E1802" t="str">
        <f>VLOOKUP(B1802,Address!A:B,2,0)</f>
        <v>ул.Строителей, 6</v>
      </c>
    </row>
    <row r="1803" spans="1:5">
      <c r="A1803" s="2">
        <v>1746932</v>
      </c>
      <c r="B1803" s="2">
        <v>1</v>
      </c>
      <c r="C1803" s="3">
        <v>44735</v>
      </c>
      <c r="D1803" s="2">
        <v>4529</v>
      </c>
      <c r="E1803" t="str">
        <f>VLOOKUP(B1803,Address!A:B,2,0)</f>
        <v>ул.Ленина, 13/2</v>
      </c>
    </row>
    <row r="1804" spans="1:5">
      <c r="A1804" s="2">
        <v>1746933</v>
      </c>
      <c r="B1804" s="2">
        <v>2</v>
      </c>
      <c r="C1804" s="3">
        <v>44794</v>
      </c>
      <c r="D1804" s="2">
        <v>2748</v>
      </c>
      <c r="E1804" t="str">
        <f>VLOOKUP(B1804,Address!A:B,2,0)</f>
        <v>ул.Строителей, 6</v>
      </c>
    </row>
    <row r="1805" spans="1:5">
      <c r="A1805" s="2">
        <v>1746934</v>
      </c>
      <c r="B1805" s="2">
        <v>4</v>
      </c>
      <c r="C1805" s="3">
        <v>44752</v>
      </c>
      <c r="D1805" s="2">
        <v>1439</v>
      </c>
      <c r="E1805" t="str">
        <f>VLOOKUP(B1805,Address!A:B,2,0)</f>
        <v>Бульвар Сеченова, 17</v>
      </c>
    </row>
    <row r="1806" spans="1:5">
      <c r="A1806" s="2">
        <v>1746935</v>
      </c>
      <c r="B1806" s="2">
        <v>4</v>
      </c>
      <c r="C1806" s="3">
        <v>44762</v>
      </c>
      <c r="D1806" s="2">
        <v>3026</v>
      </c>
      <c r="E1806" t="str">
        <f>VLOOKUP(B1806,Address!A:B,2,0)</f>
        <v>Бульвар Сеченова, 17</v>
      </c>
    </row>
    <row r="1807" spans="1:5">
      <c r="A1807" s="2">
        <v>1746936</v>
      </c>
      <c r="B1807" s="2">
        <v>2</v>
      </c>
      <c r="C1807" s="3">
        <v>44792</v>
      </c>
      <c r="D1807" s="2">
        <v>3996</v>
      </c>
      <c r="E1807" t="str">
        <f>VLOOKUP(B1807,Address!A:B,2,0)</f>
        <v>ул.Строителей, 6</v>
      </c>
    </row>
    <row r="1808" spans="1:5">
      <c r="A1808" s="2">
        <v>1746937</v>
      </c>
      <c r="B1808" s="2">
        <v>1</v>
      </c>
      <c r="C1808" s="3">
        <v>44775</v>
      </c>
      <c r="D1808" s="2">
        <v>3310</v>
      </c>
      <c r="E1808" t="str">
        <f>VLOOKUP(B1808,Address!A:B,2,0)</f>
        <v>ул.Ленина, 13/2</v>
      </c>
    </row>
    <row r="1809" spans="1:5">
      <c r="A1809" s="2">
        <v>1746938</v>
      </c>
      <c r="B1809" s="2">
        <v>4</v>
      </c>
      <c r="C1809" s="3">
        <v>44759</v>
      </c>
      <c r="D1809" s="2">
        <v>2863</v>
      </c>
      <c r="E1809" t="str">
        <f>VLOOKUP(B1809,Address!A:B,2,0)</f>
        <v>Бульвар Сеченова, 17</v>
      </c>
    </row>
    <row r="1810" spans="1:5">
      <c r="A1810" s="2">
        <v>1746939</v>
      </c>
      <c r="B1810" s="2">
        <v>4</v>
      </c>
      <c r="C1810" s="3">
        <v>44734</v>
      </c>
      <c r="D1810" s="2">
        <v>4720</v>
      </c>
      <c r="E1810" t="str">
        <f>VLOOKUP(B1810,Address!A:B,2,0)</f>
        <v>Бульвар Сеченова, 17</v>
      </c>
    </row>
    <row r="1811" spans="1:5">
      <c r="A1811" s="2">
        <v>1746940</v>
      </c>
      <c r="B1811" s="2">
        <v>3</v>
      </c>
      <c r="C1811" s="3">
        <v>44722</v>
      </c>
      <c r="D1811" s="2">
        <v>474</v>
      </c>
      <c r="E1811" t="str">
        <f>VLOOKUP(B1811,Address!A:B,2,0)</f>
        <v>Проспект Вернадского, 89</v>
      </c>
    </row>
    <row r="1812" spans="1:5">
      <c r="A1812" s="2">
        <v>1746941</v>
      </c>
      <c r="B1812" s="2">
        <v>2</v>
      </c>
      <c r="C1812" s="3">
        <v>44724</v>
      </c>
      <c r="D1812" s="2">
        <v>2344</v>
      </c>
      <c r="E1812" t="str">
        <f>VLOOKUP(B1812,Address!A:B,2,0)</f>
        <v>ул.Строителей, 6</v>
      </c>
    </row>
    <row r="1813" spans="1:5">
      <c r="A1813" s="2">
        <v>1746942</v>
      </c>
      <c r="B1813" s="2">
        <v>4</v>
      </c>
      <c r="C1813" s="3">
        <v>44769</v>
      </c>
      <c r="D1813" s="2">
        <v>1026</v>
      </c>
      <c r="E1813" t="str">
        <f>VLOOKUP(B1813,Address!A:B,2,0)</f>
        <v>Бульвар Сеченова, 17</v>
      </c>
    </row>
    <row r="1814" spans="1:5">
      <c r="A1814" s="2">
        <v>1746943</v>
      </c>
      <c r="B1814" s="2">
        <v>3</v>
      </c>
      <c r="C1814" s="3">
        <v>44803</v>
      </c>
      <c r="D1814" s="2">
        <v>2668</v>
      </c>
      <c r="E1814" t="str">
        <f>VLOOKUP(B1814,Address!A:B,2,0)</f>
        <v>Проспект Вернадского, 89</v>
      </c>
    </row>
    <row r="1815" spans="1:5">
      <c r="A1815" s="2">
        <v>1746944</v>
      </c>
      <c r="B1815" s="2">
        <v>1</v>
      </c>
      <c r="C1815" s="3">
        <v>44742</v>
      </c>
      <c r="D1815" s="2">
        <v>2016</v>
      </c>
      <c r="E1815" t="str">
        <f>VLOOKUP(B1815,Address!A:B,2,0)</f>
        <v>ул.Ленина, 13/2</v>
      </c>
    </row>
    <row r="1816" spans="1:5">
      <c r="A1816" s="2">
        <v>1746945</v>
      </c>
      <c r="B1816" s="2">
        <v>4</v>
      </c>
      <c r="C1816" s="3">
        <v>44758</v>
      </c>
      <c r="D1816" s="2">
        <v>4803</v>
      </c>
      <c r="E1816" t="str">
        <f>VLOOKUP(B1816,Address!A:B,2,0)</f>
        <v>Бульвар Сеченова, 17</v>
      </c>
    </row>
    <row r="1817" spans="1:5">
      <c r="A1817" s="2">
        <v>1746946</v>
      </c>
      <c r="B1817" s="2">
        <v>4</v>
      </c>
      <c r="C1817" s="3">
        <v>44775</v>
      </c>
      <c r="D1817" s="2">
        <v>1502</v>
      </c>
      <c r="E1817" t="str">
        <f>VLOOKUP(B1817,Address!A:B,2,0)</f>
        <v>Бульвар Сеченова, 17</v>
      </c>
    </row>
    <row r="1818" spans="1:5">
      <c r="A1818" s="2">
        <v>1746947</v>
      </c>
      <c r="B1818" s="2">
        <v>4</v>
      </c>
      <c r="C1818" s="3">
        <v>44743</v>
      </c>
      <c r="D1818" s="2">
        <v>2021</v>
      </c>
      <c r="E1818" t="str">
        <f>VLOOKUP(B1818,Address!A:B,2,0)</f>
        <v>Бульвар Сеченова, 17</v>
      </c>
    </row>
    <row r="1819" spans="1:5">
      <c r="A1819" s="2">
        <v>1746948</v>
      </c>
      <c r="B1819" s="2">
        <v>3</v>
      </c>
      <c r="C1819" s="3">
        <v>44731</v>
      </c>
      <c r="D1819" s="2">
        <v>1832</v>
      </c>
      <c r="E1819" t="str">
        <f>VLOOKUP(B1819,Address!A:B,2,0)</f>
        <v>Проспект Вернадского, 89</v>
      </c>
    </row>
    <row r="1820" spans="1:5">
      <c r="A1820" s="2">
        <v>1746949</v>
      </c>
      <c r="B1820" s="2">
        <v>1</v>
      </c>
      <c r="C1820" s="3">
        <v>44713</v>
      </c>
      <c r="D1820" s="2">
        <v>2350</v>
      </c>
      <c r="E1820" t="str">
        <f>VLOOKUP(B1820,Address!A:B,2,0)</f>
        <v>ул.Ленина, 13/2</v>
      </c>
    </row>
    <row r="1821" spans="1:5">
      <c r="A1821" s="2">
        <v>1746950</v>
      </c>
      <c r="B1821" s="2">
        <v>3</v>
      </c>
      <c r="C1821" s="3">
        <v>44756</v>
      </c>
      <c r="D1821" s="2">
        <v>1698</v>
      </c>
      <c r="E1821" t="str">
        <f>VLOOKUP(B1821,Address!A:B,2,0)</f>
        <v>Проспект Вернадского, 89</v>
      </c>
    </row>
    <row r="1822" spans="1:5">
      <c r="A1822" s="2">
        <v>1746951</v>
      </c>
      <c r="B1822" s="2">
        <v>2</v>
      </c>
      <c r="C1822" s="3">
        <v>44716</v>
      </c>
      <c r="D1822" s="2">
        <v>4214</v>
      </c>
      <c r="E1822" t="str">
        <f>VLOOKUP(B1822,Address!A:B,2,0)</f>
        <v>ул.Строителей, 6</v>
      </c>
    </row>
    <row r="1823" spans="1:5">
      <c r="A1823" s="2">
        <v>1746952</v>
      </c>
      <c r="B1823" s="2">
        <v>4</v>
      </c>
      <c r="C1823" s="3">
        <v>44801</v>
      </c>
      <c r="D1823" s="2">
        <v>3802</v>
      </c>
      <c r="E1823" t="str">
        <f>VLOOKUP(B1823,Address!A:B,2,0)</f>
        <v>Бульвар Сеченова, 17</v>
      </c>
    </row>
    <row r="1824" spans="1:5">
      <c r="A1824" s="2">
        <v>1746953</v>
      </c>
      <c r="B1824" s="2">
        <v>1</v>
      </c>
      <c r="C1824" s="3">
        <v>44720</v>
      </c>
      <c r="D1824" s="2">
        <v>1858</v>
      </c>
      <c r="E1824" t="str">
        <f>VLOOKUP(B1824,Address!A:B,2,0)</f>
        <v>ул.Ленина, 13/2</v>
      </c>
    </row>
    <row r="1825" spans="1:5">
      <c r="A1825" s="2">
        <v>1746954</v>
      </c>
      <c r="B1825" s="2">
        <v>2</v>
      </c>
      <c r="C1825" s="3">
        <v>44778</v>
      </c>
      <c r="D1825" s="2">
        <v>1566</v>
      </c>
      <c r="E1825" t="str">
        <f>VLOOKUP(B1825,Address!A:B,2,0)</f>
        <v>ул.Строителей, 6</v>
      </c>
    </row>
    <row r="1826" spans="1:5">
      <c r="A1826" s="2">
        <v>1746955</v>
      </c>
      <c r="B1826" s="2">
        <v>2</v>
      </c>
      <c r="C1826" s="3">
        <v>44772</v>
      </c>
      <c r="D1826" s="2">
        <v>4859</v>
      </c>
      <c r="E1826" t="str">
        <f>VLOOKUP(B1826,Address!A:B,2,0)</f>
        <v>ул.Строителей, 6</v>
      </c>
    </row>
    <row r="1827" spans="1:5">
      <c r="A1827" s="2">
        <v>1746956</v>
      </c>
      <c r="B1827" s="2">
        <v>1</v>
      </c>
      <c r="C1827" s="3">
        <v>44767</v>
      </c>
      <c r="D1827" s="2">
        <v>1568</v>
      </c>
      <c r="E1827" t="str">
        <f>VLOOKUP(B1827,Address!A:B,2,0)</f>
        <v>ул.Ленина, 13/2</v>
      </c>
    </row>
    <row r="1828" spans="1:5">
      <c r="A1828" s="2">
        <v>1746957</v>
      </c>
      <c r="B1828" s="2">
        <v>1</v>
      </c>
      <c r="C1828" s="3">
        <v>44747</v>
      </c>
      <c r="D1828" s="2">
        <v>2348</v>
      </c>
      <c r="E1828" t="str">
        <f>VLOOKUP(B1828,Address!A:B,2,0)</f>
        <v>ул.Ленина, 13/2</v>
      </c>
    </row>
    <row r="1829" spans="1:5">
      <c r="A1829" s="2">
        <v>1746958</v>
      </c>
      <c r="B1829" s="2">
        <v>1</v>
      </c>
      <c r="C1829" s="3">
        <v>44742</v>
      </c>
      <c r="D1829" s="2">
        <v>3905</v>
      </c>
      <c r="E1829" t="str">
        <f>VLOOKUP(B1829,Address!A:B,2,0)</f>
        <v>ул.Ленина, 13/2</v>
      </c>
    </row>
    <row r="1830" spans="1:5">
      <c r="A1830" s="2">
        <v>1746959</v>
      </c>
      <c r="B1830" s="2">
        <v>3</v>
      </c>
      <c r="C1830" s="3">
        <v>44795</v>
      </c>
      <c r="D1830" s="2">
        <v>3195</v>
      </c>
      <c r="E1830" t="str">
        <f>VLOOKUP(B1830,Address!A:B,2,0)</f>
        <v>Проспект Вернадского, 89</v>
      </c>
    </row>
    <row r="1831" spans="1:5">
      <c r="A1831" s="2">
        <v>1746960</v>
      </c>
      <c r="B1831" s="2">
        <v>1</v>
      </c>
      <c r="C1831" s="3">
        <v>44744</v>
      </c>
      <c r="D1831" s="2">
        <v>821</v>
      </c>
      <c r="E1831" t="str">
        <f>VLOOKUP(B1831,Address!A:B,2,0)</f>
        <v>ул.Ленина, 13/2</v>
      </c>
    </row>
    <row r="1832" spans="1:5">
      <c r="A1832" s="2">
        <v>1746961</v>
      </c>
      <c r="B1832" s="2">
        <v>1</v>
      </c>
      <c r="C1832" s="3">
        <v>44799</v>
      </c>
      <c r="D1832" s="2">
        <v>4712</v>
      </c>
      <c r="E1832" t="str">
        <f>VLOOKUP(B1832,Address!A:B,2,0)</f>
        <v>ул.Ленина, 13/2</v>
      </c>
    </row>
    <row r="1833" spans="1:5">
      <c r="A1833" s="2">
        <v>1746962</v>
      </c>
      <c r="B1833" s="2">
        <v>1</v>
      </c>
      <c r="C1833" s="3">
        <v>44727</v>
      </c>
      <c r="D1833" s="2">
        <v>2960</v>
      </c>
      <c r="E1833" t="str">
        <f>VLOOKUP(B1833,Address!A:B,2,0)</f>
        <v>ул.Ленина, 13/2</v>
      </c>
    </row>
    <row r="1834" spans="1:5">
      <c r="A1834" s="2">
        <v>1746963</v>
      </c>
      <c r="B1834" s="2">
        <v>4</v>
      </c>
      <c r="C1834" s="3">
        <v>44727</v>
      </c>
      <c r="D1834" s="2">
        <v>128</v>
      </c>
      <c r="E1834" t="str">
        <f>VLOOKUP(B1834,Address!A:B,2,0)</f>
        <v>Бульвар Сеченова, 17</v>
      </c>
    </row>
    <row r="1835" spans="1:5">
      <c r="A1835" s="2">
        <v>1746964</v>
      </c>
      <c r="B1835" s="2">
        <v>2</v>
      </c>
      <c r="C1835" s="3">
        <v>44785</v>
      </c>
      <c r="D1835" s="2">
        <v>1055</v>
      </c>
      <c r="E1835" t="str">
        <f>VLOOKUP(B1835,Address!A:B,2,0)</f>
        <v>ул.Строителей, 6</v>
      </c>
    </row>
    <row r="1836" spans="1:5">
      <c r="A1836" s="2">
        <v>1746965</v>
      </c>
      <c r="B1836" s="2">
        <v>1</v>
      </c>
      <c r="C1836" s="3">
        <v>44756</v>
      </c>
      <c r="D1836" s="2">
        <v>2722</v>
      </c>
      <c r="E1836" t="str">
        <f>VLOOKUP(B1836,Address!A:B,2,0)</f>
        <v>ул.Ленина, 13/2</v>
      </c>
    </row>
    <row r="1837" spans="1:5">
      <c r="A1837" s="2">
        <v>1746966</v>
      </c>
      <c r="B1837" s="2">
        <v>1</v>
      </c>
      <c r="C1837" s="3">
        <v>44791</v>
      </c>
      <c r="D1837" s="2">
        <v>4074</v>
      </c>
      <c r="E1837" t="str">
        <f>VLOOKUP(B1837,Address!A:B,2,0)</f>
        <v>ул.Ленина, 13/2</v>
      </c>
    </row>
    <row r="1838" spans="1:5">
      <c r="A1838" s="2">
        <v>1746967</v>
      </c>
      <c r="B1838" s="2">
        <v>1</v>
      </c>
      <c r="C1838" s="3">
        <v>44729</v>
      </c>
      <c r="D1838" s="2">
        <v>4663</v>
      </c>
      <c r="E1838" t="str">
        <f>VLOOKUP(B1838,Address!A:B,2,0)</f>
        <v>ул.Ленина, 13/2</v>
      </c>
    </row>
    <row r="1839" spans="1:5">
      <c r="A1839" s="2">
        <v>1746968</v>
      </c>
      <c r="B1839" s="2">
        <v>1</v>
      </c>
      <c r="C1839" s="3">
        <v>44717</v>
      </c>
      <c r="D1839" s="2">
        <v>1354</v>
      </c>
      <c r="E1839" t="str">
        <f>VLOOKUP(B1839,Address!A:B,2,0)</f>
        <v>ул.Ленина, 13/2</v>
      </c>
    </row>
    <row r="1840" spans="1:5">
      <c r="A1840" s="2">
        <v>1746969</v>
      </c>
      <c r="B1840" s="2">
        <v>1</v>
      </c>
      <c r="C1840" s="3">
        <v>44735</v>
      </c>
      <c r="D1840" s="2">
        <v>4235</v>
      </c>
      <c r="E1840" t="str">
        <f>VLOOKUP(B1840,Address!A:B,2,0)</f>
        <v>ул.Ленина, 13/2</v>
      </c>
    </row>
    <row r="1841" spans="1:5">
      <c r="A1841" s="2">
        <v>1746970</v>
      </c>
      <c r="B1841" s="2">
        <v>1</v>
      </c>
      <c r="C1841" s="3">
        <v>44785</v>
      </c>
      <c r="D1841" s="2">
        <v>3803</v>
      </c>
      <c r="E1841" t="str">
        <f>VLOOKUP(B1841,Address!A:B,2,0)</f>
        <v>ул.Ленина, 13/2</v>
      </c>
    </row>
    <row r="1842" spans="1:5">
      <c r="A1842" s="2">
        <v>1746971</v>
      </c>
      <c r="B1842" s="2">
        <v>1</v>
      </c>
      <c r="C1842" s="3">
        <v>44793</v>
      </c>
      <c r="D1842" s="2">
        <v>3477</v>
      </c>
      <c r="E1842" t="str">
        <f>VLOOKUP(B1842,Address!A:B,2,0)</f>
        <v>ул.Ленина, 13/2</v>
      </c>
    </row>
    <row r="1843" spans="1:5">
      <c r="A1843" s="2">
        <v>1746972</v>
      </c>
      <c r="B1843" s="2">
        <v>3</v>
      </c>
      <c r="C1843" s="3">
        <v>44726</v>
      </c>
      <c r="D1843" s="2">
        <v>4873</v>
      </c>
      <c r="E1843" t="str">
        <f>VLOOKUP(B1843,Address!A:B,2,0)</f>
        <v>Проспект Вернадского, 89</v>
      </c>
    </row>
    <row r="1844" spans="1:5">
      <c r="A1844" s="2">
        <v>1746973</v>
      </c>
      <c r="B1844" s="2">
        <v>1</v>
      </c>
      <c r="C1844" s="3">
        <v>44765</v>
      </c>
      <c r="D1844" s="2">
        <v>3632</v>
      </c>
      <c r="E1844" t="str">
        <f>VLOOKUP(B1844,Address!A:B,2,0)</f>
        <v>ул.Ленина, 13/2</v>
      </c>
    </row>
    <row r="1845" spans="1:5">
      <c r="A1845" s="2">
        <v>1746974</v>
      </c>
      <c r="B1845" s="2">
        <v>1</v>
      </c>
      <c r="C1845" s="3">
        <v>44792</v>
      </c>
      <c r="D1845" s="2">
        <v>303</v>
      </c>
      <c r="E1845" t="str">
        <f>VLOOKUP(B1845,Address!A:B,2,0)</f>
        <v>ул.Ленина, 13/2</v>
      </c>
    </row>
    <row r="1846" spans="1:5">
      <c r="A1846" s="2">
        <v>1746975</v>
      </c>
      <c r="B1846" s="2">
        <v>4</v>
      </c>
      <c r="C1846" s="3">
        <v>44761</v>
      </c>
      <c r="D1846" s="2">
        <v>3231</v>
      </c>
      <c r="E1846" t="str">
        <f>VLOOKUP(B1846,Address!A:B,2,0)</f>
        <v>Бульвар Сеченова, 17</v>
      </c>
    </row>
    <row r="1847" spans="1:5">
      <c r="A1847" s="2">
        <v>1746976</v>
      </c>
      <c r="B1847" s="2">
        <v>4</v>
      </c>
      <c r="C1847" s="3">
        <v>44770</v>
      </c>
      <c r="D1847" s="2">
        <v>217</v>
      </c>
      <c r="E1847" t="str">
        <f>VLOOKUP(B1847,Address!A:B,2,0)</f>
        <v>Бульвар Сеченова, 17</v>
      </c>
    </row>
    <row r="1848" spans="1:5">
      <c r="A1848" s="2">
        <v>1746977</v>
      </c>
      <c r="B1848" s="2">
        <v>3</v>
      </c>
      <c r="C1848" s="3">
        <v>44756</v>
      </c>
      <c r="D1848" s="2">
        <v>1639</v>
      </c>
      <c r="E1848" t="str">
        <f>VLOOKUP(B1848,Address!A:B,2,0)</f>
        <v>Проспект Вернадского, 89</v>
      </c>
    </row>
    <row r="1849" spans="1:5">
      <c r="A1849" s="2">
        <v>1746978</v>
      </c>
      <c r="B1849" s="2">
        <v>2</v>
      </c>
      <c r="C1849" s="3">
        <v>44770</v>
      </c>
      <c r="D1849" s="2">
        <v>2155</v>
      </c>
      <c r="E1849" t="str">
        <f>VLOOKUP(B1849,Address!A:B,2,0)</f>
        <v>ул.Строителей, 6</v>
      </c>
    </row>
    <row r="1850" spans="1:5">
      <c r="A1850" s="2">
        <v>1746979</v>
      </c>
      <c r="B1850" s="2">
        <v>4</v>
      </c>
      <c r="C1850" s="3">
        <v>44747</v>
      </c>
      <c r="D1850" s="2">
        <v>2786</v>
      </c>
      <c r="E1850" t="str">
        <f>VLOOKUP(B1850,Address!A:B,2,0)</f>
        <v>Бульвар Сеченова, 17</v>
      </c>
    </row>
    <row r="1851" spans="1:5">
      <c r="A1851" s="2">
        <v>1746980</v>
      </c>
      <c r="B1851" s="2">
        <v>1</v>
      </c>
      <c r="C1851" s="3">
        <v>44769</v>
      </c>
      <c r="D1851" s="2">
        <v>1284</v>
      </c>
      <c r="E1851" t="str">
        <f>VLOOKUP(B1851,Address!A:B,2,0)</f>
        <v>ул.Ленина, 13/2</v>
      </c>
    </row>
    <row r="1852" spans="1:5">
      <c r="A1852" s="2">
        <v>1746981</v>
      </c>
      <c r="B1852" s="2">
        <v>1</v>
      </c>
      <c r="C1852" s="3">
        <v>44739</v>
      </c>
      <c r="D1852" s="2">
        <v>1267</v>
      </c>
      <c r="E1852" t="str">
        <f>VLOOKUP(B1852,Address!A:B,2,0)</f>
        <v>ул.Ленина, 13/2</v>
      </c>
    </row>
    <row r="1853" spans="1:5">
      <c r="A1853" s="2">
        <v>1746982</v>
      </c>
      <c r="B1853" s="2">
        <v>2</v>
      </c>
      <c r="C1853" s="3">
        <v>44717</v>
      </c>
      <c r="D1853" s="2">
        <v>4343</v>
      </c>
      <c r="E1853" t="str">
        <f>VLOOKUP(B1853,Address!A:B,2,0)</f>
        <v>ул.Строителей, 6</v>
      </c>
    </row>
    <row r="1854" spans="1:5">
      <c r="A1854" s="2">
        <v>1746983</v>
      </c>
      <c r="B1854" s="2">
        <v>2</v>
      </c>
      <c r="C1854" s="3">
        <v>44779</v>
      </c>
      <c r="D1854" s="2">
        <v>4800</v>
      </c>
      <c r="E1854" t="str">
        <f>VLOOKUP(B1854,Address!A:B,2,0)</f>
        <v>ул.Строителей, 6</v>
      </c>
    </row>
    <row r="1855" spans="1:5">
      <c r="A1855" s="2">
        <v>1746984</v>
      </c>
      <c r="B1855" s="2">
        <v>1</v>
      </c>
      <c r="C1855" s="3">
        <v>44795</v>
      </c>
      <c r="D1855" s="2">
        <v>1382</v>
      </c>
      <c r="E1855" t="str">
        <f>VLOOKUP(B1855,Address!A:B,2,0)</f>
        <v>ул.Ленина, 13/2</v>
      </c>
    </row>
    <row r="1856" spans="1:5">
      <c r="A1856" s="2">
        <v>1746985</v>
      </c>
      <c r="B1856" s="2">
        <v>2</v>
      </c>
      <c r="C1856" s="3">
        <v>44757</v>
      </c>
      <c r="D1856" s="2">
        <v>655</v>
      </c>
      <c r="E1856" t="str">
        <f>VLOOKUP(B1856,Address!A:B,2,0)</f>
        <v>ул.Строителей, 6</v>
      </c>
    </row>
    <row r="1857" spans="1:5">
      <c r="A1857" s="2">
        <v>1746986</v>
      </c>
      <c r="B1857" s="2">
        <v>1</v>
      </c>
      <c r="C1857" s="3">
        <v>44749</v>
      </c>
      <c r="D1857" s="2">
        <v>3048</v>
      </c>
      <c r="E1857" t="str">
        <f>VLOOKUP(B1857,Address!A:B,2,0)</f>
        <v>ул.Ленина, 13/2</v>
      </c>
    </row>
    <row r="1858" spans="1:5">
      <c r="A1858" s="2">
        <v>1746987</v>
      </c>
      <c r="B1858" s="2">
        <v>1</v>
      </c>
      <c r="C1858" s="3">
        <v>44727</v>
      </c>
      <c r="D1858" s="2">
        <v>3160</v>
      </c>
      <c r="E1858" t="str">
        <f>VLOOKUP(B1858,Address!A:B,2,0)</f>
        <v>ул.Ленина, 13/2</v>
      </c>
    </row>
    <row r="1859" spans="1:5">
      <c r="A1859" s="2">
        <v>1746988</v>
      </c>
      <c r="B1859" s="2">
        <v>1</v>
      </c>
      <c r="C1859" s="3">
        <v>44724</v>
      </c>
      <c r="D1859" s="2">
        <v>3904</v>
      </c>
      <c r="E1859" t="str">
        <f>VLOOKUP(B1859,Address!A:B,2,0)</f>
        <v>ул.Ленина, 13/2</v>
      </c>
    </row>
    <row r="1860" spans="1:5">
      <c r="A1860" s="2">
        <v>1746989</v>
      </c>
      <c r="B1860" s="2">
        <v>4</v>
      </c>
      <c r="C1860" s="3">
        <v>44753</v>
      </c>
      <c r="D1860" s="2">
        <v>3587</v>
      </c>
      <c r="E1860" t="str">
        <f>VLOOKUP(B1860,Address!A:B,2,0)</f>
        <v>Бульвар Сеченова, 17</v>
      </c>
    </row>
    <row r="1861" spans="1:5">
      <c r="A1861" s="2">
        <v>1746990</v>
      </c>
      <c r="B1861" s="2">
        <v>3</v>
      </c>
      <c r="C1861" s="3">
        <v>44783</v>
      </c>
      <c r="D1861" s="2">
        <v>69</v>
      </c>
      <c r="E1861" t="str">
        <f>VLOOKUP(B1861,Address!A:B,2,0)</f>
        <v>Проспект Вернадского, 89</v>
      </c>
    </row>
    <row r="1862" spans="1:5">
      <c r="A1862" s="2">
        <v>1746991</v>
      </c>
      <c r="B1862" s="2">
        <v>1</v>
      </c>
      <c r="C1862" s="3">
        <v>44791</v>
      </c>
      <c r="D1862" s="2">
        <v>1804</v>
      </c>
      <c r="E1862" t="str">
        <f>VLOOKUP(B1862,Address!A:B,2,0)</f>
        <v>ул.Ленина, 13/2</v>
      </c>
    </row>
    <row r="1863" spans="1:5">
      <c r="A1863" s="2">
        <v>1746992</v>
      </c>
      <c r="B1863" s="2">
        <v>4</v>
      </c>
      <c r="C1863" s="3">
        <v>44725</v>
      </c>
      <c r="D1863" s="2">
        <v>2948</v>
      </c>
      <c r="E1863" t="str">
        <f>VLOOKUP(B1863,Address!A:B,2,0)</f>
        <v>Бульвар Сеченова, 17</v>
      </c>
    </row>
    <row r="1864" spans="1:5">
      <c r="A1864" s="2">
        <v>1746993</v>
      </c>
      <c r="B1864" s="2">
        <v>1</v>
      </c>
      <c r="C1864" s="3">
        <v>44721</v>
      </c>
      <c r="D1864" s="2">
        <v>2722</v>
      </c>
      <c r="E1864" t="str">
        <f>VLOOKUP(B1864,Address!A:B,2,0)</f>
        <v>ул.Ленина, 13/2</v>
      </c>
    </row>
    <row r="1865" spans="1:5">
      <c r="A1865" s="2">
        <v>1746994</v>
      </c>
      <c r="B1865" s="2">
        <v>4</v>
      </c>
      <c r="C1865" s="3">
        <v>44799</v>
      </c>
      <c r="D1865" s="2">
        <v>3251</v>
      </c>
      <c r="E1865" t="str">
        <f>VLOOKUP(B1865,Address!A:B,2,0)</f>
        <v>Бульвар Сеченова, 17</v>
      </c>
    </row>
    <row r="1866" spans="1:5">
      <c r="A1866" s="2">
        <v>1746995</v>
      </c>
      <c r="B1866" s="2">
        <v>3</v>
      </c>
      <c r="C1866" s="3">
        <v>44732</v>
      </c>
      <c r="D1866" s="2">
        <v>3221</v>
      </c>
      <c r="E1866" t="str">
        <f>VLOOKUP(B1866,Address!A:B,2,0)</f>
        <v>Проспект Вернадского, 89</v>
      </c>
    </row>
    <row r="1867" spans="1:5">
      <c r="A1867" s="2">
        <v>1746996</v>
      </c>
      <c r="B1867" s="2">
        <v>1</v>
      </c>
      <c r="C1867" s="3">
        <v>44765</v>
      </c>
      <c r="D1867" s="2">
        <v>2657</v>
      </c>
      <c r="E1867" t="str">
        <f>VLOOKUP(B1867,Address!A:B,2,0)</f>
        <v>ул.Ленина, 13/2</v>
      </c>
    </row>
    <row r="1868" spans="1:5">
      <c r="A1868" s="2">
        <v>1746997</v>
      </c>
      <c r="B1868" s="2">
        <v>4</v>
      </c>
      <c r="C1868" s="3">
        <v>44779</v>
      </c>
      <c r="D1868" s="2">
        <v>2462</v>
      </c>
      <c r="E1868" t="str">
        <f>VLOOKUP(B1868,Address!A:B,2,0)</f>
        <v>Бульвар Сеченова, 17</v>
      </c>
    </row>
    <row r="1869" spans="1:5">
      <c r="A1869" s="2">
        <v>1746998</v>
      </c>
      <c r="B1869" s="2">
        <v>4</v>
      </c>
      <c r="C1869" s="3">
        <v>44716</v>
      </c>
      <c r="D1869" s="2">
        <v>4761</v>
      </c>
      <c r="E1869" t="str">
        <f>VLOOKUP(B1869,Address!A:B,2,0)</f>
        <v>Бульвар Сеченова, 17</v>
      </c>
    </row>
    <row r="1870" spans="1:5">
      <c r="A1870" s="2">
        <v>1746999</v>
      </c>
      <c r="B1870" s="2">
        <v>3</v>
      </c>
      <c r="C1870" s="3">
        <v>44797</v>
      </c>
      <c r="D1870" s="2">
        <v>4475</v>
      </c>
      <c r="E1870" t="str">
        <f>VLOOKUP(B1870,Address!A:B,2,0)</f>
        <v>Проспект Вернадского, 89</v>
      </c>
    </row>
    <row r="1871" spans="1:5">
      <c r="A1871" s="2">
        <v>1747000</v>
      </c>
      <c r="B1871" s="2">
        <v>1</v>
      </c>
      <c r="C1871" s="3">
        <v>44746</v>
      </c>
      <c r="D1871" s="2">
        <v>3978</v>
      </c>
      <c r="E1871" t="str">
        <f>VLOOKUP(B1871,Address!A:B,2,0)</f>
        <v>ул.Ленина, 13/2</v>
      </c>
    </row>
    <row r="1872" spans="1:5">
      <c r="A1872" s="2">
        <v>1747001</v>
      </c>
      <c r="B1872" s="2">
        <v>1</v>
      </c>
      <c r="C1872" s="3">
        <v>44787</v>
      </c>
      <c r="D1872" s="2">
        <v>3310</v>
      </c>
      <c r="E1872" t="str">
        <f>VLOOKUP(B1872,Address!A:B,2,0)</f>
        <v>ул.Ленина, 13/2</v>
      </c>
    </row>
    <row r="1873" spans="1:5">
      <c r="A1873" s="2">
        <v>1747002</v>
      </c>
      <c r="B1873" s="2">
        <v>3</v>
      </c>
      <c r="C1873" s="3">
        <v>44770</v>
      </c>
      <c r="D1873" s="2">
        <v>1723</v>
      </c>
      <c r="E1873" t="str">
        <f>VLOOKUP(B1873,Address!A:B,2,0)</f>
        <v>Проспект Вернадского, 89</v>
      </c>
    </row>
    <row r="1874" spans="1:5">
      <c r="A1874" s="2">
        <v>1747003</v>
      </c>
      <c r="B1874" s="2">
        <v>1</v>
      </c>
      <c r="C1874" s="3">
        <v>44797</v>
      </c>
      <c r="D1874" s="2">
        <v>3775</v>
      </c>
      <c r="E1874" t="str">
        <f>VLOOKUP(B1874,Address!A:B,2,0)</f>
        <v>ул.Ленина, 13/2</v>
      </c>
    </row>
    <row r="1875" spans="1:5">
      <c r="A1875" s="2">
        <v>1747004</v>
      </c>
      <c r="B1875" s="2">
        <v>4</v>
      </c>
      <c r="C1875" s="3">
        <v>44785</v>
      </c>
      <c r="D1875" s="2">
        <v>4030</v>
      </c>
      <c r="E1875" t="str">
        <f>VLOOKUP(B1875,Address!A:B,2,0)</f>
        <v>Бульвар Сеченова, 17</v>
      </c>
    </row>
    <row r="1876" spans="1:5">
      <c r="A1876" s="2">
        <v>1747005</v>
      </c>
      <c r="B1876" s="2">
        <v>3</v>
      </c>
      <c r="C1876" s="3">
        <v>44764</v>
      </c>
      <c r="D1876" s="2">
        <v>3257</v>
      </c>
      <c r="E1876" t="str">
        <f>VLOOKUP(B1876,Address!A:B,2,0)</f>
        <v>Проспект Вернадского, 89</v>
      </c>
    </row>
    <row r="1877" spans="1:5">
      <c r="A1877" s="2">
        <v>1747006</v>
      </c>
      <c r="B1877" s="2">
        <v>2</v>
      </c>
      <c r="C1877" s="3">
        <v>44785</v>
      </c>
      <c r="D1877" s="2">
        <v>3740</v>
      </c>
      <c r="E1877" t="str">
        <f>VLOOKUP(B1877,Address!A:B,2,0)</f>
        <v>ул.Строителей, 6</v>
      </c>
    </row>
    <row r="1878" spans="1:5">
      <c r="A1878" s="2">
        <v>1747007</v>
      </c>
      <c r="B1878" s="2">
        <v>2</v>
      </c>
      <c r="C1878" s="3">
        <v>44762</v>
      </c>
      <c r="D1878" s="2">
        <v>2705</v>
      </c>
      <c r="E1878" t="str">
        <f>VLOOKUP(B1878,Address!A:B,2,0)</f>
        <v>ул.Строителей, 6</v>
      </c>
    </row>
    <row r="1879" spans="1:5">
      <c r="A1879" s="2">
        <v>1747008</v>
      </c>
      <c r="B1879" s="2">
        <v>2</v>
      </c>
      <c r="C1879" s="3">
        <v>44794</v>
      </c>
      <c r="D1879" s="2">
        <v>470</v>
      </c>
      <c r="E1879" t="str">
        <f>VLOOKUP(B1879,Address!A:B,2,0)</f>
        <v>ул.Строителей, 6</v>
      </c>
    </row>
    <row r="1880" spans="1:5">
      <c r="A1880" s="2">
        <v>1747009</v>
      </c>
      <c r="B1880" s="2">
        <v>1</v>
      </c>
      <c r="C1880" s="3">
        <v>44739</v>
      </c>
      <c r="D1880" s="2">
        <v>4797</v>
      </c>
      <c r="E1880" t="str">
        <f>VLOOKUP(B1880,Address!A:B,2,0)</f>
        <v>ул.Ленина, 13/2</v>
      </c>
    </row>
    <row r="1881" spans="1:5">
      <c r="A1881" s="2">
        <v>1747010</v>
      </c>
      <c r="B1881" s="2">
        <v>4</v>
      </c>
      <c r="C1881" s="3">
        <v>44783</v>
      </c>
      <c r="D1881" s="2">
        <v>907</v>
      </c>
      <c r="E1881" t="str">
        <f>VLOOKUP(B1881,Address!A:B,2,0)</f>
        <v>Бульвар Сеченова, 17</v>
      </c>
    </row>
    <row r="1882" spans="1:5">
      <c r="A1882" s="2">
        <v>1747011</v>
      </c>
      <c r="B1882" s="2">
        <v>1</v>
      </c>
      <c r="C1882" s="3">
        <v>44745</v>
      </c>
      <c r="D1882" s="2">
        <v>1034</v>
      </c>
      <c r="E1882" t="str">
        <f>VLOOKUP(B1882,Address!A:B,2,0)</f>
        <v>ул.Ленина, 13/2</v>
      </c>
    </row>
    <row r="1883" spans="1:5">
      <c r="A1883" s="2">
        <v>1747012</v>
      </c>
      <c r="B1883" s="2">
        <v>1</v>
      </c>
      <c r="C1883" s="3">
        <v>44740</v>
      </c>
      <c r="D1883" s="2">
        <v>1627</v>
      </c>
      <c r="E1883" t="str">
        <f>VLOOKUP(B1883,Address!A:B,2,0)</f>
        <v>ул.Ленина, 13/2</v>
      </c>
    </row>
    <row r="1884" spans="1:5">
      <c r="A1884" s="2">
        <v>1747013</v>
      </c>
      <c r="B1884" s="2">
        <v>2</v>
      </c>
      <c r="C1884" s="3">
        <v>44777</v>
      </c>
      <c r="D1884" s="2">
        <v>1680</v>
      </c>
      <c r="E1884" t="str">
        <f>VLOOKUP(B1884,Address!A:B,2,0)</f>
        <v>ул.Строителей, 6</v>
      </c>
    </row>
    <row r="1885" spans="1:5">
      <c r="A1885" s="2">
        <v>1747014</v>
      </c>
      <c r="B1885" s="2">
        <v>1</v>
      </c>
      <c r="C1885" s="3">
        <v>44774</v>
      </c>
      <c r="D1885" s="2">
        <v>4338</v>
      </c>
      <c r="E1885" t="str">
        <f>VLOOKUP(B1885,Address!A:B,2,0)</f>
        <v>ул.Ленина, 13/2</v>
      </c>
    </row>
    <row r="1886" spans="1:5">
      <c r="A1886" s="2">
        <v>1747015</v>
      </c>
      <c r="B1886" s="2">
        <v>1</v>
      </c>
      <c r="C1886" s="3">
        <v>44745</v>
      </c>
      <c r="D1886" s="2">
        <v>4948</v>
      </c>
      <c r="E1886" t="str">
        <f>VLOOKUP(B1886,Address!A:B,2,0)</f>
        <v>ул.Ленина, 13/2</v>
      </c>
    </row>
    <row r="1887" spans="1:5">
      <c r="A1887" s="2">
        <v>1747016</v>
      </c>
      <c r="B1887" s="2">
        <v>1</v>
      </c>
      <c r="C1887" s="3">
        <v>44738</v>
      </c>
      <c r="D1887" s="2">
        <v>313</v>
      </c>
      <c r="E1887" t="str">
        <f>VLOOKUP(B1887,Address!A:B,2,0)</f>
        <v>ул.Ленина, 13/2</v>
      </c>
    </row>
    <row r="1888" spans="1:5">
      <c r="A1888" s="2">
        <v>1747017</v>
      </c>
      <c r="B1888" s="2">
        <v>1</v>
      </c>
      <c r="C1888" s="3">
        <v>44800</v>
      </c>
      <c r="D1888" s="2">
        <v>1763</v>
      </c>
      <c r="E1888" t="str">
        <f>VLOOKUP(B1888,Address!A:B,2,0)</f>
        <v>ул.Ленина, 13/2</v>
      </c>
    </row>
    <row r="1889" spans="1:5">
      <c r="A1889" s="2">
        <v>1747018</v>
      </c>
      <c r="B1889" s="2">
        <v>2</v>
      </c>
      <c r="C1889" s="3">
        <v>44733</v>
      </c>
      <c r="D1889" s="2">
        <v>3361</v>
      </c>
      <c r="E1889" t="str">
        <f>VLOOKUP(B1889,Address!A:B,2,0)</f>
        <v>ул.Строителей, 6</v>
      </c>
    </row>
    <row r="1890" spans="1:5">
      <c r="A1890" s="2">
        <v>1747019</v>
      </c>
      <c r="B1890" s="2">
        <v>2</v>
      </c>
      <c r="C1890" s="3">
        <v>44799</v>
      </c>
      <c r="D1890" s="2">
        <v>2797</v>
      </c>
      <c r="E1890" t="str">
        <f>VLOOKUP(B1890,Address!A:B,2,0)</f>
        <v>ул.Строителей, 6</v>
      </c>
    </row>
    <row r="1891" spans="1:5">
      <c r="A1891" s="2">
        <v>1747020</v>
      </c>
      <c r="B1891" s="2">
        <v>3</v>
      </c>
      <c r="C1891" s="3">
        <v>44802</v>
      </c>
      <c r="D1891" s="2">
        <v>4216</v>
      </c>
      <c r="E1891" t="str">
        <f>VLOOKUP(B1891,Address!A:B,2,0)</f>
        <v>Проспект Вернадского, 89</v>
      </c>
    </row>
    <row r="1892" spans="1:5">
      <c r="A1892" s="2">
        <v>1747021</v>
      </c>
      <c r="B1892" s="2">
        <v>4</v>
      </c>
      <c r="C1892" s="3">
        <v>44746</v>
      </c>
      <c r="D1892" s="2">
        <v>2356</v>
      </c>
      <c r="E1892" t="str">
        <f>VLOOKUP(B1892,Address!A:B,2,0)</f>
        <v>Бульвар Сеченова, 17</v>
      </c>
    </row>
    <row r="1893" spans="1:5">
      <c r="A1893" s="2">
        <v>1747022</v>
      </c>
      <c r="B1893" s="2">
        <v>1</v>
      </c>
      <c r="C1893" s="3">
        <v>44737</v>
      </c>
      <c r="D1893" s="2">
        <v>2751</v>
      </c>
      <c r="E1893" t="str">
        <f>VLOOKUP(B1893,Address!A:B,2,0)</f>
        <v>ул.Ленина, 13/2</v>
      </c>
    </row>
    <row r="1894" spans="1:5">
      <c r="A1894" s="2">
        <v>1747023</v>
      </c>
      <c r="B1894" s="2">
        <v>3</v>
      </c>
      <c r="C1894" s="3">
        <v>44788</v>
      </c>
      <c r="D1894" s="2">
        <v>3310</v>
      </c>
      <c r="E1894" t="str">
        <f>VLOOKUP(B1894,Address!A:B,2,0)</f>
        <v>Проспект Вернадского, 89</v>
      </c>
    </row>
    <row r="1895" spans="1:5">
      <c r="A1895" s="2">
        <v>1747024</v>
      </c>
      <c r="B1895" s="2">
        <v>1</v>
      </c>
      <c r="C1895" s="3">
        <v>44720</v>
      </c>
      <c r="D1895" s="2">
        <v>3200</v>
      </c>
      <c r="E1895" t="str">
        <f>VLOOKUP(B1895,Address!A:B,2,0)</f>
        <v>ул.Ленина, 13/2</v>
      </c>
    </row>
    <row r="1896" spans="1:5">
      <c r="A1896" s="2">
        <v>1747025</v>
      </c>
      <c r="B1896" s="2">
        <v>1</v>
      </c>
      <c r="C1896" s="3">
        <v>44726</v>
      </c>
      <c r="D1896" s="2">
        <v>690</v>
      </c>
      <c r="E1896" t="str">
        <f>VLOOKUP(B1896,Address!A:B,2,0)</f>
        <v>ул.Ленина, 13/2</v>
      </c>
    </row>
    <row r="1897" spans="1:5">
      <c r="A1897" s="2">
        <v>1747026</v>
      </c>
      <c r="B1897" s="2">
        <v>1</v>
      </c>
      <c r="C1897" s="3">
        <v>44782</v>
      </c>
      <c r="D1897" s="2">
        <v>810</v>
      </c>
      <c r="E1897" t="str">
        <f>VLOOKUP(B1897,Address!A:B,2,0)</f>
        <v>ул.Ленина, 13/2</v>
      </c>
    </row>
    <row r="1898" spans="1:5">
      <c r="A1898" s="2">
        <v>1747027</v>
      </c>
      <c r="B1898" s="2">
        <v>1</v>
      </c>
      <c r="C1898" s="3">
        <v>44734</v>
      </c>
      <c r="D1898" s="2">
        <v>4052</v>
      </c>
      <c r="E1898" t="str">
        <f>VLOOKUP(B1898,Address!A:B,2,0)</f>
        <v>ул.Ленина, 13/2</v>
      </c>
    </row>
    <row r="1899" spans="1:5">
      <c r="A1899" s="2">
        <v>1747028</v>
      </c>
      <c r="B1899" s="2">
        <v>1</v>
      </c>
      <c r="C1899" s="3">
        <v>44728</v>
      </c>
      <c r="D1899" s="2">
        <v>474</v>
      </c>
      <c r="E1899" t="str">
        <f>VLOOKUP(B1899,Address!A:B,2,0)</f>
        <v>ул.Ленина, 13/2</v>
      </c>
    </row>
    <row r="1900" spans="1:5">
      <c r="A1900" s="2">
        <v>1747029</v>
      </c>
      <c r="B1900" s="2">
        <v>2</v>
      </c>
      <c r="C1900" s="3">
        <v>44738</v>
      </c>
      <c r="D1900" s="2">
        <v>4433</v>
      </c>
      <c r="E1900" t="str">
        <f>VLOOKUP(B1900,Address!A:B,2,0)</f>
        <v>ул.Строителей, 6</v>
      </c>
    </row>
    <row r="1901" spans="1:5">
      <c r="A1901" s="2">
        <v>1747030</v>
      </c>
      <c r="B1901" s="2">
        <v>1</v>
      </c>
      <c r="C1901" s="3">
        <v>44720</v>
      </c>
      <c r="D1901" s="2">
        <v>3126</v>
      </c>
      <c r="E1901" t="str">
        <f>VLOOKUP(B1901,Address!A:B,2,0)</f>
        <v>ул.Ленина, 13/2</v>
      </c>
    </row>
    <row r="1902" spans="1:5">
      <c r="A1902" s="2">
        <v>1747031</v>
      </c>
      <c r="B1902" s="2">
        <v>1</v>
      </c>
      <c r="C1902" s="3">
        <v>44731</v>
      </c>
      <c r="D1902" s="2">
        <v>822</v>
      </c>
      <c r="E1902" t="str">
        <f>VLOOKUP(B1902,Address!A:B,2,0)</f>
        <v>ул.Ленина, 13/2</v>
      </c>
    </row>
    <row r="1903" spans="1:5">
      <c r="A1903" s="2">
        <v>1747032</v>
      </c>
      <c r="B1903" s="2">
        <v>1</v>
      </c>
      <c r="C1903" s="3">
        <v>44725</v>
      </c>
      <c r="D1903" s="2">
        <v>1580</v>
      </c>
      <c r="E1903" t="str">
        <f>VLOOKUP(B1903,Address!A:B,2,0)</f>
        <v>ул.Ленина, 13/2</v>
      </c>
    </row>
    <row r="1904" spans="1:5">
      <c r="A1904" s="2">
        <v>1747033</v>
      </c>
      <c r="B1904" s="2">
        <v>4</v>
      </c>
      <c r="C1904" s="3">
        <v>44794</v>
      </c>
      <c r="D1904" s="2">
        <v>3917</v>
      </c>
      <c r="E1904" t="str">
        <f>VLOOKUP(B1904,Address!A:B,2,0)</f>
        <v>Бульвар Сеченова, 17</v>
      </c>
    </row>
    <row r="1905" spans="1:5">
      <c r="A1905" s="2">
        <v>1747034</v>
      </c>
      <c r="B1905" s="2">
        <v>2</v>
      </c>
      <c r="C1905" s="3">
        <v>44779</v>
      </c>
      <c r="D1905" s="2">
        <v>2782</v>
      </c>
      <c r="E1905" t="str">
        <f>VLOOKUP(B1905,Address!A:B,2,0)</f>
        <v>ул.Строителей, 6</v>
      </c>
    </row>
    <row r="1906" spans="1:5">
      <c r="A1906" s="2">
        <v>1747035</v>
      </c>
      <c r="B1906" s="2">
        <v>3</v>
      </c>
      <c r="C1906" s="3">
        <v>44768</v>
      </c>
      <c r="D1906" s="2">
        <v>1311</v>
      </c>
      <c r="E1906" t="str">
        <f>VLOOKUP(B1906,Address!A:B,2,0)</f>
        <v>Проспект Вернадского, 89</v>
      </c>
    </row>
    <row r="1907" spans="1:5">
      <c r="A1907" s="2">
        <v>1747036</v>
      </c>
      <c r="B1907" s="2">
        <v>1</v>
      </c>
      <c r="C1907" s="3">
        <v>44722</v>
      </c>
      <c r="D1907" s="2">
        <v>2741</v>
      </c>
      <c r="E1907" t="str">
        <f>VLOOKUP(B1907,Address!A:B,2,0)</f>
        <v>ул.Ленина, 13/2</v>
      </c>
    </row>
    <row r="1908" spans="1:5">
      <c r="A1908" s="2">
        <v>1747037</v>
      </c>
      <c r="B1908" s="2">
        <v>1</v>
      </c>
      <c r="C1908" s="3">
        <v>44756</v>
      </c>
      <c r="D1908" s="2">
        <v>1163</v>
      </c>
      <c r="E1908" t="str">
        <f>VLOOKUP(B1908,Address!A:B,2,0)</f>
        <v>ул.Ленина, 13/2</v>
      </c>
    </row>
    <row r="1909" spans="1:5">
      <c r="A1909" s="2">
        <v>1747038</v>
      </c>
      <c r="B1909" s="2">
        <v>1</v>
      </c>
      <c r="C1909" s="3">
        <v>44755</v>
      </c>
      <c r="D1909" s="2">
        <v>1975</v>
      </c>
      <c r="E1909" t="str">
        <f>VLOOKUP(B1909,Address!A:B,2,0)</f>
        <v>ул.Ленина, 13/2</v>
      </c>
    </row>
    <row r="1910" spans="1:5">
      <c r="A1910" s="2">
        <v>1747039</v>
      </c>
      <c r="B1910" s="2">
        <v>3</v>
      </c>
      <c r="C1910" s="3">
        <v>44772</v>
      </c>
      <c r="D1910" s="2">
        <v>836</v>
      </c>
      <c r="E1910" t="str">
        <f>VLOOKUP(B1910,Address!A:B,2,0)</f>
        <v>Проспект Вернадского, 89</v>
      </c>
    </row>
    <row r="1911" spans="1:5">
      <c r="A1911" s="2">
        <v>1747040</v>
      </c>
      <c r="B1911" s="2">
        <v>1</v>
      </c>
      <c r="C1911" s="3">
        <v>44738</v>
      </c>
      <c r="D1911" s="2">
        <v>594</v>
      </c>
      <c r="E1911" t="str">
        <f>VLOOKUP(B1911,Address!A:B,2,0)</f>
        <v>ул.Ленина, 13/2</v>
      </c>
    </row>
    <row r="1912" spans="1:5">
      <c r="A1912" s="2">
        <v>1747041</v>
      </c>
      <c r="B1912" s="2">
        <v>1</v>
      </c>
      <c r="C1912" s="3">
        <v>44788</v>
      </c>
      <c r="D1912" s="2">
        <v>2719</v>
      </c>
      <c r="E1912" t="str">
        <f>VLOOKUP(B1912,Address!A:B,2,0)</f>
        <v>ул.Ленина, 13/2</v>
      </c>
    </row>
    <row r="1913" spans="1:5">
      <c r="A1913" s="2">
        <v>1747042</v>
      </c>
      <c r="B1913" s="2">
        <v>1</v>
      </c>
      <c r="C1913" s="3">
        <v>44758</v>
      </c>
      <c r="D1913" s="2">
        <v>170</v>
      </c>
      <c r="E1913" t="str">
        <f>VLOOKUP(B1913,Address!A:B,2,0)</f>
        <v>ул.Ленина, 13/2</v>
      </c>
    </row>
    <row r="1914" spans="1:5">
      <c r="A1914" s="2">
        <v>1747043</v>
      </c>
      <c r="B1914" s="2">
        <v>1</v>
      </c>
      <c r="C1914" s="3">
        <v>44759</v>
      </c>
      <c r="D1914" s="2">
        <v>3236</v>
      </c>
      <c r="E1914" t="str">
        <f>VLOOKUP(B1914,Address!A:B,2,0)</f>
        <v>ул.Ленина, 13/2</v>
      </c>
    </row>
    <row r="1915" spans="1:5">
      <c r="A1915" s="2">
        <v>1747044</v>
      </c>
      <c r="B1915" s="2">
        <v>3</v>
      </c>
      <c r="C1915" s="3">
        <v>44761</v>
      </c>
      <c r="D1915" s="2">
        <v>4488</v>
      </c>
      <c r="E1915" t="str">
        <f>VLOOKUP(B1915,Address!A:B,2,0)</f>
        <v>Проспект Вернадского, 89</v>
      </c>
    </row>
    <row r="1916" spans="1:5">
      <c r="A1916" s="2">
        <v>1747045</v>
      </c>
      <c r="B1916" s="2">
        <v>1</v>
      </c>
      <c r="C1916" s="3">
        <v>44716</v>
      </c>
      <c r="D1916" s="2">
        <v>1664</v>
      </c>
      <c r="E1916" t="str">
        <f>VLOOKUP(B1916,Address!A:B,2,0)</f>
        <v>ул.Ленина, 13/2</v>
      </c>
    </row>
    <row r="1917" spans="1:5">
      <c r="A1917" s="2">
        <v>1747046</v>
      </c>
      <c r="B1917" s="2">
        <v>1</v>
      </c>
      <c r="C1917" s="3">
        <v>44737</v>
      </c>
      <c r="D1917" s="2">
        <v>2971</v>
      </c>
      <c r="E1917" t="str">
        <f>VLOOKUP(B1917,Address!A:B,2,0)</f>
        <v>ул.Ленина, 13/2</v>
      </c>
    </row>
    <row r="1918" spans="1:5">
      <c r="A1918" s="2">
        <v>1747047</v>
      </c>
      <c r="B1918" s="2">
        <v>2</v>
      </c>
      <c r="C1918" s="3">
        <v>44774</v>
      </c>
      <c r="D1918" s="2">
        <v>3952</v>
      </c>
      <c r="E1918" t="str">
        <f>VLOOKUP(B1918,Address!A:B,2,0)</f>
        <v>ул.Строителей, 6</v>
      </c>
    </row>
    <row r="1919" spans="1:5">
      <c r="A1919" s="2">
        <v>1747048</v>
      </c>
      <c r="B1919" s="2">
        <v>1</v>
      </c>
      <c r="C1919" s="3">
        <v>44750</v>
      </c>
      <c r="D1919" s="2">
        <v>3294</v>
      </c>
      <c r="E1919" t="str">
        <f>VLOOKUP(B1919,Address!A:B,2,0)</f>
        <v>ул.Ленина, 13/2</v>
      </c>
    </row>
    <row r="1920" spans="1:5">
      <c r="A1920" s="2">
        <v>1747049</v>
      </c>
      <c r="B1920" s="2">
        <v>1</v>
      </c>
      <c r="C1920" s="3">
        <v>44764</v>
      </c>
      <c r="D1920" s="2">
        <v>1593</v>
      </c>
      <c r="E1920" t="str">
        <f>VLOOKUP(B1920,Address!A:B,2,0)</f>
        <v>ул.Ленина, 13/2</v>
      </c>
    </row>
    <row r="1921" spans="1:5">
      <c r="A1921" s="2">
        <v>1747050</v>
      </c>
      <c r="B1921" s="2">
        <v>1</v>
      </c>
      <c r="C1921" s="3">
        <v>44727</v>
      </c>
      <c r="D1921" s="2">
        <v>4618</v>
      </c>
      <c r="E1921" t="str">
        <f>VLOOKUP(B1921,Address!A:B,2,0)</f>
        <v>ул.Ленина, 13/2</v>
      </c>
    </row>
    <row r="1922" spans="1:5">
      <c r="A1922" s="2">
        <v>1747051</v>
      </c>
      <c r="B1922" s="2">
        <v>4</v>
      </c>
      <c r="C1922" s="3">
        <v>44796</v>
      </c>
      <c r="D1922" s="2">
        <v>752</v>
      </c>
      <c r="E1922" t="str">
        <f>VLOOKUP(B1922,Address!A:B,2,0)</f>
        <v>Бульвар Сеченова, 17</v>
      </c>
    </row>
    <row r="1923" spans="1:5">
      <c r="A1923" s="2">
        <v>1747052</v>
      </c>
      <c r="B1923" s="2">
        <v>3</v>
      </c>
      <c r="C1923" s="3">
        <v>44774</v>
      </c>
      <c r="D1923" s="2">
        <v>1203</v>
      </c>
      <c r="E1923" t="str">
        <f>VLOOKUP(B1923,Address!A:B,2,0)</f>
        <v>Проспект Вернадского, 89</v>
      </c>
    </row>
    <row r="1924" spans="1:5">
      <c r="A1924" s="2">
        <v>1747053</v>
      </c>
      <c r="B1924" s="2">
        <v>1</v>
      </c>
      <c r="C1924" s="3">
        <v>44800</v>
      </c>
      <c r="D1924" s="2">
        <v>165</v>
      </c>
      <c r="E1924" t="str">
        <f>VLOOKUP(B1924,Address!A:B,2,0)</f>
        <v>ул.Ленина, 13/2</v>
      </c>
    </row>
    <row r="1925" spans="1:5">
      <c r="A1925" s="2">
        <v>1747054</v>
      </c>
      <c r="B1925" s="2">
        <v>2</v>
      </c>
      <c r="C1925" s="3">
        <v>44752</v>
      </c>
      <c r="D1925" s="2">
        <v>126</v>
      </c>
      <c r="E1925" t="str">
        <f>VLOOKUP(B1925,Address!A:B,2,0)</f>
        <v>ул.Строителей, 6</v>
      </c>
    </row>
    <row r="1926" spans="1:5">
      <c r="A1926" s="2">
        <v>1747055</v>
      </c>
      <c r="B1926" s="2">
        <v>2</v>
      </c>
      <c r="C1926" s="3">
        <v>44793</v>
      </c>
      <c r="D1926" s="2">
        <v>1436</v>
      </c>
      <c r="E1926" t="str">
        <f>VLOOKUP(B1926,Address!A:B,2,0)</f>
        <v>ул.Строителей, 6</v>
      </c>
    </row>
    <row r="1927" spans="1:5">
      <c r="A1927" s="2">
        <v>1747056</v>
      </c>
      <c r="B1927" s="2">
        <v>3</v>
      </c>
      <c r="C1927" s="3">
        <v>44763</v>
      </c>
      <c r="D1927" s="2">
        <v>4077</v>
      </c>
      <c r="E1927" t="str">
        <f>VLOOKUP(B1927,Address!A:B,2,0)</f>
        <v>Проспект Вернадского, 89</v>
      </c>
    </row>
    <row r="1928" spans="1:5">
      <c r="A1928" s="2">
        <v>1747057</v>
      </c>
      <c r="B1928" s="2">
        <v>4</v>
      </c>
      <c r="C1928" s="3">
        <v>44763</v>
      </c>
      <c r="D1928" s="2">
        <v>2357</v>
      </c>
      <c r="E1928" t="str">
        <f>VLOOKUP(B1928,Address!A:B,2,0)</f>
        <v>Бульвар Сеченова, 17</v>
      </c>
    </row>
    <row r="1929" spans="1:5">
      <c r="A1929" s="2">
        <v>1747058</v>
      </c>
      <c r="B1929" s="2">
        <v>4</v>
      </c>
      <c r="C1929" s="3">
        <v>44739</v>
      </c>
      <c r="D1929" s="2">
        <v>225</v>
      </c>
      <c r="E1929" t="str">
        <f>VLOOKUP(B1929,Address!A:B,2,0)</f>
        <v>Бульвар Сеченова, 17</v>
      </c>
    </row>
    <row r="1930" spans="1:5">
      <c r="A1930" s="2">
        <v>1747059</v>
      </c>
      <c r="B1930" s="2">
        <v>2</v>
      </c>
      <c r="C1930" s="3">
        <v>44725</v>
      </c>
      <c r="D1930" s="2">
        <v>1837</v>
      </c>
      <c r="E1930" t="str">
        <f>VLOOKUP(B1930,Address!A:B,2,0)</f>
        <v>ул.Строителей, 6</v>
      </c>
    </row>
    <row r="1931" spans="1:5">
      <c r="A1931" s="2">
        <v>1747060</v>
      </c>
      <c r="B1931" s="2">
        <v>2</v>
      </c>
      <c r="C1931" s="3">
        <v>44761</v>
      </c>
      <c r="D1931" s="2">
        <v>4408</v>
      </c>
      <c r="E1931" t="str">
        <f>VLOOKUP(B1931,Address!A:B,2,0)</f>
        <v>ул.Строителей, 6</v>
      </c>
    </row>
    <row r="1932" spans="1:5">
      <c r="A1932" s="2">
        <v>1747061</v>
      </c>
      <c r="B1932" s="2">
        <v>1</v>
      </c>
      <c r="C1932" s="3">
        <v>44732</v>
      </c>
      <c r="D1932" s="2">
        <v>130</v>
      </c>
      <c r="E1932" t="str">
        <f>VLOOKUP(B1932,Address!A:B,2,0)</f>
        <v>ул.Ленина, 13/2</v>
      </c>
    </row>
    <row r="1933" spans="1:5">
      <c r="A1933" s="2">
        <v>1747062</v>
      </c>
      <c r="B1933" s="2">
        <v>1</v>
      </c>
      <c r="C1933" s="3">
        <v>44790</v>
      </c>
      <c r="D1933" s="2">
        <v>3776</v>
      </c>
      <c r="E1933" t="str">
        <f>VLOOKUP(B1933,Address!A:B,2,0)</f>
        <v>ул.Ленина, 13/2</v>
      </c>
    </row>
    <row r="1934" spans="1:5">
      <c r="A1934" s="2">
        <v>1747063</v>
      </c>
      <c r="B1934" s="2">
        <v>3</v>
      </c>
      <c r="C1934" s="3">
        <v>44777</v>
      </c>
      <c r="D1934" s="2">
        <v>3983</v>
      </c>
      <c r="E1934" t="str">
        <f>VLOOKUP(B1934,Address!A:B,2,0)</f>
        <v>Проспект Вернадского, 89</v>
      </c>
    </row>
    <row r="1935" spans="1:5">
      <c r="A1935" s="2">
        <v>1747064</v>
      </c>
      <c r="B1935" s="2">
        <v>3</v>
      </c>
      <c r="C1935" s="3">
        <v>44764</v>
      </c>
      <c r="D1935" s="2">
        <v>3772</v>
      </c>
      <c r="E1935" t="str">
        <f>VLOOKUP(B1935,Address!A:B,2,0)</f>
        <v>Проспект Вернадского, 89</v>
      </c>
    </row>
    <row r="1936" spans="1:5">
      <c r="A1936" s="2">
        <v>1747065</v>
      </c>
      <c r="B1936" s="2">
        <v>1</v>
      </c>
      <c r="C1936" s="3">
        <v>44773</v>
      </c>
      <c r="D1936" s="2">
        <v>3516</v>
      </c>
      <c r="E1936" t="str">
        <f>VLOOKUP(B1936,Address!A:B,2,0)</f>
        <v>ул.Ленина, 13/2</v>
      </c>
    </row>
    <row r="1937" spans="1:5">
      <c r="A1937" s="2">
        <v>1747066</v>
      </c>
      <c r="B1937" s="2">
        <v>4</v>
      </c>
      <c r="C1937" s="3">
        <v>44798</v>
      </c>
      <c r="D1937" s="2">
        <v>446</v>
      </c>
      <c r="E1937" t="str">
        <f>VLOOKUP(B1937,Address!A:B,2,0)</f>
        <v>Бульвар Сеченова, 17</v>
      </c>
    </row>
    <row r="1938" spans="1:5">
      <c r="A1938" s="2">
        <v>1747067</v>
      </c>
      <c r="B1938" s="2">
        <v>4</v>
      </c>
      <c r="C1938" s="3">
        <v>44747</v>
      </c>
      <c r="D1938" s="2">
        <v>3531</v>
      </c>
      <c r="E1938" t="str">
        <f>VLOOKUP(B1938,Address!A:B,2,0)</f>
        <v>Бульвар Сеченова, 17</v>
      </c>
    </row>
    <row r="1939" spans="1:5">
      <c r="A1939" s="2">
        <v>1747068</v>
      </c>
      <c r="B1939" s="2">
        <v>1</v>
      </c>
      <c r="C1939" s="3">
        <v>44739</v>
      </c>
      <c r="D1939" s="2">
        <v>1087</v>
      </c>
      <c r="E1939" t="str">
        <f>VLOOKUP(B1939,Address!A:B,2,0)</f>
        <v>ул.Ленина, 13/2</v>
      </c>
    </row>
    <row r="1940" spans="1:5">
      <c r="A1940" s="2">
        <v>1747069</v>
      </c>
      <c r="B1940" s="2">
        <v>1</v>
      </c>
      <c r="C1940" s="3">
        <v>44786</v>
      </c>
      <c r="D1940" s="2">
        <v>4243</v>
      </c>
      <c r="E1940" t="str">
        <f>VLOOKUP(B1940,Address!A:B,2,0)</f>
        <v>ул.Ленина, 13/2</v>
      </c>
    </row>
    <row r="1941" spans="1:5">
      <c r="A1941" s="2">
        <v>1747070</v>
      </c>
      <c r="B1941" s="2">
        <v>1</v>
      </c>
      <c r="C1941" s="3">
        <v>44719</v>
      </c>
      <c r="D1941" s="2">
        <v>3860</v>
      </c>
      <c r="E1941" t="str">
        <f>VLOOKUP(B1941,Address!A:B,2,0)</f>
        <v>ул.Ленина, 13/2</v>
      </c>
    </row>
    <row r="1942" spans="1:5">
      <c r="A1942" s="2">
        <v>1747071</v>
      </c>
      <c r="B1942" s="2">
        <v>1</v>
      </c>
      <c r="C1942" s="3">
        <v>44791</v>
      </c>
      <c r="D1942" s="2">
        <v>3191</v>
      </c>
      <c r="E1942" t="str">
        <f>VLOOKUP(B1942,Address!A:B,2,0)</f>
        <v>ул.Ленина, 13/2</v>
      </c>
    </row>
    <row r="1943" spans="1:5">
      <c r="A1943" s="2">
        <v>1747072</v>
      </c>
      <c r="B1943" s="2">
        <v>2</v>
      </c>
      <c r="C1943" s="3">
        <v>44740</v>
      </c>
      <c r="D1943" s="2">
        <v>3970</v>
      </c>
      <c r="E1943" t="str">
        <f>VLOOKUP(B1943,Address!A:B,2,0)</f>
        <v>ул.Строителей, 6</v>
      </c>
    </row>
    <row r="1944" spans="1:5">
      <c r="A1944" s="2">
        <v>1747073</v>
      </c>
      <c r="B1944" s="2">
        <v>1</v>
      </c>
      <c r="C1944" s="3">
        <v>44734</v>
      </c>
      <c r="D1944" s="2">
        <v>947</v>
      </c>
      <c r="E1944" t="str">
        <f>VLOOKUP(B1944,Address!A:B,2,0)</f>
        <v>ул.Ленина, 13/2</v>
      </c>
    </row>
    <row r="1945" spans="1:5">
      <c r="A1945" s="2">
        <v>1747074</v>
      </c>
      <c r="B1945" s="2">
        <v>2</v>
      </c>
      <c r="C1945" s="3">
        <v>44728</v>
      </c>
      <c r="D1945" s="2">
        <v>3291</v>
      </c>
      <c r="E1945" t="str">
        <f>VLOOKUP(B1945,Address!A:B,2,0)</f>
        <v>ул.Строителей, 6</v>
      </c>
    </row>
    <row r="1946" spans="1:5">
      <c r="A1946" s="2">
        <v>1747075</v>
      </c>
      <c r="B1946" s="2">
        <v>1</v>
      </c>
      <c r="C1946" s="3">
        <v>44740</v>
      </c>
      <c r="D1946" s="2">
        <v>3138</v>
      </c>
      <c r="E1946" t="str">
        <f>VLOOKUP(B1946,Address!A:B,2,0)</f>
        <v>ул.Ленина, 13/2</v>
      </c>
    </row>
    <row r="1947" spans="1:5">
      <c r="A1947" s="2">
        <v>1747076</v>
      </c>
      <c r="B1947" s="2">
        <v>1</v>
      </c>
      <c r="C1947" s="3">
        <v>44737</v>
      </c>
      <c r="D1947" s="2">
        <v>4518</v>
      </c>
      <c r="E1947" t="str">
        <f>VLOOKUP(B1947,Address!A:B,2,0)</f>
        <v>ул.Ленина, 13/2</v>
      </c>
    </row>
    <row r="1948" spans="1:5">
      <c r="A1948" s="2">
        <v>1747077</v>
      </c>
      <c r="B1948" s="2">
        <v>4</v>
      </c>
      <c r="C1948" s="3">
        <v>44787</v>
      </c>
      <c r="D1948" s="2">
        <v>4184</v>
      </c>
      <c r="E1948" t="str">
        <f>VLOOKUP(B1948,Address!A:B,2,0)</f>
        <v>Бульвар Сеченова, 17</v>
      </c>
    </row>
    <row r="1949" spans="1:5">
      <c r="A1949" s="2">
        <v>1747078</v>
      </c>
      <c r="B1949" s="2">
        <v>4</v>
      </c>
      <c r="C1949" s="3">
        <v>44716</v>
      </c>
      <c r="D1949" s="2">
        <v>3116</v>
      </c>
      <c r="E1949" t="str">
        <f>VLOOKUP(B1949,Address!A:B,2,0)</f>
        <v>Бульвар Сеченова, 17</v>
      </c>
    </row>
    <row r="1950" spans="1:5">
      <c r="A1950" s="2">
        <v>1747079</v>
      </c>
      <c r="B1950" s="2">
        <v>2</v>
      </c>
      <c r="C1950" s="3">
        <v>44803</v>
      </c>
      <c r="D1950" s="2">
        <v>357</v>
      </c>
      <c r="E1950" t="str">
        <f>VLOOKUP(B1950,Address!A:B,2,0)</f>
        <v>ул.Строителей, 6</v>
      </c>
    </row>
    <row r="1951" spans="1:5">
      <c r="A1951" s="2">
        <v>1747080</v>
      </c>
      <c r="B1951" s="2">
        <v>2</v>
      </c>
      <c r="C1951" s="3">
        <v>44771</v>
      </c>
      <c r="D1951" s="2">
        <v>654</v>
      </c>
      <c r="E1951" t="str">
        <f>VLOOKUP(B1951,Address!A:B,2,0)</f>
        <v>ул.Строителей, 6</v>
      </c>
    </row>
    <row r="1952" spans="1:5">
      <c r="A1952" s="2">
        <v>1747081</v>
      </c>
      <c r="B1952" s="2">
        <v>1</v>
      </c>
      <c r="C1952" s="3">
        <v>44779</v>
      </c>
      <c r="D1952" s="2">
        <v>1683</v>
      </c>
      <c r="E1952" t="str">
        <f>VLOOKUP(B1952,Address!A:B,2,0)</f>
        <v>ул.Ленина, 13/2</v>
      </c>
    </row>
    <row r="1953" spans="1:5">
      <c r="A1953" s="2">
        <v>1747082</v>
      </c>
      <c r="B1953" s="2">
        <v>1</v>
      </c>
      <c r="C1953" s="3">
        <v>44793</v>
      </c>
      <c r="D1953" s="2">
        <v>2366</v>
      </c>
      <c r="E1953" t="str">
        <f>VLOOKUP(B1953,Address!A:B,2,0)</f>
        <v>ул.Ленина, 13/2</v>
      </c>
    </row>
    <row r="1954" spans="1:5">
      <c r="A1954" s="2">
        <v>1747083</v>
      </c>
      <c r="B1954" s="2">
        <v>3</v>
      </c>
      <c r="C1954" s="3">
        <v>44746</v>
      </c>
      <c r="D1954" s="2">
        <v>832</v>
      </c>
      <c r="E1954" t="str">
        <f>VLOOKUP(B1954,Address!A:B,2,0)</f>
        <v>Проспект Вернадского, 89</v>
      </c>
    </row>
    <row r="1955" spans="1:5">
      <c r="A1955" s="2">
        <v>1747084</v>
      </c>
      <c r="B1955" s="2">
        <v>1</v>
      </c>
      <c r="C1955" s="3">
        <v>44786</v>
      </c>
      <c r="D1955" s="2">
        <v>4027</v>
      </c>
      <c r="E1955" t="str">
        <f>VLOOKUP(B1955,Address!A:B,2,0)</f>
        <v>ул.Ленина, 13/2</v>
      </c>
    </row>
    <row r="1956" spans="1:5">
      <c r="A1956" s="2">
        <v>1747085</v>
      </c>
      <c r="B1956" s="2">
        <v>1</v>
      </c>
      <c r="C1956" s="3">
        <v>44766</v>
      </c>
      <c r="D1956" s="2">
        <v>4489</v>
      </c>
      <c r="E1956" t="str">
        <f>VLOOKUP(B1956,Address!A:B,2,0)</f>
        <v>ул.Ленина, 13/2</v>
      </c>
    </row>
    <row r="1957" spans="1:5">
      <c r="A1957" s="2">
        <v>1747086</v>
      </c>
      <c r="B1957" s="2">
        <v>1</v>
      </c>
      <c r="C1957" s="3">
        <v>44728</v>
      </c>
      <c r="D1957" s="2">
        <v>2405</v>
      </c>
      <c r="E1957" t="str">
        <f>VLOOKUP(B1957,Address!A:B,2,0)</f>
        <v>ул.Ленина, 13/2</v>
      </c>
    </row>
    <row r="1958" spans="1:5">
      <c r="A1958" s="2">
        <v>1747087</v>
      </c>
      <c r="B1958" s="2">
        <v>1</v>
      </c>
      <c r="C1958" s="3">
        <v>44729</v>
      </c>
      <c r="D1958" s="2">
        <v>1657</v>
      </c>
      <c r="E1958" t="str">
        <f>VLOOKUP(B1958,Address!A:B,2,0)</f>
        <v>ул.Ленина, 13/2</v>
      </c>
    </row>
    <row r="1959" spans="1:5">
      <c r="A1959" s="2">
        <v>1747088</v>
      </c>
      <c r="B1959" s="2">
        <v>4</v>
      </c>
      <c r="C1959" s="3">
        <v>44751</v>
      </c>
      <c r="D1959" s="2">
        <v>2469</v>
      </c>
      <c r="E1959" t="str">
        <f>VLOOKUP(B1959,Address!A:B,2,0)</f>
        <v>Бульвар Сеченова, 17</v>
      </c>
    </row>
    <row r="1960" spans="1:5">
      <c r="A1960" s="2">
        <v>1747089</v>
      </c>
      <c r="B1960" s="2">
        <v>1</v>
      </c>
      <c r="C1960" s="3">
        <v>44743</v>
      </c>
      <c r="D1960" s="2">
        <v>4234</v>
      </c>
      <c r="E1960" t="str">
        <f>VLOOKUP(B1960,Address!A:B,2,0)</f>
        <v>ул.Ленина, 13/2</v>
      </c>
    </row>
    <row r="1961" spans="1:5">
      <c r="A1961" s="2">
        <v>1747090</v>
      </c>
      <c r="B1961" s="2">
        <v>1</v>
      </c>
      <c r="C1961" s="3">
        <v>44769</v>
      </c>
      <c r="D1961" s="2">
        <v>1447</v>
      </c>
      <c r="E1961" t="str">
        <f>VLOOKUP(B1961,Address!A:B,2,0)</f>
        <v>ул.Ленина, 13/2</v>
      </c>
    </row>
    <row r="1962" spans="1:5">
      <c r="A1962" s="2">
        <v>1747091</v>
      </c>
      <c r="B1962" s="2">
        <v>1</v>
      </c>
      <c r="C1962" s="3">
        <v>44742</v>
      </c>
      <c r="D1962" s="2">
        <v>4354</v>
      </c>
      <c r="E1962" t="str">
        <f>VLOOKUP(B1962,Address!A:B,2,0)</f>
        <v>ул.Ленина, 13/2</v>
      </c>
    </row>
    <row r="1963" spans="1:5">
      <c r="A1963" s="2">
        <v>1747092</v>
      </c>
      <c r="B1963" s="2">
        <v>2</v>
      </c>
      <c r="C1963" s="3">
        <v>44760</v>
      </c>
      <c r="D1963" s="2">
        <v>4545</v>
      </c>
      <c r="E1963" t="str">
        <f>VLOOKUP(B1963,Address!A:B,2,0)</f>
        <v>ул.Строителей, 6</v>
      </c>
    </row>
    <row r="1964" spans="1:5">
      <c r="A1964" s="2">
        <v>1747093</v>
      </c>
      <c r="B1964" s="2">
        <v>4</v>
      </c>
      <c r="C1964" s="3">
        <v>44754</v>
      </c>
      <c r="D1964" s="2">
        <v>2812</v>
      </c>
      <c r="E1964" t="str">
        <f>VLOOKUP(B1964,Address!A:B,2,0)</f>
        <v>Бульвар Сеченова, 17</v>
      </c>
    </row>
    <row r="1965" spans="1:5">
      <c r="A1965" s="2">
        <v>1747094</v>
      </c>
      <c r="B1965" s="2">
        <v>2</v>
      </c>
      <c r="C1965" s="3">
        <v>44790</v>
      </c>
      <c r="D1965" s="2">
        <v>4289</v>
      </c>
      <c r="E1965" t="str">
        <f>VLOOKUP(B1965,Address!A:B,2,0)</f>
        <v>ул.Строителей, 6</v>
      </c>
    </row>
    <row r="1966" spans="1:5">
      <c r="A1966" s="2">
        <v>1747095</v>
      </c>
      <c r="B1966" s="2">
        <v>1</v>
      </c>
      <c r="C1966" s="3">
        <v>44775</v>
      </c>
      <c r="D1966" s="2">
        <v>4391</v>
      </c>
      <c r="E1966" t="str">
        <f>VLOOKUP(B1966,Address!A:B,2,0)</f>
        <v>ул.Ленина, 13/2</v>
      </c>
    </row>
    <row r="1967" spans="1:5">
      <c r="A1967" s="2">
        <v>1747096</v>
      </c>
      <c r="B1967" s="2">
        <v>1</v>
      </c>
      <c r="C1967" s="3">
        <v>44717</v>
      </c>
      <c r="D1967" s="2">
        <v>2959</v>
      </c>
      <c r="E1967" t="str">
        <f>VLOOKUP(B1967,Address!A:B,2,0)</f>
        <v>ул.Ленина, 13/2</v>
      </c>
    </row>
    <row r="1968" spans="1:5">
      <c r="A1968" s="2">
        <v>1747097</v>
      </c>
      <c r="B1968" s="2">
        <v>1</v>
      </c>
      <c r="C1968" s="3">
        <v>44802</v>
      </c>
      <c r="D1968" s="2">
        <v>4203</v>
      </c>
      <c r="E1968" t="str">
        <f>VLOOKUP(B1968,Address!A:B,2,0)</f>
        <v>ул.Ленина, 13/2</v>
      </c>
    </row>
    <row r="1969" spans="1:5">
      <c r="A1969" s="2">
        <v>1747098</v>
      </c>
      <c r="B1969" s="2">
        <v>1</v>
      </c>
      <c r="C1969" s="3">
        <v>44760</v>
      </c>
      <c r="D1969" s="2">
        <v>4410</v>
      </c>
      <c r="E1969" t="str">
        <f>VLOOKUP(B1969,Address!A:B,2,0)</f>
        <v>ул.Ленина, 13/2</v>
      </c>
    </row>
    <row r="1970" spans="1:5">
      <c r="A1970" s="2">
        <v>1747099</v>
      </c>
      <c r="B1970" s="2">
        <v>1</v>
      </c>
      <c r="C1970" s="3">
        <v>44785</v>
      </c>
      <c r="D1970" s="2">
        <v>522</v>
      </c>
      <c r="E1970" t="str">
        <f>VLOOKUP(B1970,Address!A:B,2,0)</f>
        <v>ул.Ленина, 13/2</v>
      </c>
    </row>
    <row r="1971" spans="1:5">
      <c r="A1971" s="2">
        <v>1747100</v>
      </c>
      <c r="B1971" s="2">
        <v>4</v>
      </c>
      <c r="C1971" s="3">
        <v>44748</v>
      </c>
      <c r="D1971" s="2">
        <v>3122</v>
      </c>
      <c r="E1971" t="str">
        <f>VLOOKUP(B1971,Address!A:B,2,0)</f>
        <v>Бульвар Сеченова, 17</v>
      </c>
    </row>
    <row r="1972" spans="1:5">
      <c r="A1972" s="2">
        <v>1747101</v>
      </c>
      <c r="B1972" s="2">
        <v>1</v>
      </c>
      <c r="C1972" s="3">
        <v>44734</v>
      </c>
      <c r="D1972" s="2">
        <v>2387</v>
      </c>
      <c r="E1972" t="str">
        <f>VLOOKUP(B1972,Address!A:B,2,0)</f>
        <v>ул.Ленина, 13/2</v>
      </c>
    </row>
    <row r="1973" spans="1:5">
      <c r="A1973" s="2">
        <v>1747102</v>
      </c>
      <c r="B1973" s="2">
        <v>2</v>
      </c>
      <c r="C1973" s="3">
        <v>44772</v>
      </c>
      <c r="D1973" s="2">
        <v>2919</v>
      </c>
      <c r="E1973" t="str">
        <f>VLOOKUP(B1973,Address!A:B,2,0)</f>
        <v>ул.Строителей, 6</v>
      </c>
    </row>
    <row r="1974" spans="1:5">
      <c r="A1974" s="2">
        <v>1747103</v>
      </c>
      <c r="B1974" s="2">
        <v>4</v>
      </c>
      <c r="C1974" s="3">
        <v>44767</v>
      </c>
      <c r="D1974" s="2">
        <v>82</v>
      </c>
      <c r="E1974" t="str">
        <f>VLOOKUP(B1974,Address!A:B,2,0)</f>
        <v>Бульвар Сеченова, 17</v>
      </c>
    </row>
    <row r="1975" spans="1:5">
      <c r="A1975" s="2">
        <v>1747104</v>
      </c>
      <c r="B1975" s="2">
        <v>1</v>
      </c>
      <c r="C1975" s="3">
        <v>44726</v>
      </c>
      <c r="D1975" s="2">
        <v>4262</v>
      </c>
      <c r="E1975" t="str">
        <f>VLOOKUP(B1975,Address!A:B,2,0)</f>
        <v>ул.Ленина, 13/2</v>
      </c>
    </row>
    <row r="1976" spans="1:5">
      <c r="A1976" s="2">
        <v>1747105</v>
      </c>
      <c r="B1976" s="2">
        <v>1</v>
      </c>
      <c r="C1976" s="3">
        <v>44742</v>
      </c>
      <c r="D1976" s="2">
        <v>1209</v>
      </c>
      <c r="E1976" t="str">
        <f>VLOOKUP(B1976,Address!A:B,2,0)</f>
        <v>ул.Ленина, 13/2</v>
      </c>
    </row>
    <row r="1977" spans="1:5">
      <c r="A1977" s="2">
        <v>1747106</v>
      </c>
      <c r="B1977" s="2">
        <v>3</v>
      </c>
      <c r="C1977" s="3">
        <v>44795</v>
      </c>
      <c r="D1977" s="2">
        <v>2619</v>
      </c>
      <c r="E1977" t="str">
        <f>VLOOKUP(B1977,Address!A:B,2,0)</f>
        <v>Проспект Вернадского, 89</v>
      </c>
    </row>
    <row r="1978" spans="1:5">
      <c r="A1978" s="2">
        <v>1747107</v>
      </c>
      <c r="B1978" s="2">
        <v>3</v>
      </c>
      <c r="C1978" s="3">
        <v>44764</v>
      </c>
      <c r="D1978" s="2">
        <v>2508</v>
      </c>
      <c r="E1978" t="str">
        <f>VLOOKUP(B1978,Address!A:B,2,0)</f>
        <v>Проспект Вернадского, 89</v>
      </c>
    </row>
    <row r="1979" spans="1:5">
      <c r="A1979" s="2">
        <v>1747108</v>
      </c>
      <c r="B1979" s="2">
        <v>1</v>
      </c>
      <c r="C1979" s="3">
        <v>44729</v>
      </c>
      <c r="D1979" s="2">
        <v>780</v>
      </c>
      <c r="E1979" t="str">
        <f>VLOOKUP(B1979,Address!A:B,2,0)</f>
        <v>ул.Ленина, 13/2</v>
      </c>
    </row>
    <row r="1980" spans="1:5">
      <c r="A1980" s="2">
        <v>1747109</v>
      </c>
      <c r="B1980" s="2">
        <v>2</v>
      </c>
      <c r="C1980" s="3">
        <v>44776</v>
      </c>
      <c r="D1980" s="2">
        <v>1227</v>
      </c>
      <c r="E1980" t="str">
        <f>VLOOKUP(B1980,Address!A:B,2,0)</f>
        <v>ул.Строителей, 6</v>
      </c>
    </row>
    <row r="1981" spans="1:5">
      <c r="A1981" s="2">
        <v>1747110</v>
      </c>
      <c r="B1981" s="2">
        <v>2</v>
      </c>
      <c r="C1981" s="3">
        <v>44717</v>
      </c>
      <c r="D1981" s="2">
        <v>2239</v>
      </c>
      <c r="E1981" t="str">
        <f>VLOOKUP(B1981,Address!A:B,2,0)</f>
        <v>ул.Строителей, 6</v>
      </c>
    </row>
    <row r="1982" spans="1:5">
      <c r="A1982" s="2">
        <v>1747111</v>
      </c>
      <c r="B1982" s="2">
        <v>2</v>
      </c>
      <c r="C1982" s="3">
        <v>44768</v>
      </c>
      <c r="D1982" s="2">
        <v>3190</v>
      </c>
      <c r="E1982" t="str">
        <f>VLOOKUP(B1982,Address!A:B,2,0)</f>
        <v>ул.Строителей, 6</v>
      </c>
    </row>
    <row r="1983" spans="1:5">
      <c r="A1983" s="2">
        <v>1747112</v>
      </c>
      <c r="B1983" s="2">
        <v>1</v>
      </c>
      <c r="C1983" s="3">
        <v>44738</v>
      </c>
      <c r="D1983" s="2">
        <v>574</v>
      </c>
      <c r="E1983" t="str">
        <f>VLOOKUP(B1983,Address!A:B,2,0)</f>
        <v>ул.Ленина, 13/2</v>
      </c>
    </row>
    <row r="1984" spans="1:5">
      <c r="A1984" s="2">
        <v>1747113</v>
      </c>
      <c r="B1984" s="2">
        <v>1</v>
      </c>
      <c r="C1984" s="3">
        <v>44764</v>
      </c>
      <c r="D1984" s="2">
        <v>3305</v>
      </c>
      <c r="E1984" t="str">
        <f>VLOOKUP(B1984,Address!A:B,2,0)</f>
        <v>ул.Ленина, 13/2</v>
      </c>
    </row>
    <row r="1985" spans="1:5">
      <c r="A1985" s="2">
        <v>1747114</v>
      </c>
      <c r="B1985" s="2">
        <v>4</v>
      </c>
      <c r="C1985" s="3">
        <v>44792</v>
      </c>
      <c r="D1985" s="2">
        <v>1545</v>
      </c>
      <c r="E1985" t="str">
        <f>VLOOKUP(B1985,Address!A:B,2,0)</f>
        <v>Бульвар Сеченова, 17</v>
      </c>
    </row>
    <row r="1986" spans="1:5">
      <c r="A1986" s="2">
        <v>1747115</v>
      </c>
      <c r="B1986" s="2">
        <v>3</v>
      </c>
      <c r="C1986" s="3">
        <v>44737</v>
      </c>
      <c r="D1986" s="2">
        <v>4718</v>
      </c>
      <c r="E1986" t="str">
        <f>VLOOKUP(B1986,Address!A:B,2,0)</f>
        <v>Проспект Вернадского, 89</v>
      </c>
    </row>
    <row r="1987" spans="1:5">
      <c r="A1987" s="2">
        <v>1747116</v>
      </c>
      <c r="B1987" s="2">
        <v>4</v>
      </c>
      <c r="C1987" s="3">
        <v>44763</v>
      </c>
      <c r="D1987" s="2">
        <v>3852</v>
      </c>
      <c r="E1987" t="str">
        <f>VLOOKUP(B1987,Address!A:B,2,0)</f>
        <v>Бульвар Сеченова, 17</v>
      </c>
    </row>
    <row r="1988" spans="1:5">
      <c r="A1988" s="2">
        <v>1747117</v>
      </c>
      <c r="B1988" s="2">
        <v>2</v>
      </c>
      <c r="C1988" s="3">
        <v>44757</v>
      </c>
      <c r="D1988" s="2">
        <v>1487</v>
      </c>
      <c r="E1988" t="str">
        <f>VLOOKUP(B1988,Address!A:B,2,0)</f>
        <v>ул.Строителей, 6</v>
      </c>
    </row>
    <row r="1989" spans="1:5">
      <c r="A1989" s="2">
        <v>1747118</v>
      </c>
      <c r="B1989" s="2">
        <v>1</v>
      </c>
      <c r="C1989" s="3">
        <v>44717</v>
      </c>
      <c r="D1989" s="2">
        <v>3678</v>
      </c>
      <c r="E1989" t="str">
        <f>VLOOKUP(B1989,Address!A:B,2,0)</f>
        <v>ул.Ленина, 13/2</v>
      </c>
    </row>
    <row r="1990" spans="1:5">
      <c r="A1990" s="2">
        <v>1747119</v>
      </c>
      <c r="B1990" s="2">
        <v>2</v>
      </c>
      <c r="C1990" s="3">
        <v>44727</v>
      </c>
      <c r="D1990" s="2">
        <v>1463</v>
      </c>
      <c r="E1990" t="str">
        <f>VLOOKUP(B1990,Address!A:B,2,0)</f>
        <v>ул.Строителей, 6</v>
      </c>
    </row>
    <row r="1991" spans="1:5">
      <c r="A1991" s="2">
        <v>1747120</v>
      </c>
      <c r="B1991" s="2">
        <v>2</v>
      </c>
      <c r="C1991" s="3">
        <v>44744</v>
      </c>
      <c r="D1991" s="2">
        <v>1489</v>
      </c>
      <c r="E1991" t="str">
        <f>VLOOKUP(B1991,Address!A:B,2,0)</f>
        <v>ул.Строителей, 6</v>
      </c>
    </row>
    <row r="1992" spans="1:5">
      <c r="A1992" s="2">
        <v>1747121</v>
      </c>
      <c r="B1992" s="2">
        <v>4</v>
      </c>
      <c r="C1992" s="3">
        <v>44759</v>
      </c>
      <c r="D1992" s="2">
        <v>4603</v>
      </c>
      <c r="E1992" t="str">
        <f>VLOOKUP(B1992,Address!A:B,2,0)</f>
        <v>Бульвар Сеченова, 17</v>
      </c>
    </row>
    <row r="1993" spans="1:5">
      <c r="A1993" s="2">
        <v>1747122</v>
      </c>
      <c r="B1993" s="2">
        <v>1</v>
      </c>
      <c r="C1993" s="3">
        <v>44760</v>
      </c>
      <c r="D1993" s="2">
        <v>731</v>
      </c>
      <c r="E1993" t="str">
        <f>VLOOKUP(B1993,Address!A:B,2,0)</f>
        <v>ул.Ленина, 13/2</v>
      </c>
    </row>
    <row r="1994" spans="1:5">
      <c r="A1994" s="2">
        <v>1747123</v>
      </c>
      <c r="B1994" s="2">
        <v>1</v>
      </c>
      <c r="C1994" s="3">
        <v>44722</v>
      </c>
      <c r="D1994" s="2">
        <v>2383</v>
      </c>
      <c r="E1994" t="str">
        <f>VLOOKUP(B1994,Address!A:B,2,0)</f>
        <v>ул.Ленина, 13/2</v>
      </c>
    </row>
    <row r="1995" spans="1:5">
      <c r="A1995" s="2">
        <v>1747124</v>
      </c>
      <c r="B1995" s="2">
        <v>1</v>
      </c>
      <c r="C1995" s="3">
        <v>44797</v>
      </c>
      <c r="D1995" s="2">
        <v>4259</v>
      </c>
      <c r="E1995" t="str">
        <f>VLOOKUP(B1995,Address!A:B,2,0)</f>
        <v>ул.Ленина, 13/2</v>
      </c>
    </row>
    <row r="1996" spans="1:5">
      <c r="A1996" s="2">
        <v>1747125</v>
      </c>
      <c r="B1996" s="2">
        <v>1</v>
      </c>
      <c r="C1996" s="3">
        <v>44798</v>
      </c>
      <c r="D1996" s="2">
        <v>3516</v>
      </c>
      <c r="E1996" t="str">
        <f>VLOOKUP(B1996,Address!A:B,2,0)</f>
        <v>ул.Ленина, 13/2</v>
      </c>
    </row>
    <row r="1997" spans="1:5">
      <c r="A1997" s="2">
        <v>1747126</v>
      </c>
      <c r="B1997" s="2">
        <v>2</v>
      </c>
      <c r="C1997" s="3">
        <v>44750</v>
      </c>
      <c r="D1997" s="2">
        <v>2148</v>
      </c>
      <c r="E1997" t="str">
        <f>VLOOKUP(B1997,Address!A:B,2,0)</f>
        <v>ул.Строителей, 6</v>
      </c>
    </row>
    <row r="1998" spans="1:5">
      <c r="A1998" s="2">
        <v>1747127</v>
      </c>
      <c r="B1998" s="2">
        <v>1</v>
      </c>
      <c r="C1998" s="3">
        <v>44792</v>
      </c>
      <c r="D1998" s="2">
        <v>4908</v>
      </c>
      <c r="E1998" t="str">
        <f>VLOOKUP(B1998,Address!A:B,2,0)</f>
        <v>ул.Ленина, 13/2</v>
      </c>
    </row>
    <row r="1999" spans="1:5">
      <c r="A1999" s="2">
        <v>1747128</v>
      </c>
      <c r="B1999" s="2">
        <v>2</v>
      </c>
      <c r="C1999" s="3">
        <v>44783</v>
      </c>
      <c r="D1999" s="2">
        <v>3463</v>
      </c>
      <c r="E1999" t="str">
        <f>VLOOKUP(B1999,Address!A:B,2,0)</f>
        <v>ул.Строителей, 6</v>
      </c>
    </row>
    <row r="2000" spans="1:5">
      <c r="A2000" s="2">
        <v>1747129</v>
      </c>
      <c r="B2000" s="2">
        <v>4</v>
      </c>
      <c r="C2000" s="3">
        <v>44802</v>
      </c>
      <c r="D2000" s="2">
        <v>4690</v>
      </c>
      <c r="E2000" t="str">
        <f>VLOOKUP(B2000,Address!A:B,2,0)</f>
        <v>Бульвар Сеченова, 17</v>
      </c>
    </row>
    <row r="2001" spans="1:5">
      <c r="A2001" s="2">
        <v>1747130</v>
      </c>
      <c r="B2001" s="2">
        <v>2</v>
      </c>
      <c r="C2001" s="3">
        <v>44729</v>
      </c>
      <c r="D2001" s="2">
        <v>2266</v>
      </c>
      <c r="E2001" t="str">
        <f>VLOOKUP(B2001,Address!A:B,2,0)</f>
        <v>ул.Строителей, 6</v>
      </c>
    </row>
    <row r="2002" spans="1:5">
      <c r="A2002" s="2">
        <v>1747131</v>
      </c>
      <c r="B2002" s="2">
        <v>1</v>
      </c>
      <c r="C2002" s="3">
        <v>44724</v>
      </c>
      <c r="D2002" s="2">
        <v>3877</v>
      </c>
      <c r="E2002" t="str">
        <f>VLOOKUP(B2002,Address!A:B,2,0)</f>
        <v>ул.Ленина, 13/2</v>
      </c>
    </row>
    <row r="2003" spans="1:5">
      <c r="A2003" s="2">
        <v>1747132</v>
      </c>
      <c r="B2003" s="2">
        <v>1</v>
      </c>
      <c r="C2003" s="3">
        <v>44718</v>
      </c>
      <c r="D2003" s="2">
        <v>4046</v>
      </c>
      <c r="E2003" t="str">
        <f>VLOOKUP(B2003,Address!A:B,2,0)</f>
        <v>ул.Ленина, 13/2</v>
      </c>
    </row>
    <row r="2004" spans="1:5">
      <c r="A2004" s="2">
        <v>1747133</v>
      </c>
      <c r="B2004" s="2">
        <v>2</v>
      </c>
      <c r="C2004" s="3">
        <v>44795</v>
      </c>
      <c r="D2004" s="2">
        <v>4362</v>
      </c>
      <c r="E2004" t="str">
        <f>VLOOKUP(B2004,Address!A:B,2,0)</f>
        <v>ул.Строителей, 6</v>
      </c>
    </row>
    <row r="2005" spans="1:5">
      <c r="A2005" s="2">
        <v>1747134</v>
      </c>
      <c r="B2005" s="2">
        <v>4</v>
      </c>
      <c r="C2005" s="3">
        <v>44748</v>
      </c>
      <c r="D2005" s="2">
        <v>358</v>
      </c>
      <c r="E2005" t="str">
        <f>VLOOKUP(B2005,Address!A:B,2,0)</f>
        <v>Бульвар Сеченова, 17</v>
      </c>
    </row>
    <row r="2006" spans="1:5">
      <c r="A2006" s="2">
        <v>1747135</v>
      </c>
      <c r="B2006" s="2">
        <v>2</v>
      </c>
      <c r="C2006" s="3">
        <v>44783</v>
      </c>
      <c r="D2006" s="2">
        <v>1830</v>
      </c>
      <c r="E2006" t="str">
        <f>VLOOKUP(B2006,Address!A:B,2,0)</f>
        <v>ул.Строителей, 6</v>
      </c>
    </row>
    <row r="2007" spans="1:5">
      <c r="A2007" s="2">
        <v>1747136</v>
      </c>
      <c r="B2007" s="2">
        <v>1</v>
      </c>
      <c r="C2007" s="3">
        <v>44777</v>
      </c>
      <c r="D2007" s="2">
        <v>3842</v>
      </c>
      <c r="E2007" t="str">
        <f>VLOOKUP(B2007,Address!A:B,2,0)</f>
        <v>ул.Ленина, 13/2</v>
      </c>
    </row>
    <row r="2008" spans="1:5">
      <c r="A2008" s="2">
        <v>1747137</v>
      </c>
      <c r="B2008" s="2">
        <v>4</v>
      </c>
      <c r="C2008" s="3">
        <v>44794</v>
      </c>
      <c r="D2008" s="2">
        <v>1486</v>
      </c>
      <c r="E2008" t="str">
        <f>VLOOKUP(B2008,Address!A:B,2,0)</f>
        <v>Бульвар Сеченова, 17</v>
      </c>
    </row>
    <row r="2009" spans="1:5">
      <c r="A2009" s="2">
        <v>1747138</v>
      </c>
      <c r="B2009" s="2">
        <v>1</v>
      </c>
      <c r="C2009" s="3">
        <v>44770</v>
      </c>
      <c r="D2009" s="2">
        <v>2859</v>
      </c>
      <c r="E2009" t="str">
        <f>VLOOKUP(B2009,Address!A:B,2,0)</f>
        <v>ул.Ленина, 13/2</v>
      </c>
    </row>
    <row r="2010" spans="1:5">
      <c r="A2010" s="2">
        <v>1747139</v>
      </c>
      <c r="B2010" s="2">
        <v>1</v>
      </c>
      <c r="C2010" s="3">
        <v>44802</v>
      </c>
      <c r="D2010" s="2">
        <v>694</v>
      </c>
      <c r="E2010" t="str">
        <f>VLOOKUP(B2010,Address!A:B,2,0)</f>
        <v>ул.Ленина, 13/2</v>
      </c>
    </row>
    <row r="2011" spans="1:5">
      <c r="A2011" s="2">
        <v>1747140</v>
      </c>
      <c r="B2011" s="2">
        <v>1</v>
      </c>
      <c r="C2011" s="3">
        <v>44781</v>
      </c>
      <c r="D2011" s="2">
        <v>3092</v>
      </c>
      <c r="E2011" t="str">
        <f>VLOOKUP(B2011,Address!A:B,2,0)</f>
        <v>ул.Ленина, 13/2</v>
      </c>
    </row>
    <row r="2012" spans="1:5">
      <c r="A2012" s="2">
        <v>1747141</v>
      </c>
      <c r="B2012" s="2">
        <v>2</v>
      </c>
      <c r="C2012" s="3">
        <v>44733</v>
      </c>
      <c r="D2012" s="2">
        <v>832</v>
      </c>
      <c r="E2012" t="str">
        <f>VLOOKUP(B2012,Address!A:B,2,0)</f>
        <v>ул.Строителей, 6</v>
      </c>
    </row>
    <row r="2013" spans="1:5">
      <c r="A2013" s="2">
        <v>1747142</v>
      </c>
      <c r="B2013" s="2">
        <v>1</v>
      </c>
      <c r="C2013" s="3">
        <v>44782</v>
      </c>
      <c r="D2013" s="2">
        <v>844</v>
      </c>
      <c r="E2013" t="str">
        <f>VLOOKUP(B2013,Address!A:B,2,0)</f>
        <v>ул.Ленина, 13/2</v>
      </c>
    </row>
    <row r="2014" spans="1:5">
      <c r="A2014" s="2">
        <v>1747143</v>
      </c>
      <c r="B2014" s="2">
        <v>1</v>
      </c>
      <c r="C2014" s="3">
        <v>44727</v>
      </c>
      <c r="D2014" s="2">
        <v>2725</v>
      </c>
      <c r="E2014" t="str">
        <f>VLOOKUP(B2014,Address!A:B,2,0)</f>
        <v>ул.Ленина, 13/2</v>
      </c>
    </row>
    <row r="2015" spans="1:5">
      <c r="A2015" s="2">
        <v>1747144</v>
      </c>
      <c r="B2015" s="2">
        <v>1</v>
      </c>
      <c r="C2015" s="3">
        <v>44755</v>
      </c>
      <c r="D2015" s="2">
        <v>4615</v>
      </c>
      <c r="E2015" t="str">
        <f>VLOOKUP(B2015,Address!A:B,2,0)</f>
        <v>ул.Ленина, 13/2</v>
      </c>
    </row>
    <row r="2016" spans="1:5">
      <c r="A2016" s="2">
        <v>1747145</v>
      </c>
      <c r="B2016" s="2">
        <v>1</v>
      </c>
      <c r="C2016" s="3">
        <v>44750</v>
      </c>
      <c r="D2016" s="2">
        <v>459</v>
      </c>
      <c r="E2016" t="str">
        <f>VLOOKUP(B2016,Address!A:B,2,0)</f>
        <v>ул.Ленина, 13/2</v>
      </c>
    </row>
    <row r="2017" spans="1:5">
      <c r="A2017" s="2">
        <v>1747146</v>
      </c>
      <c r="B2017" s="2">
        <v>2</v>
      </c>
      <c r="C2017" s="3">
        <v>44800</v>
      </c>
      <c r="D2017" s="2">
        <v>3939</v>
      </c>
      <c r="E2017" t="str">
        <f>VLOOKUP(B2017,Address!A:B,2,0)</f>
        <v>ул.Строителей, 6</v>
      </c>
    </row>
    <row r="2018" spans="1:5">
      <c r="A2018" s="2">
        <v>1747147</v>
      </c>
      <c r="B2018" s="2">
        <v>2</v>
      </c>
      <c r="C2018" s="3">
        <v>44760</v>
      </c>
      <c r="D2018" s="2">
        <v>586</v>
      </c>
      <c r="E2018" t="str">
        <f>VLOOKUP(B2018,Address!A:B,2,0)</f>
        <v>ул.Строителей, 6</v>
      </c>
    </row>
    <row r="2019" spans="1:5">
      <c r="A2019" s="2">
        <v>1747148</v>
      </c>
      <c r="B2019" s="2">
        <v>1</v>
      </c>
      <c r="C2019" s="3">
        <v>44737</v>
      </c>
      <c r="D2019" s="2">
        <v>2916</v>
      </c>
      <c r="E2019" t="str">
        <f>VLOOKUP(B2019,Address!A:B,2,0)</f>
        <v>ул.Ленина, 13/2</v>
      </c>
    </row>
    <row r="2020" spans="1:5">
      <c r="A2020" s="2">
        <v>1747149</v>
      </c>
      <c r="B2020" s="2">
        <v>4</v>
      </c>
      <c r="C2020" s="3">
        <v>44747</v>
      </c>
      <c r="D2020" s="2">
        <v>78</v>
      </c>
      <c r="E2020" t="str">
        <f>VLOOKUP(B2020,Address!A:B,2,0)</f>
        <v>Бульвар Сеченова, 17</v>
      </c>
    </row>
    <row r="2021" spans="1:5">
      <c r="A2021" s="2">
        <v>1747150</v>
      </c>
      <c r="B2021" s="2">
        <v>4</v>
      </c>
      <c r="C2021" s="3">
        <v>44799</v>
      </c>
      <c r="D2021" s="2">
        <v>4476</v>
      </c>
      <c r="E2021" t="str">
        <f>VLOOKUP(B2021,Address!A:B,2,0)</f>
        <v>Бульвар Сеченова, 17</v>
      </c>
    </row>
    <row r="2022" spans="1:5">
      <c r="A2022" s="2">
        <v>1747151</v>
      </c>
      <c r="B2022" s="2">
        <v>4</v>
      </c>
      <c r="C2022" s="3">
        <v>44770</v>
      </c>
      <c r="D2022" s="2">
        <v>2217</v>
      </c>
      <c r="E2022" t="str">
        <f>VLOOKUP(B2022,Address!A:B,2,0)</f>
        <v>Бульвар Сеченова, 17</v>
      </c>
    </row>
    <row r="2023" spans="1:5">
      <c r="A2023" s="2">
        <v>1747152</v>
      </c>
      <c r="B2023" s="2">
        <v>1</v>
      </c>
      <c r="C2023" s="3">
        <v>44737</v>
      </c>
      <c r="D2023" s="2">
        <v>4537</v>
      </c>
      <c r="E2023" t="str">
        <f>VLOOKUP(B2023,Address!A:B,2,0)</f>
        <v>ул.Ленина, 13/2</v>
      </c>
    </row>
    <row r="2024" spans="1:5">
      <c r="A2024" s="2">
        <v>1747153</v>
      </c>
      <c r="B2024" s="2">
        <v>2</v>
      </c>
      <c r="C2024" s="3">
        <v>44770</v>
      </c>
      <c r="D2024" s="2">
        <v>3764</v>
      </c>
      <c r="E2024" t="str">
        <f>VLOOKUP(B2024,Address!A:B,2,0)</f>
        <v>ул.Строителей, 6</v>
      </c>
    </row>
    <row r="2025" spans="1:5">
      <c r="A2025" s="2">
        <v>1747154</v>
      </c>
      <c r="B2025" s="2">
        <v>2</v>
      </c>
      <c r="C2025" s="3">
        <v>44730</v>
      </c>
      <c r="D2025" s="2">
        <v>3617</v>
      </c>
      <c r="E2025" t="str">
        <f>VLOOKUP(B2025,Address!A:B,2,0)</f>
        <v>ул.Строителей, 6</v>
      </c>
    </row>
    <row r="2026" spans="1:5">
      <c r="A2026" s="2">
        <v>1747155</v>
      </c>
      <c r="B2026" s="2">
        <v>4</v>
      </c>
      <c r="C2026" s="3">
        <v>44718</v>
      </c>
      <c r="D2026" s="2">
        <v>393</v>
      </c>
      <c r="E2026" t="str">
        <f>VLOOKUP(B2026,Address!A:B,2,0)</f>
        <v>Бульвар Сеченова, 17</v>
      </c>
    </row>
    <row r="2027" spans="1:5">
      <c r="A2027" s="2">
        <v>1747156</v>
      </c>
      <c r="B2027" s="2">
        <v>4</v>
      </c>
      <c r="C2027" s="3">
        <v>44781</v>
      </c>
      <c r="D2027" s="2">
        <v>92</v>
      </c>
      <c r="E2027" t="str">
        <f>VLOOKUP(B2027,Address!A:B,2,0)</f>
        <v>Бульвар Сеченова, 17</v>
      </c>
    </row>
    <row r="2028" spans="1:5">
      <c r="A2028" s="2">
        <v>1747157</v>
      </c>
      <c r="B2028" s="2">
        <v>4</v>
      </c>
      <c r="C2028" s="3">
        <v>44735</v>
      </c>
      <c r="D2028" s="2">
        <v>641</v>
      </c>
      <c r="E2028" t="str">
        <f>VLOOKUP(B2028,Address!A:B,2,0)</f>
        <v>Бульвар Сеченова, 17</v>
      </c>
    </row>
    <row r="2029" spans="1:5">
      <c r="A2029" s="2">
        <v>1747158</v>
      </c>
      <c r="B2029" s="2">
        <v>4</v>
      </c>
      <c r="C2029" s="3">
        <v>44768</v>
      </c>
      <c r="D2029" s="2">
        <v>3163</v>
      </c>
      <c r="E2029" t="str">
        <f>VLOOKUP(B2029,Address!A:B,2,0)</f>
        <v>Бульвар Сеченова, 17</v>
      </c>
    </row>
    <row r="2030" spans="1:5">
      <c r="A2030" s="2">
        <v>1747159</v>
      </c>
      <c r="B2030" s="2">
        <v>4</v>
      </c>
      <c r="C2030" s="3">
        <v>44740</v>
      </c>
      <c r="D2030" s="2">
        <v>2490</v>
      </c>
      <c r="E2030" t="str">
        <f>VLOOKUP(B2030,Address!A:B,2,0)</f>
        <v>Бульвар Сеченова, 17</v>
      </c>
    </row>
    <row r="2031" spans="1:5">
      <c r="A2031" s="2">
        <v>1747160</v>
      </c>
      <c r="B2031" s="2">
        <v>3</v>
      </c>
      <c r="C2031" s="3">
        <v>44803</v>
      </c>
      <c r="D2031" s="2">
        <v>4359</v>
      </c>
      <c r="E2031" t="str">
        <f>VLOOKUP(B2031,Address!A:B,2,0)</f>
        <v>Проспект Вернадского, 89</v>
      </c>
    </row>
    <row r="2032" spans="1:5">
      <c r="A2032" s="2">
        <v>1747161</v>
      </c>
      <c r="B2032" s="2">
        <v>4</v>
      </c>
      <c r="C2032" s="3">
        <v>44719</v>
      </c>
      <c r="D2032" s="2">
        <v>99</v>
      </c>
      <c r="E2032" t="str">
        <f>VLOOKUP(B2032,Address!A:B,2,0)</f>
        <v>Бульвар Сеченова, 17</v>
      </c>
    </row>
    <row r="2033" spans="1:5">
      <c r="A2033" s="2">
        <v>1747162</v>
      </c>
      <c r="B2033" s="2">
        <v>3</v>
      </c>
      <c r="C2033" s="3">
        <v>44745</v>
      </c>
      <c r="D2033" s="2">
        <v>1081</v>
      </c>
      <c r="E2033" t="str">
        <f>VLOOKUP(B2033,Address!A:B,2,0)</f>
        <v>Проспект Вернадского, 89</v>
      </c>
    </row>
    <row r="2034" spans="1:5">
      <c r="A2034" s="2">
        <v>1747163</v>
      </c>
      <c r="B2034" s="2">
        <v>2</v>
      </c>
      <c r="C2034" s="3">
        <v>44751</v>
      </c>
      <c r="D2034" s="2">
        <v>2334</v>
      </c>
      <c r="E2034" t="str">
        <f>VLOOKUP(B2034,Address!A:B,2,0)</f>
        <v>ул.Строителей, 6</v>
      </c>
    </row>
    <row r="2035" spans="1:5">
      <c r="A2035" s="2">
        <v>1747164</v>
      </c>
      <c r="B2035" s="2">
        <v>1</v>
      </c>
      <c r="C2035" s="3">
        <v>44803</v>
      </c>
      <c r="D2035" s="2">
        <v>4373</v>
      </c>
      <c r="E2035" t="str">
        <f>VLOOKUP(B2035,Address!A:B,2,0)</f>
        <v>ул.Ленина, 13/2</v>
      </c>
    </row>
    <row r="2036" spans="1:5">
      <c r="A2036" s="2">
        <v>1747165</v>
      </c>
      <c r="B2036" s="2">
        <v>2</v>
      </c>
      <c r="C2036" s="3">
        <v>44786</v>
      </c>
      <c r="D2036" s="2">
        <v>325</v>
      </c>
      <c r="E2036" t="str">
        <f>VLOOKUP(B2036,Address!A:B,2,0)</f>
        <v>ул.Строителей, 6</v>
      </c>
    </row>
    <row r="2037" spans="1:5">
      <c r="A2037" s="2">
        <v>1747166</v>
      </c>
      <c r="B2037" s="2">
        <v>1</v>
      </c>
      <c r="C2037" s="3">
        <v>44755</v>
      </c>
      <c r="D2037" s="2">
        <v>2025</v>
      </c>
      <c r="E2037" t="str">
        <f>VLOOKUP(B2037,Address!A:B,2,0)</f>
        <v>ул.Ленина, 13/2</v>
      </c>
    </row>
    <row r="2038" spans="1:5">
      <c r="A2038" s="2">
        <v>1747167</v>
      </c>
      <c r="B2038" s="2">
        <v>3</v>
      </c>
      <c r="C2038" s="3">
        <v>44776</v>
      </c>
      <c r="D2038" s="2">
        <v>599</v>
      </c>
      <c r="E2038" t="str">
        <f>VLOOKUP(B2038,Address!A:B,2,0)</f>
        <v>Проспект Вернадского, 89</v>
      </c>
    </row>
    <row r="2039" spans="1:5">
      <c r="A2039" s="2">
        <v>1747168</v>
      </c>
      <c r="B2039" s="2">
        <v>1</v>
      </c>
      <c r="C2039" s="3">
        <v>44747</v>
      </c>
      <c r="D2039" s="2">
        <v>625</v>
      </c>
      <c r="E2039" t="str">
        <f>VLOOKUP(B2039,Address!A:B,2,0)</f>
        <v>ул.Ленина, 13/2</v>
      </c>
    </row>
    <row r="2040" spans="1:5">
      <c r="A2040" s="2">
        <v>1747169</v>
      </c>
      <c r="B2040" s="2">
        <v>1</v>
      </c>
      <c r="C2040" s="3">
        <v>44762</v>
      </c>
      <c r="D2040" s="2">
        <v>4680</v>
      </c>
      <c r="E2040" t="str">
        <f>VLOOKUP(B2040,Address!A:B,2,0)</f>
        <v>ул.Ленина, 13/2</v>
      </c>
    </row>
    <row r="2041" spans="1:5">
      <c r="A2041" s="2">
        <v>1747170</v>
      </c>
      <c r="B2041" s="2">
        <v>2</v>
      </c>
      <c r="C2041" s="3">
        <v>44713</v>
      </c>
      <c r="D2041" s="2">
        <v>929</v>
      </c>
      <c r="E2041" t="str">
        <f>VLOOKUP(B2041,Address!A:B,2,0)</f>
        <v>ул.Строителей, 6</v>
      </c>
    </row>
    <row r="2042" spans="1:5">
      <c r="A2042" s="2">
        <v>1747171</v>
      </c>
      <c r="B2042" s="2">
        <v>2</v>
      </c>
      <c r="C2042" s="3">
        <v>44723</v>
      </c>
      <c r="D2042" s="2">
        <v>3848</v>
      </c>
      <c r="E2042" t="str">
        <f>VLOOKUP(B2042,Address!A:B,2,0)</f>
        <v>ул.Строителей, 6</v>
      </c>
    </row>
    <row r="2043" spans="1:5">
      <c r="A2043" s="2">
        <v>1747172</v>
      </c>
      <c r="B2043" s="2">
        <v>1</v>
      </c>
      <c r="C2043" s="3">
        <v>44794</v>
      </c>
      <c r="D2043" s="2">
        <v>240</v>
      </c>
      <c r="E2043" t="str">
        <f>VLOOKUP(B2043,Address!A:B,2,0)</f>
        <v>ул.Ленина, 13/2</v>
      </c>
    </row>
    <row r="2044" spans="1:5">
      <c r="A2044" s="2">
        <v>1747173</v>
      </c>
      <c r="B2044" s="2">
        <v>1</v>
      </c>
      <c r="C2044" s="3">
        <v>44727</v>
      </c>
      <c r="D2044" s="2">
        <v>725</v>
      </c>
      <c r="E2044" t="str">
        <f>VLOOKUP(B2044,Address!A:B,2,0)</f>
        <v>ул.Ленина, 13/2</v>
      </c>
    </row>
    <row r="2045" spans="1:5">
      <c r="A2045" s="2">
        <v>1747174</v>
      </c>
      <c r="B2045" s="2">
        <v>1</v>
      </c>
      <c r="C2045" s="3">
        <v>44725</v>
      </c>
      <c r="D2045" s="2">
        <v>2724</v>
      </c>
      <c r="E2045" t="str">
        <f>VLOOKUP(B2045,Address!A:B,2,0)</f>
        <v>ул.Ленина, 13/2</v>
      </c>
    </row>
    <row r="2046" spans="1:5">
      <c r="A2046" s="2">
        <v>1747175</v>
      </c>
      <c r="B2046" s="2">
        <v>1</v>
      </c>
      <c r="C2046" s="3">
        <v>44755</v>
      </c>
      <c r="D2046" s="2">
        <v>1372</v>
      </c>
      <c r="E2046" t="str">
        <f>VLOOKUP(B2046,Address!A:B,2,0)</f>
        <v>ул.Ленина, 13/2</v>
      </c>
    </row>
    <row r="2047" spans="1:5">
      <c r="A2047" s="2">
        <v>1747176</v>
      </c>
      <c r="B2047" s="2">
        <v>4</v>
      </c>
      <c r="C2047" s="3">
        <v>44745</v>
      </c>
      <c r="D2047" s="2">
        <v>3631</v>
      </c>
      <c r="E2047" t="str">
        <f>VLOOKUP(B2047,Address!A:B,2,0)</f>
        <v>Бульвар Сеченова, 17</v>
      </c>
    </row>
    <row r="2048" spans="1:5">
      <c r="A2048" s="2">
        <v>1747177</v>
      </c>
      <c r="B2048" s="2">
        <v>3</v>
      </c>
      <c r="C2048" s="3">
        <v>44730</v>
      </c>
      <c r="D2048" s="2">
        <v>4131</v>
      </c>
      <c r="E2048" t="str">
        <f>VLOOKUP(B2048,Address!A:B,2,0)</f>
        <v>Проспект Вернадского, 89</v>
      </c>
    </row>
    <row r="2049" spans="1:5">
      <c r="A2049" s="2">
        <v>1747178</v>
      </c>
      <c r="B2049" s="2">
        <v>1</v>
      </c>
      <c r="C2049" s="3">
        <v>44797</v>
      </c>
      <c r="D2049" s="2">
        <v>3727</v>
      </c>
      <c r="E2049" t="str">
        <f>VLOOKUP(B2049,Address!A:B,2,0)</f>
        <v>ул.Ленина, 13/2</v>
      </c>
    </row>
    <row r="2050" spans="1:5">
      <c r="A2050" s="2">
        <v>1747179</v>
      </c>
      <c r="B2050" s="2">
        <v>4</v>
      </c>
      <c r="C2050" s="3">
        <v>44716</v>
      </c>
      <c r="D2050" s="2">
        <v>1569</v>
      </c>
      <c r="E2050" t="str">
        <f>VLOOKUP(B2050,Address!A:B,2,0)</f>
        <v>Бульвар Сеченова, 17</v>
      </c>
    </row>
    <row r="2051" spans="1:5">
      <c r="A2051" s="2">
        <v>1747180</v>
      </c>
      <c r="B2051" s="2">
        <v>1</v>
      </c>
      <c r="C2051" s="3">
        <v>44750</v>
      </c>
      <c r="D2051" s="2">
        <v>4032</v>
      </c>
      <c r="E2051" t="str">
        <f>VLOOKUP(B2051,Address!A:B,2,0)</f>
        <v>ул.Ленина, 13/2</v>
      </c>
    </row>
    <row r="2052" spans="1:5">
      <c r="A2052" s="2">
        <v>1747181</v>
      </c>
      <c r="B2052" s="2">
        <v>3</v>
      </c>
      <c r="C2052" s="3">
        <v>44736</v>
      </c>
      <c r="D2052" s="2">
        <v>537</v>
      </c>
      <c r="E2052" t="str">
        <f>VLOOKUP(B2052,Address!A:B,2,0)</f>
        <v>Проспект Вернадского, 89</v>
      </c>
    </row>
    <row r="2053" spans="1:5">
      <c r="A2053" s="2">
        <v>1747182</v>
      </c>
      <c r="B2053" s="2">
        <v>4</v>
      </c>
      <c r="C2053" s="3">
        <v>44716</v>
      </c>
      <c r="D2053" s="2">
        <v>2416</v>
      </c>
      <c r="E2053" t="str">
        <f>VLOOKUP(B2053,Address!A:B,2,0)</f>
        <v>Бульвар Сеченова, 17</v>
      </c>
    </row>
    <row r="2054" spans="1:5">
      <c r="A2054" s="2">
        <v>1747183</v>
      </c>
      <c r="B2054" s="2">
        <v>1</v>
      </c>
      <c r="C2054" s="3">
        <v>44718</v>
      </c>
      <c r="D2054" s="2">
        <v>2488</v>
      </c>
      <c r="E2054" t="str">
        <f>VLOOKUP(B2054,Address!A:B,2,0)</f>
        <v>ул.Ленина, 13/2</v>
      </c>
    </row>
    <row r="2055" spans="1:5">
      <c r="A2055" s="2">
        <v>1747184</v>
      </c>
      <c r="B2055" s="2">
        <v>1</v>
      </c>
      <c r="C2055" s="3">
        <v>44779</v>
      </c>
      <c r="D2055" s="2">
        <v>2840</v>
      </c>
      <c r="E2055" t="str">
        <f>VLOOKUP(B2055,Address!A:B,2,0)</f>
        <v>ул.Ленина, 13/2</v>
      </c>
    </row>
    <row r="2056" spans="1:5">
      <c r="A2056" s="2">
        <v>1747185</v>
      </c>
      <c r="B2056" s="2">
        <v>2</v>
      </c>
      <c r="C2056" s="3">
        <v>44722</v>
      </c>
      <c r="D2056" s="2">
        <v>2816</v>
      </c>
      <c r="E2056" t="str">
        <f>VLOOKUP(B2056,Address!A:B,2,0)</f>
        <v>ул.Строителей, 6</v>
      </c>
    </row>
    <row r="2057" spans="1:5">
      <c r="A2057" s="2">
        <v>1747186</v>
      </c>
      <c r="B2057" s="2">
        <v>1</v>
      </c>
      <c r="C2057" s="3">
        <v>44739</v>
      </c>
      <c r="D2057" s="2">
        <v>2010</v>
      </c>
      <c r="E2057" t="str">
        <f>VLOOKUP(B2057,Address!A:B,2,0)</f>
        <v>ул.Ленина, 13/2</v>
      </c>
    </row>
    <row r="2058" spans="1:5">
      <c r="A2058" s="2">
        <v>1747187</v>
      </c>
      <c r="B2058" s="2">
        <v>2</v>
      </c>
      <c r="C2058" s="3">
        <v>44754</v>
      </c>
      <c r="D2058" s="2">
        <v>1291</v>
      </c>
      <c r="E2058" t="str">
        <f>VLOOKUP(B2058,Address!A:B,2,0)</f>
        <v>ул.Строителей, 6</v>
      </c>
    </row>
    <row r="2059" spans="1:5">
      <c r="A2059" s="2">
        <v>1747188</v>
      </c>
      <c r="B2059" s="2">
        <v>1</v>
      </c>
      <c r="C2059" s="3">
        <v>44769</v>
      </c>
      <c r="D2059" s="2">
        <v>3899</v>
      </c>
      <c r="E2059" t="str">
        <f>VLOOKUP(B2059,Address!A:B,2,0)</f>
        <v>ул.Ленина, 13/2</v>
      </c>
    </row>
    <row r="2060" spans="1:5">
      <c r="A2060" s="2">
        <v>1747189</v>
      </c>
      <c r="B2060" s="2">
        <v>1</v>
      </c>
      <c r="C2060" s="3">
        <v>44795</v>
      </c>
      <c r="D2060" s="2">
        <v>3365</v>
      </c>
      <c r="E2060" t="str">
        <f>VLOOKUP(B2060,Address!A:B,2,0)</f>
        <v>ул.Ленина, 13/2</v>
      </c>
    </row>
    <row r="2061" spans="1:5">
      <c r="A2061" s="2">
        <v>1747190</v>
      </c>
      <c r="B2061" s="2">
        <v>2</v>
      </c>
      <c r="C2061" s="3">
        <v>44751</v>
      </c>
      <c r="D2061" s="2">
        <v>3237</v>
      </c>
      <c r="E2061" t="str">
        <f>VLOOKUP(B2061,Address!A:B,2,0)</f>
        <v>ул.Строителей, 6</v>
      </c>
    </row>
    <row r="2062" spans="1:5">
      <c r="A2062" s="2">
        <v>1747191</v>
      </c>
      <c r="B2062" s="2">
        <v>1</v>
      </c>
      <c r="C2062" s="3">
        <v>44760</v>
      </c>
      <c r="D2062" s="2">
        <v>792</v>
      </c>
      <c r="E2062" t="str">
        <f>VLOOKUP(B2062,Address!A:B,2,0)</f>
        <v>ул.Ленина, 13/2</v>
      </c>
    </row>
    <row r="2063" spans="1:5">
      <c r="A2063" s="2">
        <v>1747192</v>
      </c>
      <c r="B2063" s="2">
        <v>4</v>
      </c>
      <c r="C2063" s="3">
        <v>44775</v>
      </c>
      <c r="D2063" s="2">
        <v>3735</v>
      </c>
      <c r="E2063" t="str">
        <f>VLOOKUP(B2063,Address!A:B,2,0)</f>
        <v>Бульвар Сеченова, 17</v>
      </c>
    </row>
    <row r="2064" spans="1:5">
      <c r="A2064" s="2">
        <v>1747193</v>
      </c>
      <c r="B2064" s="2">
        <v>2</v>
      </c>
      <c r="C2064" s="3">
        <v>44739</v>
      </c>
      <c r="D2064" s="2">
        <v>2935</v>
      </c>
      <c r="E2064" t="str">
        <f>VLOOKUP(B2064,Address!A:B,2,0)</f>
        <v>ул.Строителей, 6</v>
      </c>
    </row>
    <row r="2065" spans="1:5">
      <c r="A2065" s="2">
        <v>1747194</v>
      </c>
      <c r="B2065" s="2">
        <v>1</v>
      </c>
      <c r="C2065" s="3">
        <v>44754</v>
      </c>
      <c r="D2065" s="2">
        <v>4131</v>
      </c>
      <c r="E2065" t="str">
        <f>VLOOKUP(B2065,Address!A:B,2,0)</f>
        <v>ул.Ленина, 13/2</v>
      </c>
    </row>
    <row r="2066" spans="1:5">
      <c r="A2066" s="2">
        <v>1747195</v>
      </c>
      <c r="B2066" s="2">
        <v>2</v>
      </c>
      <c r="C2066" s="3">
        <v>44755</v>
      </c>
      <c r="D2066" s="2">
        <v>3019</v>
      </c>
      <c r="E2066" t="str">
        <f>VLOOKUP(B2066,Address!A:B,2,0)</f>
        <v>ул.Строителей, 6</v>
      </c>
    </row>
    <row r="2067" spans="1:5">
      <c r="A2067" s="2">
        <v>1747196</v>
      </c>
      <c r="B2067" s="2">
        <v>2</v>
      </c>
      <c r="C2067" s="3">
        <v>44721</v>
      </c>
      <c r="D2067" s="2">
        <v>3168</v>
      </c>
      <c r="E2067" t="str">
        <f>VLOOKUP(B2067,Address!A:B,2,0)</f>
        <v>ул.Строителей, 6</v>
      </c>
    </row>
    <row r="2068" spans="1:5">
      <c r="A2068" s="2">
        <v>1747197</v>
      </c>
      <c r="B2068" s="2">
        <v>1</v>
      </c>
      <c r="C2068" s="3">
        <v>44752</v>
      </c>
      <c r="D2068" s="2">
        <v>1928</v>
      </c>
      <c r="E2068" t="str">
        <f>VLOOKUP(B2068,Address!A:B,2,0)</f>
        <v>ул.Ленина, 13/2</v>
      </c>
    </row>
    <row r="2069" spans="1:5">
      <c r="A2069" s="2">
        <v>1747198</v>
      </c>
      <c r="B2069" s="2">
        <v>4</v>
      </c>
      <c r="C2069" s="3">
        <v>44723</v>
      </c>
      <c r="D2069" s="2">
        <v>3521</v>
      </c>
      <c r="E2069" t="str">
        <f>VLOOKUP(B2069,Address!A:B,2,0)</f>
        <v>Бульвар Сеченова, 17</v>
      </c>
    </row>
    <row r="2070" spans="1:5">
      <c r="A2070" s="2">
        <v>1747199</v>
      </c>
      <c r="B2070" s="2">
        <v>2</v>
      </c>
      <c r="C2070" s="3">
        <v>44799</v>
      </c>
      <c r="D2070" s="2">
        <v>3228</v>
      </c>
      <c r="E2070" t="str">
        <f>VLOOKUP(B2070,Address!A:B,2,0)</f>
        <v>ул.Строителей, 6</v>
      </c>
    </row>
    <row r="2071" spans="1:5">
      <c r="A2071" s="2">
        <v>1747200</v>
      </c>
      <c r="B2071" s="2">
        <v>2</v>
      </c>
      <c r="C2071" s="3">
        <v>44770</v>
      </c>
      <c r="D2071" s="2">
        <v>1088</v>
      </c>
      <c r="E2071" t="str">
        <f>VLOOKUP(B2071,Address!A:B,2,0)</f>
        <v>ул.Строителей, 6</v>
      </c>
    </row>
    <row r="2072" spans="1:5">
      <c r="A2072" s="2">
        <v>1747201</v>
      </c>
      <c r="B2072" s="2">
        <v>1</v>
      </c>
      <c r="C2072" s="3">
        <v>44729</v>
      </c>
      <c r="D2072" s="2">
        <v>3673</v>
      </c>
      <c r="E2072" t="str">
        <f>VLOOKUP(B2072,Address!A:B,2,0)</f>
        <v>ул.Ленина, 13/2</v>
      </c>
    </row>
    <row r="2073" spans="1:5">
      <c r="A2073" s="2">
        <v>1747202</v>
      </c>
      <c r="B2073" s="2">
        <v>3</v>
      </c>
      <c r="C2073" s="3">
        <v>44728</v>
      </c>
      <c r="D2073" s="2">
        <v>1443</v>
      </c>
      <c r="E2073" t="str">
        <f>VLOOKUP(B2073,Address!A:B,2,0)</f>
        <v>Проспект Вернадского, 89</v>
      </c>
    </row>
    <row r="2074" spans="1:5">
      <c r="A2074" s="2">
        <v>1747203</v>
      </c>
      <c r="B2074" s="2">
        <v>1</v>
      </c>
      <c r="C2074" s="3">
        <v>44752</v>
      </c>
      <c r="D2074" s="2">
        <v>3261</v>
      </c>
      <c r="E2074" t="str">
        <f>VLOOKUP(B2074,Address!A:B,2,0)</f>
        <v>ул.Ленина, 13/2</v>
      </c>
    </row>
    <row r="2075" spans="1:5">
      <c r="A2075" s="2">
        <v>1747204</v>
      </c>
      <c r="B2075" s="2">
        <v>4</v>
      </c>
      <c r="C2075" s="3">
        <v>44747</v>
      </c>
      <c r="D2075" s="2">
        <v>562</v>
      </c>
      <c r="E2075" t="str">
        <f>VLOOKUP(B2075,Address!A:B,2,0)</f>
        <v>Бульвар Сеченова, 17</v>
      </c>
    </row>
    <row r="2076" spans="1:5">
      <c r="A2076" s="2">
        <v>1747205</v>
      </c>
      <c r="B2076" s="2">
        <v>2</v>
      </c>
      <c r="C2076" s="3">
        <v>44742</v>
      </c>
      <c r="D2076" s="2">
        <v>2772</v>
      </c>
      <c r="E2076" t="str">
        <f>VLOOKUP(B2076,Address!A:B,2,0)</f>
        <v>ул.Строителей, 6</v>
      </c>
    </row>
    <row r="2077" spans="1:5">
      <c r="A2077" s="2">
        <v>1747206</v>
      </c>
      <c r="B2077" s="2">
        <v>3</v>
      </c>
      <c r="C2077" s="3">
        <v>44713</v>
      </c>
      <c r="D2077" s="2">
        <v>1894</v>
      </c>
      <c r="E2077" t="str">
        <f>VLOOKUP(B2077,Address!A:B,2,0)</f>
        <v>Проспект Вернадского, 89</v>
      </c>
    </row>
    <row r="2078" spans="1:5">
      <c r="A2078" s="2">
        <v>1747207</v>
      </c>
      <c r="B2078" s="2">
        <v>1</v>
      </c>
      <c r="C2078" s="3">
        <v>44729</v>
      </c>
      <c r="D2078" s="2">
        <v>122</v>
      </c>
      <c r="E2078" t="str">
        <f>VLOOKUP(B2078,Address!A:B,2,0)</f>
        <v>ул.Ленина, 13/2</v>
      </c>
    </row>
    <row r="2079" spans="1:5">
      <c r="A2079" s="2">
        <v>1747208</v>
      </c>
      <c r="B2079" s="2">
        <v>1</v>
      </c>
      <c r="C2079" s="3">
        <v>44735</v>
      </c>
      <c r="D2079" s="2">
        <v>4086</v>
      </c>
      <c r="E2079" t="str">
        <f>VLOOKUP(B2079,Address!A:B,2,0)</f>
        <v>ул.Ленина, 13/2</v>
      </c>
    </row>
    <row r="2080" spans="1:5">
      <c r="A2080" s="2">
        <v>1747209</v>
      </c>
      <c r="B2080" s="2">
        <v>3</v>
      </c>
      <c r="C2080" s="3">
        <v>44751</v>
      </c>
      <c r="D2080" s="2">
        <v>2921</v>
      </c>
      <c r="E2080" t="str">
        <f>VLOOKUP(B2080,Address!A:B,2,0)</f>
        <v>Проспект Вернадского, 89</v>
      </c>
    </row>
    <row r="2081" spans="1:5">
      <c r="A2081" s="2">
        <v>1747210</v>
      </c>
      <c r="B2081" s="2">
        <v>4</v>
      </c>
      <c r="C2081" s="3">
        <v>44791</v>
      </c>
      <c r="D2081" s="2">
        <v>3302</v>
      </c>
      <c r="E2081" t="str">
        <f>VLOOKUP(B2081,Address!A:B,2,0)</f>
        <v>Бульвар Сеченова, 17</v>
      </c>
    </row>
    <row r="2082" spans="1:5">
      <c r="A2082" s="2">
        <v>1747211</v>
      </c>
      <c r="B2082" s="2">
        <v>4</v>
      </c>
      <c r="C2082" s="3">
        <v>44797</v>
      </c>
      <c r="D2082" s="2">
        <v>3604</v>
      </c>
      <c r="E2082" t="str">
        <f>VLOOKUP(B2082,Address!A:B,2,0)</f>
        <v>Бульвар Сеченова, 17</v>
      </c>
    </row>
    <row r="2083" spans="1:5">
      <c r="A2083" s="2">
        <v>1747212</v>
      </c>
      <c r="B2083" s="2">
        <v>1</v>
      </c>
      <c r="C2083" s="3">
        <v>44755</v>
      </c>
      <c r="D2083" s="2">
        <v>3642</v>
      </c>
      <c r="E2083" t="str">
        <f>VLOOKUP(B2083,Address!A:B,2,0)</f>
        <v>ул.Ленина, 13/2</v>
      </c>
    </row>
    <row r="2084" spans="1:5">
      <c r="A2084" s="2">
        <v>1747213</v>
      </c>
      <c r="B2084" s="2">
        <v>4</v>
      </c>
      <c r="C2084" s="3">
        <v>44761</v>
      </c>
      <c r="D2084" s="2">
        <v>3608</v>
      </c>
      <c r="E2084" t="str">
        <f>VLOOKUP(B2084,Address!A:B,2,0)</f>
        <v>Бульвар Сеченова, 17</v>
      </c>
    </row>
    <row r="2085" spans="1:5">
      <c r="A2085" s="2">
        <v>1747214</v>
      </c>
      <c r="B2085" s="2">
        <v>4</v>
      </c>
      <c r="C2085" s="3">
        <v>44745</v>
      </c>
      <c r="D2085" s="2">
        <v>4634</v>
      </c>
      <c r="E2085" t="str">
        <f>VLOOKUP(B2085,Address!A:B,2,0)</f>
        <v>Бульвар Сеченова, 17</v>
      </c>
    </row>
    <row r="2086" spans="1:5">
      <c r="A2086" s="2">
        <v>1747215</v>
      </c>
      <c r="B2086" s="2">
        <v>4</v>
      </c>
      <c r="C2086" s="3">
        <v>44714</v>
      </c>
      <c r="D2086" s="2">
        <v>4464</v>
      </c>
      <c r="E2086" t="str">
        <f>VLOOKUP(B2086,Address!A:B,2,0)</f>
        <v>Бульвар Сеченова, 17</v>
      </c>
    </row>
    <row r="2087" spans="1:5">
      <c r="A2087" s="2">
        <v>1747216</v>
      </c>
      <c r="B2087" s="2">
        <v>1</v>
      </c>
      <c r="C2087" s="3">
        <v>44742</v>
      </c>
      <c r="D2087" s="2">
        <v>1985</v>
      </c>
      <c r="E2087" t="str">
        <f>VLOOKUP(B2087,Address!A:B,2,0)</f>
        <v>ул.Ленина, 13/2</v>
      </c>
    </row>
    <row r="2088" spans="1:5">
      <c r="A2088" s="2">
        <v>1747217</v>
      </c>
      <c r="B2088" s="2">
        <v>4</v>
      </c>
      <c r="C2088" s="3">
        <v>44793</v>
      </c>
      <c r="D2088" s="2">
        <v>1810</v>
      </c>
      <c r="E2088" t="str">
        <f>VLOOKUP(B2088,Address!A:B,2,0)</f>
        <v>Бульвар Сеченова, 17</v>
      </c>
    </row>
    <row r="2089" spans="1:5">
      <c r="A2089" s="2">
        <v>1747218</v>
      </c>
      <c r="B2089" s="2">
        <v>4</v>
      </c>
      <c r="C2089" s="3">
        <v>44778</v>
      </c>
      <c r="D2089" s="2">
        <v>2610</v>
      </c>
      <c r="E2089" t="str">
        <f>VLOOKUP(B2089,Address!A:B,2,0)</f>
        <v>Бульвар Сеченова, 17</v>
      </c>
    </row>
    <row r="2090" spans="1:5">
      <c r="A2090" s="2">
        <v>1747219</v>
      </c>
      <c r="B2090" s="2">
        <v>1</v>
      </c>
      <c r="C2090" s="3">
        <v>44738</v>
      </c>
      <c r="D2090" s="2">
        <v>3600</v>
      </c>
      <c r="E2090" t="str">
        <f>VLOOKUP(B2090,Address!A:B,2,0)</f>
        <v>ул.Ленина, 13/2</v>
      </c>
    </row>
    <row r="2091" spans="1:5">
      <c r="A2091" s="2">
        <v>1747220</v>
      </c>
      <c r="B2091" s="2">
        <v>1</v>
      </c>
      <c r="C2091" s="3">
        <v>44783</v>
      </c>
      <c r="D2091" s="2">
        <v>1452</v>
      </c>
      <c r="E2091" t="str">
        <f>VLOOKUP(B2091,Address!A:B,2,0)</f>
        <v>ул.Ленина, 13/2</v>
      </c>
    </row>
    <row r="2092" spans="1:5">
      <c r="A2092" s="2">
        <v>1747221</v>
      </c>
      <c r="B2092" s="2">
        <v>2</v>
      </c>
      <c r="C2092" s="3">
        <v>44753</v>
      </c>
      <c r="D2092" s="2">
        <v>2623</v>
      </c>
      <c r="E2092" t="str">
        <f>VLOOKUP(B2092,Address!A:B,2,0)</f>
        <v>ул.Строителей, 6</v>
      </c>
    </row>
    <row r="2093" spans="1:5">
      <c r="A2093" s="2">
        <v>1747222</v>
      </c>
      <c r="B2093" s="2">
        <v>2</v>
      </c>
      <c r="C2093" s="3">
        <v>44769</v>
      </c>
      <c r="D2093" s="2">
        <v>1449</v>
      </c>
      <c r="E2093" t="str">
        <f>VLOOKUP(B2093,Address!A:B,2,0)</f>
        <v>ул.Строителей, 6</v>
      </c>
    </row>
    <row r="2094" spans="1:5">
      <c r="A2094" s="2">
        <v>1747223</v>
      </c>
      <c r="B2094" s="2">
        <v>2</v>
      </c>
      <c r="C2094" s="3">
        <v>44752</v>
      </c>
      <c r="D2094" s="2">
        <v>1391</v>
      </c>
      <c r="E2094" t="str">
        <f>VLOOKUP(B2094,Address!A:B,2,0)</f>
        <v>ул.Строителей, 6</v>
      </c>
    </row>
    <row r="2095" spans="1:5">
      <c r="A2095" s="2">
        <v>1747224</v>
      </c>
      <c r="B2095" s="2">
        <v>4</v>
      </c>
      <c r="C2095" s="3">
        <v>44719</v>
      </c>
      <c r="D2095" s="2">
        <v>1866</v>
      </c>
      <c r="E2095" t="str">
        <f>VLOOKUP(B2095,Address!A:B,2,0)</f>
        <v>Бульвар Сеченова, 17</v>
      </c>
    </row>
    <row r="2096" spans="1:5">
      <c r="A2096" s="2">
        <v>1747225</v>
      </c>
      <c r="B2096" s="2">
        <v>2</v>
      </c>
      <c r="C2096" s="3">
        <v>44736</v>
      </c>
      <c r="D2096" s="2">
        <v>2430</v>
      </c>
      <c r="E2096" t="str">
        <f>VLOOKUP(B2096,Address!A:B,2,0)</f>
        <v>ул.Строителей, 6</v>
      </c>
    </row>
    <row r="2097" spans="1:5">
      <c r="A2097" s="2">
        <v>1747226</v>
      </c>
      <c r="B2097" s="2">
        <v>2</v>
      </c>
      <c r="C2097" s="3">
        <v>44774</v>
      </c>
      <c r="D2097" s="2">
        <v>285</v>
      </c>
      <c r="E2097" t="str">
        <f>VLOOKUP(B2097,Address!A:B,2,0)</f>
        <v>ул.Строителей, 6</v>
      </c>
    </row>
    <row r="2098" spans="1:5">
      <c r="A2098" s="2">
        <v>1747227</v>
      </c>
      <c r="B2098" s="2">
        <v>2</v>
      </c>
      <c r="C2098" s="3">
        <v>44717</v>
      </c>
      <c r="D2098" s="2">
        <v>4532</v>
      </c>
      <c r="E2098" t="str">
        <f>VLOOKUP(B2098,Address!A:B,2,0)</f>
        <v>ул.Строителей, 6</v>
      </c>
    </row>
    <row r="2099" spans="1:5">
      <c r="A2099" s="2">
        <v>1747228</v>
      </c>
      <c r="B2099" s="2">
        <v>2</v>
      </c>
      <c r="C2099" s="3">
        <v>44781</v>
      </c>
      <c r="D2099" s="2">
        <v>4532</v>
      </c>
      <c r="E2099" t="str">
        <f>VLOOKUP(B2099,Address!A:B,2,0)</f>
        <v>ул.Строителей, 6</v>
      </c>
    </row>
    <row r="2100" spans="1:5">
      <c r="A2100" s="2">
        <v>1747229</v>
      </c>
      <c r="B2100" s="2">
        <v>4</v>
      </c>
      <c r="C2100" s="3">
        <v>44768</v>
      </c>
      <c r="D2100" s="2">
        <v>1741</v>
      </c>
      <c r="E2100" t="str">
        <f>VLOOKUP(B2100,Address!A:B,2,0)</f>
        <v>Бульвар Сеченова, 17</v>
      </c>
    </row>
    <row r="2101" spans="1:5">
      <c r="A2101" s="2">
        <v>1747230</v>
      </c>
      <c r="B2101" s="2">
        <v>4</v>
      </c>
      <c r="C2101" s="3">
        <v>44783</v>
      </c>
      <c r="D2101" s="2">
        <v>1988</v>
      </c>
      <c r="E2101" t="str">
        <f>VLOOKUP(B2101,Address!A:B,2,0)</f>
        <v>Бульвар Сеченова, 17</v>
      </c>
    </row>
    <row r="2102" spans="1:5">
      <c r="A2102" s="2">
        <v>1747231</v>
      </c>
      <c r="B2102" s="2">
        <v>3</v>
      </c>
      <c r="C2102" s="3">
        <v>44795</v>
      </c>
      <c r="D2102" s="2">
        <v>3556</v>
      </c>
      <c r="E2102" t="str">
        <f>VLOOKUP(B2102,Address!A:B,2,0)</f>
        <v>Проспект Вернадского, 89</v>
      </c>
    </row>
    <row r="2103" spans="1:5">
      <c r="A2103" s="2">
        <v>1747232</v>
      </c>
      <c r="B2103" s="2">
        <v>1</v>
      </c>
      <c r="C2103" s="3">
        <v>44774</v>
      </c>
      <c r="D2103" s="2">
        <v>1250</v>
      </c>
      <c r="E2103" t="str">
        <f>VLOOKUP(B2103,Address!A:B,2,0)</f>
        <v>ул.Ленина, 13/2</v>
      </c>
    </row>
    <row r="2104" spans="1:5">
      <c r="A2104" s="2">
        <v>1747233</v>
      </c>
      <c r="B2104" s="2">
        <v>3</v>
      </c>
      <c r="C2104" s="3">
        <v>44767</v>
      </c>
      <c r="D2104" s="2">
        <v>4314</v>
      </c>
      <c r="E2104" t="str">
        <f>VLOOKUP(B2104,Address!A:B,2,0)</f>
        <v>Проспект Вернадского, 89</v>
      </c>
    </row>
    <row r="2105" spans="1:5">
      <c r="A2105" s="2">
        <v>1747234</v>
      </c>
      <c r="B2105" s="2">
        <v>1</v>
      </c>
      <c r="C2105" s="3">
        <v>44802</v>
      </c>
      <c r="D2105" s="2">
        <v>2558</v>
      </c>
      <c r="E2105" t="str">
        <f>VLOOKUP(B2105,Address!A:B,2,0)</f>
        <v>ул.Ленина, 13/2</v>
      </c>
    </row>
    <row r="2106" spans="1:5">
      <c r="A2106" s="2">
        <v>1747235</v>
      </c>
      <c r="B2106" s="2">
        <v>2</v>
      </c>
      <c r="C2106" s="3">
        <v>44802</v>
      </c>
      <c r="D2106" s="2">
        <v>3149</v>
      </c>
      <c r="E2106" t="str">
        <f>VLOOKUP(B2106,Address!A:B,2,0)</f>
        <v>ул.Строителей, 6</v>
      </c>
    </row>
    <row r="2107" spans="1:5">
      <c r="A2107" s="2">
        <v>1747236</v>
      </c>
      <c r="B2107" s="2">
        <v>1</v>
      </c>
      <c r="C2107" s="3">
        <v>44727</v>
      </c>
      <c r="D2107" s="2">
        <v>422</v>
      </c>
      <c r="E2107" t="str">
        <f>VLOOKUP(B2107,Address!A:B,2,0)</f>
        <v>ул.Ленина, 13/2</v>
      </c>
    </row>
    <row r="2108" spans="1:5">
      <c r="A2108" s="2">
        <v>1747237</v>
      </c>
      <c r="B2108" s="2">
        <v>1</v>
      </c>
      <c r="C2108" s="3">
        <v>44723</v>
      </c>
      <c r="D2108" s="2">
        <v>3138</v>
      </c>
      <c r="E2108" t="str">
        <f>VLOOKUP(B2108,Address!A:B,2,0)</f>
        <v>ул.Ленина, 13/2</v>
      </c>
    </row>
    <row r="2109" spans="1:5">
      <c r="A2109" s="2">
        <v>1747238</v>
      </c>
      <c r="B2109" s="2">
        <v>4</v>
      </c>
      <c r="C2109" s="3">
        <v>44777</v>
      </c>
      <c r="D2109" s="2">
        <v>1755</v>
      </c>
      <c r="E2109" t="str">
        <f>VLOOKUP(B2109,Address!A:B,2,0)</f>
        <v>Бульвар Сеченова, 17</v>
      </c>
    </row>
    <row r="2110" spans="1:5">
      <c r="A2110" s="2">
        <v>1747239</v>
      </c>
      <c r="B2110" s="2">
        <v>4</v>
      </c>
      <c r="C2110" s="3">
        <v>44745</v>
      </c>
      <c r="D2110" s="2">
        <v>2994</v>
      </c>
      <c r="E2110" t="str">
        <f>VLOOKUP(B2110,Address!A:B,2,0)</f>
        <v>Бульвар Сеченова, 17</v>
      </c>
    </row>
    <row r="2111" spans="1:5">
      <c r="A2111" s="2">
        <v>1747240</v>
      </c>
      <c r="B2111" s="2">
        <v>2</v>
      </c>
      <c r="C2111" s="3">
        <v>44735</v>
      </c>
      <c r="D2111" s="2">
        <v>2139</v>
      </c>
      <c r="E2111" t="str">
        <f>VLOOKUP(B2111,Address!A:B,2,0)</f>
        <v>ул.Строителей, 6</v>
      </c>
    </row>
    <row r="2112" spans="1:5">
      <c r="A2112" s="2">
        <v>1747241</v>
      </c>
      <c r="B2112" s="2">
        <v>1</v>
      </c>
      <c r="C2112" s="3">
        <v>44768</v>
      </c>
      <c r="D2112" s="2">
        <v>1534</v>
      </c>
      <c r="E2112" t="str">
        <f>VLOOKUP(B2112,Address!A:B,2,0)</f>
        <v>ул.Ленина, 13/2</v>
      </c>
    </row>
    <row r="2113" spans="1:5">
      <c r="A2113" s="2">
        <v>1747242</v>
      </c>
      <c r="B2113" s="2">
        <v>2</v>
      </c>
      <c r="C2113" s="3">
        <v>44729</v>
      </c>
      <c r="D2113" s="2">
        <v>283</v>
      </c>
      <c r="E2113" t="str">
        <f>VLOOKUP(B2113,Address!A:B,2,0)</f>
        <v>ул.Строителей, 6</v>
      </c>
    </row>
    <row r="2114" spans="1:5">
      <c r="A2114" s="2">
        <v>1747243</v>
      </c>
      <c r="B2114" s="2">
        <v>4</v>
      </c>
      <c r="C2114" s="3">
        <v>44758</v>
      </c>
      <c r="D2114" s="2">
        <v>4447</v>
      </c>
      <c r="E2114" t="str">
        <f>VLOOKUP(B2114,Address!A:B,2,0)</f>
        <v>Бульвар Сеченова, 17</v>
      </c>
    </row>
    <row r="2115" spans="1:5">
      <c r="A2115" s="2">
        <v>1747244</v>
      </c>
      <c r="B2115" s="2">
        <v>4</v>
      </c>
      <c r="C2115" s="3">
        <v>44748</v>
      </c>
      <c r="D2115" s="2">
        <v>2250</v>
      </c>
      <c r="E2115" t="str">
        <f>VLOOKUP(B2115,Address!A:B,2,0)</f>
        <v>Бульвар Сеченова, 17</v>
      </c>
    </row>
    <row r="2116" spans="1:5">
      <c r="A2116" s="2">
        <v>1747245</v>
      </c>
      <c r="B2116" s="2">
        <v>4</v>
      </c>
      <c r="C2116" s="3">
        <v>44765</v>
      </c>
      <c r="D2116" s="2">
        <v>1676</v>
      </c>
      <c r="E2116" t="str">
        <f>VLOOKUP(B2116,Address!A:B,2,0)</f>
        <v>Бульвар Сеченова, 17</v>
      </c>
    </row>
    <row r="2117" spans="1:5">
      <c r="A2117" s="2">
        <v>1747246</v>
      </c>
      <c r="B2117" s="2">
        <v>1</v>
      </c>
      <c r="C2117" s="3">
        <v>44731</v>
      </c>
      <c r="D2117" s="2">
        <v>1059</v>
      </c>
      <c r="E2117" t="str">
        <f>VLOOKUP(B2117,Address!A:B,2,0)</f>
        <v>ул.Ленина, 13/2</v>
      </c>
    </row>
    <row r="2118" spans="1:5">
      <c r="A2118" s="2">
        <v>1747247</v>
      </c>
      <c r="B2118" s="2">
        <v>2</v>
      </c>
      <c r="C2118" s="3">
        <v>44793</v>
      </c>
      <c r="D2118" s="2">
        <v>2482</v>
      </c>
      <c r="E2118" t="str">
        <f>VLOOKUP(B2118,Address!A:B,2,0)</f>
        <v>ул.Строителей, 6</v>
      </c>
    </row>
    <row r="2119" spans="1:5">
      <c r="A2119" s="2">
        <v>1747248</v>
      </c>
      <c r="B2119" s="2">
        <v>2</v>
      </c>
      <c r="C2119" s="3">
        <v>44726</v>
      </c>
      <c r="D2119" s="2">
        <v>3041</v>
      </c>
      <c r="E2119" t="str">
        <f>VLOOKUP(B2119,Address!A:B,2,0)</f>
        <v>ул.Строителей, 6</v>
      </c>
    </row>
    <row r="2120" spans="1:5">
      <c r="A2120" s="2">
        <v>1747249</v>
      </c>
      <c r="B2120" s="2">
        <v>1</v>
      </c>
      <c r="C2120" s="3">
        <v>44722</v>
      </c>
      <c r="D2120" s="2">
        <v>4302</v>
      </c>
      <c r="E2120" t="str">
        <f>VLOOKUP(B2120,Address!A:B,2,0)</f>
        <v>ул.Ленина, 13/2</v>
      </c>
    </row>
    <row r="2121" spans="1:5">
      <c r="A2121" s="2">
        <v>1747250</v>
      </c>
      <c r="B2121" s="2">
        <v>3</v>
      </c>
      <c r="C2121" s="3">
        <v>44737</v>
      </c>
      <c r="D2121" s="2">
        <v>4814</v>
      </c>
      <c r="E2121" t="str">
        <f>VLOOKUP(B2121,Address!A:B,2,0)</f>
        <v>Проспект Вернадского, 89</v>
      </c>
    </row>
    <row r="2122" spans="1:5">
      <c r="A2122" s="2">
        <v>1747251</v>
      </c>
      <c r="B2122" s="2">
        <v>2</v>
      </c>
      <c r="C2122" s="3">
        <v>44724</v>
      </c>
      <c r="D2122" s="2">
        <v>4532</v>
      </c>
      <c r="E2122" t="str">
        <f>VLOOKUP(B2122,Address!A:B,2,0)</f>
        <v>ул.Строителей, 6</v>
      </c>
    </row>
    <row r="2123" spans="1:5">
      <c r="A2123" s="2">
        <v>1747252</v>
      </c>
      <c r="B2123" s="2">
        <v>1</v>
      </c>
      <c r="C2123" s="3">
        <v>44726</v>
      </c>
      <c r="D2123" s="2">
        <v>1021</v>
      </c>
      <c r="E2123" t="str">
        <f>VLOOKUP(B2123,Address!A:B,2,0)</f>
        <v>ул.Ленина, 13/2</v>
      </c>
    </row>
    <row r="2124" spans="1:5">
      <c r="A2124" s="2">
        <v>1747253</v>
      </c>
      <c r="B2124" s="2">
        <v>1</v>
      </c>
      <c r="C2124" s="3">
        <v>44770</v>
      </c>
      <c r="D2124" s="2">
        <v>851</v>
      </c>
      <c r="E2124" t="str">
        <f>VLOOKUP(B2124,Address!A:B,2,0)</f>
        <v>ул.Ленина, 13/2</v>
      </c>
    </row>
    <row r="2125" spans="1:5">
      <c r="A2125" s="2">
        <v>1747254</v>
      </c>
      <c r="B2125" s="2">
        <v>4</v>
      </c>
      <c r="C2125" s="3">
        <v>44720</v>
      </c>
      <c r="D2125" s="2">
        <v>3394</v>
      </c>
      <c r="E2125" t="str">
        <f>VLOOKUP(B2125,Address!A:B,2,0)</f>
        <v>Бульвар Сеченова, 17</v>
      </c>
    </row>
    <row r="2126" spans="1:5">
      <c r="A2126" s="2">
        <v>1747255</v>
      </c>
      <c r="B2126" s="2">
        <v>1</v>
      </c>
      <c r="C2126" s="3">
        <v>44778</v>
      </c>
      <c r="D2126" s="2">
        <v>4350</v>
      </c>
      <c r="E2126" t="str">
        <f>VLOOKUP(B2126,Address!A:B,2,0)</f>
        <v>ул.Ленина, 13/2</v>
      </c>
    </row>
    <row r="2127" spans="1:5">
      <c r="A2127" s="2">
        <v>1747256</v>
      </c>
      <c r="B2127" s="2">
        <v>4</v>
      </c>
      <c r="C2127" s="3">
        <v>44793</v>
      </c>
      <c r="D2127" s="2">
        <v>1629</v>
      </c>
      <c r="E2127" t="str">
        <f>VLOOKUP(B2127,Address!A:B,2,0)</f>
        <v>Бульвар Сеченова, 17</v>
      </c>
    </row>
    <row r="2128" spans="1:5">
      <c r="A2128" s="2">
        <v>1747257</v>
      </c>
      <c r="B2128" s="2">
        <v>1</v>
      </c>
      <c r="C2128" s="3">
        <v>44775</v>
      </c>
      <c r="D2128" s="2">
        <v>4547</v>
      </c>
      <c r="E2128" t="str">
        <f>VLOOKUP(B2128,Address!A:B,2,0)</f>
        <v>ул.Ленина, 13/2</v>
      </c>
    </row>
    <row r="2129" spans="1:5">
      <c r="A2129" s="2">
        <v>1747258</v>
      </c>
      <c r="B2129" s="2">
        <v>1</v>
      </c>
      <c r="C2129" s="3">
        <v>44784</v>
      </c>
      <c r="D2129" s="2">
        <v>3351</v>
      </c>
      <c r="E2129" t="str">
        <f>VLOOKUP(B2129,Address!A:B,2,0)</f>
        <v>ул.Ленина, 13/2</v>
      </c>
    </row>
    <row r="2130" spans="1:5">
      <c r="A2130" s="2">
        <v>1747259</v>
      </c>
      <c r="B2130" s="2">
        <v>1</v>
      </c>
      <c r="C2130" s="3">
        <v>44772</v>
      </c>
      <c r="D2130" s="2">
        <v>4502</v>
      </c>
      <c r="E2130" t="str">
        <f>VLOOKUP(B2130,Address!A:B,2,0)</f>
        <v>ул.Ленина, 13/2</v>
      </c>
    </row>
    <row r="2131" spans="1:5">
      <c r="A2131" s="2">
        <v>1747260</v>
      </c>
      <c r="B2131" s="2">
        <v>3</v>
      </c>
      <c r="C2131" s="3">
        <v>44752</v>
      </c>
      <c r="D2131" s="2">
        <v>329</v>
      </c>
      <c r="E2131" t="str">
        <f>VLOOKUP(B2131,Address!A:B,2,0)</f>
        <v>Проспект Вернадского, 89</v>
      </c>
    </row>
    <row r="2132" spans="1:5">
      <c r="A2132" s="2">
        <v>1747261</v>
      </c>
      <c r="B2132" s="2">
        <v>1</v>
      </c>
      <c r="C2132" s="3">
        <v>44768</v>
      </c>
      <c r="D2132" s="2">
        <v>4407</v>
      </c>
      <c r="E2132" t="str">
        <f>VLOOKUP(B2132,Address!A:B,2,0)</f>
        <v>ул.Ленина, 13/2</v>
      </c>
    </row>
    <row r="2133" spans="1:5">
      <c r="A2133" s="2">
        <v>1747262</v>
      </c>
      <c r="B2133" s="2">
        <v>1</v>
      </c>
      <c r="C2133" s="3">
        <v>44786</v>
      </c>
      <c r="D2133" s="2">
        <v>245</v>
      </c>
      <c r="E2133" t="str">
        <f>VLOOKUP(B2133,Address!A:B,2,0)</f>
        <v>ул.Ленина, 13/2</v>
      </c>
    </row>
    <row r="2134" spans="1:5">
      <c r="A2134" s="2">
        <v>1747263</v>
      </c>
      <c r="B2134" s="2">
        <v>1</v>
      </c>
      <c r="C2134" s="3">
        <v>44766</v>
      </c>
      <c r="D2134" s="2">
        <v>3165</v>
      </c>
      <c r="E2134" t="str">
        <f>VLOOKUP(B2134,Address!A:B,2,0)</f>
        <v>ул.Ленина, 13/2</v>
      </c>
    </row>
    <row r="2135" spans="1:5">
      <c r="A2135" s="2">
        <v>1747264</v>
      </c>
      <c r="B2135" s="2">
        <v>2</v>
      </c>
      <c r="C2135" s="3">
        <v>44720</v>
      </c>
      <c r="D2135" s="2">
        <v>1272</v>
      </c>
      <c r="E2135" t="str">
        <f>VLOOKUP(B2135,Address!A:B,2,0)</f>
        <v>ул.Строителей, 6</v>
      </c>
    </row>
    <row r="2136" spans="1:5">
      <c r="A2136" s="2">
        <v>1747265</v>
      </c>
      <c r="B2136" s="2">
        <v>1</v>
      </c>
      <c r="C2136" s="3">
        <v>44772</v>
      </c>
      <c r="D2136" s="2">
        <v>3869</v>
      </c>
      <c r="E2136" t="str">
        <f>VLOOKUP(B2136,Address!A:B,2,0)</f>
        <v>ул.Ленина, 13/2</v>
      </c>
    </row>
    <row r="2137" spans="1:5">
      <c r="A2137" s="2">
        <v>1747266</v>
      </c>
      <c r="B2137" s="2">
        <v>3</v>
      </c>
      <c r="C2137" s="3">
        <v>44728</v>
      </c>
      <c r="D2137" s="2">
        <v>1175</v>
      </c>
      <c r="E2137" t="str">
        <f>VLOOKUP(B2137,Address!A:B,2,0)</f>
        <v>Проспект Вернадского, 89</v>
      </c>
    </row>
    <row r="2138" spans="1:5">
      <c r="A2138" s="2">
        <v>1747267</v>
      </c>
      <c r="B2138" s="2">
        <v>1</v>
      </c>
      <c r="C2138" s="3">
        <v>44755</v>
      </c>
      <c r="D2138" s="2">
        <v>1250</v>
      </c>
      <c r="E2138" t="str">
        <f>VLOOKUP(B2138,Address!A:B,2,0)</f>
        <v>ул.Ленина, 13/2</v>
      </c>
    </row>
    <row r="2139" spans="1:5">
      <c r="A2139" s="2">
        <v>1747268</v>
      </c>
      <c r="B2139" s="2">
        <v>2</v>
      </c>
      <c r="C2139" s="3">
        <v>44721</v>
      </c>
      <c r="D2139" s="2">
        <v>3475</v>
      </c>
      <c r="E2139" t="str">
        <f>VLOOKUP(B2139,Address!A:B,2,0)</f>
        <v>ул.Строителей, 6</v>
      </c>
    </row>
    <row r="2140" spans="1:5">
      <c r="A2140" s="2">
        <v>1747269</v>
      </c>
      <c r="B2140" s="2">
        <v>1</v>
      </c>
      <c r="C2140" s="3">
        <v>44767</v>
      </c>
      <c r="D2140" s="2">
        <v>1601</v>
      </c>
      <c r="E2140" t="str">
        <f>VLOOKUP(B2140,Address!A:B,2,0)</f>
        <v>ул.Ленина, 13/2</v>
      </c>
    </row>
    <row r="2141" spans="1:5">
      <c r="A2141" s="2">
        <v>1747270</v>
      </c>
      <c r="B2141" s="2">
        <v>3</v>
      </c>
      <c r="C2141" s="3">
        <v>44740</v>
      </c>
      <c r="D2141" s="2">
        <v>1255</v>
      </c>
      <c r="E2141" t="str">
        <f>VLOOKUP(B2141,Address!A:B,2,0)</f>
        <v>Проспект Вернадского, 89</v>
      </c>
    </row>
    <row r="2142" spans="1:5">
      <c r="A2142" s="2">
        <v>1747271</v>
      </c>
      <c r="B2142" s="2">
        <v>1</v>
      </c>
      <c r="C2142" s="3">
        <v>44750</v>
      </c>
      <c r="D2142" s="2">
        <v>1062</v>
      </c>
      <c r="E2142" t="str">
        <f>VLOOKUP(B2142,Address!A:B,2,0)</f>
        <v>ул.Ленина, 13/2</v>
      </c>
    </row>
    <row r="2143" spans="1:5">
      <c r="A2143" s="2">
        <v>1747272</v>
      </c>
      <c r="B2143" s="2">
        <v>2</v>
      </c>
      <c r="C2143" s="3">
        <v>44723</v>
      </c>
      <c r="D2143" s="2">
        <v>2746</v>
      </c>
      <c r="E2143" t="str">
        <f>VLOOKUP(B2143,Address!A:B,2,0)</f>
        <v>ул.Строителей, 6</v>
      </c>
    </row>
    <row r="2144" spans="1:5">
      <c r="A2144" s="2">
        <v>1747273</v>
      </c>
      <c r="B2144" s="2">
        <v>2</v>
      </c>
      <c r="C2144" s="3">
        <v>44797</v>
      </c>
      <c r="D2144" s="2">
        <v>751</v>
      </c>
      <c r="E2144" t="str">
        <f>VLOOKUP(B2144,Address!A:B,2,0)</f>
        <v>ул.Строителей, 6</v>
      </c>
    </row>
    <row r="2145" spans="1:5">
      <c r="A2145" s="2">
        <v>1747274</v>
      </c>
      <c r="B2145" s="2">
        <v>4</v>
      </c>
      <c r="C2145" s="3">
        <v>44785</v>
      </c>
      <c r="D2145" s="2">
        <v>1871</v>
      </c>
      <c r="E2145" t="str">
        <f>VLOOKUP(B2145,Address!A:B,2,0)</f>
        <v>Бульвар Сеченова, 17</v>
      </c>
    </row>
    <row r="2146" spans="1:5">
      <c r="A2146" s="2">
        <v>1747275</v>
      </c>
      <c r="B2146" s="2">
        <v>1</v>
      </c>
      <c r="C2146" s="3">
        <v>44740</v>
      </c>
      <c r="D2146" s="2">
        <v>3163</v>
      </c>
      <c r="E2146" t="str">
        <f>VLOOKUP(B2146,Address!A:B,2,0)</f>
        <v>ул.Ленина, 13/2</v>
      </c>
    </row>
    <row r="2147" spans="1:5">
      <c r="A2147" s="2">
        <v>1747276</v>
      </c>
      <c r="B2147" s="2">
        <v>1</v>
      </c>
      <c r="C2147" s="3">
        <v>44761</v>
      </c>
      <c r="D2147" s="2">
        <v>1389</v>
      </c>
      <c r="E2147" t="str">
        <f>VLOOKUP(B2147,Address!A:B,2,0)</f>
        <v>ул.Ленина, 13/2</v>
      </c>
    </row>
    <row r="2148" spans="1:5">
      <c r="A2148" s="2">
        <v>1747277</v>
      </c>
      <c r="B2148" s="2">
        <v>1</v>
      </c>
      <c r="C2148" s="3">
        <v>44794</v>
      </c>
      <c r="D2148" s="2">
        <v>759</v>
      </c>
      <c r="E2148" t="str">
        <f>VLOOKUP(B2148,Address!A:B,2,0)</f>
        <v>ул.Ленина, 13/2</v>
      </c>
    </row>
    <row r="2149" spans="1:5">
      <c r="A2149" s="2">
        <v>1747278</v>
      </c>
      <c r="B2149" s="2">
        <v>3</v>
      </c>
      <c r="C2149" s="3">
        <v>44778</v>
      </c>
      <c r="D2149" s="2">
        <v>4119</v>
      </c>
      <c r="E2149" t="str">
        <f>VLOOKUP(B2149,Address!A:B,2,0)</f>
        <v>Проспект Вернадского, 89</v>
      </c>
    </row>
    <row r="2150" spans="1:5">
      <c r="A2150" s="2">
        <v>1747279</v>
      </c>
      <c r="B2150" s="2">
        <v>1</v>
      </c>
      <c r="C2150" s="3">
        <v>44717</v>
      </c>
      <c r="D2150" s="2">
        <v>2384</v>
      </c>
      <c r="E2150" t="str">
        <f>VLOOKUP(B2150,Address!A:B,2,0)</f>
        <v>ул.Ленина, 13/2</v>
      </c>
    </row>
    <row r="2151" spans="1:5">
      <c r="A2151" s="2">
        <v>1747280</v>
      </c>
      <c r="B2151" s="2">
        <v>1</v>
      </c>
      <c r="C2151" s="3">
        <v>44781</v>
      </c>
      <c r="D2151" s="2">
        <v>1392</v>
      </c>
      <c r="E2151" t="str">
        <f>VLOOKUP(B2151,Address!A:B,2,0)</f>
        <v>ул.Ленина, 13/2</v>
      </c>
    </row>
    <row r="2152" spans="1:5">
      <c r="A2152" s="2">
        <v>1747281</v>
      </c>
      <c r="B2152" s="2">
        <v>4</v>
      </c>
      <c r="C2152" s="3">
        <v>44788</v>
      </c>
      <c r="D2152" s="2">
        <v>1784</v>
      </c>
      <c r="E2152" t="str">
        <f>VLOOKUP(B2152,Address!A:B,2,0)</f>
        <v>Бульвар Сеченова, 17</v>
      </c>
    </row>
    <row r="2153" spans="1:5">
      <c r="A2153" s="2">
        <v>1747282</v>
      </c>
      <c r="B2153" s="2">
        <v>1</v>
      </c>
      <c r="C2153" s="3">
        <v>44779</v>
      </c>
      <c r="D2153" s="2">
        <v>2736</v>
      </c>
      <c r="E2153" t="str">
        <f>VLOOKUP(B2153,Address!A:B,2,0)</f>
        <v>ул.Ленина, 13/2</v>
      </c>
    </row>
    <row r="2154" spans="1:5">
      <c r="A2154" s="2">
        <v>1747283</v>
      </c>
      <c r="B2154" s="2">
        <v>3</v>
      </c>
      <c r="C2154" s="3">
        <v>44770</v>
      </c>
      <c r="D2154" s="2">
        <v>1370</v>
      </c>
      <c r="E2154" t="str">
        <f>VLOOKUP(B2154,Address!A:B,2,0)</f>
        <v>Проспект Вернадского, 89</v>
      </c>
    </row>
    <row r="2155" spans="1:5">
      <c r="A2155" s="2">
        <v>1747284</v>
      </c>
      <c r="B2155" s="2">
        <v>2</v>
      </c>
      <c r="C2155" s="3">
        <v>44781</v>
      </c>
      <c r="D2155" s="2">
        <v>3189</v>
      </c>
      <c r="E2155" t="str">
        <f>VLOOKUP(B2155,Address!A:B,2,0)</f>
        <v>ул.Строителей, 6</v>
      </c>
    </row>
    <row r="2156" spans="1:5">
      <c r="A2156" s="2">
        <v>1747285</v>
      </c>
      <c r="B2156" s="2">
        <v>1</v>
      </c>
      <c r="C2156" s="3">
        <v>44757</v>
      </c>
      <c r="D2156" s="2">
        <v>199</v>
      </c>
      <c r="E2156" t="str">
        <f>VLOOKUP(B2156,Address!A:B,2,0)</f>
        <v>ул.Ленина, 13/2</v>
      </c>
    </row>
    <row r="2157" spans="1:5">
      <c r="A2157" s="2">
        <v>1747286</v>
      </c>
      <c r="B2157" s="2">
        <v>1</v>
      </c>
      <c r="C2157" s="3">
        <v>44731</v>
      </c>
      <c r="D2157" s="2">
        <v>3708</v>
      </c>
      <c r="E2157" t="str">
        <f>VLOOKUP(B2157,Address!A:B,2,0)</f>
        <v>ул.Ленина, 13/2</v>
      </c>
    </row>
    <row r="2158" spans="1:5">
      <c r="A2158" s="2">
        <v>1747287</v>
      </c>
      <c r="B2158" s="2">
        <v>1</v>
      </c>
      <c r="C2158" s="3">
        <v>44761</v>
      </c>
      <c r="D2158" s="2">
        <v>2334</v>
      </c>
      <c r="E2158" t="str">
        <f>VLOOKUP(B2158,Address!A:B,2,0)</f>
        <v>ул.Ленина, 13/2</v>
      </c>
    </row>
    <row r="2159" spans="1:5">
      <c r="A2159" s="2">
        <v>1747288</v>
      </c>
      <c r="B2159" s="2">
        <v>1</v>
      </c>
      <c r="C2159" s="3">
        <v>44785</v>
      </c>
      <c r="D2159" s="2">
        <v>2815</v>
      </c>
      <c r="E2159" t="str">
        <f>VLOOKUP(B2159,Address!A:B,2,0)</f>
        <v>ул.Ленина, 13/2</v>
      </c>
    </row>
    <row r="2160" spans="1:5">
      <c r="A2160" s="2">
        <v>1747289</v>
      </c>
      <c r="B2160" s="2">
        <v>2</v>
      </c>
      <c r="C2160" s="3">
        <v>44751</v>
      </c>
      <c r="D2160" s="2">
        <v>800</v>
      </c>
      <c r="E2160" t="str">
        <f>VLOOKUP(B2160,Address!A:B,2,0)</f>
        <v>ул.Строителей, 6</v>
      </c>
    </row>
    <row r="2161" spans="1:5">
      <c r="A2161" s="2">
        <v>1747290</v>
      </c>
      <c r="B2161" s="2">
        <v>4</v>
      </c>
      <c r="C2161" s="3">
        <v>44782</v>
      </c>
      <c r="D2161" s="2">
        <v>4176</v>
      </c>
      <c r="E2161" t="str">
        <f>VLOOKUP(B2161,Address!A:B,2,0)</f>
        <v>Бульвар Сеченова, 17</v>
      </c>
    </row>
    <row r="2162" spans="1:5">
      <c r="A2162" s="2">
        <v>1747291</v>
      </c>
      <c r="B2162" s="2">
        <v>3</v>
      </c>
      <c r="C2162" s="3">
        <v>44747</v>
      </c>
      <c r="D2162" s="2">
        <v>2385</v>
      </c>
      <c r="E2162" t="str">
        <f>VLOOKUP(B2162,Address!A:B,2,0)</f>
        <v>Проспект Вернадского, 89</v>
      </c>
    </row>
    <row r="2163" spans="1:5">
      <c r="A2163" s="2">
        <v>1747292</v>
      </c>
      <c r="B2163" s="2">
        <v>2</v>
      </c>
      <c r="C2163" s="3">
        <v>44716</v>
      </c>
      <c r="D2163" s="2">
        <v>4308</v>
      </c>
      <c r="E2163" t="str">
        <f>VLOOKUP(B2163,Address!A:B,2,0)</f>
        <v>ул.Строителей, 6</v>
      </c>
    </row>
    <row r="2164" spans="1:5">
      <c r="A2164" s="2">
        <v>1747293</v>
      </c>
      <c r="B2164" s="2">
        <v>1</v>
      </c>
      <c r="C2164" s="3">
        <v>44714</v>
      </c>
      <c r="D2164" s="2">
        <v>3426</v>
      </c>
      <c r="E2164" t="str">
        <f>VLOOKUP(B2164,Address!A:B,2,0)</f>
        <v>ул.Ленина, 13/2</v>
      </c>
    </row>
    <row r="2165" spans="1:5">
      <c r="A2165" s="2">
        <v>1747294</v>
      </c>
      <c r="B2165" s="2">
        <v>1</v>
      </c>
      <c r="C2165" s="3">
        <v>44765</v>
      </c>
      <c r="D2165" s="2">
        <v>1216</v>
      </c>
      <c r="E2165" t="str">
        <f>VLOOKUP(B2165,Address!A:B,2,0)</f>
        <v>ул.Ленина, 13/2</v>
      </c>
    </row>
    <row r="2166" spans="1:5">
      <c r="A2166" s="2">
        <v>1747295</v>
      </c>
      <c r="B2166" s="2">
        <v>3</v>
      </c>
      <c r="C2166" s="3">
        <v>44733</v>
      </c>
      <c r="D2166" s="2">
        <v>875</v>
      </c>
      <c r="E2166" t="str">
        <f>VLOOKUP(B2166,Address!A:B,2,0)</f>
        <v>Проспект Вернадского, 89</v>
      </c>
    </row>
    <row r="2167" spans="1:5">
      <c r="A2167" s="2">
        <v>1747296</v>
      </c>
      <c r="B2167" s="2">
        <v>2</v>
      </c>
      <c r="C2167" s="3">
        <v>44768</v>
      </c>
      <c r="D2167" s="2">
        <v>4012</v>
      </c>
      <c r="E2167" t="str">
        <f>VLOOKUP(B2167,Address!A:B,2,0)</f>
        <v>ул.Строителей, 6</v>
      </c>
    </row>
    <row r="2168" spans="1:5">
      <c r="A2168" s="2">
        <v>1747297</v>
      </c>
      <c r="B2168" s="2">
        <v>4</v>
      </c>
      <c r="C2168" s="3">
        <v>44732</v>
      </c>
      <c r="D2168" s="2">
        <v>200</v>
      </c>
      <c r="E2168" t="str">
        <f>VLOOKUP(B2168,Address!A:B,2,0)</f>
        <v>Бульвар Сеченова, 17</v>
      </c>
    </row>
    <row r="2169" spans="1:5">
      <c r="A2169" s="2">
        <v>1747298</v>
      </c>
      <c r="B2169" s="2">
        <v>3</v>
      </c>
      <c r="C2169" s="3">
        <v>44714</v>
      </c>
      <c r="D2169" s="2">
        <v>3123</v>
      </c>
      <c r="E2169" t="str">
        <f>VLOOKUP(B2169,Address!A:B,2,0)</f>
        <v>Проспект Вернадского, 89</v>
      </c>
    </row>
    <row r="2170" spans="1:5">
      <c r="A2170" s="2">
        <v>1747299</v>
      </c>
      <c r="B2170" s="2">
        <v>1</v>
      </c>
      <c r="C2170" s="3">
        <v>44793</v>
      </c>
      <c r="D2170" s="2">
        <v>181</v>
      </c>
      <c r="E2170" t="str">
        <f>VLOOKUP(B2170,Address!A:B,2,0)</f>
        <v>ул.Ленина, 13/2</v>
      </c>
    </row>
    <row r="2171" spans="1:5">
      <c r="A2171" s="2">
        <v>1747300</v>
      </c>
      <c r="B2171" s="2">
        <v>4</v>
      </c>
      <c r="C2171" s="3">
        <v>44737</v>
      </c>
      <c r="D2171" s="2">
        <v>3599</v>
      </c>
      <c r="E2171" t="str">
        <f>VLOOKUP(B2171,Address!A:B,2,0)</f>
        <v>Бульвар Сеченова, 17</v>
      </c>
    </row>
    <row r="2172" spans="1:5">
      <c r="A2172" s="2">
        <v>1747301</v>
      </c>
      <c r="B2172" s="2">
        <v>1</v>
      </c>
      <c r="C2172" s="3">
        <v>44775</v>
      </c>
      <c r="D2172" s="2">
        <v>1541</v>
      </c>
      <c r="E2172" t="str">
        <f>VLOOKUP(B2172,Address!A:B,2,0)</f>
        <v>ул.Ленина, 13/2</v>
      </c>
    </row>
    <row r="2173" spans="1:5">
      <c r="A2173" s="2">
        <v>1747302</v>
      </c>
      <c r="B2173" s="2">
        <v>4</v>
      </c>
      <c r="C2173" s="3">
        <v>44741</v>
      </c>
      <c r="D2173" s="2">
        <v>1947</v>
      </c>
      <c r="E2173" t="str">
        <f>VLOOKUP(B2173,Address!A:B,2,0)</f>
        <v>Бульвар Сеченова, 17</v>
      </c>
    </row>
    <row r="2174" spans="1:5">
      <c r="A2174" s="2">
        <v>1747303</v>
      </c>
      <c r="B2174" s="2">
        <v>1</v>
      </c>
      <c r="C2174" s="3">
        <v>44732</v>
      </c>
      <c r="D2174" s="2">
        <v>2881</v>
      </c>
      <c r="E2174" t="str">
        <f>VLOOKUP(B2174,Address!A:B,2,0)</f>
        <v>ул.Ленина, 13/2</v>
      </c>
    </row>
    <row r="2175" spans="1:5">
      <c r="A2175" s="2">
        <v>1747304</v>
      </c>
      <c r="B2175" s="2">
        <v>1</v>
      </c>
      <c r="C2175" s="3">
        <v>44730</v>
      </c>
      <c r="D2175" s="2">
        <v>2758</v>
      </c>
      <c r="E2175" t="str">
        <f>VLOOKUP(B2175,Address!A:B,2,0)</f>
        <v>ул.Ленина, 13/2</v>
      </c>
    </row>
    <row r="2176" spans="1:5">
      <c r="A2176" s="2">
        <v>1747305</v>
      </c>
      <c r="B2176" s="2">
        <v>3</v>
      </c>
      <c r="C2176" s="3">
        <v>44789</v>
      </c>
      <c r="D2176" s="2">
        <v>1487</v>
      </c>
      <c r="E2176" t="str">
        <f>VLOOKUP(B2176,Address!A:B,2,0)</f>
        <v>Проспект Вернадского, 89</v>
      </c>
    </row>
    <row r="2177" spans="1:5">
      <c r="A2177" s="2">
        <v>1747306</v>
      </c>
      <c r="B2177" s="2">
        <v>1</v>
      </c>
      <c r="C2177" s="3">
        <v>44756</v>
      </c>
      <c r="D2177" s="2">
        <v>4609</v>
      </c>
      <c r="E2177" t="str">
        <f>VLOOKUP(B2177,Address!A:B,2,0)</f>
        <v>ул.Ленина, 13/2</v>
      </c>
    </row>
    <row r="2178" spans="1:5">
      <c r="A2178" s="2">
        <v>1747307</v>
      </c>
      <c r="B2178" s="2">
        <v>4</v>
      </c>
      <c r="C2178" s="3">
        <v>44798</v>
      </c>
      <c r="D2178" s="2">
        <v>4410</v>
      </c>
      <c r="E2178" t="str">
        <f>VLOOKUP(B2178,Address!A:B,2,0)</f>
        <v>Бульвар Сеченова, 17</v>
      </c>
    </row>
    <row r="2179" spans="1:5">
      <c r="A2179" s="2">
        <v>1747308</v>
      </c>
      <c r="B2179" s="2">
        <v>4</v>
      </c>
      <c r="C2179" s="3">
        <v>44757</v>
      </c>
      <c r="D2179" s="2">
        <v>4487</v>
      </c>
      <c r="E2179" t="str">
        <f>VLOOKUP(B2179,Address!A:B,2,0)</f>
        <v>Бульвар Сеченова, 17</v>
      </c>
    </row>
    <row r="2180" spans="1:5">
      <c r="A2180" s="2">
        <v>1747309</v>
      </c>
      <c r="B2180" s="2">
        <v>1</v>
      </c>
      <c r="C2180" s="3">
        <v>44745</v>
      </c>
      <c r="D2180" s="2">
        <v>59</v>
      </c>
      <c r="E2180" t="str">
        <f>VLOOKUP(B2180,Address!A:B,2,0)</f>
        <v>ул.Ленина, 13/2</v>
      </c>
    </row>
    <row r="2181" spans="1:5">
      <c r="A2181" s="2">
        <v>1747310</v>
      </c>
      <c r="B2181" s="2">
        <v>1</v>
      </c>
      <c r="C2181" s="3">
        <v>44717</v>
      </c>
      <c r="D2181" s="2">
        <v>301</v>
      </c>
      <c r="E2181" t="str">
        <f>VLOOKUP(B2181,Address!A:B,2,0)</f>
        <v>ул.Ленина, 13/2</v>
      </c>
    </row>
    <row r="2182" spans="1:5">
      <c r="A2182" s="2">
        <v>1747311</v>
      </c>
      <c r="B2182" s="2">
        <v>1</v>
      </c>
      <c r="C2182" s="3">
        <v>44717</v>
      </c>
      <c r="D2182" s="2">
        <v>4256</v>
      </c>
      <c r="E2182" t="str">
        <f>VLOOKUP(B2182,Address!A:B,2,0)</f>
        <v>ул.Ленина, 13/2</v>
      </c>
    </row>
    <row r="2183" spans="1:5">
      <c r="A2183" s="2">
        <v>1747312</v>
      </c>
      <c r="B2183" s="2">
        <v>3</v>
      </c>
      <c r="C2183" s="3">
        <v>44715</v>
      </c>
      <c r="D2183" s="2">
        <v>4805</v>
      </c>
      <c r="E2183" t="str">
        <f>VLOOKUP(B2183,Address!A:B,2,0)</f>
        <v>Проспект Вернадского, 89</v>
      </c>
    </row>
    <row r="2184" spans="1:5">
      <c r="A2184" s="2">
        <v>1747313</v>
      </c>
      <c r="B2184" s="2">
        <v>2</v>
      </c>
      <c r="C2184" s="3">
        <v>44732</v>
      </c>
      <c r="D2184" s="2">
        <v>76</v>
      </c>
      <c r="E2184" t="str">
        <f>VLOOKUP(B2184,Address!A:B,2,0)</f>
        <v>ул.Строителей, 6</v>
      </c>
    </row>
    <row r="2185" spans="1:5">
      <c r="A2185" s="2">
        <v>1747314</v>
      </c>
      <c r="B2185" s="2">
        <v>2</v>
      </c>
      <c r="C2185" s="3">
        <v>44743</v>
      </c>
      <c r="D2185" s="2">
        <v>3546</v>
      </c>
      <c r="E2185" t="str">
        <f>VLOOKUP(B2185,Address!A:B,2,0)</f>
        <v>ул.Строителей, 6</v>
      </c>
    </row>
    <row r="2186" spans="1:5">
      <c r="A2186" s="2">
        <v>1747315</v>
      </c>
      <c r="B2186" s="2">
        <v>2</v>
      </c>
      <c r="C2186" s="3">
        <v>44737</v>
      </c>
      <c r="D2186" s="2">
        <v>2040</v>
      </c>
      <c r="E2186" t="str">
        <f>VLOOKUP(B2186,Address!A:B,2,0)</f>
        <v>ул.Строителей, 6</v>
      </c>
    </row>
    <row r="2187" spans="1:5">
      <c r="A2187" s="2">
        <v>1747316</v>
      </c>
      <c r="B2187" s="2">
        <v>1</v>
      </c>
      <c r="C2187" s="3">
        <v>44793</v>
      </c>
      <c r="D2187" s="2">
        <v>2012</v>
      </c>
      <c r="E2187" t="str">
        <f>VLOOKUP(B2187,Address!A:B,2,0)</f>
        <v>ул.Ленина, 13/2</v>
      </c>
    </row>
    <row r="2188" spans="1:5">
      <c r="A2188" s="2">
        <v>1747317</v>
      </c>
      <c r="B2188" s="2">
        <v>1</v>
      </c>
      <c r="C2188" s="3">
        <v>44762</v>
      </c>
      <c r="D2188" s="2">
        <v>1491</v>
      </c>
      <c r="E2188" t="str">
        <f>VLOOKUP(B2188,Address!A:B,2,0)</f>
        <v>ул.Ленина, 13/2</v>
      </c>
    </row>
    <row r="2189" spans="1:5">
      <c r="A2189" s="2">
        <v>1747318</v>
      </c>
      <c r="B2189" s="2">
        <v>2</v>
      </c>
      <c r="C2189" s="3">
        <v>44777</v>
      </c>
      <c r="D2189" s="2">
        <v>4241</v>
      </c>
      <c r="E2189" t="str">
        <f>VLOOKUP(B2189,Address!A:B,2,0)</f>
        <v>ул.Строителей, 6</v>
      </c>
    </row>
    <row r="2190" spans="1:5">
      <c r="A2190" s="2">
        <v>1747319</v>
      </c>
      <c r="B2190" s="2">
        <v>2</v>
      </c>
      <c r="C2190" s="3">
        <v>44773</v>
      </c>
      <c r="D2190" s="2">
        <v>3191</v>
      </c>
      <c r="E2190" t="str">
        <f>VLOOKUP(B2190,Address!A:B,2,0)</f>
        <v>ул.Строителей, 6</v>
      </c>
    </row>
    <row r="2191" spans="1:5">
      <c r="A2191" s="2">
        <v>1747320</v>
      </c>
      <c r="B2191" s="2">
        <v>1</v>
      </c>
      <c r="C2191" s="3">
        <v>44755</v>
      </c>
      <c r="D2191" s="2">
        <v>2230</v>
      </c>
      <c r="E2191" t="str">
        <f>VLOOKUP(B2191,Address!A:B,2,0)</f>
        <v>ул.Ленина, 13/2</v>
      </c>
    </row>
    <row r="2192" spans="1:5">
      <c r="A2192" s="2">
        <v>1747321</v>
      </c>
      <c r="B2192" s="2">
        <v>1</v>
      </c>
      <c r="C2192" s="3">
        <v>44716</v>
      </c>
      <c r="D2192" s="2">
        <v>1291</v>
      </c>
      <c r="E2192" t="str">
        <f>VLOOKUP(B2192,Address!A:B,2,0)</f>
        <v>ул.Ленина, 13/2</v>
      </c>
    </row>
    <row r="2193" spans="1:5">
      <c r="A2193" s="2">
        <v>1747322</v>
      </c>
      <c r="B2193" s="2">
        <v>1</v>
      </c>
      <c r="C2193" s="3">
        <v>44766</v>
      </c>
      <c r="D2193" s="2">
        <v>588</v>
      </c>
      <c r="E2193" t="str">
        <f>VLOOKUP(B2193,Address!A:B,2,0)</f>
        <v>ул.Ленина, 13/2</v>
      </c>
    </row>
    <row r="2194" spans="1:5">
      <c r="A2194" s="2">
        <v>1747323</v>
      </c>
      <c r="B2194" s="2">
        <v>1</v>
      </c>
      <c r="C2194" s="3">
        <v>44768</v>
      </c>
      <c r="D2194" s="2">
        <v>3236</v>
      </c>
      <c r="E2194" t="str">
        <f>VLOOKUP(B2194,Address!A:B,2,0)</f>
        <v>ул.Ленина, 13/2</v>
      </c>
    </row>
    <row r="2195" spans="1:5">
      <c r="A2195" s="2">
        <v>1747324</v>
      </c>
      <c r="B2195" s="2">
        <v>1</v>
      </c>
      <c r="C2195" s="3">
        <v>44793</v>
      </c>
      <c r="D2195" s="2">
        <v>630</v>
      </c>
      <c r="E2195" t="str">
        <f>VLOOKUP(B2195,Address!A:B,2,0)</f>
        <v>ул.Ленина, 13/2</v>
      </c>
    </row>
    <row r="2196" spans="1:5">
      <c r="A2196" s="2">
        <v>1747325</v>
      </c>
      <c r="B2196" s="2">
        <v>3</v>
      </c>
      <c r="C2196" s="3">
        <v>44799</v>
      </c>
      <c r="D2196" s="2">
        <v>3859</v>
      </c>
      <c r="E2196" t="str">
        <f>VLOOKUP(B2196,Address!A:B,2,0)</f>
        <v>Проспект Вернадского, 89</v>
      </c>
    </row>
    <row r="2197" spans="1:5">
      <c r="A2197" s="2">
        <v>1747326</v>
      </c>
      <c r="B2197" s="2">
        <v>1</v>
      </c>
      <c r="C2197" s="3">
        <v>44738</v>
      </c>
      <c r="D2197" s="2">
        <v>4906</v>
      </c>
      <c r="E2197" t="str">
        <f>VLOOKUP(B2197,Address!A:B,2,0)</f>
        <v>ул.Ленина, 13/2</v>
      </c>
    </row>
    <row r="2198" spans="1:5">
      <c r="A2198" s="2">
        <v>1747327</v>
      </c>
      <c r="B2198" s="2">
        <v>4</v>
      </c>
      <c r="C2198" s="3">
        <v>44741</v>
      </c>
      <c r="D2198" s="2">
        <v>1181</v>
      </c>
      <c r="E2198" t="str">
        <f>VLOOKUP(B2198,Address!A:B,2,0)</f>
        <v>Бульвар Сеченова, 17</v>
      </c>
    </row>
    <row r="2199" spans="1:5">
      <c r="A2199" s="2">
        <v>1747328</v>
      </c>
      <c r="B2199" s="2">
        <v>1</v>
      </c>
      <c r="C2199" s="3">
        <v>44778</v>
      </c>
      <c r="D2199" s="2">
        <v>1621</v>
      </c>
      <c r="E2199" t="str">
        <f>VLOOKUP(B2199,Address!A:B,2,0)</f>
        <v>ул.Ленина, 13/2</v>
      </c>
    </row>
    <row r="2200" spans="1:5">
      <c r="A2200" s="2">
        <v>1747329</v>
      </c>
      <c r="B2200" s="2">
        <v>4</v>
      </c>
      <c r="C2200" s="3">
        <v>44803</v>
      </c>
      <c r="D2200" s="2">
        <v>237</v>
      </c>
      <c r="E2200" t="str">
        <f>VLOOKUP(B2200,Address!A:B,2,0)</f>
        <v>Бульвар Сеченова, 17</v>
      </c>
    </row>
    <row r="2201" spans="1:5">
      <c r="A2201" s="2">
        <v>1747330</v>
      </c>
      <c r="B2201" s="2">
        <v>1</v>
      </c>
      <c r="C2201" s="3">
        <v>44787</v>
      </c>
      <c r="D2201" s="2">
        <v>2785</v>
      </c>
      <c r="E2201" t="str">
        <f>VLOOKUP(B2201,Address!A:B,2,0)</f>
        <v>ул.Ленина, 13/2</v>
      </c>
    </row>
    <row r="2202" spans="1:5">
      <c r="A2202" s="2">
        <v>1747331</v>
      </c>
      <c r="B2202" s="2">
        <v>1</v>
      </c>
      <c r="C2202" s="3">
        <v>44767</v>
      </c>
      <c r="D2202" s="2">
        <v>715</v>
      </c>
      <c r="E2202" t="str">
        <f>VLOOKUP(B2202,Address!A:B,2,0)</f>
        <v>ул.Ленина, 13/2</v>
      </c>
    </row>
    <row r="2203" spans="1:5">
      <c r="A2203" s="2">
        <v>1747332</v>
      </c>
      <c r="B2203" s="2">
        <v>1</v>
      </c>
      <c r="C2203" s="3">
        <v>44724</v>
      </c>
      <c r="D2203" s="2">
        <v>3029</v>
      </c>
      <c r="E2203" t="str">
        <f>VLOOKUP(B2203,Address!A:B,2,0)</f>
        <v>ул.Ленина, 13/2</v>
      </c>
    </row>
    <row r="2204" spans="1:5">
      <c r="A2204" s="2">
        <v>1747333</v>
      </c>
      <c r="B2204" s="2">
        <v>1</v>
      </c>
      <c r="C2204" s="3">
        <v>44736</v>
      </c>
      <c r="D2204" s="2">
        <v>4847</v>
      </c>
      <c r="E2204" t="str">
        <f>VLOOKUP(B2204,Address!A:B,2,0)</f>
        <v>ул.Ленина, 13/2</v>
      </c>
    </row>
    <row r="2205" spans="1:5">
      <c r="A2205" s="2">
        <v>1747334</v>
      </c>
      <c r="B2205" s="2">
        <v>4</v>
      </c>
      <c r="C2205" s="3">
        <v>44740</v>
      </c>
      <c r="D2205" s="2">
        <v>3055</v>
      </c>
      <c r="E2205" t="str">
        <f>VLOOKUP(B2205,Address!A:B,2,0)</f>
        <v>Бульвар Сеченова, 17</v>
      </c>
    </row>
    <row r="2206" spans="1:5">
      <c r="A2206" s="2">
        <v>1747335</v>
      </c>
      <c r="B2206" s="2">
        <v>2</v>
      </c>
      <c r="C2206" s="3">
        <v>44780</v>
      </c>
      <c r="D2206" s="2">
        <v>1567</v>
      </c>
      <c r="E2206" t="str">
        <f>VLOOKUP(B2206,Address!A:B,2,0)</f>
        <v>ул.Строителей, 6</v>
      </c>
    </row>
    <row r="2207" spans="1:5">
      <c r="A2207" s="2">
        <v>1747336</v>
      </c>
      <c r="B2207" s="2">
        <v>4</v>
      </c>
      <c r="C2207" s="3">
        <v>44796</v>
      </c>
      <c r="D2207" s="2">
        <v>4756</v>
      </c>
      <c r="E2207" t="str">
        <f>VLOOKUP(B2207,Address!A:B,2,0)</f>
        <v>Бульвар Сеченова, 17</v>
      </c>
    </row>
    <row r="2208" spans="1:5">
      <c r="A2208" s="2">
        <v>1747337</v>
      </c>
      <c r="B2208" s="2">
        <v>2</v>
      </c>
      <c r="C2208" s="3">
        <v>44727</v>
      </c>
      <c r="D2208" s="2">
        <v>1236</v>
      </c>
      <c r="E2208" t="str">
        <f>VLOOKUP(B2208,Address!A:B,2,0)</f>
        <v>ул.Строителей, 6</v>
      </c>
    </row>
    <row r="2209" spans="1:5">
      <c r="A2209" s="2">
        <v>1747338</v>
      </c>
      <c r="B2209" s="2">
        <v>2</v>
      </c>
      <c r="C2209" s="3">
        <v>44753</v>
      </c>
      <c r="D2209" s="2">
        <v>1572</v>
      </c>
      <c r="E2209" t="str">
        <f>VLOOKUP(B2209,Address!A:B,2,0)</f>
        <v>ул.Строителей, 6</v>
      </c>
    </row>
    <row r="2210" spans="1:5">
      <c r="A2210" s="2">
        <v>1747339</v>
      </c>
      <c r="B2210" s="2">
        <v>2</v>
      </c>
      <c r="C2210" s="3">
        <v>44801</v>
      </c>
      <c r="D2210" s="2">
        <v>4981</v>
      </c>
      <c r="E2210" t="str">
        <f>VLOOKUP(B2210,Address!A:B,2,0)</f>
        <v>ул.Строителей, 6</v>
      </c>
    </row>
    <row r="2211" spans="1:5">
      <c r="A2211" s="2">
        <v>1747340</v>
      </c>
      <c r="B2211" s="2">
        <v>1</v>
      </c>
      <c r="C2211" s="3">
        <v>44736</v>
      </c>
      <c r="D2211" s="2">
        <v>1741</v>
      </c>
      <c r="E2211" t="str">
        <f>VLOOKUP(B2211,Address!A:B,2,0)</f>
        <v>ул.Ленина, 13/2</v>
      </c>
    </row>
    <row r="2212" spans="1:5">
      <c r="A2212" s="2">
        <v>1747341</v>
      </c>
      <c r="B2212" s="2">
        <v>4</v>
      </c>
      <c r="C2212" s="3">
        <v>44764</v>
      </c>
      <c r="D2212" s="2">
        <v>2488</v>
      </c>
      <c r="E2212" t="str">
        <f>VLOOKUP(B2212,Address!A:B,2,0)</f>
        <v>Бульвар Сеченова, 17</v>
      </c>
    </row>
    <row r="2213" spans="1:5">
      <c r="A2213" s="2">
        <v>1747342</v>
      </c>
      <c r="B2213" s="2">
        <v>1</v>
      </c>
      <c r="C2213" s="3">
        <v>44762</v>
      </c>
      <c r="D2213" s="2">
        <v>2671</v>
      </c>
      <c r="E2213" t="str">
        <f>VLOOKUP(B2213,Address!A:B,2,0)</f>
        <v>ул.Ленина, 13/2</v>
      </c>
    </row>
    <row r="2214" spans="1:5">
      <c r="A2214" s="2">
        <v>1747343</v>
      </c>
      <c r="B2214" s="2">
        <v>2</v>
      </c>
      <c r="C2214" s="3">
        <v>44771</v>
      </c>
      <c r="D2214" s="2">
        <v>4984</v>
      </c>
      <c r="E2214" t="str">
        <f>VLOOKUP(B2214,Address!A:B,2,0)</f>
        <v>ул.Строителей, 6</v>
      </c>
    </row>
    <row r="2215" spans="1:5">
      <c r="A2215" s="2">
        <v>1747344</v>
      </c>
      <c r="B2215" s="2">
        <v>3</v>
      </c>
      <c r="C2215" s="3">
        <v>44755</v>
      </c>
      <c r="D2215" s="2">
        <v>2084</v>
      </c>
      <c r="E2215" t="str">
        <f>VLOOKUP(B2215,Address!A:B,2,0)</f>
        <v>Проспект Вернадского, 89</v>
      </c>
    </row>
    <row r="2216" spans="1:5">
      <c r="A2216" s="2">
        <v>1747345</v>
      </c>
      <c r="B2216" s="2">
        <v>4</v>
      </c>
      <c r="C2216" s="3">
        <v>44736</v>
      </c>
      <c r="D2216" s="2">
        <v>3057</v>
      </c>
      <c r="E2216" t="str">
        <f>VLOOKUP(B2216,Address!A:B,2,0)</f>
        <v>Бульвар Сеченова, 17</v>
      </c>
    </row>
    <row r="2217" spans="1:5">
      <c r="A2217" s="2">
        <v>1747346</v>
      </c>
      <c r="B2217" s="2">
        <v>4</v>
      </c>
      <c r="C2217" s="3">
        <v>44727</v>
      </c>
      <c r="D2217" s="2">
        <v>3912</v>
      </c>
      <c r="E2217" t="str">
        <f>VLOOKUP(B2217,Address!A:B,2,0)</f>
        <v>Бульвар Сеченова, 17</v>
      </c>
    </row>
    <row r="2218" spans="1:5">
      <c r="A2218" s="2">
        <v>1747347</v>
      </c>
      <c r="B2218" s="2">
        <v>1</v>
      </c>
      <c r="C2218" s="3">
        <v>44799</v>
      </c>
      <c r="D2218" s="2">
        <v>2784</v>
      </c>
      <c r="E2218" t="str">
        <f>VLOOKUP(B2218,Address!A:B,2,0)</f>
        <v>ул.Ленина, 13/2</v>
      </c>
    </row>
    <row r="2219" spans="1:5">
      <c r="A2219" s="2">
        <v>1747348</v>
      </c>
      <c r="B2219" s="2">
        <v>3</v>
      </c>
      <c r="C2219" s="3">
        <v>44785</v>
      </c>
      <c r="D2219" s="2">
        <v>4019</v>
      </c>
      <c r="E2219" t="str">
        <f>VLOOKUP(B2219,Address!A:B,2,0)</f>
        <v>Проспект Вернадского, 89</v>
      </c>
    </row>
    <row r="2220" spans="1:5">
      <c r="A2220" s="2">
        <v>1747349</v>
      </c>
      <c r="B2220" s="2">
        <v>3</v>
      </c>
      <c r="C2220" s="3">
        <v>44760</v>
      </c>
      <c r="D2220" s="2">
        <v>2574</v>
      </c>
      <c r="E2220" t="str">
        <f>VLOOKUP(B2220,Address!A:B,2,0)</f>
        <v>Проспект Вернадского, 89</v>
      </c>
    </row>
    <row r="2221" spans="1:5">
      <c r="A2221" s="2">
        <v>1747350</v>
      </c>
      <c r="B2221" s="2">
        <v>1</v>
      </c>
      <c r="C2221" s="3">
        <v>44713</v>
      </c>
      <c r="D2221" s="2">
        <v>4471</v>
      </c>
      <c r="E2221" t="str">
        <f>VLOOKUP(B2221,Address!A:B,2,0)</f>
        <v>ул.Ленина, 13/2</v>
      </c>
    </row>
    <row r="2222" spans="1:5">
      <c r="A2222" s="2">
        <v>1747351</v>
      </c>
      <c r="B2222" s="2">
        <v>4</v>
      </c>
      <c r="C2222" s="3">
        <v>44746</v>
      </c>
      <c r="D2222" s="2">
        <v>1978</v>
      </c>
      <c r="E2222" t="str">
        <f>VLOOKUP(B2222,Address!A:B,2,0)</f>
        <v>Бульвар Сеченова, 17</v>
      </c>
    </row>
    <row r="2223" spans="1:5">
      <c r="A2223" s="2">
        <v>1747352</v>
      </c>
      <c r="B2223" s="2">
        <v>3</v>
      </c>
      <c r="C2223" s="3">
        <v>44763</v>
      </c>
      <c r="D2223" s="2">
        <v>2810</v>
      </c>
      <c r="E2223" t="str">
        <f>VLOOKUP(B2223,Address!A:B,2,0)</f>
        <v>Проспект Вернадского, 89</v>
      </c>
    </row>
    <row r="2224" spans="1:5">
      <c r="A2224" s="2">
        <v>1747353</v>
      </c>
      <c r="B2224" s="2">
        <v>3</v>
      </c>
      <c r="C2224" s="3">
        <v>44779</v>
      </c>
      <c r="D2224" s="2">
        <v>226</v>
      </c>
      <c r="E2224" t="str">
        <f>VLOOKUP(B2224,Address!A:B,2,0)</f>
        <v>Проспект Вернадского, 89</v>
      </c>
    </row>
    <row r="2225" spans="1:5">
      <c r="A2225" s="2">
        <v>1747354</v>
      </c>
      <c r="B2225" s="2">
        <v>3</v>
      </c>
      <c r="C2225" s="3">
        <v>44778</v>
      </c>
      <c r="D2225" s="2">
        <v>288</v>
      </c>
      <c r="E2225" t="str">
        <f>VLOOKUP(B2225,Address!A:B,2,0)</f>
        <v>Проспект Вернадского, 89</v>
      </c>
    </row>
    <row r="2226" spans="1:5">
      <c r="A2226" s="2">
        <v>1747355</v>
      </c>
      <c r="B2226" s="2">
        <v>3</v>
      </c>
      <c r="C2226" s="3">
        <v>44794</v>
      </c>
      <c r="D2226" s="2">
        <v>3021</v>
      </c>
      <c r="E2226" t="str">
        <f>VLOOKUP(B2226,Address!A:B,2,0)</f>
        <v>Проспект Вернадского, 89</v>
      </c>
    </row>
    <row r="2227" spans="1:5">
      <c r="A2227" s="2">
        <v>1747356</v>
      </c>
      <c r="B2227" s="2">
        <v>1</v>
      </c>
      <c r="C2227" s="3">
        <v>44741</v>
      </c>
      <c r="D2227" s="2">
        <v>3568</v>
      </c>
      <c r="E2227" t="str">
        <f>VLOOKUP(B2227,Address!A:B,2,0)</f>
        <v>ул.Ленина, 13/2</v>
      </c>
    </row>
    <row r="2228" spans="1:5">
      <c r="A2228" s="2">
        <v>1747357</v>
      </c>
      <c r="B2228" s="2">
        <v>2</v>
      </c>
      <c r="C2228" s="3">
        <v>44765</v>
      </c>
      <c r="D2228" s="2">
        <v>334</v>
      </c>
      <c r="E2228" t="str">
        <f>VLOOKUP(B2228,Address!A:B,2,0)</f>
        <v>ул.Строителей, 6</v>
      </c>
    </row>
    <row r="2229" spans="1:5">
      <c r="A2229" s="2">
        <v>1747358</v>
      </c>
      <c r="B2229" s="2">
        <v>1</v>
      </c>
      <c r="C2229" s="3">
        <v>44756</v>
      </c>
      <c r="D2229" s="2">
        <v>2339</v>
      </c>
      <c r="E2229" t="str">
        <f>VLOOKUP(B2229,Address!A:B,2,0)</f>
        <v>ул.Ленина, 13/2</v>
      </c>
    </row>
    <row r="2230" spans="1:5">
      <c r="A2230" s="2">
        <v>1747359</v>
      </c>
      <c r="B2230" s="2">
        <v>1</v>
      </c>
      <c r="C2230" s="3">
        <v>44723</v>
      </c>
      <c r="D2230" s="2">
        <v>2950</v>
      </c>
      <c r="E2230" t="str">
        <f>VLOOKUP(B2230,Address!A:B,2,0)</f>
        <v>ул.Ленина, 13/2</v>
      </c>
    </row>
    <row r="2231" spans="1:5">
      <c r="A2231" s="2">
        <v>1747360</v>
      </c>
      <c r="B2231" s="2">
        <v>2</v>
      </c>
      <c r="C2231" s="3">
        <v>44792</v>
      </c>
      <c r="D2231" s="2">
        <v>4875</v>
      </c>
      <c r="E2231" t="str">
        <f>VLOOKUP(B2231,Address!A:B,2,0)</f>
        <v>ул.Строителей, 6</v>
      </c>
    </row>
    <row r="2232" spans="1:5">
      <c r="A2232" s="2">
        <v>1747361</v>
      </c>
      <c r="B2232" s="2">
        <v>1</v>
      </c>
      <c r="C2232" s="3">
        <v>44720</v>
      </c>
      <c r="D2232" s="2">
        <v>3079</v>
      </c>
      <c r="E2232" t="str">
        <f>VLOOKUP(B2232,Address!A:B,2,0)</f>
        <v>ул.Ленина, 13/2</v>
      </c>
    </row>
    <row r="2233" spans="1:5">
      <c r="A2233" s="2">
        <v>1747362</v>
      </c>
      <c r="B2233" s="2">
        <v>4</v>
      </c>
      <c r="C2233" s="3">
        <v>44754</v>
      </c>
      <c r="D2233" s="2">
        <v>2270</v>
      </c>
      <c r="E2233" t="str">
        <f>VLOOKUP(B2233,Address!A:B,2,0)</f>
        <v>Бульвар Сеченова, 17</v>
      </c>
    </row>
    <row r="2234" spans="1:5">
      <c r="A2234" s="2">
        <v>1747363</v>
      </c>
      <c r="B2234" s="2">
        <v>1</v>
      </c>
      <c r="C2234" s="3">
        <v>44743</v>
      </c>
      <c r="D2234" s="2">
        <v>207</v>
      </c>
      <c r="E2234" t="str">
        <f>VLOOKUP(B2234,Address!A:B,2,0)</f>
        <v>ул.Ленина, 13/2</v>
      </c>
    </row>
    <row r="2235" spans="1:5">
      <c r="A2235" s="2">
        <v>1747364</v>
      </c>
      <c r="B2235" s="2">
        <v>3</v>
      </c>
      <c r="C2235" s="3">
        <v>44731</v>
      </c>
      <c r="D2235" s="2">
        <v>323</v>
      </c>
      <c r="E2235" t="str">
        <f>VLOOKUP(B2235,Address!A:B,2,0)</f>
        <v>Проспект Вернадского, 89</v>
      </c>
    </row>
    <row r="2236" spans="1:5">
      <c r="A2236" s="2">
        <v>1747365</v>
      </c>
      <c r="B2236" s="2">
        <v>1</v>
      </c>
      <c r="C2236" s="3">
        <v>44798</v>
      </c>
      <c r="D2236" s="2">
        <v>3486</v>
      </c>
      <c r="E2236" t="str">
        <f>VLOOKUP(B2236,Address!A:B,2,0)</f>
        <v>ул.Ленина, 13/2</v>
      </c>
    </row>
    <row r="2237" spans="1:5">
      <c r="A2237" s="2">
        <v>1747366</v>
      </c>
      <c r="B2237" s="2">
        <v>4</v>
      </c>
      <c r="C2237" s="3">
        <v>44792</v>
      </c>
      <c r="D2237" s="2">
        <v>1462</v>
      </c>
      <c r="E2237" t="str">
        <f>VLOOKUP(B2237,Address!A:B,2,0)</f>
        <v>Бульвар Сеченова, 17</v>
      </c>
    </row>
    <row r="2238" spans="1:5">
      <c r="A2238" s="2">
        <v>1747367</v>
      </c>
      <c r="B2238" s="2">
        <v>3</v>
      </c>
      <c r="C2238" s="3">
        <v>44772</v>
      </c>
      <c r="D2238" s="2">
        <v>1847</v>
      </c>
      <c r="E2238" t="str">
        <f>VLOOKUP(B2238,Address!A:B,2,0)</f>
        <v>Проспект Вернадского, 89</v>
      </c>
    </row>
    <row r="2239" spans="1:5">
      <c r="A2239" s="2">
        <v>1747368</v>
      </c>
      <c r="B2239" s="2">
        <v>1</v>
      </c>
      <c r="C2239" s="3">
        <v>44794</v>
      </c>
      <c r="D2239" s="2">
        <v>2693</v>
      </c>
      <c r="E2239" t="str">
        <f>VLOOKUP(B2239,Address!A:B,2,0)</f>
        <v>ул.Ленина, 13/2</v>
      </c>
    </row>
    <row r="2240" spans="1:5">
      <c r="A2240" s="2">
        <v>1747369</v>
      </c>
      <c r="B2240" s="2">
        <v>1</v>
      </c>
      <c r="C2240" s="3">
        <v>44779</v>
      </c>
      <c r="D2240" s="2">
        <v>3403</v>
      </c>
      <c r="E2240" t="str">
        <f>VLOOKUP(B2240,Address!A:B,2,0)</f>
        <v>ул.Ленина, 13/2</v>
      </c>
    </row>
    <row r="2241" spans="1:5">
      <c r="A2241" s="2">
        <v>1747370</v>
      </c>
      <c r="B2241" s="2">
        <v>1</v>
      </c>
      <c r="C2241" s="3">
        <v>44755</v>
      </c>
      <c r="D2241" s="2">
        <v>306</v>
      </c>
      <c r="E2241" t="str">
        <f>VLOOKUP(B2241,Address!A:B,2,0)</f>
        <v>ул.Ленина, 13/2</v>
      </c>
    </row>
    <row r="2242" spans="1:5">
      <c r="A2242" s="2">
        <v>1747371</v>
      </c>
      <c r="B2242" s="2">
        <v>3</v>
      </c>
      <c r="C2242" s="3">
        <v>44722</v>
      </c>
      <c r="D2242" s="2">
        <v>1718</v>
      </c>
      <c r="E2242" t="str">
        <f>VLOOKUP(B2242,Address!A:B,2,0)</f>
        <v>Проспект Вернадского, 89</v>
      </c>
    </row>
    <row r="2243" spans="1:5">
      <c r="A2243" s="2">
        <v>1747372</v>
      </c>
      <c r="B2243" s="2">
        <v>2</v>
      </c>
      <c r="C2243" s="3">
        <v>44721</v>
      </c>
      <c r="D2243" s="2">
        <v>543</v>
      </c>
      <c r="E2243" t="str">
        <f>VLOOKUP(B2243,Address!A:B,2,0)</f>
        <v>ул.Строителей, 6</v>
      </c>
    </row>
    <row r="2244" spans="1:5">
      <c r="A2244" s="2">
        <v>1747373</v>
      </c>
      <c r="B2244" s="2">
        <v>4</v>
      </c>
      <c r="C2244" s="3">
        <v>44792</v>
      </c>
      <c r="D2244" s="2">
        <v>2948</v>
      </c>
      <c r="E2244" t="str">
        <f>VLOOKUP(B2244,Address!A:B,2,0)</f>
        <v>Бульвар Сеченова, 17</v>
      </c>
    </row>
    <row r="2245" spans="1:5">
      <c r="A2245" s="2">
        <v>1747374</v>
      </c>
      <c r="B2245" s="2">
        <v>1</v>
      </c>
      <c r="C2245" s="3">
        <v>44776</v>
      </c>
      <c r="D2245" s="2">
        <v>1093</v>
      </c>
      <c r="E2245" t="str">
        <f>VLOOKUP(B2245,Address!A:B,2,0)</f>
        <v>ул.Ленина, 13/2</v>
      </c>
    </row>
    <row r="2246" spans="1:5">
      <c r="A2246" s="2">
        <v>1747375</v>
      </c>
      <c r="B2246" s="2">
        <v>4</v>
      </c>
      <c r="C2246" s="3">
        <v>44801</v>
      </c>
      <c r="D2246" s="2">
        <v>2706</v>
      </c>
      <c r="E2246" t="str">
        <f>VLOOKUP(B2246,Address!A:B,2,0)</f>
        <v>Бульвар Сеченова, 17</v>
      </c>
    </row>
    <row r="2247" spans="1:5">
      <c r="A2247" s="2">
        <v>1747376</v>
      </c>
      <c r="B2247" s="2">
        <v>2</v>
      </c>
      <c r="C2247" s="3">
        <v>44716</v>
      </c>
      <c r="D2247" s="2">
        <v>4810</v>
      </c>
      <c r="E2247" t="str">
        <f>VLOOKUP(B2247,Address!A:B,2,0)</f>
        <v>ул.Строителей, 6</v>
      </c>
    </row>
    <row r="2248" spans="1:5">
      <c r="A2248" s="2">
        <v>1747377</v>
      </c>
      <c r="B2248" s="2">
        <v>1</v>
      </c>
      <c r="C2248" s="3">
        <v>44800</v>
      </c>
      <c r="D2248" s="2">
        <v>3505</v>
      </c>
      <c r="E2248" t="str">
        <f>VLOOKUP(B2248,Address!A:B,2,0)</f>
        <v>ул.Ленина, 13/2</v>
      </c>
    </row>
    <row r="2249" spans="1:5">
      <c r="A2249" s="2">
        <v>1747378</v>
      </c>
      <c r="B2249" s="2">
        <v>4</v>
      </c>
      <c r="C2249" s="3">
        <v>44733</v>
      </c>
      <c r="D2249" s="2">
        <v>3389</v>
      </c>
      <c r="E2249" t="str">
        <f>VLOOKUP(B2249,Address!A:B,2,0)</f>
        <v>Бульвар Сеченова, 17</v>
      </c>
    </row>
    <row r="2250" spans="1:5">
      <c r="A2250" s="2">
        <v>1747379</v>
      </c>
      <c r="B2250" s="2">
        <v>4</v>
      </c>
      <c r="C2250" s="3">
        <v>44745</v>
      </c>
      <c r="D2250" s="2">
        <v>490</v>
      </c>
      <c r="E2250" t="str">
        <f>VLOOKUP(B2250,Address!A:B,2,0)</f>
        <v>Бульвар Сеченова, 17</v>
      </c>
    </row>
    <row r="2251" spans="1:5">
      <c r="A2251" s="2">
        <v>1747380</v>
      </c>
      <c r="B2251" s="2">
        <v>1</v>
      </c>
      <c r="C2251" s="3">
        <v>44780</v>
      </c>
      <c r="D2251" s="2">
        <v>4581</v>
      </c>
      <c r="E2251" t="str">
        <f>VLOOKUP(B2251,Address!A:B,2,0)</f>
        <v>ул.Ленина, 13/2</v>
      </c>
    </row>
    <row r="2252" spans="1:5">
      <c r="A2252" s="2">
        <v>1747381</v>
      </c>
      <c r="B2252" s="2">
        <v>1</v>
      </c>
      <c r="C2252" s="3">
        <v>44791</v>
      </c>
      <c r="D2252" s="2">
        <v>2923</v>
      </c>
      <c r="E2252" t="str">
        <f>VLOOKUP(B2252,Address!A:B,2,0)</f>
        <v>ул.Ленина, 13/2</v>
      </c>
    </row>
    <row r="2253" spans="1:5">
      <c r="A2253" s="2">
        <v>1747382</v>
      </c>
      <c r="B2253" s="2">
        <v>1</v>
      </c>
      <c r="C2253" s="3">
        <v>44742</v>
      </c>
      <c r="D2253" s="2">
        <v>3097</v>
      </c>
      <c r="E2253" t="str">
        <f>VLOOKUP(B2253,Address!A:B,2,0)</f>
        <v>ул.Ленина, 13/2</v>
      </c>
    </row>
    <row r="2254" spans="1:5">
      <c r="A2254" s="2">
        <v>1747383</v>
      </c>
      <c r="B2254" s="2">
        <v>1</v>
      </c>
      <c r="C2254" s="3">
        <v>44792</v>
      </c>
      <c r="D2254" s="2">
        <v>3353</v>
      </c>
      <c r="E2254" t="str">
        <f>VLOOKUP(B2254,Address!A:B,2,0)</f>
        <v>ул.Ленина, 13/2</v>
      </c>
    </row>
    <row r="2255" spans="1:5">
      <c r="A2255" s="2">
        <v>1747384</v>
      </c>
      <c r="B2255" s="2">
        <v>3</v>
      </c>
      <c r="C2255" s="3">
        <v>44771</v>
      </c>
      <c r="D2255" s="2">
        <v>2496</v>
      </c>
      <c r="E2255" t="str">
        <f>VLOOKUP(B2255,Address!A:B,2,0)</f>
        <v>Проспект Вернадского, 89</v>
      </c>
    </row>
    <row r="2256" spans="1:5">
      <c r="A2256" s="2">
        <v>1747385</v>
      </c>
      <c r="B2256" s="2">
        <v>1</v>
      </c>
      <c r="C2256" s="3">
        <v>44794</v>
      </c>
      <c r="D2256" s="2">
        <v>2448</v>
      </c>
      <c r="E2256" t="str">
        <f>VLOOKUP(B2256,Address!A:B,2,0)</f>
        <v>ул.Ленина, 13/2</v>
      </c>
    </row>
    <row r="2257" spans="1:5">
      <c r="A2257" s="2">
        <v>1747386</v>
      </c>
      <c r="B2257" s="2">
        <v>3</v>
      </c>
      <c r="C2257" s="3">
        <v>44758</v>
      </c>
      <c r="D2257" s="2">
        <v>2463</v>
      </c>
      <c r="E2257" t="str">
        <f>VLOOKUP(B2257,Address!A:B,2,0)</f>
        <v>Проспект Вернадского, 89</v>
      </c>
    </row>
    <row r="2258" spans="1:5">
      <c r="A2258" s="2">
        <v>1747387</v>
      </c>
      <c r="B2258" s="2">
        <v>2</v>
      </c>
      <c r="C2258" s="3">
        <v>44767</v>
      </c>
      <c r="D2258" s="2">
        <v>770</v>
      </c>
      <c r="E2258" t="str">
        <f>VLOOKUP(B2258,Address!A:B,2,0)</f>
        <v>ул.Строителей, 6</v>
      </c>
    </row>
    <row r="2259" spans="1:5">
      <c r="A2259" s="2">
        <v>1747388</v>
      </c>
      <c r="B2259" s="2">
        <v>3</v>
      </c>
      <c r="C2259" s="3">
        <v>44797</v>
      </c>
      <c r="D2259" s="2">
        <v>80</v>
      </c>
      <c r="E2259" t="str">
        <f>VLOOKUP(B2259,Address!A:B,2,0)</f>
        <v>Проспект Вернадского, 89</v>
      </c>
    </row>
    <row r="2260" spans="1:5">
      <c r="A2260" s="2">
        <v>1747389</v>
      </c>
      <c r="B2260" s="2">
        <v>2</v>
      </c>
      <c r="C2260" s="3">
        <v>44735</v>
      </c>
      <c r="D2260" s="2">
        <v>1906</v>
      </c>
      <c r="E2260" t="str">
        <f>VLOOKUP(B2260,Address!A:B,2,0)</f>
        <v>ул.Строителей, 6</v>
      </c>
    </row>
    <row r="2261" spans="1:5">
      <c r="A2261" s="2">
        <v>1747390</v>
      </c>
      <c r="B2261" s="2">
        <v>4</v>
      </c>
      <c r="C2261" s="3">
        <v>44762</v>
      </c>
      <c r="D2261" s="2">
        <v>2349</v>
      </c>
      <c r="E2261" t="str">
        <f>VLOOKUP(B2261,Address!A:B,2,0)</f>
        <v>Бульвар Сеченова, 17</v>
      </c>
    </row>
    <row r="2262" spans="1:5">
      <c r="A2262" s="2">
        <v>1747391</v>
      </c>
      <c r="B2262" s="2">
        <v>4</v>
      </c>
      <c r="C2262" s="3">
        <v>44756</v>
      </c>
      <c r="D2262" s="2">
        <v>1726</v>
      </c>
      <c r="E2262" t="str">
        <f>VLOOKUP(B2262,Address!A:B,2,0)</f>
        <v>Бульвар Сеченова, 17</v>
      </c>
    </row>
    <row r="2263" spans="1:5">
      <c r="A2263" s="2">
        <v>1747392</v>
      </c>
      <c r="B2263" s="2">
        <v>1</v>
      </c>
      <c r="C2263" s="3">
        <v>44783</v>
      </c>
      <c r="D2263" s="2">
        <v>4017</v>
      </c>
      <c r="E2263" t="str">
        <f>VLOOKUP(B2263,Address!A:B,2,0)</f>
        <v>ул.Ленина, 13/2</v>
      </c>
    </row>
    <row r="2264" spans="1:5">
      <c r="A2264" s="2">
        <v>1747393</v>
      </c>
      <c r="B2264" s="2">
        <v>3</v>
      </c>
      <c r="C2264" s="3">
        <v>44790</v>
      </c>
      <c r="D2264" s="2">
        <v>4328</v>
      </c>
      <c r="E2264" t="str">
        <f>VLOOKUP(B2264,Address!A:B,2,0)</f>
        <v>Проспект Вернадского, 89</v>
      </c>
    </row>
    <row r="2265" spans="1:5">
      <c r="A2265" s="2">
        <v>1747394</v>
      </c>
      <c r="B2265" s="2">
        <v>1</v>
      </c>
      <c r="C2265" s="3">
        <v>44743</v>
      </c>
      <c r="D2265" s="2">
        <v>3510</v>
      </c>
      <c r="E2265" t="str">
        <f>VLOOKUP(B2265,Address!A:B,2,0)</f>
        <v>ул.Ленина, 13/2</v>
      </c>
    </row>
    <row r="2266" spans="1:5">
      <c r="A2266" s="2">
        <v>1747395</v>
      </c>
      <c r="B2266" s="2">
        <v>1</v>
      </c>
      <c r="C2266" s="3">
        <v>44764</v>
      </c>
      <c r="D2266" s="2">
        <v>3643</v>
      </c>
      <c r="E2266" t="str">
        <f>VLOOKUP(B2266,Address!A:B,2,0)</f>
        <v>ул.Ленина, 13/2</v>
      </c>
    </row>
    <row r="2267" spans="1:5">
      <c r="A2267" s="2">
        <v>1747396</v>
      </c>
      <c r="B2267" s="2">
        <v>3</v>
      </c>
      <c r="C2267" s="3">
        <v>44721</v>
      </c>
      <c r="D2267" s="2">
        <v>1192</v>
      </c>
      <c r="E2267" t="str">
        <f>VLOOKUP(B2267,Address!A:B,2,0)</f>
        <v>Проспект Вернадского, 89</v>
      </c>
    </row>
    <row r="2268" spans="1:5">
      <c r="A2268" s="2">
        <v>1747397</v>
      </c>
      <c r="B2268" s="2">
        <v>1</v>
      </c>
      <c r="C2268" s="3">
        <v>44788</v>
      </c>
      <c r="D2268" s="2">
        <v>1245</v>
      </c>
      <c r="E2268" t="str">
        <f>VLOOKUP(B2268,Address!A:B,2,0)</f>
        <v>ул.Ленина, 13/2</v>
      </c>
    </row>
    <row r="2269" spans="1:5">
      <c r="A2269" s="2">
        <v>1747398</v>
      </c>
      <c r="B2269" s="2">
        <v>1</v>
      </c>
      <c r="C2269" s="3">
        <v>44777</v>
      </c>
      <c r="D2269" s="2">
        <v>3620</v>
      </c>
      <c r="E2269" t="str">
        <f>VLOOKUP(B2269,Address!A:B,2,0)</f>
        <v>ул.Ленина, 13/2</v>
      </c>
    </row>
    <row r="2270" spans="1:5">
      <c r="A2270" s="2">
        <v>1747399</v>
      </c>
      <c r="B2270" s="2">
        <v>1</v>
      </c>
      <c r="C2270" s="3">
        <v>44780</v>
      </c>
      <c r="D2270" s="2">
        <v>4399</v>
      </c>
      <c r="E2270" t="str">
        <f>VLOOKUP(B2270,Address!A:B,2,0)</f>
        <v>ул.Ленина, 13/2</v>
      </c>
    </row>
    <row r="2271" spans="1:5">
      <c r="A2271" s="2">
        <v>1747400</v>
      </c>
      <c r="B2271" s="2">
        <v>1</v>
      </c>
      <c r="C2271" s="3">
        <v>44717</v>
      </c>
      <c r="D2271" s="2">
        <v>4669</v>
      </c>
      <c r="E2271" t="str">
        <f>VLOOKUP(B2271,Address!A:B,2,0)</f>
        <v>ул.Ленина, 13/2</v>
      </c>
    </row>
    <row r="2272" spans="1:5">
      <c r="A2272" s="2">
        <v>1747401</v>
      </c>
      <c r="B2272" s="2">
        <v>1</v>
      </c>
      <c r="C2272" s="3">
        <v>44715</v>
      </c>
      <c r="D2272" s="2">
        <v>4186</v>
      </c>
      <c r="E2272" t="str">
        <f>VLOOKUP(B2272,Address!A:B,2,0)</f>
        <v>ул.Ленина, 13/2</v>
      </c>
    </row>
    <row r="2273" spans="1:5">
      <c r="A2273" s="2">
        <v>1747402</v>
      </c>
      <c r="B2273" s="2">
        <v>3</v>
      </c>
      <c r="C2273" s="3">
        <v>44763</v>
      </c>
      <c r="D2273" s="2">
        <v>4540</v>
      </c>
      <c r="E2273" t="str">
        <f>VLOOKUP(B2273,Address!A:B,2,0)</f>
        <v>Проспект Вернадского, 89</v>
      </c>
    </row>
    <row r="2274" spans="1:5">
      <c r="A2274" s="2">
        <v>1747403</v>
      </c>
      <c r="B2274" s="2">
        <v>2</v>
      </c>
      <c r="C2274" s="3">
        <v>44776</v>
      </c>
      <c r="D2274" s="2">
        <v>1605</v>
      </c>
      <c r="E2274" t="str">
        <f>VLOOKUP(B2274,Address!A:B,2,0)</f>
        <v>ул.Строителей, 6</v>
      </c>
    </row>
    <row r="2275" spans="1:5">
      <c r="A2275" s="2">
        <v>1747404</v>
      </c>
      <c r="B2275" s="2">
        <v>3</v>
      </c>
      <c r="C2275" s="3">
        <v>44766</v>
      </c>
      <c r="D2275" s="2">
        <v>2934</v>
      </c>
      <c r="E2275" t="str">
        <f>VLOOKUP(B2275,Address!A:B,2,0)</f>
        <v>Проспект Вернадского, 89</v>
      </c>
    </row>
    <row r="2276" spans="1:5">
      <c r="A2276" s="2">
        <v>1747405</v>
      </c>
      <c r="B2276" s="2">
        <v>1</v>
      </c>
      <c r="C2276" s="3">
        <v>44762</v>
      </c>
      <c r="D2276" s="2">
        <v>3572</v>
      </c>
      <c r="E2276" t="str">
        <f>VLOOKUP(B2276,Address!A:B,2,0)</f>
        <v>ул.Ленина, 13/2</v>
      </c>
    </row>
    <row r="2277" spans="1:5">
      <c r="A2277" s="2">
        <v>1747406</v>
      </c>
      <c r="B2277" s="2">
        <v>4</v>
      </c>
      <c r="C2277" s="3">
        <v>44755</v>
      </c>
      <c r="D2277" s="2">
        <v>2590</v>
      </c>
      <c r="E2277" t="str">
        <f>VLOOKUP(B2277,Address!A:B,2,0)</f>
        <v>Бульвар Сеченова, 17</v>
      </c>
    </row>
    <row r="2278" spans="1:5">
      <c r="A2278" s="2">
        <v>1747407</v>
      </c>
      <c r="B2278" s="2">
        <v>3</v>
      </c>
      <c r="C2278" s="3">
        <v>44737</v>
      </c>
      <c r="D2278" s="2">
        <v>4799</v>
      </c>
      <c r="E2278" t="str">
        <f>VLOOKUP(B2278,Address!A:B,2,0)</f>
        <v>Проспект Вернадского, 89</v>
      </c>
    </row>
    <row r="2279" spans="1:5">
      <c r="A2279" s="2">
        <v>1747408</v>
      </c>
      <c r="B2279" s="2">
        <v>1</v>
      </c>
      <c r="C2279" s="3">
        <v>44753</v>
      </c>
      <c r="D2279" s="2">
        <v>3702</v>
      </c>
      <c r="E2279" t="str">
        <f>VLOOKUP(B2279,Address!A:B,2,0)</f>
        <v>ул.Ленина, 13/2</v>
      </c>
    </row>
    <row r="2280" spans="1:5">
      <c r="A2280" s="2">
        <v>1747409</v>
      </c>
      <c r="B2280" s="2">
        <v>4</v>
      </c>
      <c r="C2280" s="3">
        <v>44756</v>
      </c>
      <c r="D2280" s="2">
        <v>2541</v>
      </c>
      <c r="E2280" t="str">
        <f>VLOOKUP(B2280,Address!A:B,2,0)</f>
        <v>Бульвар Сеченова, 17</v>
      </c>
    </row>
    <row r="2281" spans="1:5">
      <c r="A2281" s="2">
        <v>1747410</v>
      </c>
      <c r="B2281" s="2">
        <v>2</v>
      </c>
      <c r="C2281" s="3">
        <v>44741</v>
      </c>
      <c r="D2281" s="2">
        <v>2721</v>
      </c>
      <c r="E2281" t="str">
        <f>VLOOKUP(B2281,Address!A:B,2,0)</f>
        <v>ул.Строителей, 6</v>
      </c>
    </row>
    <row r="2282" spans="1:5">
      <c r="A2282" s="2">
        <v>1747411</v>
      </c>
      <c r="B2282" s="2">
        <v>3</v>
      </c>
      <c r="C2282" s="3">
        <v>44790</v>
      </c>
      <c r="D2282" s="2">
        <v>1683</v>
      </c>
      <c r="E2282" t="str">
        <f>VLOOKUP(B2282,Address!A:B,2,0)</f>
        <v>Проспект Вернадского, 89</v>
      </c>
    </row>
    <row r="2283" spans="1:5">
      <c r="A2283" s="2">
        <v>1747412</v>
      </c>
      <c r="B2283" s="2">
        <v>4</v>
      </c>
      <c r="C2283" s="3">
        <v>44795</v>
      </c>
      <c r="D2283" s="2">
        <v>839</v>
      </c>
      <c r="E2283" t="str">
        <f>VLOOKUP(B2283,Address!A:B,2,0)</f>
        <v>Бульвар Сеченова, 17</v>
      </c>
    </row>
    <row r="2284" spans="1:5">
      <c r="A2284" s="2">
        <v>1747413</v>
      </c>
      <c r="B2284" s="2">
        <v>2</v>
      </c>
      <c r="C2284" s="3">
        <v>44767</v>
      </c>
      <c r="D2284" s="2">
        <v>4318</v>
      </c>
      <c r="E2284" t="str">
        <f>VLOOKUP(B2284,Address!A:B,2,0)</f>
        <v>ул.Строителей, 6</v>
      </c>
    </row>
    <row r="2285" spans="1:5">
      <c r="A2285" s="2">
        <v>1747414</v>
      </c>
      <c r="B2285" s="2">
        <v>1</v>
      </c>
      <c r="C2285" s="3">
        <v>44772</v>
      </c>
      <c r="D2285" s="2">
        <v>3475</v>
      </c>
      <c r="E2285" t="str">
        <f>VLOOKUP(B2285,Address!A:B,2,0)</f>
        <v>ул.Ленина, 13/2</v>
      </c>
    </row>
    <row r="2286" spans="1:5">
      <c r="A2286" s="2">
        <v>1747415</v>
      </c>
      <c r="B2286" s="2">
        <v>1</v>
      </c>
      <c r="C2286" s="3">
        <v>44787</v>
      </c>
      <c r="D2286" s="2">
        <v>180</v>
      </c>
      <c r="E2286" t="str">
        <f>VLOOKUP(B2286,Address!A:B,2,0)</f>
        <v>ул.Ленина, 13/2</v>
      </c>
    </row>
    <row r="2287" spans="1:5">
      <c r="A2287" s="2">
        <v>1747416</v>
      </c>
      <c r="B2287" s="2">
        <v>1</v>
      </c>
      <c r="C2287" s="3">
        <v>44776</v>
      </c>
      <c r="D2287" s="2">
        <v>1018</v>
      </c>
      <c r="E2287" t="str">
        <f>VLOOKUP(B2287,Address!A:B,2,0)</f>
        <v>ул.Ленина, 13/2</v>
      </c>
    </row>
    <row r="2288" spans="1:5">
      <c r="A2288" s="2">
        <v>1747417</v>
      </c>
      <c r="B2288" s="2">
        <v>2</v>
      </c>
      <c r="C2288" s="3">
        <v>44761</v>
      </c>
      <c r="D2288" s="2">
        <v>454</v>
      </c>
      <c r="E2288" t="str">
        <f>VLOOKUP(B2288,Address!A:B,2,0)</f>
        <v>ул.Строителей, 6</v>
      </c>
    </row>
    <row r="2289" spans="1:5">
      <c r="A2289" s="2">
        <v>1747418</v>
      </c>
      <c r="B2289" s="2">
        <v>3</v>
      </c>
      <c r="C2289" s="3">
        <v>44771</v>
      </c>
      <c r="D2289" s="2">
        <v>4728</v>
      </c>
      <c r="E2289" t="str">
        <f>VLOOKUP(B2289,Address!A:B,2,0)</f>
        <v>Проспект Вернадского, 89</v>
      </c>
    </row>
    <row r="2290" spans="1:5">
      <c r="A2290" s="2">
        <v>1747419</v>
      </c>
      <c r="B2290" s="2">
        <v>4</v>
      </c>
      <c r="C2290" s="3">
        <v>44787</v>
      </c>
      <c r="D2290" s="2">
        <v>1770</v>
      </c>
      <c r="E2290" t="str">
        <f>VLOOKUP(B2290,Address!A:B,2,0)</f>
        <v>Бульвар Сеченова, 17</v>
      </c>
    </row>
    <row r="2291" spans="1:5">
      <c r="A2291" s="2">
        <v>1747420</v>
      </c>
      <c r="B2291" s="2">
        <v>1</v>
      </c>
      <c r="C2291" s="3">
        <v>44792</v>
      </c>
      <c r="D2291" s="2">
        <v>250</v>
      </c>
      <c r="E2291" t="str">
        <f>VLOOKUP(B2291,Address!A:B,2,0)</f>
        <v>ул.Ленина, 13/2</v>
      </c>
    </row>
    <row r="2292" spans="1:5">
      <c r="A2292" s="2">
        <v>1747421</v>
      </c>
      <c r="B2292" s="2">
        <v>3</v>
      </c>
      <c r="C2292" s="3">
        <v>44782</v>
      </c>
      <c r="D2292" s="2">
        <v>4424</v>
      </c>
      <c r="E2292" t="str">
        <f>VLOOKUP(B2292,Address!A:B,2,0)</f>
        <v>Проспект Вернадского, 89</v>
      </c>
    </row>
    <row r="2293" spans="1:5">
      <c r="A2293" s="2">
        <v>1747422</v>
      </c>
      <c r="B2293" s="2">
        <v>1</v>
      </c>
      <c r="C2293" s="3">
        <v>44775</v>
      </c>
      <c r="D2293" s="2">
        <v>2156</v>
      </c>
      <c r="E2293" t="str">
        <f>VLOOKUP(B2293,Address!A:B,2,0)</f>
        <v>ул.Ленина, 13/2</v>
      </c>
    </row>
    <row r="2294" spans="1:5">
      <c r="A2294" s="2">
        <v>1747423</v>
      </c>
      <c r="B2294" s="2">
        <v>2</v>
      </c>
      <c r="C2294" s="3">
        <v>44727</v>
      </c>
      <c r="D2294" s="2">
        <v>2676</v>
      </c>
      <c r="E2294" t="str">
        <f>VLOOKUP(B2294,Address!A:B,2,0)</f>
        <v>ул.Строителей, 6</v>
      </c>
    </row>
    <row r="2295" spans="1:5">
      <c r="A2295" s="2">
        <v>1747424</v>
      </c>
      <c r="B2295" s="2">
        <v>4</v>
      </c>
      <c r="C2295" s="3">
        <v>44802</v>
      </c>
      <c r="D2295" s="2">
        <v>203</v>
      </c>
      <c r="E2295" t="str">
        <f>VLOOKUP(B2295,Address!A:B,2,0)</f>
        <v>Бульвар Сеченова, 17</v>
      </c>
    </row>
    <row r="2296" spans="1:5">
      <c r="A2296" s="2">
        <v>1747425</v>
      </c>
      <c r="B2296" s="2">
        <v>3</v>
      </c>
      <c r="C2296" s="3">
        <v>44719</v>
      </c>
      <c r="D2296" s="2">
        <v>311</v>
      </c>
      <c r="E2296" t="str">
        <f>VLOOKUP(B2296,Address!A:B,2,0)</f>
        <v>Проспект Вернадского, 89</v>
      </c>
    </row>
    <row r="2297" spans="1:5">
      <c r="A2297" s="2">
        <v>1747426</v>
      </c>
      <c r="B2297" s="2">
        <v>1</v>
      </c>
      <c r="C2297" s="3">
        <v>44785</v>
      </c>
      <c r="D2297" s="2">
        <v>274</v>
      </c>
      <c r="E2297" t="str">
        <f>VLOOKUP(B2297,Address!A:B,2,0)</f>
        <v>ул.Ленина, 13/2</v>
      </c>
    </row>
    <row r="2298" spans="1:5">
      <c r="A2298" s="2">
        <v>1747427</v>
      </c>
      <c r="B2298" s="2">
        <v>1</v>
      </c>
      <c r="C2298" s="3">
        <v>44780</v>
      </c>
      <c r="D2298" s="2">
        <v>4624</v>
      </c>
      <c r="E2298" t="str">
        <f>VLOOKUP(B2298,Address!A:B,2,0)</f>
        <v>ул.Ленина, 13/2</v>
      </c>
    </row>
    <row r="2299" spans="1:5">
      <c r="A2299" s="2">
        <v>1747428</v>
      </c>
      <c r="B2299" s="2">
        <v>2</v>
      </c>
      <c r="C2299" s="3">
        <v>44764</v>
      </c>
      <c r="D2299" s="2">
        <v>4070</v>
      </c>
      <c r="E2299" t="str">
        <f>VLOOKUP(B2299,Address!A:B,2,0)</f>
        <v>ул.Строителей, 6</v>
      </c>
    </row>
    <row r="2300" spans="1:5">
      <c r="A2300" s="2">
        <v>1747429</v>
      </c>
      <c r="B2300" s="2">
        <v>2</v>
      </c>
      <c r="C2300" s="3">
        <v>44792</v>
      </c>
      <c r="D2300" s="2">
        <v>4254</v>
      </c>
      <c r="E2300" t="str">
        <f>VLOOKUP(B2300,Address!A:B,2,0)</f>
        <v>ул.Строителей, 6</v>
      </c>
    </row>
    <row r="2301" spans="1:5">
      <c r="A2301" s="2">
        <v>1747430</v>
      </c>
      <c r="B2301" s="2">
        <v>1</v>
      </c>
      <c r="C2301" s="3">
        <v>44746</v>
      </c>
      <c r="D2301" s="2">
        <v>582</v>
      </c>
      <c r="E2301" t="str">
        <f>VLOOKUP(B2301,Address!A:B,2,0)</f>
        <v>ул.Ленина, 13/2</v>
      </c>
    </row>
    <row r="2302" spans="1:5">
      <c r="A2302" s="2">
        <v>1747431</v>
      </c>
      <c r="B2302" s="2">
        <v>4</v>
      </c>
      <c r="C2302" s="3">
        <v>44784</v>
      </c>
      <c r="D2302" s="2">
        <v>2985</v>
      </c>
      <c r="E2302" t="str">
        <f>VLOOKUP(B2302,Address!A:B,2,0)</f>
        <v>Бульвар Сеченова, 17</v>
      </c>
    </row>
    <row r="2303" spans="1:5">
      <c r="A2303" s="2">
        <v>1747432</v>
      </c>
      <c r="B2303" s="2">
        <v>2</v>
      </c>
      <c r="C2303" s="3">
        <v>44721</v>
      </c>
      <c r="D2303" s="2">
        <v>3966</v>
      </c>
      <c r="E2303" t="str">
        <f>VLOOKUP(B2303,Address!A:B,2,0)</f>
        <v>ул.Строителей, 6</v>
      </c>
    </row>
    <row r="2304" spans="1:5">
      <c r="A2304" s="2">
        <v>1747433</v>
      </c>
      <c r="B2304" s="2">
        <v>4</v>
      </c>
      <c r="C2304" s="3">
        <v>44758</v>
      </c>
      <c r="D2304" s="2">
        <v>1754</v>
      </c>
      <c r="E2304" t="str">
        <f>VLOOKUP(B2304,Address!A:B,2,0)</f>
        <v>Бульвар Сеченова, 17</v>
      </c>
    </row>
    <row r="2305" spans="1:5">
      <c r="A2305" s="2">
        <v>1747434</v>
      </c>
      <c r="B2305" s="2">
        <v>3</v>
      </c>
      <c r="C2305" s="3">
        <v>44801</v>
      </c>
      <c r="D2305" s="2">
        <v>786</v>
      </c>
      <c r="E2305" t="str">
        <f>VLOOKUP(B2305,Address!A:B,2,0)</f>
        <v>Проспект Вернадского, 89</v>
      </c>
    </row>
    <row r="2306" spans="1:5">
      <c r="A2306" s="2">
        <v>1747435</v>
      </c>
      <c r="B2306" s="2">
        <v>2</v>
      </c>
      <c r="C2306" s="3">
        <v>44796</v>
      </c>
      <c r="D2306" s="2">
        <v>3324</v>
      </c>
      <c r="E2306" t="str">
        <f>VLOOKUP(B2306,Address!A:B,2,0)</f>
        <v>ул.Строителей, 6</v>
      </c>
    </row>
    <row r="2307" spans="1:5">
      <c r="A2307" s="2">
        <v>1747436</v>
      </c>
      <c r="B2307" s="2">
        <v>1</v>
      </c>
      <c r="C2307" s="3">
        <v>44792</v>
      </c>
      <c r="D2307" s="2">
        <v>4878</v>
      </c>
      <c r="E2307" t="str">
        <f>VLOOKUP(B2307,Address!A:B,2,0)</f>
        <v>ул.Ленина, 13/2</v>
      </c>
    </row>
    <row r="2308" spans="1:5">
      <c r="A2308" s="2">
        <v>1747437</v>
      </c>
      <c r="B2308" s="2">
        <v>2</v>
      </c>
      <c r="C2308" s="3">
        <v>44793</v>
      </c>
      <c r="D2308" s="2">
        <v>2261</v>
      </c>
      <c r="E2308" t="str">
        <f>VLOOKUP(B2308,Address!A:B,2,0)</f>
        <v>ул.Строителей, 6</v>
      </c>
    </row>
    <row r="2309" spans="1:5">
      <c r="A2309" s="2">
        <v>1747438</v>
      </c>
      <c r="B2309" s="2">
        <v>2</v>
      </c>
      <c r="C2309" s="3">
        <v>44748</v>
      </c>
      <c r="D2309" s="2">
        <v>1600</v>
      </c>
      <c r="E2309" t="str">
        <f>VLOOKUP(B2309,Address!A:B,2,0)</f>
        <v>ул.Строителей, 6</v>
      </c>
    </row>
    <row r="2310" spans="1:5">
      <c r="A2310" s="2">
        <v>1747439</v>
      </c>
      <c r="B2310" s="2">
        <v>3</v>
      </c>
      <c r="C2310" s="3">
        <v>44734</v>
      </c>
      <c r="D2310" s="2">
        <v>4732</v>
      </c>
      <c r="E2310" t="str">
        <f>VLOOKUP(B2310,Address!A:B,2,0)</f>
        <v>Проспект Вернадского, 89</v>
      </c>
    </row>
    <row r="2311" spans="1:5">
      <c r="A2311" s="2">
        <v>1747440</v>
      </c>
      <c r="B2311" s="2">
        <v>4</v>
      </c>
      <c r="C2311" s="3">
        <v>44753</v>
      </c>
      <c r="D2311" s="2">
        <v>2685</v>
      </c>
      <c r="E2311" t="str">
        <f>VLOOKUP(B2311,Address!A:B,2,0)</f>
        <v>Бульвар Сеченова, 17</v>
      </c>
    </row>
    <row r="2312" spans="1:5">
      <c r="A2312" s="2">
        <v>1747441</v>
      </c>
      <c r="B2312" s="2">
        <v>1</v>
      </c>
      <c r="C2312" s="3">
        <v>44779</v>
      </c>
      <c r="D2312" s="2">
        <v>2174</v>
      </c>
      <c r="E2312" t="str">
        <f>VLOOKUP(B2312,Address!A:B,2,0)</f>
        <v>ул.Ленина, 13/2</v>
      </c>
    </row>
    <row r="2313" spans="1:5">
      <c r="A2313" s="2">
        <v>1747442</v>
      </c>
      <c r="B2313" s="2">
        <v>2</v>
      </c>
      <c r="C2313" s="3">
        <v>44736</v>
      </c>
      <c r="D2313" s="2">
        <v>658</v>
      </c>
      <c r="E2313" t="str">
        <f>VLOOKUP(B2313,Address!A:B,2,0)</f>
        <v>ул.Строителей, 6</v>
      </c>
    </row>
    <row r="2314" spans="1:5">
      <c r="A2314" s="2">
        <v>1747443</v>
      </c>
      <c r="B2314" s="2">
        <v>4</v>
      </c>
      <c r="C2314" s="3">
        <v>44753</v>
      </c>
      <c r="D2314" s="2">
        <v>2009</v>
      </c>
      <c r="E2314" t="str">
        <f>VLOOKUP(B2314,Address!A:B,2,0)</f>
        <v>Бульвар Сеченова, 17</v>
      </c>
    </row>
    <row r="2315" spans="1:5">
      <c r="A2315" s="2">
        <v>1747444</v>
      </c>
      <c r="B2315" s="2">
        <v>1</v>
      </c>
      <c r="C2315" s="3">
        <v>44773</v>
      </c>
      <c r="D2315" s="2">
        <v>3894</v>
      </c>
      <c r="E2315" t="str">
        <f>VLOOKUP(B2315,Address!A:B,2,0)</f>
        <v>ул.Ленина, 13/2</v>
      </c>
    </row>
    <row r="2316" spans="1:5">
      <c r="A2316" s="2">
        <v>1747445</v>
      </c>
      <c r="B2316" s="2">
        <v>2</v>
      </c>
      <c r="C2316" s="3">
        <v>44734</v>
      </c>
      <c r="D2316" s="2">
        <v>4982</v>
      </c>
      <c r="E2316" t="str">
        <f>VLOOKUP(B2316,Address!A:B,2,0)</f>
        <v>ул.Строителей, 6</v>
      </c>
    </row>
    <row r="2317" spans="1:5">
      <c r="A2317" s="2">
        <v>1747446</v>
      </c>
      <c r="B2317" s="2">
        <v>1</v>
      </c>
      <c r="C2317" s="3">
        <v>44715</v>
      </c>
      <c r="D2317" s="2">
        <v>1135</v>
      </c>
      <c r="E2317" t="str">
        <f>VLOOKUP(B2317,Address!A:B,2,0)</f>
        <v>ул.Ленина, 13/2</v>
      </c>
    </row>
    <row r="2318" spans="1:5">
      <c r="A2318" s="2">
        <v>1747447</v>
      </c>
      <c r="B2318" s="2">
        <v>2</v>
      </c>
      <c r="C2318" s="3">
        <v>44783</v>
      </c>
      <c r="D2318" s="2">
        <v>3339</v>
      </c>
      <c r="E2318" t="str">
        <f>VLOOKUP(B2318,Address!A:B,2,0)</f>
        <v>ул.Строителей, 6</v>
      </c>
    </row>
    <row r="2319" spans="1:5">
      <c r="A2319" s="2">
        <v>1747448</v>
      </c>
      <c r="B2319" s="2">
        <v>1</v>
      </c>
      <c r="C2319" s="3">
        <v>44781</v>
      </c>
      <c r="D2319" s="2">
        <v>500</v>
      </c>
      <c r="E2319" t="str">
        <f>VLOOKUP(B2319,Address!A:B,2,0)</f>
        <v>ул.Ленина, 13/2</v>
      </c>
    </row>
    <row r="2320" spans="1:5">
      <c r="A2320" s="2">
        <v>1747449</v>
      </c>
      <c r="B2320" s="2">
        <v>1</v>
      </c>
      <c r="C2320" s="3">
        <v>44776</v>
      </c>
      <c r="D2320" s="2">
        <v>3611</v>
      </c>
      <c r="E2320" t="str">
        <f>VLOOKUP(B2320,Address!A:B,2,0)</f>
        <v>ул.Ленина, 13/2</v>
      </c>
    </row>
    <row r="2321" spans="1:5">
      <c r="A2321" s="2">
        <v>1747450</v>
      </c>
      <c r="B2321" s="2">
        <v>2</v>
      </c>
      <c r="C2321" s="3">
        <v>44776</v>
      </c>
      <c r="D2321" s="2">
        <v>729</v>
      </c>
      <c r="E2321" t="str">
        <f>VLOOKUP(B2321,Address!A:B,2,0)</f>
        <v>ул.Строителей, 6</v>
      </c>
    </row>
    <row r="2322" spans="1:5">
      <c r="A2322" s="2">
        <v>1747451</v>
      </c>
      <c r="B2322" s="2">
        <v>1</v>
      </c>
      <c r="C2322" s="3">
        <v>44717</v>
      </c>
      <c r="D2322" s="2">
        <v>3138</v>
      </c>
      <c r="E2322" t="str">
        <f>VLOOKUP(B2322,Address!A:B,2,0)</f>
        <v>ул.Ленина, 13/2</v>
      </c>
    </row>
    <row r="2323" spans="1:5">
      <c r="A2323" s="2">
        <v>1747452</v>
      </c>
      <c r="B2323" s="2">
        <v>4</v>
      </c>
      <c r="C2323" s="3">
        <v>44721</v>
      </c>
      <c r="D2323" s="2">
        <v>3943</v>
      </c>
      <c r="E2323" t="str">
        <f>VLOOKUP(B2323,Address!A:B,2,0)</f>
        <v>Бульвар Сеченова, 17</v>
      </c>
    </row>
    <row r="2324" spans="1:5">
      <c r="A2324" s="2">
        <v>1747453</v>
      </c>
      <c r="B2324" s="2">
        <v>2</v>
      </c>
      <c r="C2324" s="3">
        <v>44780</v>
      </c>
      <c r="D2324" s="2">
        <v>991</v>
      </c>
      <c r="E2324" t="str">
        <f>VLOOKUP(B2324,Address!A:B,2,0)</f>
        <v>ул.Строителей, 6</v>
      </c>
    </row>
    <row r="2325" spans="1:5">
      <c r="A2325" s="2">
        <v>1747454</v>
      </c>
      <c r="B2325" s="2">
        <v>1</v>
      </c>
      <c r="C2325" s="3">
        <v>44729</v>
      </c>
      <c r="D2325" s="2">
        <v>3750</v>
      </c>
      <c r="E2325" t="str">
        <f>VLOOKUP(B2325,Address!A:B,2,0)</f>
        <v>ул.Ленина, 13/2</v>
      </c>
    </row>
    <row r="2326" spans="1:5">
      <c r="A2326" s="2">
        <v>1747455</v>
      </c>
      <c r="B2326" s="2">
        <v>3</v>
      </c>
      <c r="C2326" s="3">
        <v>44715</v>
      </c>
      <c r="D2326" s="2">
        <v>1574</v>
      </c>
      <c r="E2326" t="str">
        <f>VLOOKUP(B2326,Address!A:B,2,0)</f>
        <v>Проспект Вернадского, 89</v>
      </c>
    </row>
    <row r="2327" spans="1:5">
      <c r="A2327" s="2">
        <v>1747456</v>
      </c>
      <c r="B2327" s="2">
        <v>1</v>
      </c>
      <c r="C2327" s="3">
        <v>44727</v>
      </c>
      <c r="D2327" s="2">
        <v>2056</v>
      </c>
      <c r="E2327" t="str">
        <f>VLOOKUP(B2327,Address!A:B,2,0)</f>
        <v>ул.Ленина, 13/2</v>
      </c>
    </row>
    <row r="2328" spans="1:5">
      <c r="A2328" s="2">
        <v>1747457</v>
      </c>
      <c r="B2328" s="2">
        <v>2</v>
      </c>
      <c r="C2328" s="3">
        <v>44739</v>
      </c>
      <c r="D2328" s="2">
        <v>4671</v>
      </c>
      <c r="E2328" t="str">
        <f>VLOOKUP(B2328,Address!A:B,2,0)</f>
        <v>ул.Строителей, 6</v>
      </c>
    </row>
    <row r="2329" spans="1:5">
      <c r="A2329" s="2">
        <v>1747458</v>
      </c>
      <c r="B2329" s="2">
        <v>4</v>
      </c>
      <c r="C2329" s="3">
        <v>44759</v>
      </c>
      <c r="D2329" s="2">
        <v>1043</v>
      </c>
      <c r="E2329" t="str">
        <f>VLOOKUP(B2329,Address!A:B,2,0)</f>
        <v>Бульвар Сеченова, 17</v>
      </c>
    </row>
    <row r="2330" spans="1:5">
      <c r="A2330" s="2">
        <v>1747459</v>
      </c>
      <c r="B2330" s="2">
        <v>3</v>
      </c>
      <c r="C2330" s="3">
        <v>44744</v>
      </c>
      <c r="D2330" s="2">
        <v>3893</v>
      </c>
      <c r="E2330" t="str">
        <f>VLOOKUP(B2330,Address!A:B,2,0)</f>
        <v>Проспект Вернадского, 89</v>
      </c>
    </row>
    <row r="2331" spans="1:5">
      <c r="A2331" s="2">
        <v>1747460</v>
      </c>
      <c r="B2331" s="2">
        <v>4</v>
      </c>
      <c r="C2331" s="3">
        <v>44759</v>
      </c>
      <c r="D2331" s="2">
        <v>1353</v>
      </c>
      <c r="E2331" t="str">
        <f>VLOOKUP(B2331,Address!A:B,2,0)</f>
        <v>Бульвар Сеченова, 17</v>
      </c>
    </row>
    <row r="2332" spans="1:5">
      <c r="A2332" s="2">
        <v>1747461</v>
      </c>
      <c r="B2332" s="2">
        <v>4</v>
      </c>
      <c r="C2332" s="3">
        <v>44723</v>
      </c>
      <c r="D2332" s="2">
        <v>3623</v>
      </c>
      <c r="E2332" t="str">
        <f>VLOOKUP(B2332,Address!A:B,2,0)</f>
        <v>Бульвар Сеченова, 17</v>
      </c>
    </row>
    <row r="2333" spans="1:5">
      <c r="A2333" s="2">
        <v>1747462</v>
      </c>
      <c r="B2333" s="2">
        <v>1</v>
      </c>
      <c r="C2333" s="3">
        <v>44797</v>
      </c>
      <c r="D2333" s="2">
        <v>897</v>
      </c>
      <c r="E2333" t="str">
        <f>VLOOKUP(B2333,Address!A:B,2,0)</f>
        <v>ул.Ленина, 13/2</v>
      </c>
    </row>
    <row r="2334" spans="1:5">
      <c r="A2334" s="2">
        <v>1747463</v>
      </c>
      <c r="B2334" s="2">
        <v>1</v>
      </c>
      <c r="C2334" s="3">
        <v>44782</v>
      </c>
      <c r="D2334" s="2">
        <v>3467</v>
      </c>
      <c r="E2334" t="str">
        <f>VLOOKUP(B2334,Address!A:B,2,0)</f>
        <v>ул.Ленина, 13/2</v>
      </c>
    </row>
    <row r="2335" spans="1:5">
      <c r="A2335" s="2">
        <v>1747464</v>
      </c>
      <c r="B2335" s="2">
        <v>3</v>
      </c>
      <c r="C2335" s="3">
        <v>44754</v>
      </c>
      <c r="D2335" s="2">
        <v>4173</v>
      </c>
      <c r="E2335" t="str">
        <f>VLOOKUP(B2335,Address!A:B,2,0)</f>
        <v>Проспект Вернадского, 89</v>
      </c>
    </row>
    <row r="2336" spans="1:5">
      <c r="A2336" s="2">
        <v>1747465</v>
      </c>
      <c r="B2336" s="2">
        <v>4</v>
      </c>
      <c r="C2336" s="3">
        <v>44724</v>
      </c>
      <c r="D2336" s="2">
        <v>1803</v>
      </c>
      <c r="E2336" t="str">
        <f>VLOOKUP(B2336,Address!A:B,2,0)</f>
        <v>Бульвар Сеченова, 17</v>
      </c>
    </row>
    <row r="2337" spans="1:5">
      <c r="A2337" s="2">
        <v>1747466</v>
      </c>
      <c r="B2337" s="2">
        <v>3</v>
      </c>
      <c r="C2337" s="3">
        <v>44744</v>
      </c>
      <c r="D2337" s="2">
        <v>536</v>
      </c>
      <c r="E2337" t="str">
        <f>VLOOKUP(B2337,Address!A:B,2,0)</f>
        <v>Проспект Вернадского, 89</v>
      </c>
    </row>
    <row r="2338" spans="1:5">
      <c r="A2338" s="2">
        <v>1747467</v>
      </c>
      <c r="B2338" s="2">
        <v>3</v>
      </c>
      <c r="C2338" s="3">
        <v>44769</v>
      </c>
      <c r="D2338" s="2">
        <v>2149</v>
      </c>
      <c r="E2338" t="str">
        <f>VLOOKUP(B2338,Address!A:B,2,0)</f>
        <v>Проспект Вернадского, 89</v>
      </c>
    </row>
    <row r="2339" spans="1:5">
      <c r="A2339" s="2">
        <v>1747468</v>
      </c>
      <c r="B2339" s="2">
        <v>3</v>
      </c>
      <c r="C2339" s="3">
        <v>44715</v>
      </c>
      <c r="D2339" s="2">
        <v>1049</v>
      </c>
      <c r="E2339" t="str">
        <f>VLOOKUP(B2339,Address!A:B,2,0)</f>
        <v>Проспект Вернадского, 89</v>
      </c>
    </row>
    <row r="2340" spans="1:5">
      <c r="A2340" s="2">
        <v>1747469</v>
      </c>
      <c r="B2340" s="2">
        <v>1</v>
      </c>
      <c r="C2340" s="3">
        <v>44733</v>
      </c>
      <c r="D2340" s="2">
        <v>881</v>
      </c>
      <c r="E2340" t="str">
        <f>VLOOKUP(B2340,Address!A:B,2,0)</f>
        <v>ул.Ленина, 13/2</v>
      </c>
    </row>
    <row r="2341" spans="1:5">
      <c r="A2341" s="2">
        <v>1747470</v>
      </c>
      <c r="B2341" s="2">
        <v>1</v>
      </c>
      <c r="C2341" s="3">
        <v>44744</v>
      </c>
      <c r="D2341" s="2">
        <v>954</v>
      </c>
      <c r="E2341" t="str">
        <f>VLOOKUP(B2341,Address!A:B,2,0)</f>
        <v>ул.Ленина, 13/2</v>
      </c>
    </row>
    <row r="2342" spans="1:5">
      <c r="A2342" s="2">
        <v>1747471</v>
      </c>
      <c r="B2342" s="2">
        <v>1</v>
      </c>
      <c r="C2342" s="3">
        <v>44793</v>
      </c>
      <c r="D2342" s="2">
        <v>3057</v>
      </c>
      <c r="E2342" t="str">
        <f>VLOOKUP(B2342,Address!A:B,2,0)</f>
        <v>ул.Ленина, 13/2</v>
      </c>
    </row>
    <row r="2343" spans="1:5">
      <c r="A2343" s="2">
        <v>1747472</v>
      </c>
      <c r="B2343" s="2">
        <v>3</v>
      </c>
      <c r="C2343" s="3">
        <v>44801</v>
      </c>
      <c r="D2343" s="2">
        <v>4851</v>
      </c>
      <c r="E2343" t="str">
        <f>VLOOKUP(B2343,Address!A:B,2,0)</f>
        <v>Проспект Вернадского, 89</v>
      </c>
    </row>
    <row r="2344" spans="1:5">
      <c r="A2344" s="2">
        <v>1747473</v>
      </c>
      <c r="B2344" s="2">
        <v>3</v>
      </c>
      <c r="C2344" s="3">
        <v>44801</v>
      </c>
      <c r="D2344" s="2">
        <v>134</v>
      </c>
      <c r="E2344" t="str">
        <f>VLOOKUP(B2344,Address!A:B,2,0)</f>
        <v>Проспект Вернадского, 89</v>
      </c>
    </row>
    <row r="2345" spans="1:5">
      <c r="A2345" s="2">
        <v>1747474</v>
      </c>
      <c r="B2345" s="2">
        <v>2</v>
      </c>
      <c r="C2345" s="3">
        <v>44721</v>
      </c>
      <c r="D2345" s="2">
        <v>4765</v>
      </c>
      <c r="E2345" t="str">
        <f>VLOOKUP(B2345,Address!A:B,2,0)</f>
        <v>ул.Строителей, 6</v>
      </c>
    </row>
    <row r="2346" spans="1:5">
      <c r="A2346" s="2">
        <v>1747475</v>
      </c>
      <c r="B2346" s="2">
        <v>1</v>
      </c>
      <c r="C2346" s="3">
        <v>44778</v>
      </c>
      <c r="D2346" s="2">
        <v>4049</v>
      </c>
      <c r="E2346" t="str">
        <f>VLOOKUP(B2346,Address!A:B,2,0)</f>
        <v>ул.Ленина, 13/2</v>
      </c>
    </row>
    <row r="2347" spans="1:5">
      <c r="A2347" s="2">
        <v>1747476</v>
      </c>
      <c r="B2347" s="2">
        <v>1</v>
      </c>
      <c r="C2347" s="3">
        <v>44788</v>
      </c>
      <c r="D2347" s="2">
        <v>73</v>
      </c>
      <c r="E2347" t="str">
        <f>VLOOKUP(B2347,Address!A:B,2,0)</f>
        <v>ул.Ленина, 13/2</v>
      </c>
    </row>
    <row r="2348" spans="1:5">
      <c r="A2348" s="2">
        <v>1747477</v>
      </c>
      <c r="B2348" s="2">
        <v>2</v>
      </c>
      <c r="C2348" s="3">
        <v>44758</v>
      </c>
      <c r="D2348" s="2">
        <v>2119</v>
      </c>
      <c r="E2348" t="str">
        <f>VLOOKUP(B2348,Address!A:B,2,0)</f>
        <v>ул.Строителей, 6</v>
      </c>
    </row>
    <row r="2349" spans="1:5">
      <c r="A2349" s="2">
        <v>1747478</v>
      </c>
      <c r="B2349" s="2">
        <v>2</v>
      </c>
      <c r="C2349" s="3">
        <v>44723</v>
      </c>
      <c r="D2349" s="2">
        <v>3822</v>
      </c>
      <c r="E2349" t="str">
        <f>VLOOKUP(B2349,Address!A:B,2,0)</f>
        <v>ул.Строителей, 6</v>
      </c>
    </row>
    <row r="2350" spans="1:5">
      <c r="A2350" s="2">
        <v>1747479</v>
      </c>
      <c r="B2350" s="2">
        <v>1</v>
      </c>
      <c r="C2350" s="3">
        <v>44725</v>
      </c>
      <c r="D2350" s="2">
        <v>3330</v>
      </c>
      <c r="E2350" t="str">
        <f>VLOOKUP(B2350,Address!A:B,2,0)</f>
        <v>ул.Ленина, 13/2</v>
      </c>
    </row>
    <row r="2351" spans="1:5">
      <c r="A2351" s="2">
        <v>1747480</v>
      </c>
      <c r="B2351" s="2">
        <v>4</v>
      </c>
      <c r="C2351" s="3">
        <v>44719</v>
      </c>
      <c r="D2351" s="2">
        <v>256</v>
      </c>
      <c r="E2351" t="str">
        <f>VLOOKUP(B2351,Address!A:B,2,0)</f>
        <v>Бульвар Сеченова, 17</v>
      </c>
    </row>
    <row r="2352" spans="1:5">
      <c r="A2352" s="2">
        <v>1747481</v>
      </c>
      <c r="B2352" s="2">
        <v>1</v>
      </c>
      <c r="C2352" s="3">
        <v>44797</v>
      </c>
      <c r="D2352" s="2">
        <v>1272</v>
      </c>
      <c r="E2352" t="str">
        <f>VLOOKUP(B2352,Address!A:B,2,0)</f>
        <v>ул.Ленина, 13/2</v>
      </c>
    </row>
    <row r="2353" spans="1:5">
      <c r="A2353" s="2">
        <v>1747482</v>
      </c>
      <c r="B2353" s="2">
        <v>2</v>
      </c>
      <c r="C2353" s="3">
        <v>44767</v>
      </c>
      <c r="D2353" s="2">
        <v>4621</v>
      </c>
      <c r="E2353" t="str">
        <f>VLOOKUP(B2353,Address!A:B,2,0)</f>
        <v>ул.Строителей, 6</v>
      </c>
    </row>
    <row r="2354" spans="1:5">
      <c r="A2354" s="2">
        <v>1747483</v>
      </c>
      <c r="B2354" s="2">
        <v>2</v>
      </c>
      <c r="C2354" s="3">
        <v>44771</v>
      </c>
      <c r="D2354" s="2">
        <v>1957</v>
      </c>
      <c r="E2354" t="str">
        <f>VLOOKUP(B2354,Address!A:B,2,0)</f>
        <v>ул.Строителей, 6</v>
      </c>
    </row>
    <row r="2355" spans="1:5">
      <c r="A2355" s="2">
        <v>1747484</v>
      </c>
      <c r="B2355" s="2">
        <v>2</v>
      </c>
      <c r="C2355" s="3">
        <v>44751</v>
      </c>
      <c r="D2355" s="2">
        <v>3010</v>
      </c>
      <c r="E2355" t="str">
        <f>VLOOKUP(B2355,Address!A:B,2,0)</f>
        <v>ул.Строителей, 6</v>
      </c>
    </row>
    <row r="2356" spans="1:5">
      <c r="A2356" s="2">
        <v>1747485</v>
      </c>
      <c r="B2356" s="2">
        <v>4</v>
      </c>
      <c r="C2356" s="3">
        <v>44768</v>
      </c>
      <c r="D2356" s="2">
        <v>3882</v>
      </c>
      <c r="E2356" t="str">
        <f>VLOOKUP(B2356,Address!A:B,2,0)</f>
        <v>Бульвар Сеченова, 17</v>
      </c>
    </row>
    <row r="2357" spans="1:5">
      <c r="A2357" s="2">
        <v>1747486</v>
      </c>
      <c r="B2357" s="2">
        <v>1</v>
      </c>
      <c r="C2357" s="3">
        <v>44740</v>
      </c>
      <c r="D2357" s="2">
        <v>3168</v>
      </c>
      <c r="E2357" t="str">
        <f>VLOOKUP(B2357,Address!A:B,2,0)</f>
        <v>ул.Ленина, 13/2</v>
      </c>
    </row>
    <row r="2358" spans="1:5">
      <c r="A2358" s="2">
        <v>1747487</v>
      </c>
      <c r="B2358" s="2">
        <v>4</v>
      </c>
      <c r="C2358" s="3">
        <v>44802</v>
      </c>
      <c r="D2358" s="2">
        <v>4866</v>
      </c>
      <c r="E2358" t="str">
        <f>VLOOKUP(B2358,Address!A:B,2,0)</f>
        <v>Бульвар Сеченова, 17</v>
      </c>
    </row>
    <row r="2359" spans="1:5">
      <c r="A2359" s="2">
        <v>1747488</v>
      </c>
      <c r="B2359" s="2">
        <v>2</v>
      </c>
      <c r="C2359" s="3">
        <v>44733</v>
      </c>
      <c r="D2359" s="2">
        <v>2262</v>
      </c>
      <c r="E2359" t="str">
        <f>VLOOKUP(B2359,Address!A:B,2,0)</f>
        <v>ул.Строителей, 6</v>
      </c>
    </row>
    <row r="2360" spans="1:5">
      <c r="A2360" s="2">
        <v>1747489</v>
      </c>
      <c r="B2360" s="2">
        <v>4</v>
      </c>
      <c r="C2360" s="3">
        <v>44786</v>
      </c>
      <c r="D2360" s="2">
        <v>4800</v>
      </c>
      <c r="E2360" t="str">
        <f>VLOOKUP(B2360,Address!A:B,2,0)</f>
        <v>Бульвар Сеченова, 17</v>
      </c>
    </row>
    <row r="2361" spans="1:5">
      <c r="A2361" s="2">
        <v>1747490</v>
      </c>
      <c r="B2361" s="2">
        <v>1</v>
      </c>
      <c r="C2361" s="3">
        <v>44773</v>
      </c>
      <c r="D2361" s="2">
        <v>1736</v>
      </c>
      <c r="E2361" t="str">
        <f>VLOOKUP(B2361,Address!A:B,2,0)</f>
        <v>ул.Ленина, 13/2</v>
      </c>
    </row>
    <row r="2362" spans="1:5">
      <c r="A2362" s="2">
        <v>1747491</v>
      </c>
      <c r="B2362" s="2">
        <v>2</v>
      </c>
      <c r="C2362" s="3">
        <v>44788</v>
      </c>
      <c r="D2362" s="2">
        <v>857</v>
      </c>
      <c r="E2362" t="str">
        <f>VLOOKUP(B2362,Address!A:B,2,0)</f>
        <v>ул.Строителей, 6</v>
      </c>
    </row>
    <row r="2363" spans="1:5">
      <c r="A2363" s="2">
        <v>1747492</v>
      </c>
      <c r="B2363" s="2">
        <v>4</v>
      </c>
      <c r="C2363" s="3">
        <v>44757</v>
      </c>
      <c r="D2363" s="2">
        <v>3103</v>
      </c>
      <c r="E2363" t="str">
        <f>VLOOKUP(B2363,Address!A:B,2,0)</f>
        <v>Бульвар Сеченова, 17</v>
      </c>
    </row>
    <row r="2364" spans="1:5">
      <c r="A2364" s="2">
        <v>1747493</v>
      </c>
      <c r="B2364" s="2">
        <v>1</v>
      </c>
      <c r="C2364" s="3">
        <v>44775</v>
      </c>
      <c r="D2364" s="2">
        <v>734</v>
      </c>
      <c r="E2364" t="str">
        <f>VLOOKUP(B2364,Address!A:B,2,0)</f>
        <v>ул.Ленина, 13/2</v>
      </c>
    </row>
    <row r="2365" spans="1:5">
      <c r="A2365" s="2">
        <v>1747494</v>
      </c>
      <c r="B2365" s="2">
        <v>3</v>
      </c>
      <c r="C2365" s="3">
        <v>44741</v>
      </c>
      <c r="D2365" s="2">
        <v>2544</v>
      </c>
      <c r="E2365" t="str">
        <f>VLOOKUP(B2365,Address!A:B,2,0)</f>
        <v>Проспект Вернадского, 89</v>
      </c>
    </row>
    <row r="2366" spans="1:5">
      <c r="A2366" s="2">
        <v>1747495</v>
      </c>
      <c r="B2366" s="2">
        <v>1</v>
      </c>
      <c r="C2366" s="3">
        <v>44769</v>
      </c>
      <c r="D2366" s="2">
        <v>209</v>
      </c>
      <c r="E2366" t="str">
        <f>VLOOKUP(B2366,Address!A:B,2,0)</f>
        <v>ул.Ленина, 13/2</v>
      </c>
    </row>
    <row r="2367" spans="1:5">
      <c r="A2367" s="2">
        <v>1747496</v>
      </c>
      <c r="B2367" s="2">
        <v>2</v>
      </c>
      <c r="C2367" s="3">
        <v>44771</v>
      </c>
      <c r="D2367" s="2">
        <v>1134</v>
      </c>
      <c r="E2367" t="str">
        <f>VLOOKUP(B2367,Address!A:B,2,0)</f>
        <v>ул.Строителей, 6</v>
      </c>
    </row>
    <row r="2368" spans="1:5">
      <c r="A2368" s="2">
        <v>1747497</v>
      </c>
      <c r="B2368" s="2">
        <v>4</v>
      </c>
      <c r="C2368" s="3">
        <v>44771</v>
      </c>
      <c r="D2368" s="2">
        <v>4966</v>
      </c>
      <c r="E2368" t="str">
        <f>VLOOKUP(B2368,Address!A:B,2,0)</f>
        <v>Бульвар Сеченова, 17</v>
      </c>
    </row>
    <row r="2369" spans="1:5">
      <c r="A2369" s="2">
        <v>1747498</v>
      </c>
      <c r="B2369" s="2">
        <v>1</v>
      </c>
      <c r="C2369" s="3">
        <v>44740</v>
      </c>
      <c r="D2369" s="2">
        <v>3053</v>
      </c>
      <c r="E2369" t="str">
        <f>VLOOKUP(B2369,Address!A:B,2,0)</f>
        <v>ул.Ленина, 13/2</v>
      </c>
    </row>
    <row r="2370" spans="1:5">
      <c r="A2370" s="2">
        <v>1747499</v>
      </c>
      <c r="B2370" s="2">
        <v>2</v>
      </c>
      <c r="C2370" s="3">
        <v>44781</v>
      </c>
      <c r="D2370" s="2">
        <v>1123</v>
      </c>
      <c r="E2370" t="str">
        <f>VLOOKUP(B2370,Address!A:B,2,0)</f>
        <v>ул.Строителей, 6</v>
      </c>
    </row>
    <row r="2371" spans="1:5">
      <c r="A2371" s="2">
        <v>1747500</v>
      </c>
      <c r="B2371" s="2">
        <v>1</v>
      </c>
      <c r="C2371" s="3">
        <v>44761</v>
      </c>
      <c r="D2371" s="2">
        <v>1851</v>
      </c>
      <c r="E2371" t="str">
        <f>VLOOKUP(B2371,Address!A:B,2,0)</f>
        <v>ул.Ленина, 13/2</v>
      </c>
    </row>
    <row r="2372" spans="1:5">
      <c r="A2372" s="2">
        <v>1747501</v>
      </c>
      <c r="B2372" s="2">
        <v>4</v>
      </c>
      <c r="C2372" s="3">
        <v>44745</v>
      </c>
      <c r="D2372" s="2">
        <v>4281</v>
      </c>
      <c r="E2372" t="str">
        <f>VLOOKUP(B2372,Address!A:B,2,0)</f>
        <v>Бульвар Сеченова, 17</v>
      </c>
    </row>
    <row r="2373" spans="1:5">
      <c r="A2373" s="2">
        <v>1747502</v>
      </c>
      <c r="B2373" s="2">
        <v>3</v>
      </c>
      <c r="C2373" s="3">
        <v>44743</v>
      </c>
      <c r="D2373" s="2">
        <v>3646</v>
      </c>
      <c r="E2373" t="str">
        <f>VLOOKUP(B2373,Address!A:B,2,0)</f>
        <v>Проспект Вернадского, 89</v>
      </c>
    </row>
    <row r="2374" spans="1:5">
      <c r="A2374" s="2">
        <v>1747503</v>
      </c>
      <c r="B2374" s="2">
        <v>4</v>
      </c>
      <c r="C2374" s="3">
        <v>44794</v>
      </c>
      <c r="D2374" s="2">
        <v>1933</v>
      </c>
      <c r="E2374" t="str">
        <f>VLOOKUP(B2374,Address!A:B,2,0)</f>
        <v>Бульвар Сеченова, 17</v>
      </c>
    </row>
    <row r="2375" spans="1:5">
      <c r="A2375" s="2">
        <v>1747504</v>
      </c>
      <c r="B2375" s="2">
        <v>3</v>
      </c>
      <c r="C2375" s="3">
        <v>44798</v>
      </c>
      <c r="D2375" s="2">
        <v>1010</v>
      </c>
      <c r="E2375" t="str">
        <f>VLOOKUP(B2375,Address!A:B,2,0)</f>
        <v>Проспект Вернадского, 89</v>
      </c>
    </row>
  </sheetData>
  <sheetProtection algorithmName="SHA-512" hashValue="a+cn25Cer17s9glk+R1R91VvGZxeQbZMN3jIaKv57Nfc/wizfytVZSKyr8u0vnnEeOODjYmnYyc7KSL4Mg9uaA==" saltValue="qRcux4QAWOESrqvmqZfZGQ==" spinCount="100000" sheet="1" objects="1" scenarios="1" selectLockedCells="1" selectUnlockedCells="1"/>
  <autoFilter ref="A1:E2375" xr:uid="{03AF046F-2548-46B3-B8D7-9CAEB35A647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F04CE-18FF-4512-8E05-2ABDB72A068C}">
  <sheetPr>
    <tabColor theme="9" tint="0.59999389629810485"/>
  </sheetPr>
  <dimension ref="A1:B5"/>
  <sheetViews>
    <sheetView workbookViewId="0">
      <selection sqref="A1:B1048576"/>
    </sheetView>
  </sheetViews>
  <sheetFormatPr defaultRowHeight="15"/>
  <cols>
    <col min="1" max="1" width="9.140625" style="1"/>
    <col min="2" max="2" width="25" style="1" bestFit="1" customWidth="1"/>
  </cols>
  <sheetData>
    <row r="1" spans="1:2">
      <c r="A1" s="1" t="s">
        <v>0</v>
      </c>
      <c r="B1" s="1" t="s">
        <v>8</v>
      </c>
    </row>
    <row r="2" spans="1:2">
      <c r="A2" s="1">
        <v>1</v>
      </c>
      <c r="B2" s="1" t="s">
        <v>4</v>
      </c>
    </row>
    <row r="3" spans="1:2">
      <c r="A3" s="1">
        <v>2</v>
      </c>
      <c r="B3" s="1" t="s">
        <v>5</v>
      </c>
    </row>
    <row r="4" spans="1:2">
      <c r="A4" s="1">
        <v>3</v>
      </c>
      <c r="B4" s="1" t="s">
        <v>6</v>
      </c>
    </row>
    <row r="5" spans="1:2">
      <c r="A5" s="1">
        <v>4</v>
      </c>
      <c r="B5" s="1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C706A-9579-4060-9467-AB6420293630}">
  <sheetPr>
    <tabColor theme="5" tint="0.79998168889431442"/>
  </sheetPr>
  <dimension ref="A1:F99"/>
  <sheetViews>
    <sheetView workbookViewId="0">
      <selection activeCell="C91" sqref="C91"/>
    </sheetView>
  </sheetViews>
  <sheetFormatPr defaultRowHeight="15"/>
  <cols>
    <col min="1" max="1" width="20.28515625" customWidth="1"/>
    <col min="2" max="2" width="20.85546875" bestFit="1" customWidth="1"/>
    <col min="3" max="3" width="24.140625" customWidth="1"/>
    <col min="4" max="4" width="17.42578125" customWidth="1"/>
    <col min="5" max="5" width="16.7109375" bestFit="1" customWidth="1"/>
    <col min="6" max="6" width="11.85546875" bestFit="1" customWidth="1"/>
    <col min="7" max="7" width="9.140625" customWidth="1"/>
    <col min="8" max="8" width="31.5703125" bestFit="1" customWidth="1"/>
    <col min="9" max="9" width="28.7109375" bestFit="1" customWidth="1"/>
    <col min="10" max="10" width="36.28515625" bestFit="1" customWidth="1"/>
    <col min="11" max="11" width="33.42578125" bestFit="1" customWidth="1"/>
    <col min="12" max="12" width="9.42578125" customWidth="1"/>
    <col min="13" max="13" width="16" customWidth="1"/>
  </cols>
  <sheetData>
    <row r="1" spans="1:6">
      <c r="A1" s="26" t="s">
        <v>32</v>
      </c>
    </row>
    <row r="2" spans="1:6" ht="19.5" customHeight="1">
      <c r="A2" s="46" t="s">
        <v>34</v>
      </c>
      <c r="B2" s="46"/>
      <c r="C2" s="46"/>
      <c r="D2" s="46"/>
      <c r="E2" s="46"/>
      <c r="F2" s="46"/>
    </row>
    <row r="3" spans="1:6" ht="13.5" customHeight="1">
      <c r="A3" s="47" t="s">
        <v>33</v>
      </c>
      <c r="B3" s="47"/>
      <c r="C3" s="47"/>
      <c r="D3" s="47"/>
      <c r="E3" s="47"/>
      <c r="F3" s="47"/>
    </row>
    <row r="6" spans="1:6">
      <c r="A6" s="4" t="s">
        <v>13</v>
      </c>
      <c r="B6" s="4" t="s">
        <v>12</v>
      </c>
    </row>
    <row r="7" spans="1:6">
      <c r="A7" s="4" t="s">
        <v>10</v>
      </c>
      <c r="B7" t="s">
        <v>7</v>
      </c>
      <c r="C7" t="s">
        <v>6</v>
      </c>
      <c r="D7" t="s">
        <v>4</v>
      </c>
      <c r="E7" t="s">
        <v>5</v>
      </c>
      <c r="F7" t="s">
        <v>11</v>
      </c>
    </row>
    <row r="8" spans="1:6">
      <c r="A8" s="5">
        <v>44713</v>
      </c>
      <c r="B8" s="7">
        <v>6</v>
      </c>
      <c r="C8" s="7">
        <v>4</v>
      </c>
      <c r="D8" s="7">
        <v>16</v>
      </c>
      <c r="E8" s="7">
        <v>9</v>
      </c>
      <c r="F8" s="7">
        <v>35</v>
      </c>
    </row>
    <row r="9" spans="1:6">
      <c r="A9" s="5">
        <v>44714</v>
      </c>
      <c r="B9" s="7">
        <v>1</v>
      </c>
      <c r="C9" s="7">
        <v>4</v>
      </c>
      <c r="D9" s="7">
        <v>8</v>
      </c>
      <c r="E9" s="7">
        <v>3</v>
      </c>
      <c r="F9" s="7">
        <v>16</v>
      </c>
    </row>
    <row r="10" spans="1:6">
      <c r="A10" s="5">
        <v>44715</v>
      </c>
      <c r="B10" s="7">
        <v>4</v>
      </c>
      <c r="C10" s="7">
        <v>8</v>
      </c>
      <c r="D10" s="7">
        <v>11</v>
      </c>
      <c r="E10" s="7">
        <v>2</v>
      </c>
      <c r="F10" s="7">
        <v>25</v>
      </c>
    </row>
    <row r="11" spans="1:6">
      <c r="A11" s="5">
        <v>44716</v>
      </c>
      <c r="B11" s="7">
        <v>10</v>
      </c>
      <c r="C11" s="7"/>
      <c r="D11" s="7">
        <v>10</v>
      </c>
      <c r="E11" s="7">
        <v>3</v>
      </c>
      <c r="F11" s="7">
        <v>23</v>
      </c>
    </row>
    <row r="12" spans="1:6">
      <c r="A12" s="5">
        <v>44717</v>
      </c>
      <c r="B12" s="7">
        <v>5</v>
      </c>
      <c r="C12" s="7">
        <v>2</v>
      </c>
      <c r="D12" s="7">
        <v>14</v>
      </c>
      <c r="E12" s="7">
        <v>11</v>
      </c>
      <c r="F12" s="7">
        <v>32</v>
      </c>
    </row>
    <row r="13" spans="1:6">
      <c r="A13" s="5">
        <v>44718</v>
      </c>
      <c r="B13" s="7">
        <v>7</v>
      </c>
      <c r="C13" s="7">
        <v>1</v>
      </c>
      <c r="D13" s="7">
        <v>14</v>
      </c>
      <c r="E13" s="7">
        <v>6</v>
      </c>
      <c r="F13" s="7">
        <v>28</v>
      </c>
    </row>
    <row r="14" spans="1:6">
      <c r="A14" s="5">
        <v>44719</v>
      </c>
      <c r="B14" s="7">
        <v>8</v>
      </c>
      <c r="C14" s="7">
        <v>5</v>
      </c>
      <c r="D14" s="7">
        <v>5</v>
      </c>
      <c r="E14" s="7">
        <v>4</v>
      </c>
      <c r="F14" s="7">
        <v>22</v>
      </c>
    </row>
    <row r="15" spans="1:6">
      <c r="A15" s="5">
        <v>44720</v>
      </c>
      <c r="B15" s="7">
        <v>9</v>
      </c>
      <c r="C15" s="7">
        <v>1</v>
      </c>
      <c r="D15" s="7">
        <v>10</v>
      </c>
      <c r="E15" s="7">
        <v>10</v>
      </c>
      <c r="F15" s="7">
        <v>30</v>
      </c>
    </row>
    <row r="16" spans="1:6">
      <c r="A16" s="5">
        <v>44721</v>
      </c>
      <c r="B16" s="7">
        <v>9</v>
      </c>
      <c r="C16" s="7">
        <v>4</v>
      </c>
      <c r="D16" s="7">
        <v>10</v>
      </c>
      <c r="E16" s="7">
        <v>12</v>
      </c>
      <c r="F16" s="7">
        <v>35</v>
      </c>
    </row>
    <row r="17" spans="1:6">
      <c r="A17" s="5">
        <v>44722</v>
      </c>
      <c r="B17" s="7">
        <v>5</v>
      </c>
      <c r="C17" s="7">
        <v>2</v>
      </c>
      <c r="D17" s="7">
        <v>13</v>
      </c>
      <c r="E17" s="7">
        <v>4</v>
      </c>
      <c r="F17" s="7">
        <v>24</v>
      </c>
    </row>
    <row r="18" spans="1:6">
      <c r="A18" s="5">
        <v>44723</v>
      </c>
      <c r="B18" s="7">
        <v>7</v>
      </c>
      <c r="C18" s="7">
        <v>2</v>
      </c>
      <c r="D18" s="7">
        <v>12</v>
      </c>
      <c r="E18" s="7">
        <v>9</v>
      </c>
      <c r="F18" s="7">
        <v>30</v>
      </c>
    </row>
    <row r="19" spans="1:6">
      <c r="A19" s="5">
        <v>44724</v>
      </c>
      <c r="B19" s="7">
        <v>8</v>
      </c>
      <c r="C19" s="7">
        <v>5</v>
      </c>
      <c r="D19" s="7">
        <v>12</v>
      </c>
      <c r="E19" s="7">
        <v>9</v>
      </c>
      <c r="F19" s="7">
        <v>34</v>
      </c>
    </row>
    <row r="20" spans="1:6">
      <c r="A20" s="5">
        <v>44725</v>
      </c>
      <c r="B20" s="7">
        <v>4</v>
      </c>
      <c r="C20" s="7">
        <v>4</v>
      </c>
      <c r="D20" s="7">
        <v>16</v>
      </c>
      <c r="E20" s="7">
        <v>4</v>
      </c>
      <c r="F20" s="7">
        <v>28</v>
      </c>
    </row>
    <row r="21" spans="1:6">
      <c r="A21" s="5">
        <v>44726</v>
      </c>
      <c r="B21" s="7">
        <v>1</v>
      </c>
      <c r="C21" s="7">
        <v>3</v>
      </c>
      <c r="D21" s="7">
        <v>16</v>
      </c>
      <c r="E21" s="7">
        <v>4</v>
      </c>
      <c r="F21" s="7">
        <v>24</v>
      </c>
    </row>
    <row r="22" spans="1:6">
      <c r="A22" s="5">
        <v>44727</v>
      </c>
      <c r="B22" s="7">
        <v>4</v>
      </c>
      <c r="C22" s="7">
        <v>2</v>
      </c>
      <c r="D22" s="7">
        <v>15</v>
      </c>
      <c r="E22" s="7">
        <v>9</v>
      </c>
      <c r="F22" s="7">
        <v>30</v>
      </c>
    </row>
    <row r="23" spans="1:6">
      <c r="A23" s="5">
        <v>44728</v>
      </c>
      <c r="B23" s="7">
        <v>3</v>
      </c>
      <c r="C23" s="7">
        <v>5</v>
      </c>
      <c r="D23" s="7">
        <v>12</v>
      </c>
      <c r="E23" s="7">
        <v>7</v>
      </c>
      <c r="F23" s="7">
        <v>27</v>
      </c>
    </row>
    <row r="24" spans="1:6">
      <c r="A24" s="5">
        <v>44729</v>
      </c>
      <c r="B24" s="7">
        <v>5</v>
      </c>
      <c r="C24" s="7">
        <v>2</v>
      </c>
      <c r="D24" s="7">
        <v>14</v>
      </c>
      <c r="E24" s="7">
        <v>7</v>
      </c>
      <c r="F24" s="7">
        <v>28</v>
      </c>
    </row>
    <row r="25" spans="1:6">
      <c r="A25" s="5">
        <v>44730</v>
      </c>
      <c r="B25" s="7">
        <v>6</v>
      </c>
      <c r="C25" s="7">
        <v>3</v>
      </c>
      <c r="D25" s="7">
        <v>13</v>
      </c>
      <c r="E25" s="7">
        <v>6</v>
      </c>
      <c r="F25" s="7">
        <v>28</v>
      </c>
    </row>
    <row r="26" spans="1:6">
      <c r="A26" s="5">
        <v>44731</v>
      </c>
      <c r="B26" s="7">
        <v>6</v>
      </c>
      <c r="C26" s="7">
        <v>4</v>
      </c>
      <c r="D26" s="7">
        <v>12</v>
      </c>
      <c r="E26" s="7">
        <v>3</v>
      </c>
      <c r="F26" s="7">
        <v>25</v>
      </c>
    </row>
    <row r="27" spans="1:6">
      <c r="A27" s="5">
        <v>44732</v>
      </c>
      <c r="B27" s="7">
        <v>4</v>
      </c>
      <c r="C27" s="7">
        <v>5</v>
      </c>
      <c r="D27" s="7">
        <v>8</v>
      </c>
      <c r="E27" s="7">
        <v>7</v>
      </c>
      <c r="F27" s="7">
        <v>24</v>
      </c>
    </row>
    <row r="28" spans="1:6">
      <c r="A28" s="5">
        <v>44733</v>
      </c>
      <c r="B28" s="7">
        <v>6</v>
      </c>
      <c r="C28" s="7">
        <v>1</v>
      </c>
      <c r="D28" s="7">
        <v>9</v>
      </c>
      <c r="E28" s="7">
        <v>6</v>
      </c>
      <c r="F28" s="7">
        <v>22</v>
      </c>
    </row>
    <row r="29" spans="1:6">
      <c r="A29" s="5">
        <v>44734</v>
      </c>
      <c r="B29" s="7">
        <v>9</v>
      </c>
      <c r="C29" s="7">
        <v>1</v>
      </c>
      <c r="D29" s="7">
        <v>13</v>
      </c>
      <c r="E29" s="7">
        <v>6</v>
      </c>
      <c r="F29" s="7">
        <v>29</v>
      </c>
    </row>
    <row r="30" spans="1:6">
      <c r="A30" s="5">
        <v>44735</v>
      </c>
      <c r="B30" s="7">
        <v>6</v>
      </c>
      <c r="C30" s="7">
        <v>2</v>
      </c>
      <c r="D30" s="7">
        <v>13</v>
      </c>
      <c r="E30" s="7">
        <v>8</v>
      </c>
      <c r="F30" s="7">
        <v>29</v>
      </c>
    </row>
    <row r="31" spans="1:6">
      <c r="A31" s="5">
        <v>44736</v>
      </c>
      <c r="B31" s="7">
        <v>5</v>
      </c>
      <c r="C31" s="7">
        <v>3</v>
      </c>
      <c r="D31" s="7">
        <v>14</v>
      </c>
      <c r="E31" s="7">
        <v>9</v>
      </c>
      <c r="F31" s="7">
        <v>31</v>
      </c>
    </row>
    <row r="32" spans="1:6">
      <c r="A32" s="5">
        <v>44737</v>
      </c>
      <c r="B32" s="7">
        <v>2</v>
      </c>
      <c r="C32" s="7">
        <v>3</v>
      </c>
      <c r="D32" s="7">
        <v>11</v>
      </c>
      <c r="E32" s="7">
        <v>4</v>
      </c>
      <c r="F32" s="7">
        <v>20</v>
      </c>
    </row>
    <row r="33" spans="1:6">
      <c r="A33" s="5">
        <v>44738</v>
      </c>
      <c r="B33" s="7">
        <v>5</v>
      </c>
      <c r="C33" s="7">
        <v>4</v>
      </c>
      <c r="D33" s="7">
        <v>19</v>
      </c>
      <c r="E33" s="7">
        <v>8</v>
      </c>
      <c r="F33" s="7">
        <v>36</v>
      </c>
    </row>
    <row r="34" spans="1:6">
      <c r="A34" s="5">
        <v>44739</v>
      </c>
      <c r="B34" s="7">
        <v>5</v>
      </c>
      <c r="C34" s="7">
        <v>4</v>
      </c>
      <c r="D34" s="7">
        <v>10</v>
      </c>
      <c r="E34" s="7">
        <v>7</v>
      </c>
      <c r="F34" s="7">
        <v>26</v>
      </c>
    </row>
    <row r="35" spans="1:6">
      <c r="A35" s="5">
        <v>44740</v>
      </c>
      <c r="B35" s="7">
        <v>5</v>
      </c>
      <c r="C35" s="7">
        <v>3</v>
      </c>
      <c r="D35" s="7">
        <v>13</v>
      </c>
      <c r="E35" s="7">
        <v>7</v>
      </c>
      <c r="F35" s="7">
        <v>28</v>
      </c>
    </row>
    <row r="36" spans="1:6">
      <c r="A36" s="5">
        <v>44741</v>
      </c>
      <c r="B36" s="7">
        <v>7</v>
      </c>
      <c r="C36" s="7">
        <v>3</v>
      </c>
      <c r="D36" s="7">
        <v>10</v>
      </c>
      <c r="E36" s="7">
        <v>5</v>
      </c>
      <c r="F36" s="7">
        <v>25</v>
      </c>
    </row>
    <row r="37" spans="1:6">
      <c r="A37" s="5">
        <v>44742</v>
      </c>
      <c r="B37" s="7">
        <v>4</v>
      </c>
      <c r="C37" s="7">
        <v>5</v>
      </c>
      <c r="D37" s="7">
        <v>15</v>
      </c>
      <c r="E37" s="7">
        <v>6</v>
      </c>
      <c r="F37" s="7">
        <v>30</v>
      </c>
    </row>
    <row r="38" spans="1:6">
      <c r="A38" s="5">
        <v>44743</v>
      </c>
      <c r="B38" s="7">
        <v>4</v>
      </c>
      <c r="C38" s="7">
        <v>3</v>
      </c>
      <c r="D38" s="7">
        <v>6</v>
      </c>
      <c r="E38" s="7">
        <v>3</v>
      </c>
      <c r="F38" s="7">
        <v>16</v>
      </c>
    </row>
    <row r="39" spans="1:6">
      <c r="A39" s="5">
        <v>44744</v>
      </c>
      <c r="B39" s="7">
        <v>3</v>
      </c>
      <c r="C39" s="7">
        <v>5</v>
      </c>
      <c r="D39" s="7">
        <v>8</v>
      </c>
      <c r="E39" s="7">
        <v>7</v>
      </c>
      <c r="F39" s="7">
        <v>23</v>
      </c>
    </row>
    <row r="40" spans="1:6">
      <c r="A40" s="5">
        <v>44745</v>
      </c>
      <c r="B40" s="7">
        <v>7</v>
      </c>
      <c r="C40" s="7">
        <v>3</v>
      </c>
      <c r="D40" s="7">
        <v>9</v>
      </c>
      <c r="E40" s="7">
        <v>6</v>
      </c>
      <c r="F40" s="7">
        <v>25</v>
      </c>
    </row>
    <row r="41" spans="1:6">
      <c r="A41" s="5">
        <v>44746</v>
      </c>
      <c r="B41" s="7">
        <v>6</v>
      </c>
      <c r="C41" s="7">
        <v>2</v>
      </c>
      <c r="D41" s="7">
        <v>14</v>
      </c>
      <c r="E41" s="7">
        <v>3</v>
      </c>
      <c r="F41" s="7">
        <v>25</v>
      </c>
    </row>
    <row r="42" spans="1:6">
      <c r="A42" s="5">
        <v>44747</v>
      </c>
      <c r="B42" s="7">
        <v>7</v>
      </c>
      <c r="C42" s="7">
        <v>3</v>
      </c>
      <c r="D42" s="7">
        <v>7</v>
      </c>
      <c r="E42" s="7">
        <v>7</v>
      </c>
      <c r="F42" s="7">
        <v>24</v>
      </c>
    </row>
    <row r="43" spans="1:6">
      <c r="A43" s="5">
        <v>44748</v>
      </c>
      <c r="B43" s="7">
        <v>8</v>
      </c>
      <c r="C43" s="7">
        <v>1</v>
      </c>
      <c r="D43" s="7">
        <v>10</v>
      </c>
      <c r="E43" s="7">
        <v>6</v>
      </c>
      <c r="F43" s="7">
        <v>25</v>
      </c>
    </row>
    <row r="44" spans="1:6">
      <c r="A44" s="5">
        <v>44749</v>
      </c>
      <c r="B44" s="7">
        <v>1</v>
      </c>
      <c r="C44" s="7">
        <v>2</v>
      </c>
      <c r="D44" s="7">
        <v>10</v>
      </c>
      <c r="E44" s="7">
        <v>7</v>
      </c>
      <c r="F44" s="7">
        <v>20</v>
      </c>
    </row>
    <row r="45" spans="1:6">
      <c r="A45" s="5">
        <v>44750</v>
      </c>
      <c r="B45" s="7">
        <v>1</v>
      </c>
      <c r="C45" s="7">
        <v>3</v>
      </c>
      <c r="D45" s="7">
        <v>10</v>
      </c>
      <c r="E45" s="7">
        <v>4</v>
      </c>
      <c r="F45" s="7">
        <v>18</v>
      </c>
    </row>
    <row r="46" spans="1:6">
      <c r="A46" s="5">
        <v>44751</v>
      </c>
      <c r="B46" s="7">
        <v>1</v>
      </c>
      <c r="C46" s="7">
        <v>7</v>
      </c>
      <c r="D46" s="7">
        <v>10</v>
      </c>
      <c r="E46" s="7">
        <v>6</v>
      </c>
      <c r="F46" s="7">
        <v>24</v>
      </c>
    </row>
    <row r="47" spans="1:6">
      <c r="A47" s="5">
        <v>44752</v>
      </c>
      <c r="B47" s="7">
        <v>3</v>
      </c>
      <c r="C47" s="7">
        <v>3</v>
      </c>
      <c r="D47" s="7">
        <v>9</v>
      </c>
      <c r="E47" s="7">
        <v>7</v>
      </c>
      <c r="F47" s="7">
        <v>22</v>
      </c>
    </row>
    <row r="48" spans="1:6">
      <c r="A48" s="5">
        <v>44753</v>
      </c>
      <c r="B48" s="7">
        <v>8</v>
      </c>
      <c r="C48" s="7">
        <v>5</v>
      </c>
      <c r="D48" s="7">
        <v>10</v>
      </c>
      <c r="E48" s="7">
        <v>6</v>
      </c>
      <c r="F48" s="7">
        <v>29</v>
      </c>
    </row>
    <row r="49" spans="1:6">
      <c r="A49" s="5">
        <v>44754</v>
      </c>
      <c r="B49" s="7">
        <v>5</v>
      </c>
      <c r="C49" s="7">
        <v>6</v>
      </c>
      <c r="D49" s="7">
        <v>14</v>
      </c>
      <c r="E49" s="7">
        <v>5</v>
      </c>
      <c r="F49" s="7">
        <v>30</v>
      </c>
    </row>
    <row r="50" spans="1:6">
      <c r="A50" s="5">
        <v>44755</v>
      </c>
      <c r="B50" s="7">
        <v>3</v>
      </c>
      <c r="C50" s="7">
        <v>3</v>
      </c>
      <c r="D50" s="7">
        <v>18</v>
      </c>
      <c r="E50" s="7">
        <v>6</v>
      </c>
      <c r="F50" s="7">
        <v>30</v>
      </c>
    </row>
    <row r="51" spans="1:6">
      <c r="A51" s="5">
        <v>44756</v>
      </c>
      <c r="B51" s="7">
        <v>6</v>
      </c>
      <c r="C51" s="7">
        <v>6</v>
      </c>
      <c r="D51" s="7">
        <v>9</v>
      </c>
      <c r="E51" s="7">
        <v>3</v>
      </c>
      <c r="F51" s="7">
        <v>24</v>
      </c>
    </row>
    <row r="52" spans="1:6">
      <c r="A52" s="5">
        <v>44757</v>
      </c>
      <c r="B52" s="7">
        <v>5</v>
      </c>
      <c r="C52" s="7">
        <v>5</v>
      </c>
      <c r="D52" s="7">
        <v>6</v>
      </c>
      <c r="E52" s="7">
        <v>5</v>
      </c>
      <c r="F52" s="7">
        <v>21</v>
      </c>
    </row>
    <row r="53" spans="1:6">
      <c r="A53" s="5">
        <v>44758</v>
      </c>
      <c r="B53" s="7">
        <v>7</v>
      </c>
      <c r="C53" s="7">
        <v>4</v>
      </c>
      <c r="D53" s="7">
        <v>9</v>
      </c>
      <c r="E53" s="7">
        <v>3</v>
      </c>
      <c r="F53" s="7">
        <v>23</v>
      </c>
    </row>
    <row r="54" spans="1:6">
      <c r="A54" s="5">
        <v>44759</v>
      </c>
      <c r="B54" s="7">
        <v>13</v>
      </c>
      <c r="C54" s="7">
        <v>3</v>
      </c>
      <c r="D54" s="7">
        <v>6</v>
      </c>
      <c r="E54" s="7">
        <v>4</v>
      </c>
      <c r="F54" s="7">
        <v>26</v>
      </c>
    </row>
    <row r="55" spans="1:6">
      <c r="A55" s="5">
        <v>44760</v>
      </c>
      <c r="B55" s="7">
        <v>5</v>
      </c>
      <c r="C55" s="7">
        <v>3</v>
      </c>
      <c r="D55" s="7">
        <v>4</v>
      </c>
      <c r="E55" s="7">
        <v>9</v>
      </c>
      <c r="F55" s="7">
        <v>21</v>
      </c>
    </row>
    <row r="56" spans="1:6">
      <c r="A56" s="5">
        <v>44761</v>
      </c>
      <c r="B56" s="7">
        <v>7</v>
      </c>
      <c r="C56" s="7">
        <v>3</v>
      </c>
      <c r="D56" s="7">
        <v>11</v>
      </c>
      <c r="E56" s="7">
        <v>4</v>
      </c>
      <c r="F56" s="7">
        <v>25</v>
      </c>
    </row>
    <row r="57" spans="1:6">
      <c r="A57" s="5">
        <v>44762</v>
      </c>
      <c r="B57" s="7">
        <v>8</v>
      </c>
      <c r="C57" s="7">
        <v>3</v>
      </c>
      <c r="D57" s="7">
        <v>14</v>
      </c>
      <c r="E57" s="7">
        <v>4</v>
      </c>
      <c r="F57" s="7">
        <v>29</v>
      </c>
    </row>
    <row r="58" spans="1:6">
      <c r="A58" s="5">
        <v>44763</v>
      </c>
      <c r="B58" s="7">
        <v>9</v>
      </c>
      <c r="C58" s="7">
        <v>10</v>
      </c>
      <c r="D58" s="7">
        <v>8</v>
      </c>
      <c r="E58" s="7"/>
      <c r="F58" s="7">
        <v>27</v>
      </c>
    </row>
    <row r="59" spans="1:6">
      <c r="A59" s="5">
        <v>44764</v>
      </c>
      <c r="B59" s="7">
        <v>4</v>
      </c>
      <c r="C59" s="7">
        <v>5</v>
      </c>
      <c r="D59" s="7">
        <v>9</v>
      </c>
      <c r="E59" s="7">
        <v>4</v>
      </c>
      <c r="F59" s="7">
        <v>22</v>
      </c>
    </row>
    <row r="60" spans="1:6">
      <c r="A60" s="5">
        <v>44765</v>
      </c>
      <c r="B60" s="7">
        <v>5</v>
      </c>
      <c r="C60" s="7">
        <v>5</v>
      </c>
      <c r="D60" s="7">
        <v>13</v>
      </c>
      <c r="E60" s="7">
        <v>3</v>
      </c>
      <c r="F60" s="7">
        <v>26</v>
      </c>
    </row>
    <row r="61" spans="1:6">
      <c r="A61" s="5">
        <v>44766</v>
      </c>
      <c r="B61" s="7">
        <v>5</v>
      </c>
      <c r="C61" s="7">
        <v>3</v>
      </c>
      <c r="D61" s="7">
        <v>16</v>
      </c>
      <c r="E61" s="7">
        <v>4</v>
      </c>
      <c r="F61" s="7">
        <v>28</v>
      </c>
    </row>
    <row r="62" spans="1:6">
      <c r="A62" s="5">
        <v>44767</v>
      </c>
      <c r="B62" s="7">
        <v>7</v>
      </c>
      <c r="C62" s="7">
        <v>6</v>
      </c>
      <c r="D62" s="7">
        <v>8</v>
      </c>
      <c r="E62" s="7">
        <v>9</v>
      </c>
      <c r="F62" s="7">
        <v>30</v>
      </c>
    </row>
    <row r="63" spans="1:6">
      <c r="A63" s="5">
        <v>44768</v>
      </c>
      <c r="B63" s="7">
        <v>6</v>
      </c>
      <c r="C63" s="7">
        <v>3</v>
      </c>
      <c r="D63" s="7">
        <v>14</v>
      </c>
      <c r="E63" s="7">
        <v>5</v>
      </c>
      <c r="F63" s="7">
        <v>28</v>
      </c>
    </row>
    <row r="64" spans="1:6">
      <c r="A64" s="5">
        <v>44769</v>
      </c>
      <c r="B64" s="7">
        <v>4</v>
      </c>
      <c r="C64" s="7">
        <v>3</v>
      </c>
      <c r="D64" s="7">
        <v>14</v>
      </c>
      <c r="E64" s="7">
        <v>5</v>
      </c>
      <c r="F64" s="7">
        <v>26</v>
      </c>
    </row>
    <row r="65" spans="1:6">
      <c r="A65" s="5">
        <v>44770</v>
      </c>
      <c r="B65" s="7">
        <v>4</v>
      </c>
      <c r="C65" s="7">
        <v>4</v>
      </c>
      <c r="D65" s="7">
        <v>14</v>
      </c>
      <c r="E65" s="7">
        <v>7</v>
      </c>
      <c r="F65" s="7">
        <v>29</v>
      </c>
    </row>
    <row r="66" spans="1:6">
      <c r="A66" s="5">
        <v>44771</v>
      </c>
      <c r="B66" s="7">
        <v>3</v>
      </c>
      <c r="C66" s="7">
        <v>5</v>
      </c>
      <c r="D66" s="7">
        <v>5</v>
      </c>
      <c r="E66" s="7">
        <v>11</v>
      </c>
      <c r="F66" s="7">
        <v>24</v>
      </c>
    </row>
    <row r="67" spans="1:6">
      <c r="A67" s="5">
        <v>44772</v>
      </c>
      <c r="B67" s="7">
        <v>4</v>
      </c>
      <c r="C67" s="7">
        <v>6</v>
      </c>
      <c r="D67" s="7">
        <v>10</v>
      </c>
      <c r="E67" s="7">
        <v>10</v>
      </c>
      <c r="F67" s="7">
        <v>30</v>
      </c>
    </row>
    <row r="68" spans="1:6">
      <c r="A68" s="5">
        <v>44773</v>
      </c>
      <c r="B68" s="7">
        <v>4</v>
      </c>
      <c r="C68" s="7">
        <v>2</v>
      </c>
      <c r="D68" s="7">
        <v>20</v>
      </c>
      <c r="E68" s="7">
        <v>4</v>
      </c>
      <c r="F68" s="7">
        <v>30</v>
      </c>
    </row>
    <row r="69" spans="1:6">
      <c r="A69" s="5">
        <v>44774</v>
      </c>
      <c r="B69" s="7">
        <v>6</v>
      </c>
      <c r="C69" s="7">
        <v>3</v>
      </c>
      <c r="D69" s="7">
        <v>14</v>
      </c>
      <c r="E69" s="7">
        <v>8</v>
      </c>
      <c r="F69" s="7">
        <v>31</v>
      </c>
    </row>
    <row r="70" spans="1:6">
      <c r="A70" s="5">
        <v>44775</v>
      </c>
      <c r="B70" s="7">
        <v>3</v>
      </c>
      <c r="C70" s="7">
        <v>1</v>
      </c>
      <c r="D70" s="7">
        <v>15</v>
      </c>
      <c r="E70" s="7">
        <v>6</v>
      </c>
      <c r="F70" s="7">
        <v>25</v>
      </c>
    </row>
    <row r="71" spans="1:6">
      <c r="A71" s="5">
        <v>44776</v>
      </c>
      <c r="B71" s="7">
        <v>4</v>
      </c>
      <c r="C71" s="7">
        <v>3</v>
      </c>
      <c r="D71" s="7">
        <v>6</v>
      </c>
      <c r="E71" s="7">
        <v>8</v>
      </c>
      <c r="F71" s="7">
        <v>21</v>
      </c>
    </row>
    <row r="72" spans="1:6">
      <c r="A72" s="5">
        <v>44777</v>
      </c>
      <c r="B72" s="7">
        <v>6</v>
      </c>
      <c r="C72" s="7">
        <v>2</v>
      </c>
      <c r="D72" s="7">
        <v>12</v>
      </c>
      <c r="E72" s="7">
        <v>6</v>
      </c>
      <c r="F72" s="7">
        <v>26</v>
      </c>
    </row>
    <row r="73" spans="1:6">
      <c r="A73" s="5">
        <v>44778</v>
      </c>
      <c r="B73" s="7">
        <v>10</v>
      </c>
      <c r="C73" s="7">
        <v>6</v>
      </c>
      <c r="D73" s="7">
        <v>8</v>
      </c>
      <c r="E73" s="7">
        <v>6</v>
      </c>
      <c r="F73" s="7">
        <v>30</v>
      </c>
    </row>
    <row r="74" spans="1:6">
      <c r="A74" s="5">
        <v>44779</v>
      </c>
      <c r="B74" s="7">
        <v>3</v>
      </c>
      <c r="C74" s="7">
        <v>3</v>
      </c>
      <c r="D74" s="7">
        <v>12</v>
      </c>
      <c r="E74" s="7">
        <v>5</v>
      </c>
      <c r="F74" s="7">
        <v>23</v>
      </c>
    </row>
    <row r="75" spans="1:6">
      <c r="A75" s="5">
        <v>44780</v>
      </c>
      <c r="B75" s="7">
        <v>3</v>
      </c>
      <c r="C75" s="7">
        <v>4</v>
      </c>
      <c r="D75" s="7">
        <v>10</v>
      </c>
      <c r="E75" s="7">
        <v>4</v>
      </c>
      <c r="F75" s="7">
        <v>21</v>
      </c>
    </row>
    <row r="76" spans="1:6">
      <c r="A76" s="5">
        <v>44781</v>
      </c>
      <c r="B76" s="7">
        <v>1</v>
      </c>
      <c r="C76" s="7">
        <v>3</v>
      </c>
      <c r="D76" s="7">
        <v>14</v>
      </c>
      <c r="E76" s="7">
        <v>8</v>
      </c>
      <c r="F76" s="7">
        <v>26</v>
      </c>
    </row>
    <row r="77" spans="1:6">
      <c r="A77" s="5">
        <v>44782</v>
      </c>
      <c r="B77" s="7">
        <v>9</v>
      </c>
      <c r="C77" s="7">
        <v>3</v>
      </c>
      <c r="D77" s="7">
        <v>12</v>
      </c>
      <c r="E77" s="7">
        <v>8</v>
      </c>
      <c r="F77" s="7">
        <v>32</v>
      </c>
    </row>
    <row r="78" spans="1:6">
      <c r="A78" s="5">
        <v>44783</v>
      </c>
      <c r="B78" s="7">
        <v>6</v>
      </c>
      <c r="C78" s="7">
        <v>4</v>
      </c>
      <c r="D78" s="7">
        <v>7</v>
      </c>
      <c r="E78" s="7">
        <v>10</v>
      </c>
      <c r="F78" s="7">
        <v>27</v>
      </c>
    </row>
    <row r="79" spans="1:6">
      <c r="A79" s="5">
        <v>44784</v>
      </c>
      <c r="B79" s="7">
        <v>4</v>
      </c>
      <c r="C79" s="7">
        <v>1</v>
      </c>
      <c r="D79" s="7">
        <v>7</v>
      </c>
      <c r="E79" s="7">
        <v>7</v>
      </c>
      <c r="F79" s="7">
        <v>19</v>
      </c>
    </row>
    <row r="80" spans="1:6">
      <c r="A80" s="5">
        <v>44785</v>
      </c>
      <c r="B80" s="7">
        <v>7</v>
      </c>
      <c r="C80" s="7">
        <v>5</v>
      </c>
      <c r="D80" s="7">
        <v>8</v>
      </c>
      <c r="E80" s="7">
        <v>9</v>
      </c>
      <c r="F80" s="7">
        <v>29</v>
      </c>
    </row>
    <row r="81" spans="1:6">
      <c r="A81" s="5">
        <v>44786</v>
      </c>
      <c r="B81" s="7">
        <v>2</v>
      </c>
      <c r="C81" s="7">
        <v>3</v>
      </c>
      <c r="D81" s="7">
        <v>12</v>
      </c>
      <c r="E81" s="7">
        <v>6</v>
      </c>
      <c r="F81" s="7">
        <v>23</v>
      </c>
    </row>
    <row r="82" spans="1:6">
      <c r="A82" s="5">
        <v>44787</v>
      </c>
      <c r="B82" s="7">
        <v>7</v>
      </c>
      <c r="C82" s="7">
        <v>1</v>
      </c>
      <c r="D82" s="7">
        <v>19</v>
      </c>
      <c r="E82" s="7">
        <v>2</v>
      </c>
      <c r="F82" s="7">
        <v>29</v>
      </c>
    </row>
    <row r="83" spans="1:6">
      <c r="A83" s="5">
        <v>44788</v>
      </c>
      <c r="B83" s="7">
        <v>4</v>
      </c>
      <c r="C83" s="7">
        <v>5</v>
      </c>
      <c r="D83" s="7">
        <v>7</v>
      </c>
      <c r="E83" s="7">
        <v>4</v>
      </c>
      <c r="F83" s="7">
        <v>20</v>
      </c>
    </row>
    <row r="84" spans="1:6">
      <c r="A84" s="5">
        <v>44789</v>
      </c>
      <c r="B84" s="7">
        <v>2</v>
      </c>
      <c r="C84" s="7">
        <v>3</v>
      </c>
      <c r="D84" s="7">
        <v>7</v>
      </c>
      <c r="E84" s="7">
        <v>5</v>
      </c>
      <c r="F84" s="7">
        <v>17</v>
      </c>
    </row>
    <row r="85" spans="1:6">
      <c r="A85" s="5">
        <v>44790</v>
      </c>
      <c r="B85" s="7">
        <v>5</v>
      </c>
      <c r="C85" s="7">
        <v>4</v>
      </c>
      <c r="D85" s="7">
        <v>10</v>
      </c>
      <c r="E85" s="7">
        <v>4</v>
      </c>
      <c r="F85" s="7">
        <v>23</v>
      </c>
    </row>
    <row r="86" spans="1:6">
      <c r="A86" s="5">
        <v>44791</v>
      </c>
      <c r="B86" s="7">
        <v>4</v>
      </c>
      <c r="C86" s="7">
        <v>2</v>
      </c>
      <c r="D86" s="7">
        <v>16</v>
      </c>
      <c r="E86" s="7">
        <v>5</v>
      </c>
      <c r="F86" s="7">
        <v>27</v>
      </c>
    </row>
    <row r="87" spans="1:6">
      <c r="A87" s="5">
        <v>44792</v>
      </c>
      <c r="B87" s="7">
        <v>3</v>
      </c>
      <c r="C87" s="7">
        <v>3</v>
      </c>
      <c r="D87" s="7">
        <v>12</v>
      </c>
      <c r="E87" s="7">
        <v>7</v>
      </c>
      <c r="F87" s="7">
        <v>25</v>
      </c>
    </row>
    <row r="88" spans="1:6">
      <c r="A88" s="5">
        <v>44793</v>
      </c>
      <c r="B88" s="7">
        <v>6</v>
      </c>
      <c r="C88" s="7">
        <v>6</v>
      </c>
      <c r="D88" s="7">
        <v>11</v>
      </c>
      <c r="E88" s="7">
        <v>10</v>
      </c>
      <c r="F88" s="7">
        <v>33</v>
      </c>
    </row>
    <row r="89" spans="1:6">
      <c r="A89" s="5">
        <v>44794</v>
      </c>
      <c r="B89" s="7">
        <v>7</v>
      </c>
      <c r="C89" s="7">
        <v>6</v>
      </c>
      <c r="D89" s="7">
        <v>15</v>
      </c>
      <c r="E89" s="7">
        <v>6</v>
      </c>
      <c r="F89" s="7">
        <v>34</v>
      </c>
    </row>
    <row r="90" spans="1:6">
      <c r="A90" s="5">
        <v>44795</v>
      </c>
      <c r="B90" s="7">
        <v>4</v>
      </c>
      <c r="C90" s="7">
        <v>8</v>
      </c>
      <c r="D90" s="7">
        <v>8</v>
      </c>
      <c r="E90" s="7">
        <v>7</v>
      </c>
      <c r="F90" s="7">
        <v>27</v>
      </c>
    </row>
    <row r="91" spans="1:6">
      <c r="A91" s="5">
        <v>44796</v>
      </c>
      <c r="B91" s="7">
        <v>8</v>
      </c>
      <c r="C91" s="7">
        <v>3</v>
      </c>
      <c r="D91" s="7">
        <v>10</v>
      </c>
      <c r="E91" s="7">
        <v>2</v>
      </c>
      <c r="F91" s="7">
        <v>23</v>
      </c>
    </row>
    <row r="92" spans="1:6">
      <c r="A92" s="5">
        <v>44797</v>
      </c>
      <c r="B92" s="7">
        <v>5</v>
      </c>
      <c r="C92" s="7">
        <v>3</v>
      </c>
      <c r="D92" s="7">
        <v>13</v>
      </c>
      <c r="E92" s="7">
        <v>5</v>
      </c>
      <c r="F92" s="7">
        <v>26</v>
      </c>
    </row>
    <row r="93" spans="1:6">
      <c r="A93" s="5">
        <v>44798</v>
      </c>
      <c r="B93" s="7">
        <v>11</v>
      </c>
      <c r="C93" s="7">
        <v>2</v>
      </c>
      <c r="D93" s="7">
        <v>7</v>
      </c>
      <c r="E93" s="7">
        <v>9</v>
      </c>
      <c r="F93" s="7">
        <v>29</v>
      </c>
    </row>
    <row r="94" spans="1:6">
      <c r="A94" s="5">
        <v>44799</v>
      </c>
      <c r="B94" s="7">
        <v>5</v>
      </c>
      <c r="C94" s="7">
        <v>5</v>
      </c>
      <c r="D94" s="7">
        <v>9</v>
      </c>
      <c r="E94" s="7">
        <v>9</v>
      </c>
      <c r="F94" s="7">
        <v>28</v>
      </c>
    </row>
    <row r="95" spans="1:6">
      <c r="A95" s="5">
        <v>44800</v>
      </c>
      <c r="B95" s="7">
        <v>4</v>
      </c>
      <c r="C95" s="7">
        <v>1</v>
      </c>
      <c r="D95" s="7">
        <v>13</v>
      </c>
      <c r="E95" s="7">
        <v>6</v>
      </c>
      <c r="F95" s="7">
        <v>24</v>
      </c>
    </row>
    <row r="96" spans="1:6">
      <c r="A96" s="5">
        <v>44801</v>
      </c>
      <c r="B96" s="7">
        <v>7</v>
      </c>
      <c r="C96" s="7">
        <v>5</v>
      </c>
      <c r="D96" s="7">
        <v>11</v>
      </c>
      <c r="E96" s="7">
        <v>5</v>
      </c>
      <c r="F96" s="7">
        <v>28</v>
      </c>
    </row>
    <row r="97" spans="1:6">
      <c r="A97" s="5">
        <v>44802</v>
      </c>
      <c r="B97" s="7">
        <v>6</v>
      </c>
      <c r="C97" s="7">
        <v>2</v>
      </c>
      <c r="D97" s="7">
        <v>10</v>
      </c>
      <c r="E97" s="7">
        <v>5</v>
      </c>
      <c r="F97" s="7">
        <v>23</v>
      </c>
    </row>
    <row r="98" spans="1:6">
      <c r="A98" s="5">
        <v>44803</v>
      </c>
      <c r="B98" s="7">
        <v>3</v>
      </c>
      <c r="C98" s="7">
        <v>5</v>
      </c>
      <c r="D98" s="7">
        <v>6</v>
      </c>
      <c r="E98" s="7">
        <v>7</v>
      </c>
      <c r="F98" s="7">
        <v>21</v>
      </c>
    </row>
    <row r="99" spans="1:6">
      <c r="A99" s="6" t="s">
        <v>11</v>
      </c>
      <c r="B99" s="7">
        <v>484</v>
      </c>
      <c r="C99" s="7">
        <v>325</v>
      </c>
      <c r="D99" s="7">
        <v>1014</v>
      </c>
      <c r="E99" s="7">
        <v>551</v>
      </c>
      <c r="F99" s="7">
        <v>2374</v>
      </c>
    </row>
  </sheetData>
  <mergeCells count="2">
    <mergeCell ref="A2:F2"/>
    <mergeCell ref="A3:F3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D4895-E722-4D53-9E00-D3DC4A88A069}">
  <sheetPr>
    <tabColor theme="5" tint="0.79998168889431442"/>
  </sheetPr>
  <dimension ref="A1:K11"/>
  <sheetViews>
    <sheetView tabSelected="1" workbookViewId="0">
      <selection activeCell="B5" sqref="B5"/>
    </sheetView>
  </sheetViews>
  <sheetFormatPr defaultRowHeight="15"/>
  <cols>
    <col min="1" max="1" width="25" bestFit="1" customWidth="1"/>
    <col min="2" max="2" width="31.5703125" bestFit="1" customWidth="1"/>
    <col min="3" max="3" width="53.140625" bestFit="1" customWidth="1"/>
    <col min="4" max="4" width="42.7109375" customWidth="1"/>
    <col min="5" max="5" width="36.5703125" bestFit="1" customWidth="1"/>
    <col min="6" max="6" width="44.140625" bestFit="1" customWidth="1"/>
  </cols>
  <sheetData>
    <row r="1" spans="1:11">
      <c r="A1" s="16" t="s">
        <v>24</v>
      </c>
      <c r="B1" s="17"/>
      <c r="C1" s="17"/>
      <c r="D1" s="17"/>
      <c r="E1" s="17"/>
      <c r="F1" s="17"/>
      <c r="G1" s="17"/>
      <c r="H1" s="17"/>
      <c r="I1" s="17"/>
      <c r="J1" s="17"/>
      <c r="K1" s="17"/>
    </row>
    <row r="2" spans="1:11" ht="27.75" customHeight="1">
      <c r="A2" s="48" t="s">
        <v>25</v>
      </c>
      <c r="B2" s="48"/>
      <c r="C2" s="48"/>
      <c r="D2" s="48"/>
      <c r="E2" s="48"/>
      <c r="F2" s="48"/>
      <c r="G2" s="48"/>
      <c r="H2" s="48"/>
      <c r="I2" s="48"/>
      <c r="J2" s="48"/>
      <c r="K2" s="48"/>
    </row>
    <row r="3" spans="1:11" ht="1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</row>
    <row r="4" spans="1:11" ht="28.5" customHeight="1">
      <c r="A4" s="25" t="s">
        <v>31</v>
      </c>
      <c r="B4" s="19">
        <v>3000</v>
      </c>
      <c r="C4" s="18"/>
      <c r="D4" s="18"/>
      <c r="E4" s="18"/>
      <c r="F4" s="18"/>
      <c r="G4" s="18"/>
      <c r="H4" s="18"/>
      <c r="I4" s="18"/>
      <c r="J4" s="18"/>
      <c r="K4" s="18"/>
    </row>
    <row r="6" spans="1:11">
      <c r="A6" s="4" t="s">
        <v>10</v>
      </c>
      <c r="B6" t="s">
        <v>13</v>
      </c>
      <c r="C6" s="21" t="s">
        <v>26</v>
      </c>
      <c r="D6" s="21" t="s">
        <v>27</v>
      </c>
      <c r="E6" s="21" t="s">
        <v>28</v>
      </c>
      <c r="F6" s="21" t="s">
        <v>29</v>
      </c>
    </row>
    <row r="7" spans="1:11">
      <c r="A7" s="6" t="s">
        <v>7</v>
      </c>
      <c r="B7" s="7">
        <v>484</v>
      </c>
      <c r="C7">
        <f>COUNTIFS(Data!$E$2:$E$2375,'Задача 1.2'!A7,Data!$D$2:$D$2375,"&gt;"&amp;'Задача 1.2'!$B$4)</f>
        <v>191</v>
      </c>
      <c r="D7">
        <f>B7-C7</f>
        <v>293</v>
      </c>
      <c r="E7" s="20">
        <f>C7/B7</f>
        <v>0.39462809917355374</v>
      </c>
      <c r="F7" s="20">
        <f>D7/B7</f>
        <v>0.60537190082644632</v>
      </c>
      <c r="G7" s="24"/>
    </row>
    <row r="8" spans="1:11">
      <c r="A8" s="6" t="s">
        <v>6</v>
      </c>
      <c r="B8" s="7">
        <v>325</v>
      </c>
      <c r="C8">
        <f>COUNTIFS(Data!$E$2:$E$2375,'Задача 1.2'!A8,Data!$D$2:$D$2375,"&gt;"&amp;'Задача 1.2'!$B$4)</f>
        <v>141</v>
      </c>
      <c r="D8">
        <f t="shared" ref="D8:D11" si="0">B8-C8</f>
        <v>184</v>
      </c>
      <c r="E8" s="20">
        <f t="shared" ref="E8:E10" si="1">C8/B8</f>
        <v>0.43384615384615383</v>
      </c>
      <c r="F8" s="20">
        <f t="shared" ref="F8:F10" si="2">D8/B8</f>
        <v>0.56615384615384612</v>
      </c>
      <c r="G8" s="24"/>
    </row>
    <row r="9" spans="1:11">
      <c r="A9" s="6" t="s">
        <v>4</v>
      </c>
      <c r="B9" s="7">
        <v>1014</v>
      </c>
      <c r="C9">
        <f>COUNTIFS(Data!$E$2:$E$2375,'Задача 1.2'!A9,Data!$D$2:$D$2375,"&gt;"&amp;'Задача 1.2'!$B$4)</f>
        <v>407</v>
      </c>
      <c r="D9">
        <f t="shared" si="0"/>
        <v>607</v>
      </c>
      <c r="E9" s="20">
        <f t="shared" si="1"/>
        <v>0.40138067061143984</v>
      </c>
      <c r="F9" s="20">
        <f t="shared" si="2"/>
        <v>0.59861932938856011</v>
      </c>
      <c r="G9" s="24"/>
    </row>
    <row r="10" spans="1:11">
      <c r="A10" s="6" t="s">
        <v>5</v>
      </c>
      <c r="B10" s="7">
        <v>551</v>
      </c>
      <c r="C10">
        <f>COUNTIFS(Data!$E$2:$E$2375,'Задача 1.2'!A10,Data!$D$2:$D$2375,"&gt;"&amp;'Задача 1.2'!$B$4)</f>
        <v>230</v>
      </c>
      <c r="D10">
        <f t="shared" si="0"/>
        <v>321</v>
      </c>
      <c r="E10" s="20">
        <f t="shared" si="1"/>
        <v>0.41742286751361163</v>
      </c>
      <c r="F10" s="20">
        <f t="shared" si="2"/>
        <v>0.58257713248638843</v>
      </c>
      <c r="G10" s="24"/>
    </row>
    <row r="11" spans="1:11">
      <c r="A11" s="6" t="s">
        <v>11</v>
      </c>
      <c r="B11" s="7">
        <v>2374</v>
      </c>
      <c r="C11" s="22">
        <f>SUM(C7:C10)</f>
        <v>969</v>
      </c>
      <c r="D11" s="22">
        <f t="shared" si="0"/>
        <v>1405</v>
      </c>
      <c r="E11" s="23">
        <f>C11/B11</f>
        <v>0.40817186183656279</v>
      </c>
      <c r="F11" s="23">
        <f>D11/B11</f>
        <v>0.59182813816343727</v>
      </c>
    </row>
  </sheetData>
  <mergeCells count="1">
    <mergeCell ref="A2:K2"/>
  </mergeCell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C85DD-827C-4B60-A17B-356CA18100C0}">
  <sheetPr>
    <tabColor theme="5" tint="0.79998168889431442"/>
  </sheetPr>
  <dimension ref="A1:M9"/>
  <sheetViews>
    <sheetView workbookViewId="0">
      <selection activeCell="A10" sqref="A10"/>
    </sheetView>
  </sheetViews>
  <sheetFormatPr defaultRowHeight="15"/>
  <cols>
    <col min="1" max="1" width="51.42578125" bestFit="1" customWidth="1"/>
    <col min="2" max="2" width="20.85546875" bestFit="1" customWidth="1"/>
    <col min="3" max="3" width="25.140625" bestFit="1" customWidth="1"/>
    <col min="4" max="4" width="15.5703125" bestFit="1" customWidth="1"/>
    <col min="5" max="5" width="16.7109375" bestFit="1" customWidth="1"/>
    <col min="6" max="6" width="11.85546875" bestFit="1" customWidth="1"/>
    <col min="7" max="7" width="51.42578125" bestFit="1" customWidth="1"/>
    <col min="8" max="8" width="28.7109375" bestFit="1" customWidth="1"/>
    <col min="9" max="9" width="51.42578125" bestFit="1" customWidth="1"/>
    <col min="10" max="10" width="33.42578125" bestFit="1" customWidth="1"/>
    <col min="11" max="11" width="56.140625" bestFit="1" customWidth="1"/>
  </cols>
  <sheetData>
    <row r="1" spans="1:13" ht="15.75" customHeight="1">
      <c r="A1" s="49" t="s">
        <v>30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</row>
    <row r="2" spans="1:13" ht="24" customHeight="1">
      <c r="A2" s="48" t="s">
        <v>131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</row>
    <row r="5" spans="1:13">
      <c r="A5" s="4" t="s">
        <v>130</v>
      </c>
      <c r="B5" s="4" t="s">
        <v>12</v>
      </c>
    </row>
    <row r="6" spans="1:13">
      <c r="A6" s="4" t="s">
        <v>10</v>
      </c>
      <c r="B6" t="s">
        <v>7</v>
      </c>
      <c r="C6" t="s">
        <v>6</v>
      </c>
      <c r="D6" t="s">
        <v>4</v>
      </c>
      <c r="E6" t="s">
        <v>5</v>
      </c>
      <c r="F6" t="s">
        <v>11</v>
      </c>
    </row>
    <row r="7" spans="1:13">
      <c r="A7" s="6" t="s">
        <v>35</v>
      </c>
      <c r="B7" s="28">
        <v>0.19665206199813975</v>
      </c>
      <c r="C7" s="28">
        <v>0.11492824645438224</v>
      </c>
      <c r="D7" s="28">
        <v>0.45147893298596176</v>
      </c>
      <c r="E7" s="28">
        <v>0.23694075856151625</v>
      </c>
      <c r="F7" s="28">
        <v>1</v>
      </c>
    </row>
    <row r="8" spans="1:13">
      <c r="A8" s="6" t="s">
        <v>66</v>
      </c>
      <c r="B8" s="28">
        <v>0.20060247587922864</v>
      </c>
      <c r="C8" s="28">
        <v>0.16608541553191</v>
      </c>
      <c r="D8" s="28">
        <v>0.41372908531580116</v>
      </c>
      <c r="E8" s="28">
        <v>0.21958302327306017</v>
      </c>
      <c r="F8" s="28">
        <v>1</v>
      </c>
    </row>
    <row r="9" spans="1:13">
      <c r="A9" s="6" t="s">
        <v>98</v>
      </c>
      <c r="B9" s="28">
        <v>0.19754223562914008</v>
      </c>
      <c r="C9" s="28">
        <v>0.14348830604616175</v>
      </c>
      <c r="D9" s="28">
        <v>0.40112986544469265</v>
      </c>
      <c r="E9" s="28">
        <v>0.25783959288000552</v>
      </c>
      <c r="F9" s="28">
        <v>1</v>
      </c>
    </row>
  </sheetData>
  <mergeCells count="2">
    <mergeCell ref="A1:M1"/>
    <mergeCell ref="A2:M2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0EB77-62B8-4D07-AF7E-22890400CA46}">
  <sheetPr>
    <tabColor theme="5" tint="0.79998168889431442"/>
  </sheetPr>
  <dimension ref="A1:H15"/>
  <sheetViews>
    <sheetView workbookViewId="0">
      <selection activeCell="B10" sqref="B10"/>
    </sheetView>
  </sheetViews>
  <sheetFormatPr defaultRowHeight="15"/>
  <cols>
    <col min="1" max="1" width="33" bestFit="1" customWidth="1"/>
    <col min="2" max="2" width="25.42578125" customWidth="1"/>
  </cols>
  <sheetData>
    <row r="1" spans="1:8">
      <c r="A1" s="8" t="s">
        <v>15</v>
      </c>
    </row>
    <row r="2" spans="1:8" ht="23.25" customHeight="1">
      <c r="A2" s="50" t="s">
        <v>18</v>
      </c>
      <c r="B2" s="50"/>
      <c r="C2" s="50"/>
      <c r="D2" s="50"/>
      <c r="E2" s="50"/>
      <c r="F2" s="50"/>
      <c r="G2" s="50"/>
      <c r="H2" s="50"/>
    </row>
    <row r="3" spans="1:8" ht="27.75" customHeight="1">
      <c r="A3" s="51" t="s">
        <v>16</v>
      </c>
      <c r="B3" s="51"/>
      <c r="C3" s="51"/>
      <c r="D3" s="51"/>
      <c r="E3" s="51"/>
      <c r="F3" s="51"/>
      <c r="G3" s="51"/>
      <c r="H3" s="51"/>
    </row>
    <row r="4" spans="1:8" ht="24" customHeight="1">
      <c r="A4" s="52" t="s">
        <v>17</v>
      </c>
      <c r="B4" s="52"/>
      <c r="C4" s="52"/>
      <c r="D4" s="52"/>
      <c r="E4" s="52"/>
      <c r="F4" s="52"/>
      <c r="G4" s="52"/>
      <c r="H4" s="52"/>
    </row>
    <row r="8" spans="1:8" ht="15.75" thickBot="1"/>
    <row r="9" spans="1:8" ht="15.75" thickBot="1">
      <c r="A9" s="9" t="s">
        <v>14</v>
      </c>
      <c r="B9" s="27">
        <v>44733</v>
      </c>
    </row>
    <row r="10" spans="1:8" ht="15.75" thickBot="1">
      <c r="A10" s="10" t="s">
        <v>19</v>
      </c>
      <c r="B10" s="11" t="s">
        <v>7</v>
      </c>
    </row>
    <row r="12" spans="1:8">
      <c r="A12" s="12" t="s">
        <v>20</v>
      </c>
      <c r="B12" s="13">
        <f>SUMIFS(Data!D2:D2375,Data!E2:E2375,'Задача 1.4'!B10,Data!C2:C2375,"&lt;="&amp;'Задача 1.4'!B9)</f>
        <v>283791</v>
      </c>
    </row>
    <row r="13" spans="1:8">
      <c r="A13" s="12" t="s">
        <v>21</v>
      </c>
      <c r="B13" s="13">
        <f>COUNTIFS(Data!E2:E2375,'Задача 1.4'!B10,Data!C2:C2375,"&lt;="&amp;'Задача 1.4'!B9)</f>
        <v>118</v>
      </c>
    </row>
    <row r="14" spans="1:8">
      <c r="A14" s="12" t="s">
        <v>22</v>
      </c>
      <c r="B14" s="14">
        <f>AVERAGEIFS(Data!D2:D2375,Data!E2:E2375,'Задача 1.4'!B10,Data!C2:C2375,"&lt;="&amp;'Задача 1.4'!B9)</f>
        <v>2405.0084745762711</v>
      </c>
    </row>
    <row r="15" spans="1:8">
      <c r="A15" s="12" t="s">
        <v>23</v>
      </c>
      <c r="B15" s="15">
        <f>B12/B13</f>
        <v>2405.0084745762711</v>
      </c>
    </row>
  </sheetData>
  <mergeCells count="3">
    <mergeCell ref="A2:H2"/>
    <mergeCell ref="A3:H3"/>
    <mergeCell ref="A4:H4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23ED8CA-79E1-4452-B897-0B736EF77E26}">
          <x14:formula1>
            <xm:f>Address!$B$2:$B$5</xm:f>
          </x14:formula1>
          <xm:sqref>B10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62B5D-11FE-4B93-AED9-EF68AF733384}">
  <sheetPr>
    <tabColor theme="5" tint="0.79998168889431442"/>
  </sheetPr>
  <dimension ref="A1:O2377"/>
  <sheetViews>
    <sheetView topLeftCell="D7" zoomScale="70" zoomScaleNormal="70" workbookViewId="0">
      <selection activeCell="G125" sqref="G125"/>
    </sheetView>
  </sheetViews>
  <sheetFormatPr defaultRowHeight="15"/>
  <cols>
    <col min="1" max="1" width="17.28515625" bestFit="1" customWidth="1"/>
    <col min="2" max="2" width="28.7109375" bestFit="1" customWidth="1"/>
    <col min="4" max="5" width="13.85546875" customWidth="1"/>
    <col min="6" max="6" width="11.7109375" hidden="1" customWidth="1"/>
    <col min="7" max="7" width="15.140625" bestFit="1" customWidth="1"/>
    <col min="8" max="8" width="13" customWidth="1"/>
    <col min="9" max="9" width="12.42578125" customWidth="1"/>
  </cols>
  <sheetData>
    <row r="1" spans="1:15" ht="18.75" customHeight="1">
      <c r="D1" s="53" t="s">
        <v>132</v>
      </c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</row>
    <row r="2" spans="1:15" ht="27" customHeight="1">
      <c r="D2" s="50" t="s">
        <v>133</v>
      </c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</row>
    <row r="3" spans="1:15">
      <c r="A3" s="4" t="s">
        <v>10</v>
      </c>
      <c r="B3" t="s">
        <v>129</v>
      </c>
    </row>
    <row r="4" spans="1:15">
      <c r="A4" s="5" t="s">
        <v>36</v>
      </c>
      <c r="B4" s="7">
        <v>87863</v>
      </c>
      <c r="D4" s="31" t="s">
        <v>134</v>
      </c>
      <c r="E4" s="31"/>
      <c r="F4" s="11" t="s">
        <v>137</v>
      </c>
      <c r="G4" s="11" t="s">
        <v>138</v>
      </c>
      <c r="H4" s="34"/>
      <c r="I4" s="36" t="s">
        <v>139</v>
      </c>
    </row>
    <row r="5" spans="1:15">
      <c r="A5" s="5" t="s">
        <v>37</v>
      </c>
      <c r="B5" s="7">
        <v>44073</v>
      </c>
      <c r="D5" s="32">
        <v>44713</v>
      </c>
      <c r="E5" s="33">
        <v>1</v>
      </c>
      <c r="F5" s="11">
        <v>35</v>
      </c>
      <c r="G5" s="11">
        <v>87863</v>
      </c>
      <c r="H5" s="34">
        <f>AVERAGE(G5:G34)</f>
        <v>69346.166666666672</v>
      </c>
      <c r="I5" s="34">
        <f>G5/$H$5</f>
        <v>1.2670202871103184</v>
      </c>
    </row>
    <row r="6" spans="1:15">
      <c r="A6" s="5" t="s">
        <v>38</v>
      </c>
      <c r="B6" s="7">
        <v>71990</v>
      </c>
      <c r="D6" s="32">
        <v>44714</v>
      </c>
      <c r="E6" s="33">
        <v>2</v>
      </c>
      <c r="F6" s="11">
        <v>16</v>
      </c>
      <c r="G6" s="11">
        <v>44073</v>
      </c>
      <c r="H6" s="34"/>
      <c r="I6" s="34">
        <f t="shared" ref="I6:I34" si="0">G6/$H$5</f>
        <v>0.63555063125334965</v>
      </c>
    </row>
    <row r="7" spans="1:15">
      <c r="A7" s="5" t="s">
        <v>39</v>
      </c>
      <c r="B7" s="7">
        <v>51880</v>
      </c>
      <c r="D7" s="32">
        <v>44715</v>
      </c>
      <c r="E7" s="33">
        <v>3</v>
      </c>
      <c r="F7" s="11">
        <v>25</v>
      </c>
      <c r="G7" s="11">
        <v>71990</v>
      </c>
      <c r="H7" s="34"/>
      <c r="I7" s="34">
        <f t="shared" si="0"/>
        <v>1.0381251547189583</v>
      </c>
    </row>
    <row r="8" spans="1:15">
      <c r="A8" s="5" t="s">
        <v>40</v>
      </c>
      <c r="B8" s="7">
        <v>84722</v>
      </c>
      <c r="D8" s="32">
        <v>44716</v>
      </c>
      <c r="E8" s="33">
        <v>4</v>
      </c>
      <c r="F8" s="11">
        <v>23</v>
      </c>
      <c r="G8" s="11">
        <v>51880</v>
      </c>
      <c r="H8" s="34"/>
      <c r="I8" s="34">
        <f t="shared" si="0"/>
        <v>0.74813075464397205</v>
      </c>
    </row>
    <row r="9" spans="1:15">
      <c r="A9" s="5" t="s">
        <v>41</v>
      </c>
      <c r="B9" s="7">
        <v>59088</v>
      </c>
      <c r="D9" s="32">
        <v>44717</v>
      </c>
      <c r="E9" s="33">
        <v>5</v>
      </c>
      <c r="F9" s="11">
        <v>32</v>
      </c>
      <c r="G9" s="11">
        <v>84722</v>
      </c>
      <c r="H9" s="34"/>
      <c r="I9" s="34">
        <f t="shared" si="0"/>
        <v>1.2217257863328181</v>
      </c>
    </row>
    <row r="10" spans="1:15">
      <c r="A10" s="5" t="s">
        <v>42</v>
      </c>
      <c r="B10" s="7">
        <v>55333</v>
      </c>
      <c r="D10" s="32">
        <v>44718</v>
      </c>
      <c r="E10" s="33">
        <v>6</v>
      </c>
      <c r="F10" s="11">
        <v>28</v>
      </c>
      <c r="G10" s="11">
        <v>59088</v>
      </c>
      <c r="H10" s="34"/>
      <c r="I10" s="34">
        <f t="shared" si="0"/>
        <v>0.85207305378571752</v>
      </c>
    </row>
    <row r="11" spans="1:15">
      <c r="A11" s="5" t="s">
        <v>43</v>
      </c>
      <c r="B11" s="7">
        <v>75254</v>
      </c>
      <c r="D11" s="32">
        <v>44719</v>
      </c>
      <c r="E11" s="33">
        <v>7</v>
      </c>
      <c r="F11" s="11">
        <v>22</v>
      </c>
      <c r="G11" s="11">
        <v>55333</v>
      </c>
      <c r="H11" s="34"/>
      <c r="I11" s="34">
        <f t="shared" si="0"/>
        <v>0.79792442264292418</v>
      </c>
    </row>
    <row r="12" spans="1:15">
      <c r="A12" s="5" t="s">
        <v>44</v>
      </c>
      <c r="B12" s="7">
        <v>87265</v>
      </c>
      <c r="D12" s="32">
        <v>44720</v>
      </c>
      <c r="E12" s="33">
        <v>8</v>
      </c>
      <c r="F12" s="11">
        <v>30</v>
      </c>
      <c r="G12" s="11">
        <v>75254</v>
      </c>
      <c r="H12" s="34"/>
      <c r="I12" s="34">
        <f t="shared" si="0"/>
        <v>1.0851933656510693</v>
      </c>
    </row>
    <row r="13" spans="1:15">
      <c r="A13" s="5" t="s">
        <v>45</v>
      </c>
      <c r="B13" s="7">
        <v>62263</v>
      </c>
      <c r="D13" s="32">
        <v>44721</v>
      </c>
      <c r="E13" s="33">
        <v>9</v>
      </c>
      <c r="F13" s="11">
        <v>35</v>
      </c>
      <c r="G13" s="11">
        <v>87265</v>
      </c>
      <c r="H13" s="34"/>
      <c r="I13" s="34">
        <f t="shared" si="0"/>
        <v>1.2583968832692025</v>
      </c>
    </row>
    <row r="14" spans="1:15">
      <c r="A14" s="5" t="s">
        <v>46</v>
      </c>
      <c r="B14" s="7">
        <v>82559</v>
      </c>
      <c r="D14" s="32">
        <v>44722</v>
      </c>
      <c r="E14" s="33">
        <v>10</v>
      </c>
      <c r="F14" s="11">
        <v>24</v>
      </c>
      <c r="G14" s="11">
        <v>62263</v>
      </c>
      <c r="H14" s="34"/>
      <c r="I14" s="34">
        <f t="shared" si="0"/>
        <v>0.89785784842709393</v>
      </c>
    </row>
    <row r="15" spans="1:15">
      <c r="A15" s="5" t="s">
        <v>47</v>
      </c>
      <c r="B15" s="7">
        <v>85604</v>
      </c>
      <c r="D15" s="32">
        <v>44723</v>
      </c>
      <c r="E15" s="33">
        <v>11</v>
      </c>
      <c r="F15" s="11">
        <v>30</v>
      </c>
      <c r="G15" s="11">
        <v>82559</v>
      </c>
      <c r="H15" s="34"/>
      <c r="I15" s="34">
        <f t="shared" si="0"/>
        <v>1.1905344443456378</v>
      </c>
    </row>
    <row r="16" spans="1:15">
      <c r="A16" s="5" t="s">
        <v>48</v>
      </c>
      <c r="B16" s="7">
        <v>75588</v>
      </c>
      <c r="D16" s="32">
        <v>44724</v>
      </c>
      <c r="E16" s="33">
        <v>12</v>
      </c>
      <c r="F16" s="11">
        <v>34</v>
      </c>
      <c r="G16" s="11">
        <v>85604</v>
      </c>
      <c r="H16" s="34"/>
      <c r="I16" s="34">
        <f t="shared" si="0"/>
        <v>1.2344445859780762</v>
      </c>
    </row>
    <row r="17" spans="1:12">
      <c r="A17" s="5" t="s">
        <v>49</v>
      </c>
      <c r="B17" s="7">
        <v>64990</v>
      </c>
      <c r="D17" s="32">
        <v>44725</v>
      </c>
      <c r="E17" s="33">
        <v>13</v>
      </c>
      <c r="F17" s="11">
        <v>28</v>
      </c>
      <c r="G17" s="11">
        <v>75588</v>
      </c>
      <c r="H17" s="34"/>
      <c r="I17" s="34">
        <f t="shared" si="0"/>
        <v>1.0900097818432646</v>
      </c>
    </row>
    <row r="18" spans="1:12">
      <c r="A18" s="5" t="s">
        <v>50</v>
      </c>
      <c r="B18" s="7">
        <v>72347</v>
      </c>
      <c r="D18" s="32">
        <v>44726</v>
      </c>
      <c r="E18" s="33">
        <v>14</v>
      </c>
      <c r="F18" s="11">
        <v>24</v>
      </c>
      <c r="G18" s="11">
        <v>64990</v>
      </c>
      <c r="H18" s="34"/>
      <c r="I18" s="34">
        <f t="shared" si="0"/>
        <v>0.93718230039151396</v>
      </c>
    </row>
    <row r="19" spans="1:12">
      <c r="A19" s="5" t="s">
        <v>51</v>
      </c>
      <c r="B19" s="7">
        <v>62083</v>
      </c>
      <c r="D19" s="32">
        <v>44727</v>
      </c>
      <c r="E19" s="33">
        <v>15</v>
      </c>
      <c r="F19" s="11">
        <v>30</v>
      </c>
      <c r="G19" s="11">
        <v>72347</v>
      </c>
      <c r="H19" s="34"/>
      <c r="I19" s="34">
        <f t="shared" si="0"/>
        <v>1.0432732402896578</v>
      </c>
    </row>
    <row r="20" spans="1:12">
      <c r="A20" s="5" t="s">
        <v>52</v>
      </c>
      <c r="B20" s="7">
        <v>74642</v>
      </c>
      <c r="D20" s="32">
        <v>44728</v>
      </c>
      <c r="E20" s="33">
        <v>16</v>
      </c>
      <c r="F20" s="11">
        <v>27</v>
      </c>
      <c r="G20" s="11">
        <v>62083</v>
      </c>
      <c r="H20" s="34"/>
      <c r="I20" s="34">
        <f t="shared" si="0"/>
        <v>0.89526217503010252</v>
      </c>
    </row>
    <row r="21" spans="1:12">
      <c r="A21" s="5" t="s">
        <v>53</v>
      </c>
      <c r="B21" s="7">
        <v>72104</v>
      </c>
      <c r="D21" s="32">
        <v>44729</v>
      </c>
      <c r="E21" s="33">
        <v>17</v>
      </c>
      <c r="F21" s="11">
        <v>28</v>
      </c>
      <c r="G21" s="11">
        <v>74642</v>
      </c>
      <c r="H21" s="34"/>
      <c r="I21" s="34">
        <f t="shared" si="0"/>
        <v>1.0763680761012986</v>
      </c>
    </row>
    <row r="22" spans="1:12">
      <c r="A22" s="5" t="s">
        <v>54</v>
      </c>
      <c r="B22" s="7">
        <v>45822</v>
      </c>
      <c r="D22" s="32">
        <v>44730</v>
      </c>
      <c r="E22" s="33">
        <v>18</v>
      </c>
      <c r="F22" s="11">
        <v>28</v>
      </c>
      <c r="G22" s="11">
        <v>72104</v>
      </c>
      <c r="H22" s="34"/>
      <c r="I22" s="34">
        <f t="shared" si="0"/>
        <v>1.0397690812037195</v>
      </c>
    </row>
    <row r="23" spans="1:12">
      <c r="A23" s="5" t="s">
        <v>55</v>
      </c>
      <c r="B23" s="7">
        <v>45839</v>
      </c>
      <c r="D23" s="32">
        <v>44731</v>
      </c>
      <c r="E23" s="33">
        <v>19</v>
      </c>
      <c r="F23" s="11">
        <v>25</v>
      </c>
      <c r="G23" s="11">
        <v>45822</v>
      </c>
      <c r="H23" s="34"/>
      <c r="I23" s="34">
        <f t="shared" si="0"/>
        <v>0.6607719244274497</v>
      </c>
    </row>
    <row r="24" spans="1:12">
      <c r="A24" s="5" t="s">
        <v>56</v>
      </c>
      <c r="B24" s="7">
        <v>45021</v>
      </c>
      <c r="D24" s="32">
        <v>44732</v>
      </c>
      <c r="E24" s="33">
        <v>20</v>
      </c>
      <c r="F24" s="11">
        <v>24</v>
      </c>
      <c r="G24" s="11">
        <v>45839</v>
      </c>
      <c r="H24" s="34"/>
      <c r="I24" s="34">
        <f t="shared" si="0"/>
        <v>0.66101707135938781</v>
      </c>
    </row>
    <row r="25" spans="1:12">
      <c r="A25" s="5" t="s">
        <v>57</v>
      </c>
      <c r="B25" s="7">
        <v>80913</v>
      </c>
      <c r="D25" s="32">
        <v>44733</v>
      </c>
      <c r="E25" s="33">
        <v>21</v>
      </c>
      <c r="F25" s="11">
        <v>22</v>
      </c>
      <c r="G25" s="11">
        <v>45021</v>
      </c>
      <c r="H25" s="34"/>
      <c r="I25" s="34">
        <f t="shared" si="0"/>
        <v>0.64922117781083788</v>
      </c>
    </row>
    <row r="26" spans="1:12">
      <c r="A26" s="5" t="s">
        <v>58</v>
      </c>
      <c r="B26" s="7">
        <v>67329</v>
      </c>
      <c r="D26" s="32">
        <v>44734</v>
      </c>
      <c r="E26" s="33">
        <v>22</v>
      </c>
      <c r="F26" s="11">
        <v>29</v>
      </c>
      <c r="G26" s="11">
        <v>80913</v>
      </c>
      <c r="H26" s="34"/>
      <c r="I26" s="34">
        <f t="shared" si="0"/>
        <v>1.1667984531709275</v>
      </c>
    </row>
    <row r="27" spans="1:12">
      <c r="A27" s="5" t="s">
        <v>59</v>
      </c>
      <c r="B27" s="7">
        <v>85904</v>
      </c>
      <c r="D27" s="32">
        <v>44735</v>
      </c>
      <c r="E27" s="33">
        <v>23</v>
      </c>
      <c r="F27" s="11">
        <v>29</v>
      </c>
      <c r="G27" s="11">
        <v>67329</v>
      </c>
      <c r="H27" s="34"/>
      <c r="I27" s="34">
        <f t="shared" si="0"/>
        <v>0.97091163414464143</v>
      </c>
      <c r="K27" t="s">
        <v>135</v>
      </c>
      <c r="L27">
        <v>67713</v>
      </c>
    </row>
    <row r="28" spans="1:12">
      <c r="A28" s="5" t="s">
        <v>60</v>
      </c>
      <c r="B28" s="7">
        <v>58741</v>
      </c>
      <c r="D28" s="32">
        <v>44736</v>
      </c>
      <c r="E28" s="33">
        <v>24</v>
      </c>
      <c r="F28" s="11">
        <v>31</v>
      </c>
      <c r="G28" s="11">
        <v>85904</v>
      </c>
      <c r="H28" s="34"/>
      <c r="I28" s="34">
        <f t="shared" si="0"/>
        <v>1.238770708306395</v>
      </c>
      <c r="K28" t="s">
        <v>136</v>
      </c>
      <c r="L28">
        <v>-41.100999999999999</v>
      </c>
    </row>
    <row r="29" spans="1:12">
      <c r="A29" s="5" t="s">
        <v>61</v>
      </c>
      <c r="B29" s="7">
        <v>97118</v>
      </c>
      <c r="D29" s="32">
        <v>44737</v>
      </c>
      <c r="E29" s="33">
        <v>25</v>
      </c>
      <c r="F29" s="11">
        <v>20</v>
      </c>
      <c r="G29" s="11">
        <v>58741</v>
      </c>
      <c r="H29" s="34"/>
      <c r="I29" s="34">
        <f t="shared" si="0"/>
        <v>0.84706917229262846</v>
      </c>
    </row>
    <row r="30" spans="1:12">
      <c r="A30" s="5" t="s">
        <v>62</v>
      </c>
      <c r="B30" s="7">
        <v>72819</v>
      </c>
      <c r="D30" s="32">
        <v>44738</v>
      </c>
      <c r="E30" s="33">
        <v>26</v>
      </c>
      <c r="F30" s="11">
        <v>36</v>
      </c>
      <c r="G30" s="11">
        <v>97118</v>
      </c>
      <c r="H30" s="34"/>
      <c r="I30" s="34">
        <f t="shared" si="0"/>
        <v>1.4004811609389607</v>
      </c>
    </row>
    <row r="31" spans="1:12">
      <c r="A31" s="5" t="s">
        <v>63</v>
      </c>
      <c r="B31" s="7">
        <v>68195</v>
      </c>
      <c r="D31" s="32">
        <v>44739</v>
      </c>
      <c r="E31" s="33">
        <v>27</v>
      </c>
      <c r="F31" s="11">
        <v>26</v>
      </c>
      <c r="G31" s="11">
        <v>72819</v>
      </c>
      <c r="H31" s="34"/>
      <c r="I31" s="34">
        <f t="shared" si="0"/>
        <v>1.0500796727528798</v>
      </c>
    </row>
    <row r="32" spans="1:12">
      <c r="A32" s="5" t="s">
        <v>64</v>
      </c>
      <c r="B32" s="7">
        <v>56816</v>
      </c>
      <c r="D32" s="32">
        <v>44740</v>
      </c>
      <c r="E32" s="33">
        <v>28</v>
      </c>
      <c r="F32" s="11">
        <v>28</v>
      </c>
      <c r="G32" s="11">
        <v>68195</v>
      </c>
      <c r="H32" s="34"/>
      <c r="I32" s="34">
        <f t="shared" si="0"/>
        <v>0.98339970726572234</v>
      </c>
    </row>
    <row r="33" spans="1:9">
      <c r="A33" s="5" t="s">
        <v>65</v>
      </c>
      <c r="B33" s="7">
        <v>86220</v>
      </c>
      <c r="D33" s="32">
        <v>44741</v>
      </c>
      <c r="E33" s="33">
        <v>29</v>
      </c>
      <c r="F33" s="11">
        <v>25</v>
      </c>
      <c r="G33" s="11">
        <v>56816</v>
      </c>
      <c r="H33" s="34"/>
      <c r="I33" s="34">
        <f t="shared" si="0"/>
        <v>0.81930988735258137</v>
      </c>
    </row>
    <row r="34" spans="1:9">
      <c r="A34" s="5" t="s">
        <v>67</v>
      </c>
      <c r="B34" s="7">
        <v>49871</v>
      </c>
      <c r="D34" s="32">
        <v>44742</v>
      </c>
      <c r="E34" s="33">
        <v>30</v>
      </c>
      <c r="F34" s="11">
        <v>30</v>
      </c>
      <c r="G34" s="11">
        <v>86220</v>
      </c>
      <c r="H34" s="34"/>
      <c r="I34" s="34">
        <f t="shared" si="0"/>
        <v>1.2433275571588911</v>
      </c>
    </row>
    <row r="35" spans="1:9">
      <c r="A35" s="5" t="s">
        <v>68</v>
      </c>
      <c r="B35" s="7">
        <v>63966</v>
      </c>
      <c r="D35" s="32">
        <v>44743</v>
      </c>
      <c r="E35" s="33">
        <v>31</v>
      </c>
      <c r="F35" s="11">
        <v>16</v>
      </c>
      <c r="G35" s="11">
        <v>49871</v>
      </c>
      <c r="H35" s="34">
        <f>AVERAGE(G35:G65)</f>
        <v>63073.06451612903</v>
      </c>
      <c r="I35" s="36">
        <f>G35/$H$35</f>
        <v>0.7906861729739959</v>
      </c>
    </row>
    <row r="36" spans="1:9">
      <c r="A36" s="5" t="s">
        <v>69</v>
      </c>
      <c r="B36" s="7">
        <v>65145</v>
      </c>
      <c r="D36" s="32">
        <v>44744</v>
      </c>
      <c r="E36" s="33">
        <v>32</v>
      </c>
      <c r="F36" s="11">
        <v>23</v>
      </c>
      <c r="G36" s="11">
        <v>63966</v>
      </c>
      <c r="H36" s="34"/>
      <c r="I36" s="36">
        <f t="shared" ref="I36:I65" si="1">G36/$H$35</f>
        <v>1.0141571602826216</v>
      </c>
    </row>
    <row r="37" spans="1:9">
      <c r="A37" s="5" t="s">
        <v>70</v>
      </c>
      <c r="B37" s="7">
        <v>71094</v>
      </c>
      <c r="D37" s="32">
        <v>44745</v>
      </c>
      <c r="E37" s="33">
        <v>33</v>
      </c>
      <c r="F37" s="11">
        <v>25</v>
      </c>
      <c r="G37" s="11">
        <v>65145</v>
      </c>
      <c r="H37" s="34"/>
      <c r="I37" s="36">
        <f t="shared" si="1"/>
        <v>1.0328497671671104</v>
      </c>
    </row>
    <row r="38" spans="1:9">
      <c r="A38" s="5" t="s">
        <v>71</v>
      </c>
      <c r="B38" s="7">
        <v>62240</v>
      </c>
      <c r="D38" s="32">
        <v>44746</v>
      </c>
      <c r="E38" s="33">
        <v>34</v>
      </c>
      <c r="F38" s="11">
        <v>25</v>
      </c>
      <c r="G38" s="11">
        <v>71094</v>
      </c>
      <c r="H38" s="34"/>
      <c r="I38" s="36">
        <f t="shared" si="1"/>
        <v>1.1271689515231951</v>
      </c>
    </row>
    <row r="39" spans="1:9">
      <c r="A39" s="5" t="s">
        <v>72</v>
      </c>
      <c r="B39" s="7">
        <v>64158</v>
      </c>
      <c r="D39" s="32">
        <v>44747</v>
      </c>
      <c r="E39" s="33">
        <v>35</v>
      </c>
      <c r="F39" s="11">
        <v>24</v>
      </c>
      <c r="G39" s="11">
        <v>62240</v>
      </c>
      <c r="H39" s="34"/>
      <c r="I39" s="36">
        <f t="shared" si="1"/>
        <v>0.98679207166292038</v>
      </c>
    </row>
    <row r="40" spans="1:9">
      <c r="A40" s="5" t="s">
        <v>73</v>
      </c>
      <c r="B40" s="7">
        <v>46330</v>
      </c>
      <c r="D40" s="32">
        <v>44748</v>
      </c>
      <c r="E40" s="33">
        <v>36</v>
      </c>
      <c r="F40" s="11">
        <v>25</v>
      </c>
      <c r="G40" s="11">
        <v>64158</v>
      </c>
      <c r="H40" s="34"/>
      <c r="I40" s="36">
        <f t="shared" si="1"/>
        <v>1.0172012489355664</v>
      </c>
    </row>
    <row r="41" spans="1:9">
      <c r="A41" s="5" t="s">
        <v>74</v>
      </c>
      <c r="B41" s="7">
        <v>42800</v>
      </c>
      <c r="D41" s="32">
        <v>44749</v>
      </c>
      <c r="E41" s="33">
        <v>37</v>
      </c>
      <c r="F41" s="11">
        <v>20</v>
      </c>
      <c r="G41" s="11">
        <v>46330</v>
      </c>
      <c r="H41" s="34"/>
      <c r="I41" s="36">
        <f t="shared" si="1"/>
        <v>0.73454493380692643</v>
      </c>
    </row>
    <row r="42" spans="1:9">
      <c r="A42" s="5" t="s">
        <v>75</v>
      </c>
      <c r="B42" s="7">
        <v>56743</v>
      </c>
      <c r="D42" s="32">
        <v>44750</v>
      </c>
      <c r="E42" s="33">
        <v>38</v>
      </c>
      <c r="F42" s="11">
        <v>18</v>
      </c>
      <c r="G42" s="11">
        <v>42800</v>
      </c>
      <c r="H42" s="34"/>
      <c r="I42" s="36">
        <f t="shared" si="1"/>
        <v>0.67857809555226534</v>
      </c>
    </row>
    <row r="43" spans="1:9">
      <c r="A43" s="5" t="s">
        <v>76</v>
      </c>
      <c r="B43" s="7">
        <v>43173</v>
      </c>
      <c r="D43" s="32">
        <v>44751</v>
      </c>
      <c r="E43" s="33">
        <v>39</v>
      </c>
      <c r="F43" s="11">
        <v>24</v>
      </c>
      <c r="G43" s="11">
        <v>56743</v>
      </c>
      <c r="H43" s="34"/>
      <c r="I43" s="36">
        <f t="shared" si="1"/>
        <v>0.89963917934397641</v>
      </c>
    </row>
    <row r="44" spans="1:9">
      <c r="A44" s="5" t="s">
        <v>77</v>
      </c>
      <c r="B44" s="7">
        <v>83274</v>
      </c>
      <c r="D44" s="32">
        <v>44752</v>
      </c>
      <c r="E44" s="33">
        <v>40</v>
      </c>
      <c r="F44" s="11">
        <v>22</v>
      </c>
      <c r="G44" s="11">
        <v>43173</v>
      </c>
      <c r="H44" s="34"/>
      <c r="I44" s="36">
        <f t="shared" si="1"/>
        <v>0.68449187194574646</v>
      </c>
    </row>
    <row r="45" spans="1:9">
      <c r="A45" s="5" t="s">
        <v>78</v>
      </c>
      <c r="B45" s="7">
        <v>79617</v>
      </c>
      <c r="D45" s="32">
        <v>44753</v>
      </c>
      <c r="E45" s="33">
        <v>41</v>
      </c>
      <c r="F45" s="11">
        <v>29</v>
      </c>
      <c r="G45" s="11">
        <v>83274</v>
      </c>
      <c r="H45" s="34"/>
      <c r="I45" s="36">
        <f t="shared" si="1"/>
        <v>1.3202783254443771</v>
      </c>
    </row>
    <row r="46" spans="1:9">
      <c r="A46" s="5" t="s">
        <v>79</v>
      </c>
      <c r="B46" s="7">
        <v>81572</v>
      </c>
      <c r="D46" s="32">
        <v>44754</v>
      </c>
      <c r="E46" s="33">
        <v>42</v>
      </c>
      <c r="F46" s="11">
        <v>30</v>
      </c>
      <c r="G46" s="11">
        <v>79617</v>
      </c>
      <c r="H46" s="34"/>
      <c r="I46" s="36">
        <f t="shared" si="1"/>
        <v>1.2622979493828204</v>
      </c>
    </row>
    <row r="47" spans="1:9">
      <c r="A47" s="5" t="s">
        <v>80</v>
      </c>
      <c r="B47" s="7">
        <v>61369</v>
      </c>
      <c r="D47" s="32">
        <v>44755</v>
      </c>
      <c r="E47" s="33">
        <v>43</v>
      </c>
      <c r="F47" s="11">
        <v>30</v>
      </c>
      <c r="G47" s="11">
        <v>81572</v>
      </c>
      <c r="H47" s="34"/>
      <c r="I47" s="36">
        <f t="shared" si="1"/>
        <v>1.293293747906294</v>
      </c>
    </row>
    <row r="48" spans="1:9">
      <c r="A48" s="5" t="s">
        <v>81</v>
      </c>
      <c r="B48" s="7">
        <v>56698</v>
      </c>
      <c r="D48" s="32">
        <v>44756</v>
      </c>
      <c r="E48" s="33">
        <v>44</v>
      </c>
      <c r="F48" s="11">
        <v>24</v>
      </c>
      <c r="G48" s="11">
        <v>61369</v>
      </c>
      <c r="H48" s="34"/>
      <c r="I48" s="36">
        <f t="shared" si="1"/>
        <v>0.97298269032586382</v>
      </c>
    </row>
    <row r="49" spans="1:9">
      <c r="A49" s="5" t="s">
        <v>82</v>
      </c>
      <c r="B49" s="7">
        <v>53916</v>
      </c>
      <c r="D49" s="32">
        <v>44757</v>
      </c>
      <c r="E49" s="33">
        <v>45</v>
      </c>
      <c r="F49" s="11">
        <v>21</v>
      </c>
      <c r="G49" s="11">
        <v>56698</v>
      </c>
      <c r="H49" s="34"/>
      <c r="I49" s="36">
        <f t="shared" si="1"/>
        <v>0.89892572106594248</v>
      </c>
    </row>
    <row r="50" spans="1:9">
      <c r="A50" s="5" t="s">
        <v>83</v>
      </c>
      <c r="B50" s="7">
        <v>61765</v>
      </c>
      <c r="D50" s="32">
        <v>44758</v>
      </c>
      <c r="E50" s="33">
        <v>46</v>
      </c>
      <c r="F50" s="11">
        <v>23</v>
      </c>
      <c r="G50" s="11">
        <v>53916</v>
      </c>
      <c r="H50" s="34"/>
      <c r="I50" s="36">
        <f t="shared" si="1"/>
        <v>0.85481814485504526</v>
      </c>
    </row>
    <row r="51" spans="1:9">
      <c r="A51" s="5" t="s">
        <v>84</v>
      </c>
      <c r="B51" s="7">
        <v>47838</v>
      </c>
      <c r="D51" s="32">
        <v>44759</v>
      </c>
      <c r="E51" s="33">
        <v>47</v>
      </c>
      <c r="F51" s="11">
        <v>26</v>
      </c>
      <c r="G51" s="11">
        <v>61765</v>
      </c>
      <c r="H51" s="34"/>
      <c r="I51" s="36">
        <f t="shared" si="1"/>
        <v>0.97926112317256231</v>
      </c>
    </row>
    <row r="52" spans="1:9">
      <c r="A52" s="5" t="s">
        <v>85</v>
      </c>
      <c r="B52" s="7">
        <v>63679</v>
      </c>
      <c r="D52" s="32">
        <v>44760</v>
      </c>
      <c r="E52" s="33">
        <v>48</v>
      </c>
      <c r="F52" s="11">
        <v>21</v>
      </c>
      <c r="G52" s="11">
        <v>47838</v>
      </c>
      <c r="H52" s="34"/>
      <c r="I52" s="36">
        <f t="shared" si="1"/>
        <v>0.75845371343526324</v>
      </c>
    </row>
    <row r="53" spans="1:9">
      <c r="A53" s="5" t="s">
        <v>86</v>
      </c>
      <c r="B53" s="7">
        <v>79695</v>
      </c>
      <c r="D53" s="32">
        <v>44761</v>
      </c>
      <c r="E53" s="33">
        <v>49</v>
      </c>
      <c r="F53" s="11">
        <v>25</v>
      </c>
      <c r="G53" s="11">
        <v>63679</v>
      </c>
      <c r="H53" s="34"/>
      <c r="I53" s="36">
        <f t="shared" si="1"/>
        <v>1.0096068819316053</v>
      </c>
    </row>
    <row r="54" spans="1:9">
      <c r="A54" s="5" t="s">
        <v>87</v>
      </c>
      <c r="B54" s="7">
        <v>79218</v>
      </c>
      <c r="D54" s="32">
        <v>44762</v>
      </c>
      <c r="E54" s="33">
        <v>50</v>
      </c>
      <c r="F54" s="11">
        <v>29</v>
      </c>
      <c r="G54" s="11">
        <v>79695</v>
      </c>
      <c r="H54" s="34"/>
      <c r="I54" s="36">
        <f t="shared" si="1"/>
        <v>1.2635346103980791</v>
      </c>
    </row>
    <row r="55" spans="1:9">
      <c r="A55" s="5" t="s">
        <v>88</v>
      </c>
      <c r="B55" s="7">
        <v>48933</v>
      </c>
      <c r="D55" s="32">
        <v>44763</v>
      </c>
      <c r="E55" s="33">
        <v>51</v>
      </c>
      <c r="F55" s="11">
        <v>27</v>
      </c>
      <c r="G55" s="11">
        <v>79218</v>
      </c>
      <c r="H55" s="34"/>
      <c r="I55" s="36">
        <f t="shared" si="1"/>
        <v>1.2559719526509194</v>
      </c>
    </row>
    <row r="56" spans="1:9">
      <c r="A56" s="5" t="s">
        <v>89</v>
      </c>
      <c r="B56" s="7">
        <v>48514</v>
      </c>
      <c r="D56" s="32">
        <v>44764</v>
      </c>
      <c r="E56" s="33">
        <v>52</v>
      </c>
      <c r="F56" s="11">
        <v>22</v>
      </c>
      <c r="G56" s="11">
        <v>48933</v>
      </c>
      <c r="H56" s="34"/>
      <c r="I56" s="36">
        <f t="shared" si="1"/>
        <v>0.77581453153408875</v>
      </c>
    </row>
    <row r="57" spans="1:9">
      <c r="A57" s="5" t="s">
        <v>90</v>
      </c>
      <c r="B57" s="7">
        <v>68735</v>
      </c>
      <c r="D57" s="32">
        <v>44765</v>
      </c>
      <c r="E57" s="33">
        <v>53</v>
      </c>
      <c r="F57" s="11">
        <v>26</v>
      </c>
      <c r="G57" s="11">
        <v>48514</v>
      </c>
      <c r="H57" s="34"/>
      <c r="I57" s="36">
        <f t="shared" si="1"/>
        <v>0.76917144223417289</v>
      </c>
    </row>
    <row r="58" spans="1:9">
      <c r="A58" s="5" t="s">
        <v>91</v>
      </c>
      <c r="B58" s="7">
        <v>66104</v>
      </c>
      <c r="D58" s="32">
        <v>44766</v>
      </c>
      <c r="E58" s="33">
        <v>54</v>
      </c>
      <c r="F58" s="11">
        <v>28</v>
      </c>
      <c r="G58" s="11">
        <v>68735</v>
      </c>
      <c r="H58" s="34"/>
      <c r="I58" s="36">
        <f t="shared" si="1"/>
        <v>1.0897678831258166</v>
      </c>
    </row>
    <row r="59" spans="1:9">
      <c r="A59" s="5" t="s">
        <v>92</v>
      </c>
      <c r="B59" s="7">
        <v>77825</v>
      </c>
      <c r="D59" s="32">
        <v>44767</v>
      </c>
      <c r="E59" s="33">
        <v>55</v>
      </c>
      <c r="F59" s="11">
        <v>30</v>
      </c>
      <c r="G59" s="11">
        <v>66104</v>
      </c>
      <c r="H59" s="34"/>
      <c r="I59" s="36">
        <f t="shared" si="1"/>
        <v>1.0480543558034334</v>
      </c>
    </row>
    <row r="60" spans="1:9">
      <c r="A60" s="5" t="s">
        <v>93</v>
      </c>
      <c r="B60" s="7">
        <v>61755</v>
      </c>
      <c r="D60" s="32">
        <v>44768</v>
      </c>
      <c r="E60" s="33">
        <v>56</v>
      </c>
      <c r="F60" s="11">
        <v>28</v>
      </c>
      <c r="G60" s="11">
        <v>77825</v>
      </c>
      <c r="H60" s="34"/>
      <c r="I60" s="36">
        <f t="shared" si="1"/>
        <v>1.2338864552886692</v>
      </c>
    </row>
    <row r="61" spans="1:9">
      <c r="A61" s="5" t="s">
        <v>94</v>
      </c>
      <c r="B61" s="7">
        <v>64625</v>
      </c>
      <c r="D61" s="32">
        <v>44769</v>
      </c>
      <c r="E61" s="33">
        <v>57</v>
      </c>
      <c r="F61" s="11">
        <v>26</v>
      </c>
      <c r="G61" s="11">
        <v>61755</v>
      </c>
      <c r="H61" s="34"/>
      <c r="I61" s="36">
        <f t="shared" si="1"/>
        <v>0.97910257688855473</v>
      </c>
    </row>
    <row r="62" spans="1:9">
      <c r="A62" s="5" t="s">
        <v>95</v>
      </c>
      <c r="B62" s="7">
        <v>53272</v>
      </c>
      <c r="D62" s="32">
        <v>44770</v>
      </c>
      <c r="E62" s="33">
        <v>58</v>
      </c>
      <c r="F62" s="11">
        <v>29</v>
      </c>
      <c r="G62" s="11">
        <v>64625</v>
      </c>
      <c r="H62" s="34"/>
      <c r="I62" s="36">
        <f t="shared" si="1"/>
        <v>1.0246053603987184</v>
      </c>
    </row>
    <row r="63" spans="1:9">
      <c r="A63" s="5" t="s">
        <v>96</v>
      </c>
      <c r="B63" s="7">
        <v>79455</v>
      </c>
      <c r="D63" s="32">
        <v>44771</v>
      </c>
      <c r="E63" s="33">
        <v>59</v>
      </c>
      <c r="F63" s="11">
        <v>24</v>
      </c>
      <c r="G63" s="11">
        <v>53272</v>
      </c>
      <c r="H63" s="34"/>
      <c r="I63" s="36">
        <f t="shared" si="1"/>
        <v>0.84460776416495975</v>
      </c>
    </row>
    <row r="64" spans="1:9">
      <c r="A64" s="5" t="s">
        <v>97</v>
      </c>
      <c r="B64" s="7">
        <v>71886</v>
      </c>
      <c r="D64" s="32">
        <v>44772</v>
      </c>
      <c r="E64" s="33">
        <v>60</v>
      </c>
      <c r="F64" s="11">
        <v>30</v>
      </c>
      <c r="G64" s="11">
        <v>79455</v>
      </c>
      <c r="H64" s="34"/>
      <c r="I64" s="36">
        <f t="shared" si="1"/>
        <v>1.2597294995818982</v>
      </c>
    </row>
    <row r="65" spans="1:9">
      <c r="A65" s="5" t="s">
        <v>99</v>
      </c>
      <c r="B65" s="7">
        <v>74343</v>
      </c>
      <c r="D65" s="32">
        <v>44773</v>
      </c>
      <c r="E65" s="33">
        <v>61</v>
      </c>
      <c r="F65" s="11">
        <v>30</v>
      </c>
      <c r="G65" s="11">
        <v>71886</v>
      </c>
      <c r="H65" s="34"/>
      <c r="I65" s="36">
        <f t="shared" si="1"/>
        <v>1.1397258172165921</v>
      </c>
    </row>
    <row r="66" spans="1:9">
      <c r="A66" s="5" t="s">
        <v>100</v>
      </c>
      <c r="B66" s="7">
        <v>67648</v>
      </c>
      <c r="D66" s="32">
        <v>44774</v>
      </c>
      <c r="E66" s="33">
        <v>62</v>
      </c>
      <c r="F66" s="11">
        <v>31</v>
      </c>
      <c r="G66" s="11">
        <v>74343</v>
      </c>
      <c r="H66" s="34">
        <f>AVERAGE(G66:G95)</f>
        <v>65140.5</v>
      </c>
      <c r="I66" s="36">
        <f>G66/$H$66</f>
        <v>1.1412715591682594</v>
      </c>
    </row>
    <row r="67" spans="1:9">
      <c r="A67" s="5" t="s">
        <v>101</v>
      </c>
      <c r="B67" s="7">
        <v>49681</v>
      </c>
      <c r="D67" s="32">
        <v>44775</v>
      </c>
      <c r="E67" s="33">
        <v>63</v>
      </c>
      <c r="F67" s="11">
        <v>25</v>
      </c>
      <c r="G67" s="11">
        <v>67648</v>
      </c>
      <c r="H67" s="34"/>
      <c r="I67" s="36">
        <f t="shared" ref="I67:I95" si="2">G67/$H$66</f>
        <v>1.0384937174261788</v>
      </c>
    </row>
    <row r="68" spans="1:9">
      <c r="A68" s="5" t="s">
        <v>102</v>
      </c>
      <c r="B68" s="7">
        <v>67594</v>
      </c>
      <c r="D68" s="32">
        <v>44776</v>
      </c>
      <c r="E68" s="33">
        <v>64</v>
      </c>
      <c r="F68" s="11">
        <v>21</v>
      </c>
      <c r="G68" s="11">
        <v>49681</v>
      </c>
      <c r="H68" s="34"/>
      <c r="I68" s="36">
        <f t="shared" si="2"/>
        <v>0.76267452660019497</v>
      </c>
    </row>
    <row r="69" spans="1:9">
      <c r="A69" s="5" t="s">
        <v>103</v>
      </c>
      <c r="B69" s="7">
        <v>80274</v>
      </c>
      <c r="D69" s="32">
        <v>44777</v>
      </c>
      <c r="E69" s="33">
        <v>65</v>
      </c>
      <c r="F69" s="11">
        <v>26</v>
      </c>
      <c r="G69" s="11">
        <v>67594</v>
      </c>
      <c r="H69" s="34"/>
      <c r="I69" s="36">
        <f t="shared" si="2"/>
        <v>1.0376647400618664</v>
      </c>
    </row>
    <row r="70" spans="1:9">
      <c r="A70" s="5" t="s">
        <v>104</v>
      </c>
      <c r="B70" s="7">
        <v>62322</v>
      </c>
      <c r="D70" s="32">
        <v>44778</v>
      </c>
      <c r="E70" s="33">
        <v>66</v>
      </c>
      <c r="F70" s="11">
        <v>30</v>
      </c>
      <c r="G70" s="11">
        <v>80274</v>
      </c>
      <c r="H70" s="34"/>
      <c r="I70" s="36">
        <f t="shared" si="2"/>
        <v>1.2323209063485849</v>
      </c>
    </row>
    <row r="71" spans="1:9">
      <c r="A71" s="5" t="s">
        <v>105</v>
      </c>
      <c r="B71" s="7">
        <v>50404</v>
      </c>
      <c r="D71" s="32">
        <v>44779</v>
      </c>
      <c r="E71" s="33">
        <v>67</v>
      </c>
      <c r="F71" s="11">
        <v>23</v>
      </c>
      <c r="G71" s="11">
        <v>62322</v>
      </c>
      <c r="H71" s="34"/>
      <c r="I71" s="36">
        <f t="shared" si="2"/>
        <v>0.95673198701268791</v>
      </c>
    </row>
    <row r="72" spans="1:9">
      <c r="A72" s="5" t="s">
        <v>106</v>
      </c>
      <c r="B72" s="7">
        <v>61096</v>
      </c>
      <c r="D72" s="32">
        <v>44780</v>
      </c>
      <c r="E72" s="33">
        <v>68</v>
      </c>
      <c r="F72" s="11">
        <v>21</v>
      </c>
      <c r="G72" s="11">
        <v>50404</v>
      </c>
      <c r="H72" s="34"/>
      <c r="I72" s="36">
        <f t="shared" si="2"/>
        <v>0.7737736124223793</v>
      </c>
    </row>
    <row r="73" spans="1:9">
      <c r="A73" s="5" t="s">
        <v>107</v>
      </c>
      <c r="B73" s="7">
        <v>73211</v>
      </c>
      <c r="D73" s="32">
        <v>44781</v>
      </c>
      <c r="E73" s="33">
        <v>69</v>
      </c>
      <c r="F73" s="11">
        <v>26</v>
      </c>
      <c r="G73" s="11">
        <v>61096</v>
      </c>
      <c r="H73" s="34"/>
      <c r="I73" s="36">
        <f t="shared" si="2"/>
        <v>0.93791113055625919</v>
      </c>
    </row>
    <row r="74" spans="1:9">
      <c r="A74" s="5" t="s">
        <v>108</v>
      </c>
      <c r="B74" s="7">
        <v>59532</v>
      </c>
      <c r="D74" s="32">
        <v>44782</v>
      </c>
      <c r="E74" s="33">
        <v>70</v>
      </c>
      <c r="F74" s="11">
        <v>32</v>
      </c>
      <c r="G74" s="11">
        <v>73211</v>
      </c>
      <c r="H74" s="34"/>
      <c r="I74" s="36">
        <f t="shared" si="2"/>
        <v>1.1238937373830413</v>
      </c>
    </row>
    <row r="75" spans="1:9">
      <c r="A75" s="5" t="s">
        <v>109</v>
      </c>
      <c r="B75" s="7">
        <v>48591</v>
      </c>
      <c r="D75" s="32">
        <v>44783</v>
      </c>
      <c r="E75" s="33">
        <v>71</v>
      </c>
      <c r="F75" s="11">
        <v>27</v>
      </c>
      <c r="G75" s="11">
        <v>59532</v>
      </c>
      <c r="H75" s="34"/>
      <c r="I75" s="36">
        <f t="shared" si="2"/>
        <v>0.91390148985654085</v>
      </c>
    </row>
    <row r="76" spans="1:9">
      <c r="A76" s="5" t="s">
        <v>110</v>
      </c>
      <c r="B76" s="7">
        <v>76562</v>
      </c>
      <c r="D76" s="32">
        <v>44784</v>
      </c>
      <c r="E76" s="33">
        <v>72</v>
      </c>
      <c r="F76" s="11">
        <v>19</v>
      </c>
      <c r="G76" s="11">
        <v>48591</v>
      </c>
      <c r="H76" s="34"/>
      <c r="I76" s="36">
        <f t="shared" si="2"/>
        <v>0.74594146498721992</v>
      </c>
    </row>
    <row r="77" spans="1:9">
      <c r="A77" s="5" t="s">
        <v>111</v>
      </c>
      <c r="B77" s="7">
        <v>64246</v>
      </c>
      <c r="D77" s="32">
        <v>44785</v>
      </c>
      <c r="E77" s="33">
        <v>73</v>
      </c>
      <c r="F77" s="11">
        <v>29</v>
      </c>
      <c r="G77" s="11">
        <v>76562</v>
      </c>
      <c r="H77" s="34"/>
      <c r="I77" s="36">
        <f t="shared" si="2"/>
        <v>1.1753363882684351</v>
      </c>
    </row>
    <row r="78" spans="1:9">
      <c r="A78" s="5" t="s">
        <v>112</v>
      </c>
      <c r="B78" s="7">
        <v>66185</v>
      </c>
      <c r="D78" s="32">
        <v>44786</v>
      </c>
      <c r="E78" s="33">
        <v>74</v>
      </c>
      <c r="F78" s="11">
        <v>23</v>
      </c>
      <c r="G78" s="11">
        <v>64246</v>
      </c>
      <c r="H78" s="34"/>
      <c r="I78" s="36">
        <f t="shared" si="2"/>
        <v>0.98626814347448977</v>
      </c>
    </row>
    <row r="79" spans="1:9">
      <c r="A79" s="5" t="s">
        <v>113</v>
      </c>
      <c r="B79" s="7">
        <v>44790</v>
      </c>
      <c r="D79" s="32">
        <v>44787</v>
      </c>
      <c r="E79" s="33">
        <v>75</v>
      </c>
      <c r="F79" s="11">
        <v>29</v>
      </c>
      <c r="G79" s="11">
        <v>66185</v>
      </c>
      <c r="H79" s="34"/>
      <c r="I79" s="36">
        <f t="shared" si="2"/>
        <v>1.0160345714263783</v>
      </c>
    </row>
    <row r="80" spans="1:9">
      <c r="A80" s="5" t="s">
        <v>114</v>
      </c>
      <c r="B80" s="7">
        <v>34901</v>
      </c>
      <c r="D80" s="32">
        <v>44788</v>
      </c>
      <c r="E80" s="33">
        <v>76</v>
      </c>
      <c r="F80" s="11">
        <v>20</v>
      </c>
      <c r="G80" s="11">
        <v>44790</v>
      </c>
      <c r="H80" s="34"/>
      <c r="I80" s="36">
        <f t="shared" si="2"/>
        <v>0.68759066939922164</v>
      </c>
    </row>
    <row r="81" spans="1:12">
      <c r="A81" s="5" t="s">
        <v>115</v>
      </c>
      <c r="B81" s="7">
        <v>61777</v>
      </c>
      <c r="D81" s="32">
        <v>44789</v>
      </c>
      <c r="E81" s="33">
        <v>77</v>
      </c>
      <c r="F81" s="11">
        <v>17</v>
      </c>
      <c r="G81" s="11">
        <v>34901</v>
      </c>
      <c r="H81" s="34"/>
      <c r="I81" s="36">
        <f t="shared" si="2"/>
        <v>0.53578035170132254</v>
      </c>
    </row>
    <row r="82" spans="1:12">
      <c r="A82" s="5" t="s">
        <v>116</v>
      </c>
      <c r="B82" s="7">
        <v>67243</v>
      </c>
      <c r="D82" s="32">
        <v>44790</v>
      </c>
      <c r="E82" s="33">
        <v>78</v>
      </c>
      <c r="F82" s="11">
        <v>23</v>
      </c>
      <c r="G82" s="11">
        <v>61777</v>
      </c>
      <c r="H82" s="34"/>
      <c r="I82" s="36">
        <f t="shared" si="2"/>
        <v>0.9483654562062005</v>
      </c>
    </row>
    <row r="83" spans="1:12">
      <c r="A83" s="5" t="s">
        <v>117</v>
      </c>
      <c r="B83" s="7">
        <v>67920</v>
      </c>
      <c r="D83" s="32">
        <v>44791</v>
      </c>
      <c r="E83" s="33">
        <v>79</v>
      </c>
      <c r="F83" s="11">
        <v>27</v>
      </c>
      <c r="G83" s="11">
        <v>67243</v>
      </c>
      <c r="H83" s="34"/>
      <c r="I83" s="36">
        <f t="shared" si="2"/>
        <v>1.032276387193835</v>
      </c>
    </row>
    <row r="84" spans="1:12">
      <c r="A84" s="5" t="s">
        <v>118</v>
      </c>
      <c r="B84" s="7">
        <v>90194</v>
      </c>
      <c r="D84" s="32">
        <v>44792</v>
      </c>
      <c r="E84" s="33">
        <v>80</v>
      </c>
      <c r="F84" s="11">
        <v>25</v>
      </c>
      <c r="G84" s="11">
        <v>67920</v>
      </c>
      <c r="H84" s="34"/>
      <c r="I84" s="36">
        <f t="shared" si="2"/>
        <v>1.0426693071130864</v>
      </c>
    </row>
    <row r="85" spans="1:12">
      <c r="A85" s="5" t="s">
        <v>119</v>
      </c>
      <c r="B85" s="7">
        <v>83467</v>
      </c>
      <c r="D85" s="32">
        <v>44793</v>
      </c>
      <c r="E85" s="33">
        <v>81</v>
      </c>
      <c r="F85" s="11">
        <v>33</v>
      </c>
      <c r="G85" s="11">
        <v>90194</v>
      </c>
      <c r="H85" s="34"/>
      <c r="I85" s="36">
        <f t="shared" si="2"/>
        <v>1.3846071184593303</v>
      </c>
    </row>
    <row r="86" spans="1:12">
      <c r="A86" s="5" t="s">
        <v>120</v>
      </c>
      <c r="B86" s="7">
        <v>79042</v>
      </c>
      <c r="D86" s="32">
        <v>44794</v>
      </c>
      <c r="E86" s="33">
        <v>82</v>
      </c>
      <c r="F86" s="11">
        <v>34</v>
      </c>
      <c r="G86" s="11">
        <v>83467</v>
      </c>
      <c r="H86" s="34"/>
      <c r="I86" s="36">
        <f t="shared" si="2"/>
        <v>1.281338030871731</v>
      </c>
    </row>
    <row r="87" spans="1:12">
      <c r="A87" s="5" t="s">
        <v>121</v>
      </c>
      <c r="B87" s="7">
        <v>60601</v>
      </c>
      <c r="D87" s="32">
        <v>44795</v>
      </c>
      <c r="E87" s="33">
        <v>83</v>
      </c>
      <c r="F87" s="11">
        <v>27</v>
      </c>
      <c r="G87" s="11">
        <v>79042</v>
      </c>
      <c r="H87" s="34"/>
      <c r="I87" s="36">
        <f t="shared" si="2"/>
        <v>1.2134079412961214</v>
      </c>
    </row>
    <row r="88" spans="1:12">
      <c r="A88" s="5" t="s">
        <v>122</v>
      </c>
      <c r="B88" s="7">
        <v>65238</v>
      </c>
      <c r="D88" s="32">
        <v>44796</v>
      </c>
      <c r="E88" s="33">
        <v>84</v>
      </c>
      <c r="F88" s="11">
        <v>23</v>
      </c>
      <c r="G88" s="11">
        <v>60601</v>
      </c>
      <c r="H88" s="34"/>
      <c r="I88" s="36">
        <f t="shared" si="2"/>
        <v>0.93031217138339439</v>
      </c>
    </row>
    <row r="89" spans="1:12">
      <c r="A89" s="5" t="s">
        <v>123</v>
      </c>
      <c r="B89" s="7">
        <v>81643</v>
      </c>
      <c r="D89" s="32">
        <v>44797</v>
      </c>
      <c r="E89" s="33">
        <v>85</v>
      </c>
      <c r="F89" s="11">
        <v>26</v>
      </c>
      <c r="G89" s="11">
        <v>65238</v>
      </c>
      <c r="H89" s="34"/>
      <c r="I89" s="36">
        <f t="shared" si="2"/>
        <v>1.0014967646855644</v>
      </c>
    </row>
    <row r="90" spans="1:12">
      <c r="A90" s="5" t="s">
        <v>124</v>
      </c>
      <c r="B90" s="7">
        <v>71635</v>
      </c>
      <c r="D90" s="32">
        <v>44798</v>
      </c>
      <c r="E90" s="33">
        <v>86</v>
      </c>
      <c r="F90" s="11">
        <v>29</v>
      </c>
      <c r="G90" s="11">
        <v>81643</v>
      </c>
      <c r="H90" s="34"/>
      <c r="I90" s="36">
        <f t="shared" si="2"/>
        <v>1.2533370176771748</v>
      </c>
    </row>
    <row r="91" spans="1:12">
      <c r="A91" s="5" t="s">
        <v>125</v>
      </c>
      <c r="B91" s="7">
        <v>52872</v>
      </c>
      <c r="D91" s="32">
        <v>44799</v>
      </c>
      <c r="E91" s="33">
        <v>87</v>
      </c>
      <c r="F91" s="11">
        <v>28</v>
      </c>
      <c r="G91" s="11">
        <v>71635</v>
      </c>
      <c r="H91" s="34"/>
      <c r="I91" s="36">
        <f t="shared" si="2"/>
        <v>1.0996998794912536</v>
      </c>
    </row>
    <row r="92" spans="1:12">
      <c r="A92" s="5" t="s">
        <v>126</v>
      </c>
      <c r="B92" s="7">
        <v>70074</v>
      </c>
      <c r="D92" s="32">
        <v>44800</v>
      </c>
      <c r="E92" s="33">
        <v>88</v>
      </c>
      <c r="F92" s="11">
        <v>24</v>
      </c>
      <c r="G92" s="11">
        <v>52872</v>
      </c>
      <c r="H92" s="34"/>
      <c r="I92" s="36">
        <f t="shared" si="2"/>
        <v>0.81166094825799617</v>
      </c>
    </row>
    <row r="93" spans="1:12">
      <c r="A93" s="5" t="s">
        <v>127</v>
      </c>
      <c r="B93" s="7">
        <v>63066</v>
      </c>
      <c r="D93" s="32">
        <v>44801</v>
      </c>
      <c r="E93" s="33">
        <v>89</v>
      </c>
      <c r="F93" s="11">
        <v>28</v>
      </c>
      <c r="G93" s="11">
        <v>70074</v>
      </c>
      <c r="H93" s="34"/>
      <c r="I93" s="36">
        <f t="shared" si="2"/>
        <v>1.0757362930895527</v>
      </c>
    </row>
    <row r="94" spans="1:12">
      <c r="A94" s="5" t="s">
        <v>128</v>
      </c>
      <c r="B94" s="7">
        <v>58063</v>
      </c>
      <c r="D94" s="32">
        <v>44802</v>
      </c>
      <c r="E94" s="33">
        <v>90</v>
      </c>
      <c r="F94" s="11">
        <v>23</v>
      </c>
      <c r="G94" s="11">
        <v>63066</v>
      </c>
      <c r="H94" s="34"/>
      <c r="I94" s="36">
        <f t="shared" si="2"/>
        <v>0.96815345292099386</v>
      </c>
    </row>
    <row r="95" spans="1:12" ht="15.75" thickBot="1">
      <c r="A95" s="5" t="s">
        <v>11</v>
      </c>
      <c r="B95" s="7">
        <v>5989865</v>
      </c>
      <c r="D95" s="40">
        <v>44803</v>
      </c>
      <c r="E95" s="41">
        <v>91</v>
      </c>
      <c r="F95" s="42">
        <v>21</v>
      </c>
      <c r="G95" s="42">
        <v>58063</v>
      </c>
      <c r="H95" s="30"/>
      <c r="I95" s="43">
        <f t="shared" si="2"/>
        <v>0.89135023526070567</v>
      </c>
      <c r="J95" s="34"/>
      <c r="K95" s="34"/>
      <c r="L95" s="34"/>
    </row>
    <row r="96" spans="1:12" ht="15.75" thickTop="1">
      <c r="D96" s="37">
        <v>44805</v>
      </c>
      <c r="E96" s="38">
        <v>92</v>
      </c>
      <c r="F96" s="39">
        <f>E96*$L$28+$L$27</f>
        <v>63931.707999999999</v>
      </c>
      <c r="G96" s="44">
        <f>(E96*$L$28+$L$27)*(I5+I35+I66)/3</f>
        <v>68172.042875091298</v>
      </c>
      <c r="H96" s="35"/>
      <c r="I96" s="35"/>
    </row>
    <row r="97" spans="4:9">
      <c r="D97" s="32">
        <v>44806</v>
      </c>
      <c r="E97" s="33">
        <v>93</v>
      </c>
      <c r="F97" s="15">
        <f t="shared" ref="F97:F125" si="3">E97*$L$28+$L$27</f>
        <v>63890.607000000004</v>
      </c>
      <c r="G97" s="44">
        <f t="shared" ref="G97:G125" si="4">(E97*$L$28+$L$27)*(I6+I36+I67)/3</f>
        <v>57250.275381969237</v>
      </c>
      <c r="H97" s="35"/>
      <c r="I97" s="35"/>
    </row>
    <row r="98" spans="4:9">
      <c r="D98" s="32">
        <v>44807</v>
      </c>
      <c r="E98" s="33">
        <v>94</v>
      </c>
      <c r="F98" s="15">
        <f t="shared" si="3"/>
        <v>63849.506000000001</v>
      </c>
      <c r="G98" s="44">
        <f t="shared" si="4"/>
        <v>60309.039154340127</v>
      </c>
      <c r="H98" s="35"/>
      <c r="I98" s="35"/>
    </row>
    <row r="99" spans="4:9">
      <c r="D99" s="32">
        <v>44808</v>
      </c>
      <c r="E99" s="33">
        <v>95</v>
      </c>
      <c r="F99" s="15">
        <f t="shared" si="3"/>
        <v>63808.404999999999</v>
      </c>
      <c r="G99" s="44">
        <f t="shared" si="4"/>
        <v>61957.2050451943</v>
      </c>
      <c r="H99" s="35"/>
      <c r="I99" s="35"/>
    </row>
    <row r="100" spans="4:9">
      <c r="D100" s="32">
        <v>44809</v>
      </c>
      <c r="E100" s="33">
        <v>96</v>
      </c>
      <c r="F100" s="15">
        <f t="shared" si="3"/>
        <v>63767.304000000004</v>
      </c>
      <c r="G100" s="44">
        <f t="shared" si="4"/>
        <v>73137.670500309614</v>
      </c>
      <c r="H100" s="35"/>
      <c r="I100" s="35"/>
    </row>
    <row r="101" spans="4:9">
      <c r="D101" s="32">
        <v>44810</v>
      </c>
      <c r="E101" s="33">
        <v>97</v>
      </c>
      <c r="F101" s="15">
        <f t="shared" si="3"/>
        <v>63726.203000000001</v>
      </c>
      <c r="G101" s="44">
        <f t="shared" si="4"/>
        <v>60030.21683295464</v>
      </c>
      <c r="H101" s="35"/>
      <c r="I101" s="35"/>
    </row>
    <row r="102" spans="4:9">
      <c r="D102" s="32">
        <v>44811</v>
      </c>
      <c r="E102" s="33">
        <v>98</v>
      </c>
      <c r="F102" s="15">
        <f t="shared" si="3"/>
        <v>63685.101999999999</v>
      </c>
      <c r="G102" s="44">
        <f t="shared" si="4"/>
        <v>48957.772903136916</v>
      </c>
      <c r="H102" s="35"/>
      <c r="I102" s="35"/>
    </row>
    <row r="103" spans="4:9">
      <c r="D103" s="32">
        <v>44812</v>
      </c>
      <c r="E103" s="33">
        <v>99</v>
      </c>
      <c r="F103" s="15">
        <f t="shared" si="3"/>
        <v>63644.001000000004</v>
      </c>
      <c r="G103" s="44">
        <f t="shared" si="4"/>
        <v>57315.296523876728</v>
      </c>
      <c r="H103" s="35"/>
      <c r="I103" s="35"/>
    </row>
    <row r="104" spans="4:9">
      <c r="D104" s="32">
        <v>44813</v>
      </c>
      <c r="E104" s="33">
        <v>100</v>
      </c>
      <c r="F104" s="15">
        <f t="shared" si="3"/>
        <v>63602.9</v>
      </c>
      <c r="G104" s="44">
        <f t="shared" si="4"/>
        <v>69580.084292059866</v>
      </c>
      <c r="H104" s="35"/>
      <c r="I104" s="35"/>
    </row>
    <row r="105" spans="4:9">
      <c r="D105" s="32">
        <v>44814</v>
      </c>
      <c r="E105" s="33">
        <v>101</v>
      </c>
      <c r="F105" s="15">
        <f t="shared" si="3"/>
        <v>63561.798999999999</v>
      </c>
      <c r="G105" s="44">
        <f t="shared" si="4"/>
        <v>52888.739226035548</v>
      </c>
      <c r="H105" s="35"/>
      <c r="I105" s="35"/>
    </row>
    <row r="106" spans="4:9">
      <c r="D106" s="32">
        <v>44815</v>
      </c>
      <c r="E106" s="33">
        <v>102</v>
      </c>
      <c r="F106" s="15">
        <f t="shared" si="3"/>
        <v>63520.698000000004</v>
      </c>
      <c r="G106" s="44">
        <f t="shared" si="4"/>
        <v>68957.10073583528</v>
      </c>
      <c r="H106" s="35"/>
      <c r="I106" s="35"/>
    </row>
    <row r="107" spans="4:9">
      <c r="D107" s="32">
        <v>44816</v>
      </c>
      <c r="E107" s="33">
        <v>103</v>
      </c>
      <c r="F107" s="15">
        <f t="shared" si="3"/>
        <v>63479.597000000002</v>
      </c>
      <c r="G107" s="44">
        <f t="shared" si="4"/>
        <v>77700.696741394568</v>
      </c>
      <c r="H107" s="35"/>
      <c r="I107" s="35"/>
    </row>
    <row r="108" spans="4:9">
      <c r="D108" s="32">
        <v>44817</v>
      </c>
      <c r="E108" s="33">
        <v>104</v>
      </c>
      <c r="F108" s="15">
        <f t="shared" si="3"/>
        <v>63438.495999999999</v>
      </c>
      <c r="G108" s="44">
        <f t="shared" si="4"/>
        <v>71253.519704512364</v>
      </c>
      <c r="H108" s="35"/>
      <c r="I108" s="35"/>
    </row>
    <row r="109" spans="4:9">
      <c r="D109" s="32">
        <v>44818</v>
      </c>
      <c r="E109" s="33">
        <v>105</v>
      </c>
      <c r="F109" s="15">
        <f t="shared" si="3"/>
        <v>63397.395000000004</v>
      </c>
      <c r="G109" s="44">
        <f t="shared" si="4"/>
        <v>61837.809830018254</v>
      </c>
      <c r="H109" s="35"/>
      <c r="I109" s="35"/>
    </row>
    <row r="110" spans="4:9">
      <c r="D110" s="32">
        <v>44819</v>
      </c>
      <c r="E110" s="33">
        <v>106</v>
      </c>
      <c r="F110" s="15">
        <f t="shared" si="3"/>
        <v>63356.294000000002</v>
      </c>
      <c r="G110" s="44">
        <f t="shared" si="4"/>
        <v>55537.908334751315</v>
      </c>
      <c r="H110" s="35"/>
      <c r="I110" s="35"/>
    </row>
    <row r="111" spans="4:9">
      <c r="D111" s="32">
        <v>44820</v>
      </c>
      <c r="E111" s="33">
        <v>107</v>
      </c>
      <c r="F111" s="15">
        <f t="shared" si="3"/>
        <v>63315.192999999999</v>
      </c>
      <c r="G111" s="44">
        <f t="shared" si="4"/>
        <v>48243.236530868999</v>
      </c>
      <c r="H111" s="35"/>
      <c r="I111" s="35"/>
    </row>
    <row r="112" spans="4:9">
      <c r="D112" s="32">
        <v>44821</v>
      </c>
      <c r="E112" s="33">
        <v>108</v>
      </c>
      <c r="F112" s="15">
        <f t="shared" si="3"/>
        <v>63274.092000000004</v>
      </c>
      <c r="G112" s="44">
        <f t="shared" si="4"/>
        <v>63358.344732784579</v>
      </c>
      <c r="H112" s="35"/>
      <c r="I112" s="35"/>
    </row>
    <row r="113" spans="4:9">
      <c r="D113" s="32">
        <v>44822</v>
      </c>
      <c r="E113" s="33">
        <v>109</v>
      </c>
      <c r="F113" s="15">
        <f t="shared" si="3"/>
        <v>63232.991000000002</v>
      </c>
      <c r="G113" s="44">
        <f t="shared" si="4"/>
        <v>59660.309763447316</v>
      </c>
      <c r="H113" s="35"/>
      <c r="I113" s="35"/>
    </row>
    <row r="114" spans="4:9">
      <c r="D114" s="32">
        <v>44823</v>
      </c>
      <c r="E114" s="33">
        <v>110</v>
      </c>
      <c r="F114" s="15">
        <f t="shared" si="3"/>
        <v>63191.89</v>
      </c>
      <c r="G114" s="44">
        <f t="shared" si="4"/>
        <v>57147.545983746364</v>
      </c>
      <c r="H114" s="35"/>
      <c r="I114" s="35"/>
    </row>
    <row r="115" spans="4:9">
      <c r="D115" s="32">
        <v>44824</v>
      </c>
      <c r="E115" s="33">
        <v>111</v>
      </c>
      <c r="F115" s="15">
        <f t="shared" si="3"/>
        <v>63150.788999999997</v>
      </c>
      <c r="G115" s="44">
        <f t="shared" si="4"/>
        <v>69658.66305332804</v>
      </c>
      <c r="H115" s="35"/>
      <c r="I115" s="35"/>
    </row>
    <row r="116" spans="4:9">
      <c r="D116" s="32">
        <v>44825</v>
      </c>
      <c r="E116" s="33">
        <v>112</v>
      </c>
      <c r="F116" s="15">
        <f t="shared" si="3"/>
        <v>63109.688000000002</v>
      </c>
      <c r="G116" s="44">
        <f t="shared" si="4"/>
        <v>67033.66246467804</v>
      </c>
      <c r="H116" s="35"/>
      <c r="I116" s="35"/>
    </row>
    <row r="117" spans="4:9">
      <c r="D117" s="32">
        <v>44826</v>
      </c>
      <c r="E117" s="33">
        <v>113</v>
      </c>
      <c r="F117" s="15">
        <f t="shared" si="3"/>
        <v>63068.587</v>
      </c>
      <c r="G117" s="44">
        <f t="shared" si="4"/>
        <v>66348.593448441112</v>
      </c>
      <c r="H117" s="35"/>
      <c r="I117" s="35"/>
    </row>
    <row r="118" spans="4:9">
      <c r="D118" s="32">
        <v>44827</v>
      </c>
      <c r="E118" s="33">
        <v>114</v>
      </c>
      <c r="F118" s="15">
        <f t="shared" si="3"/>
        <v>63027.485999999997</v>
      </c>
      <c r="G118" s="44">
        <f t="shared" si="4"/>
        <v>56102.766364266376</v>
      </c>
      <c r="H118" s="35"/>
      <c r="I118" s="35"/>
    </row>
    <row r="119" spans="4:9">
      <c r="D119" s="32">
        <v>44828</v>
      </c>
      <c r="E119" s="33">
        <v>115</v>
      </c>
      <c r="F119" s="15">
        <f t="shared" si="3"/>
        <v>62986.385000000002</v>
      </c>
      <c r="G119" s="44">
        <f t="shared" si="4"/>
        <v>69915.629668015448</v>
      </c>
      <c r="H119" s="35"/>
      <c r="I119" s="35"/>
    </row>
    <row r="120" spans="4:9">
      <c r="D120" s="32">
        <v>44829</v>
      </c>
      <c r="E120" s="33">
        <v>116</v>
      </c>
      <c r="F120" s="15">
        <f t="shared" si="3"/>
        <v>62945.284</v>
      </c>
      <c r="G120" s="44">
        <f t="shared" si="4"/>
        <v>66060.247738830454</v>
      </c>
      <c r="H120" s="35"/>
      <c r="I120" s="35"/>
    </row>
    <row r="121" spans="4:9">
      <c r="D121" s="32">
        <v>44830</v>
      </c>
      <c r="E121" s="33">
        <v>117</v>
      </c>
      <c r="F121" s="15">
        <f t="shared" si="3"/>
        <v>62904.182999999997</v>
      </c>
      <c r="G121" s="44">
        <f t="shared" si="4"/>
        <v>78296.155028350782</v>
      </c>
      <c r="H121" s="35"/>
      <c r="I121" s="35"/>
    </row>
    <row r="122" spans="4:9">
      <c r="D122" s="32">
        <v>44831</v>
      </c>
      <c r="E122" s="33">
        <v>118</v>
      </c>
      <c r="F122" s="15">
        <f t="shared" si="3"/>
        <v>62863.082000000002</v>
      </c>
      <c r="G122" s="44">
        <f t="shared" si="4"/>
        <v>59528.052966231386</v>
      </c>
      <c r="H122" s="35"/>
      <c r="I122" s="35"/>
    </row>
    <row r="123" spans="4:9">
      <c r="D123" s="32">
        <v>44832</v>
      </c>
      <c r="E123" s="33">
        <v>119</v>
      </c>
      <c r="F123" s="15">
        <f t="shared" si="3"/>
        <v>62821.981</v>
      </c>
      <c r="G123" s="44">
        <f t="shared" si="4"/>
        <v>64575.580391400516</v>
      </c>
      <c r="H123" s="35"/>
      <c r="I123" s="35"/>
    </row>
    <row r="124" spans="4:9">
      <c r="D124" s="32">
        <v>44833</v>
      </c>
      <c r="E124" s="33">
        <v>120</v>
      </c>
      <c r="F124" s="15">
        <f t="shared" si="3"/>
        <v>62780.88</v>
      </c>
      <c r="G124" s="44">
        <f t="shared" si="4"/>
        <v>55081.246719741037</v>
      </c>
      <c r="H124" s="35"/>
      <c r="I124" s="35"/>
    </row>
    <row r="125" spans="4:9">
      <c r="D125" s="32">
        <v>44834</v>
      </c>
      <c r="E125" s="33">
        <v>121</v>
      </c>
      <c r="F125" s="15">
        <f t="shared" si="3"/>
        <v>62739.779000000002</v>
      </c>
      <c r="G125" s="44">
        <f t="shared" si="4"/>
        <v>70988.121112054083</v>
      </c>
      <c r="H125" s="35"/>
      <c r="I125" s="35"/>
    </row>
    <row r="126" spans="4:9">
      <c r="D126" s="3"/>
      <c r="E126" s="3"/>
    </row>
    <row r="127" spans="4:9">
      <c r="D127" s="3"/>
      <c r="E127" s="3"/>
    </row>
    <row r="128" spans="4:9">
      <c r="D128" s="3"/>
      <c r="E128" s="3"/>
    </row>
    <row r="129" spans="4:5">
      <c r="D129" s="3"/>
      <c r="E129" s="3"/>
    </row>
    <row r="130" spans="4:5">
      <c r="D130" s="3"/>
      <c r="E130" s="3"/>
    </row>
    <row r="131" spans="4:5">
      <c r="D131" s="3"/>
      <c r="E131" s="3"/>
    </row>
    <row r="132" spans="4:5">
      <c r="D132" s="3"/>
      <c r="E132" s="3"/>
    </row>
    <row r="133" spans="4:5">
      <c r="D133" s="3"/>
      <c r="E133" s="3"/>
    </row>
    <row r="134" spans="4:5">
      <c r="D134" s="3"/>
      <c r="E134" s="3"/>
    </row>
    <row r="135" spans="4:5">
      <c r="D135" s="3"/>
      <c r="E135" s="3"/>
    </row>
    <row r="136" spans="4:5">
      <c r="D136" s="3"/>
      <c r="E136" s="3"/>
    </row>
    <row r="137" spans="4:5">
      <c r="D137" s="3"/>
      <c r="E137" s="3"/>
    </row>
    <row r="138" spans="4:5">
      <c r="D138" s="3"/>
      <c r="E138" s="3"/>
    </row>
    <row r="139" spans="4:5">
      <c r="D139" s="3"/>
      <c r="E139" s="3"/>
    </row>
    <row r="140" spans="4:5">
      <c r="D140" s="3"/>
      <c r="E140" s="3"/>
    </row>
    <row r="141" spans="4:5">
      <c r="D141" s="3"/>
      <c r="E141" s="3"/>
    </row>
    <row r="142" spans="4:5">
      <c r="D142" s="3"/>
      <c r="E142" s="3"/>
    </row>
    <row r="143" spans="4:5">
      <c r="D143" s="3"/>
      <c r="E143" s="3"/>
    </row>
    <row r="144" spans="4:5">
      <c r="D144" s="3"/>
      <c r="E144" s="3"/>
    </row>
    <row r="145" spans="4:5">
      <c r="D145" s="3"/>
      <c r="E145" s="3"/>
    </row>
    <row r="146" spans="4:5">
      <c r="D146" s="3"/>
      <c r="E146" s="3"/>
    </row>
    <row r="147" spans="4:5">
      <c r="D147" s="3"/>
      <c r="E147" s="3"/>
    </row>
    <row r="148" spans="4:5">
      <c r="D148" s="3"/>
      <c r="E148" s="3"/>
    </row>
    <row r="149" spans="4:5">
      <c r="D149" s="3"/>
      <c r="E149" s="3"/>
    </row>
    <row r="150" spans="4:5">
      <c r="D150" s="3"/>
      <c r="E150" s="3"/>
    </row>
    <row r="151" spans="4:5">
      <c r="D151" s="3"/>
      <c r="E151" s="3"/>
    </row>
    <row r="152" spans="4:5">
      <c r="D152" s="3"/>
      <c r="E152" s="3"/>
    </row>
    <row r="153" spans="4:5">
      <c r="D153" s="3"/>
      <c r="E153" s="3"/>
    </row>
    <row r="154" spans="4:5">
      <c r="D154" s="3"/>
      <c r="E154" s="3"/>
    </row>
    <row r="155" spans="4:5">
      <c r="D155" s="3"/>
      <c r="E155" s="3"/>
    </row>
    <row r="156" spans="4:5">
      <c r="D156" s="3"/>
      <c r="E156" s="3"/>
    </row>
    <row r="157" spans="4:5">
      <c r="D157" s="3"/>
      <c r="E157" s="3"/>
    </row>
    <row r="158" spans="4:5">
      <c r="D158" s="3"/>
      <c r="E158" s="3"/>
    </row>
    <row r="159" spans="4:5">
      <c r="D159" s="3"/>
      <c r="E159" s="3"/>
    </row>
    <row r="160" spans="4:5">
      <c r="D160" s="3"/>
      <c r="E160" s="3"/>
    </row>
    <row r="161" spans="4:5">
      <c r="D161" s="3"/>
      <c r="E161" s="3"/>
    </row>
    <row r="162" spans="4:5">
      <c r="D162" s="3"/>
      <c r="E162" s="3"/>
    </row>
    <row r="163" spans="4:5">
      <c r="D163" s="3"/>
      <c r="E163" s="3"/>
    </row>
    <row r="164" spans="4:5">
      <c r="D164" s="3"/>
      <c r="E164" s="3"/>
    </row>
    <row r="165" spans="4:5">
      <c r="D165" s="3"/>
      <c r="E165" s="3"/>
    </row>
    <row r="166" spans="4:5">
      <c r="D166" s="3"/>
      <c r="E166" s="3"/>
    </row>
    <row r="167" spans="4:5">
      <c r="D167" s="3"/>
      <c r="E167" s="3"/>
    </row>
    <row r="168" spans="4:5">
      <c r="D168" s="3"/>
      <c r="E168" s="3"/>
    </row>
    <row r="169" spans="4:5">
      <c r="D169" s="3"/>
      <c r="E169" s="3"/>
    </row>
    <row r="170" spans="4:5">
      <c r="D170" s="3"/>
      <c r="E170" s="3"/>
    </row>
    <row r="171" spans="4:5">
      <c r="D171" s="3"/>
      <c r="E171" s="3"/>
    </row>
    <row r="172" spans="4:5">
      <c r="D172" s="3"/>
      <c r="E172" s="3"/>
    </row>
    <row r="173" spans="4:5">
      <c r="D173" s="3"/>
      <c r="E173" s="3"/>
    </row>
    <row r="174" spans="4:5">
      <c r="D174" s="3"/>
      <c r="E174" s="3"/>
    </row>
    <row r="175" spans="4:5">
      <c r="D175" s="3"/>
      <c r="E175" s="3"/>
    </row>
    <row r="176" spans="4:5">
      <c r="D176" s="3"/>
      <c r="E176" s="3"/>
    </row>
    <row r="177" spans="4:5">
      <c r="D177" s="3"/>
      <c r="E177" s="3"/>
    </row>
    <row r="178" spans="4:5">
      <c r="D178" s="3"/>
      <c r="E178" s="3"/>
    </row>
    <row r="179" spans="4:5">
      <c r="D179" s="3"/>
      <c r="E179" s="3"/>
    </row>
    <row r="180" spans="4:5">
      <c r="D180" s="3"/>
      <c r="E180" s="3"/>
    </row>
    <row r="181" spans="4:5">
      <c r="D181" s="3"/>
      <c r="E181" s="3"/>
    </row>
    <row r="182" spans="4:5">
      <c r="D182" s="3"/>
      <c r="E182" s="3"/>
    </row>
    <row r="183" spans="4:5">
      <c r="D183" s="3"/>
      <c r="E183" s="3"/>
    </row>
    <row r="184" spans="4:5">
      <c r="D184" s="3"/>
      <c r="E184" s="3"/>
    </row>
    <row r="185" spans="4:5">
      <c r="D185" s="3"/>
      <c r="E185" s="3"/>
    </row>
    <row r="186" spans="4:5">
      <c r="D186" s="3"/>
      <c r="E186" s="3"/>
    </row>
    <row r="187" spans="4:5">
      <c r="D187" s="3"/>
      <c r="E187" s="3"/>
    </row>
    <row r="188" spans="4:5">
      <c r="D188" s="3"/>
      <c r="E188" s="3"/>
    </row>
    <row r="189" spans="4:5">
      <c r="D189" s="3"/>
      <c r="E189" s="3"/>
    </row>
    <row r="190" spans="4:5">
      <c r="D190" s="3"/>
      <c r="E190" s="3"/>
    </row>
    <row r="191" spans="4:5">
      <c r="D191" s="3"/>
      <c r="E191" s="3"/>
    </row>
    <row r="192" spans="4:5">
      <c r="D192" s="3"/>
      <c r="E192" s="3"/>
    </row>
    <row r="193" spans="4:5">
      <c r="D193" s="3"/>
      <c r="E193" s="3"/>
    </row>
    <row r="194" spans="4:5">
      <c r="D194" s="3"/>
      <c r="E194" s="3"/>
    </row>
    <row r="195" spans="4:5">
      <c r="D195" s="3"/>
      <c r="E195" s="3"/>
    </row>
    <row r="196" spans="4:5">
      <c r="D196" s="3"/>
      <c r="E196" s="3"/>
    </row>
    <row r="197" spans="4:5">
      <c r="D197" s="3"/>
      <c r="E197" s="3"/>
    </row>
    <row r="198" spans="4:5">
      <c r="D198" s="3"/>
      <c r="E198" s="3"/>
    </row>
    <row r="199" spans="4:5">
      <c r="D199" s="3"/>
      <c r="E199" s="3"/>
    </row>
    <row r="200" spans="4:5">
      <c r="D200" s="3"/>
      <c r="E200" s="3"/>
    </row>
    <row r="201" spans="4:5">
      <c r="D201" s="3"/>
      <c r="E201" s="3"/>
    </row>
    <row r="202" spans="4:5">
      <c r="D202" s="3"/>
      <c r="E202" s="3"/>
    </row>
    <row r="203" spans="4:5">
      <c r="D203" s="3"/>
      <c r="E203" s="3"/>
    </row>
    <row r="204" spans="4:5">
      <c r="D204" s="3"/>
      <c r="E204" s="3"/>
    </row>
    <row r="205" spans="4:5">
      <c r="D205" s="3"/>
      <c r="E205" s="3"/>
    </row>
    <row r="206" spans="4:5">
      <c r="D206" s="3"/>
      <c r="E206" s="3"/>
    </row>
    <row r="207" spans="4:5">
      <c r="D207" s="3"/>
      <c r="E207" s="3"/>
    </row>
    <row r="208" spans="4:5">
      <c r="D208" s="3"/>
      <c r="E208" s="3"/>
    </row>
    <row r="209" spans="4:5">
      <c r="D209" s="3"/>
      <c r="E209" s="3"/>
    </row>
    <row r="210" spans="4:5">
      <c r="D210" s="3"/>
      <c r="E210" s="3"/>
    </row>
    <row r="211" spans="4:5">
      <c r="D211" s="3"/>
      <c r="E211" s="3"/>
    </row>
    <row r="212" spans="4:5">
      <c r="D212" s="3"/>
      <c r="E212" s="3"/>
    </row>
    <row r="213" spans="4:5">
      <c r="D213" s="3"/>
      <c r="E213" s="3"/>
    </row>
    <row r="214" spans="4:5">
      <c r="D214" s="3"/>
      <c r="E214" s="3"/>
    </row>
    <row r="215" spans="4:5">
      <c r="D215" s="3"/>
      <c r="E215" s="3"/>
    </row>
    <row r="216" spans="4:5">
      <c r="D216" s="3"/>
      <c r="E216" s="3"/>
    </row>
    <row r="217" spans="4:5">
      <c r="D217" s="3"/>
      <c r="E217" s="3"/>
    </row>
    <row r="218" spans="4:5">
      <c r="D218" s="3"/>
      <c r="E218" s="3"/>
    </row>
    <row r="219" spans="4:5">
      <c r="D219" s="3"/>
      <c r="E219" s="3"/>
    </row>
    <row r="220" spans="4:5">
      <c r="D220" s="3"/>
      <c r="E220" s="3"/>
    </row>
    <row r="221" spans="4:5">
      <c r="D221" s="3"/>
      <c r="E221" s="3"/>
    </row>
    <row r="222" spans="4:5">
      <c r="D222" s="3"/>
      <c r="E222" s="3"/>
    </row>
    <row r="223" spans="4:5">
      <c r="D223" s="3"/>
      <c r="E223" s="3"/>
    </row>
    <row r="224" spans="4:5">
      <c r="D224" s="3"/>
      <c r="E224" s="3"/>
    </row>
    <row r="225" spans="4:5">
      <c r="D225" s="3"/>
      <c r="E225" s="3"/>
    </row>
    <row r="226" spans="4:5">
      <c r="D226" s="3"/>
      <c r="E226" s="3"/>
    </row>
    <row r="227" spans="4:5">
      <c r="D227" s="3"/>
      <c r="E227" s="3"/>
    </row>
    <row r="228" spans="4:5">
      <c r="D228" s="3"/>
      <c r="E228" s="3"/>
    </row>
    <row r="229" spans="4:5">
      <c r="D229" s="3"/>
      <c r="E229" s="3"/>
    </row>
    <row r="230" spans="4:5">
      <c r="D230" s="3"/>
      <c r="E230" s="3"/>
    </row>
    <row r="231" spans="4:5">
      <c r="D231" s="3"/>
      <c r="E231" s="3"/>
    </row>
    <row r="232" spans="4:5">
      <c r="D232" s="3"/>
      <c r="E232" s="3"/>
    </row>
    <row r="233" spans="4:5">
      <c r="D233" s="3"/>
      <c r="E233" s="3"/>
    </row>
    <row r="234" spans="4:5">
      <c r="D234" s="3"/>
      <c r="E234" s="3"/>
    </row>
    <row r="235" spans="4:5">
      <c r="D235" s="3"/>
      <c r="E235" s="3"/>
    </row>
    <row r="236" spans="4:5">
      <c r="D236" s="3"/>
      <c r="E236" s="3"/>
    </row>
    <row r="237" spans="4:5">
      <c r="D237" s="3"/>
      <c r="E237" s="3"/>
    </row>
    <row r="238" spans="4:5">
      <c r="D238" s="3"/>
      <c r="E238" s="3"/>
    </row>
    <row r="239" spans="4:5">
      <c r="D239" s="3"/>
      <c r="E239" s="3"/>
    </row>
    <row r="240" spans="4:5">
      <c r="D240" s="3"/>
      <c r="E240" s="3"/>
    </row>
    <row r="241" spans="4:5">
      <c r="D241" s="3"/>
      <c r="E241" s="3"/>
    </row>
    <row r="242" spans="4:5">
      <c r="D242" s="3"/>
      <c r="E242" s="3"/>
    </row>
    <row r="243" spans="4:5">
      <c r="D243" s="3"/>
      <c r="E243" s="3"/>
    </row>
    <row r="244" spans="4:5">
      <c r="D244" s="3"/>
      <c r="E244" s="3"/>
    </row>
    <row r="245" spans="4:5">
      <c r="D245" s="3"/>
      <c r="E245" s="3"/>
    </row>
    <row r="246" spans="4:5">
      <c r="D246" s="3"/>
      <c r="E246" s="3"/>
    </row>
    <row r="247" spans="4:5">
      <c r="D247" s="3"/>
      <c r="E247" s="3"/>
    </row>
    <row r="248" spans="4:5">
      <c r="D248" s="3"/>
      <c r="E248" s="3"/>
    </row>
    <row r="249" spans="4:5">
      <c r="D249" s="3"/>
      <c r="E249" s="3"/>
    </row>
    <row r="250" spans="4:5">
      <c r="D250" s="3"/>
      <c r="E250" s="3"/>
    </row>
    <row r="251" spans="4:5">
      <c r="D251" s="3"/>
      <c r="E251" s="3"/>
    </row>
    <row r="252" spans="4:5">
      <c r="D252" s="3"/>
      <c r="E252" s="3"/>
    </row>
    <row r="253" spans="4:5">
      <c r="D253" s="3"/>
      <c r="E253" s="3"/>
    </row>
    <row r="254" spans="4:5">
      <c r="D254" s="3"/>
      <c r="E254" s="3"/>
    </row>
    <row r="255" spans="4:5">
      <c r="D255" s="3"/>
      <c r="E255" s="3"/>
    </row>
    <row r="256" spans="4:5">
      <c r="D256" s="3"/>
      <c r="E256" s="3"/>
    </row>
    <row r="257" spans="4:5">
      <c r="D257" s="3"/>
      <c r="E257" s="3"/>
    </row>
    <row r="258" spans="4:5">
      <c r="D258" s="3"/>
      <c r="E258" s="3"/>
    </row>
    <row r="259" spans="4:5">
      <c r="D259" s="3"/>
      <c r="E259" s="3"/>
    </row>
    <row r="260" spans="4:5">
      <c r="D260" s="3"/>
      <c r="E260" s="3"/>
    </row>
    <row r="261" spans="4:5">
      <c r="D261" s="3"/>
      <c r="E261" s="3"/>
    </row>
    <row r="262" spans="4:5">
      <c r="D262" s="3"/>
      <c r="E262" s="3"/>
    </row>
    <row r="263" spans="4:5">
      <c r="D263" s="3"/>
      <c r="E263" s="3"/>
    </row>
    <row r="264" spans="4:5">
      <c r="D264" s="3"/>
      <c r="E264" s="3"/>
    </row>
    <row r="265" spans="4:5">
      <c r="D265" s="3"/>
      <c r="E265" s="3"/>
    </row>
    <row r="266" spans="4:5">
      <c r="D266" s="3"/>
      <c r="E266" s="3"/>
    </row>
    <row r="267" spans="4:5">
      <c r="D267" s="3"/>
      <c r="E267" s="3"/>
    </row>
    <row r="268" spans="4:5">
      <c r="D268" s="3"/>
      <c r="E268" s="3"/>
    </row>
    <row r="269" spans="4:5">
      <c r="D269" s="3"/>
      <c r="E269" s="3"/>
    </row>
    <row r="270" spans="4:5">
      <c r="D270" s="3"/>
      <c r="E270" s="3"/>
    </row>
    <row r="271" spans="4:5">
      <c r="D271" s="3"/>
      <c r="E271" s="3"/>
    </row>
    <row r="272" spans="4:5">
      <c r="D272" s="3"/>
      <c r="E272" s="3"/>
    </row>
    <row r="273" spans="4:5">
      <c r="D273" s="3"/>
      <c r="E273" s="3"/>
    </row>
    <row r="274" spans="4:5">
      <c r="D274" s="3"/>
      <c r="E274" s="3"/>
    </row>
    <row r="275" spans="4:5">
      <c r="D275" s="3"/>
      <c r="E275" s="3"/>
    </row>
    <row r="276" spans="4:5">
      <c r="D276" s="3"/>
      <c r="E276" s="3"/>
    </row>
    <row r="277" spans="4:5">
      <c r="D277" s="3"/>
      <c r="E277" s="3"/>
    </row>
    <row r="278" spans="4:5">
      <c r="D278" s="3"/>
      <c r="E278" s="3"/>
    </row>
    <row r="279" spans="4:5">
      <c r="D279" s="3"/>
      <c r="E279" s="3"/>
    </row>
    <row r="280" spans="4:5">
      <c r="D280" s="3"/>
      <c r="E280" s="3"/>
    </row>
    <row r="281" spans="4:5">
      <c r="D281" s="3"/>
      <c r="E281" s="3"/>
    </row>
    <row r="282" spans="4:5">
      <c r="D282" s="3"/>
      <c r="E282" s="3"/>
    </row>
    <row r="283" spans="4:5">
      <c r="D283" s="3"/>
      <c r="E283" s="3"/>
    </row>
    <row r="284" spans="4:5">
      <c r="D284" s="3"/>
      <c r="E284" s="3"/>
    </row>
    <row r="285" spans="4:5">
      <c r="D285" s="3"/>
      <c r="E285" s="3"/>
    </row>
    <row r="286" spans="4:5">
      <c r="D286" s="3"/>
      <c r="E286" s="3"/>
    </row>
    <row r="287" spans="4:5">
      <c r="D287" s="3"/>
      <c r="E287" s="3"/>
    </row>
    <row r="288" spans="4:5">
      <c r="D288" s="3"/>
      <c r="E288" s="3"/>
    </row>
    <row r="289" spans="4:5">
      <c r="D289" s="3"/>
      <c r="E289" s="3"/>
    </row>
    <row r="290" spans="4:5">
      <c r="D290" s="3"/>
      <c r="E290" s="3"/>
    </row>
    <row r="291" spans="4:5">
      <c r="D291" s="3"/>
      <c r="E291" s="3"/>
    </row>
    <row r="292" spans="4:5">
      <c r="D292" s="3"/>
      <c r="E292" s="3"/>
    </row>
    <row r="293" spans="4:5">
      <c r="D293" s="3"/>
      <c r="E293" s="3"/>
    </row>
    <row r="294" spans="4:5">
      <c r="D294" s="3"/>
      <c r="E294" s="3"/>
    </row>
    <row r="295" spans="4:5">
      <c r="D295" s="3"/>
      <c r="E295" s="3"/>
    </row>
    <row r="296" spans="4:5">
      <c r="D296" s="3"/>
      <c r="E296" s="3"/>
    </row>
    <row r="297" spans="4:5">
      <c r="D297" s="3"/>
      <c r="E297" s="3"/>
    </row>
    <row r="298" spans="4:5">
      <c r="D298" s="3"/>
      <c r="E298" s="3"/>
    </row>
    <row r="299" spans="4:5">
      <c r="D299" s="3"/>
      <c r="E299" s="3"/>
    </row>
    <row r="300" spans="4:5">
      <c r="D300" s="3"/>
      <c r="E300" s="3"/>
    </row>
    <row r="301" spans="4:5">
      <c r="D301" s="3"/>
      <c r="E301" s="3"/>
    </row>
    <row r="302" spans="4:5">
      <c r="D302" s="3"/>
      <c r="E302" s="3"/>
    </row>
    <row r="303" spans="4:5">
      <c r="D303" s="3"/>
      <c r="E303" s="3"/>
    </row>
    <row r="304" spans="4:5">
      <c r="D304" s="3"/>
      <c r="E304" s="3"/>
    </row>
    <row r="305" spans="4:5">
      <c r="D305" s="3"/>
      <c r="E305" s="3"/>
    </row>
    <row r="306" spans="4:5">
      <c r="D306" s="3"/>
      <c r="E306" s="3"/>
    </row>
    <row r="307" spans="4:5">
      <c r="D307" s="3"/>
      <c r="E307" s="3"/>
    </row>
    <row r="308" spans="4:5">
      <c r="D308" s="3"/>
      <c r="E308" s="3"/>
    </row>
    <row r="309" spans="4:5">
      <c r="D309" s="3"/>
      <c r="E309" s="3"/>
    </row>
    <row r="310" spans="4:5">
      <c r="D310" s="3"/>
      <c r="E310" s="3"/>
    </row>
    <row r="311" spans="4:5">
      <c r="D311" s="3"/>
      <c r="E311" s="3"/>
    </row>
    <row r="312" spans="4:5">
      <c r="D312" s="3"/>
      <c r="E312" s="3"/>
    </row>
    <row r="313" spans="4:5">
      <c r="D313" s="3"/>
      <c r="E313" s="3"/>
    </row>
    <row r="314" spans="4:5">
      <c r="D314" s="3"/>
      <c r="E314" s="3"/>
    </row>
    <row r="315" spans="4:5">
      <c r="D315" s="3"/>
      <c r="E315" s="3"/>
    </row>
    <row r="316" spans="4:5">
      <c r="D316" s="3"/>
      <c r="E316" s="3"/>
    </row>
    <row r="317" spans="4:5">
      <c r="D317" s="3"/>
      <c r="E317" s="3"/>
    </row>
    <row r="318" spans="4:5">
      <c r="D318" s="3"/>
      <c r="E318" s="3"/>
    </row>
    <row r="319" spans="4:5">
      <c r="D319" s="3"/>
      <c r="E319" s="3"/>
    </row>
    <row r="320" spans="4:5">
      <c r="D320" s="3"/>
      <c r="E320" s="3"/>
    </row>
    <row r="321" spans="4:5">
      <c r="D321" s="3"/>
      <c r="E321" s="3"/>
    </row>
    <row r="322" spans="4:5">
      <c r="D322" s="3"/>
      <c r="E322" s="3"/>
    </row>
    <row r="323" spans="4:5">
      <c r="D323" s="3"/>
      <c r="E323" s="3"/>
    </row>
    <row r="324" spans="4:5">
      <c r="D324" s="3"/>
      <c r="E324" s="3"/>
    </row>
    <row r="325" spans="4:5">
      <c r="D325" s="3"/>
      <c r="E325" s="3"/>
    </row>
    <row r="326" spans="4:5">
      <c r="D326" s="3"/>
      <c r="E326" s="3"/>
    </row>
    <row r="327" spans="4:5">
      <c r="D327" s="3"/>
      <c r="E327" s="3"/>
    </row>
    <row r="328" spans="4:5">
      <c r="D328" s="3"/>
      <c r="E328" s="3"/>
    </row>
    <row r="329" spans="4:5">
      <c r="D329" s="3"/>
      <c r="E329" s="3"/>
    </row>
    <row r="330" spans="4:5">
      <c r="D330" s="3"/>
      <c r="E330" s="3"/>
    </row>
    <row r="331" spans="4:5">
      <c r="D331" s="3"/>
      <c r="E331" s="3"/>
    </row>
    <row r="332" spans="4:5">
      <c r="D332" s="3"/>
      <c r="E332" s="3"/>
    </row>
    <row r="333" spans="4:5">
      <c r="D333" s="3"/>
      <c r="E333" s="3"/>
    </row>
    <row r="334" spans="4:5">
      <c r="D334" s="3"/>
      <c r="E334" s="3"/>
    </row>
    <row r="335" spans="4:5">
      <c r="D335" s="3"/>
      <c r="E335" s="3"/>
    </row>
    <row r="336" spans="4:5">
      <c r="D336" s="3"/>
      <c r="E336" s="3"/>
    </row>
    <row r="337" spans="4:5">
      <c r="D337" s="3"/>
      <c r="E337" s="3"/>
    </row>
    <row r="338" spans="4:5">
      <c r="D338" s="3"/>
      <c r="E338" s="3"/>
    </row>
    <row r="339" spans="4:5">
      <c r="D339" s="3"/>
      <c r="E339" s="3"/>
    </row>
    <row r="340" spans="4:5">
      <c r="D340" s="3"/>
      <c r="E340" s="3"/>
    </row>
    <row r="341" spans="4:5">
      <c r="D341" s="3"/>
      <c r="E341" s="3"/>
    </row>
    <row r="342" spans="4:5">
      <c r="D342" s="3"/>
      <c r="E342" s="3"/>
    </row>
    <row r="343" spans="4:5">
      <c r="D343" s="3"/>
      <c r="E343" s="3"/>
    </row>
    <row r="344" spans="4:5">
      <c r="D344" s="3"/>
      <c r="E344" s="3"/>
    </row>
    <row r="345" spans="4:5">
      <c r="D345" s="3"/>
      <c r="E345" s="3"/>
    </row>
    <row r="346" spans="4:5">
      <c r="D346" s="3"/>
      <c r="E346" s="3"/>
    </row>
    <row r="347" spans="4:5">
      <c r="D347" s="3"/>
      <c r="E347" s="3"/>
    </row>
    <row r="348" spans="4:5">
      <c r="D348" s="3"/>
      <c r="E348" s="3"/>
    </row>
    <row r="349" spans="4:5">
      <c r="D349" s="3"/>
      <c r="E349" s="3"/>
    </row>
    <row r="350" spans="4:5">
      <c r="D350" s="3"/>
      <c r="E350" s="3"/>
    </row>
    <row r="351" spans="4:5">
      <c r="D351" s="3"/>
      <c r="E351" s="3"/>
    </row>
    <row r="352" spans="4:5">
      <c r="D352" s="3"/>
      <c r="E352" s="3"/>
    </row>
    <row r="353" spans="4:5">
      <c r="D353" s="3"/>
      <c r="E353" s="3"/>
    </row>
    <row r="354" spans="4:5">
      <c r="D354" s="3"/>
      <c r="E354" s="3"/>
    </row>
    <row r="355" spans="4:5">
      <c r="D355" s="3"/>
      <c r="E355" s="3"/>
    </row>
    <row r="356" spans="4:5">
      <c r="D356" s="3"/>
      <c r="E356" s="3"/>
    </row>
    <row r="357" spans="4:5">
      <c r="D357" s="3"/>
      <c r="E357" s="3"/>
    </row>
    <row r="358" spans="4:5">
      <c r="D358" s="3"/>
      <c r="E358" s="3"/>
    </row>
    <row r="359" spans="4:5">
      <c r="D359" s="3"/>
      <c r="E359" s="3"/>
    </row>
    <row r="360" spans="4:5">
      <c r="D360" s="3"/>
      <c r="E360" s="3"/>
    </row>
    <row r="361" spans="4:5">
      <c r="D361" s="3"/>
      <c r="E361" s="3"/>
    </row>
    <row r="362" spans="4:5">
      <c r="D362" s="3"/>
      <c r="E362" s="3"/>
    </row>
    <row r="363" spans="4:5">
      <c r="D363" s="3"/>
      <c r="E363" s="3"/>
    </row>
    <row r="364" spans="4:5">
      <c r="D364" s="3"/>
      <c r="E364" s="3"/>
    </row>
    <row r="365" spans="4:5">
      <c r="D365" s="3"/>
      <c r="E365" s="3"/>
    </row>
    <row r="366" spans="4:5">
      <c r="D366" s="3"/>
      <c r="E366" s="3"/>
    </row>
    <row r="367" spans="4:5">
      <c r="D367" s="3"/>
      <c r="E367" s="3"/>
    </row>
    <row r="368" spans="4:5">
      <c r="D368" s="3"/>
      <c r="E368" s="3"/>
    </row>
    <row r="369" spans="4:5">
      <c r="D369" s="3"/>
      <c r="E369" s="3"/>
    </row>
    <row r="370" spans="4:5">
      <c r="D370" s="3"/>
      <c r="E370" s="3"/>
    </row>
    <row r="371" spans="4:5">
      <c r="D371" s="3"/>
      <c r="E371" s="3"/>
    </row>
    <row r="372" spans="4:5">
      <c r="D372" s="3"/>
      <c r="E372" s="3"/>
    </row>
    <row r="373" spans="4:5">
      <c r="D373" s="3"/>
      <c r="E373" s="3"/>
    </row>
    <row r="374" spans="4:5">
      <c r="D374" s="3"/>
      <c r="E374" s="3"/>
    </row>
    <row r="375" spans="4:5">
      <c r="D375" s="3"/>
      <c r="E375" s="3"/>
    </row>
    <row r="376" spans="4:5">
      <c r="D376" s="3"/>
      <c r="E376" s="3"/>
    </row>
    <row r="377" spans="4:5">
      <c r="D377" s="3"/>
      <c r="E377" s="3"/>
    </row>
    <row r="378" spans="4:5">
      <c r="D378" s="3"/>
      <c r="E378" s="3"/>
    </row>
    <row r="379" spans="4:5">
      <c r="D379" s="3"/>
      <c r="E379" s="3"/>
    </row>
    <row r="380" spans="4:5">
      <c r="D380" s="3"/>
      <c r="E380" s="3"/>
    </row>
    <row r="381" spans="4:5">
      <c r="D381" s="3"/>
      <c r="E381" s="3"/>
    </row>
    <row r="382" spans="4:5">
      <c r="D382" s="3"/>
      <c r="E382" s="3"/>
    </row>
    <row r="383" spans="4:5">
      <c r="D383" s="3"/>
      <c r="E383" s="3"/>
    </row>
    <row r="384" spans="4:5">
      <c r="D384" s="3"/>
      <c r="E384" s="3"/>
    </row>
    <row r="385" spans="4:5">
      <c r="D385" s="3"/>
      <c r="E385" s="3"/>
    </row>
    <row r="386" spans="4:5">
      <c r="D386" s="3"/>
      <c r="E386" s="3"/>
    </row>
    <row r="387" spans="4:5">
      <c r="D387" s="3"/>
      <c r="E387" s="3"/>
    </row>
    <row r="388" spans="4:5">
      <c r="D388" s="3"/>
      <c r="E388" s="3"/>
    </row>
    <row r="389" spans="4:5">
      <c r="D389" s="3"/>
      <c r="E389" s="3"/>
    </row>
    <row r="390" spans="4:5">
      <c r="D390" s="3"/>
      <c r="E390" s="3"/>
    </row>
    <row r="391" spans="4:5">
      <c r="D391" s="3"/>
      <c r="E391" s="3"/>
    </row>
    <row r="392" spans="4:5">
      <c r="D392" s="3"/>
      <c r="E392" s="3"/>
    </row>
    <row r="393" spans="4:5">
      <c r="D393" s="3"/>
      <c r="E393" s="3"/>
    </row>
    <row r="394" spans="4:5">
      <c r="D394" s="3"/>
      <c r="E394" s="3"/>
    </row>
    <row r="395" spans="4:5">
      <c r="D395" s="3"/>
      <c r="E395" s="3"/>
    </row>
    <row r="396" spans="4:5">
      <c r="D396" s="3"/>
      <c r="E396" s="3"/>
    </row>
    <row r="397" spans="4:5">
      <c r="D397" s="3"/>
      <c r="E397" s="3"/>
    </row>
    <row r="398" spans="4:5">
      <c r="D398" s="3"/>
      <c r="E398" s="3"/>
    </row>
    <row r="399" spans="4:5">
      <c r="D399" s="3"/>
      <c r="E399" s="3"/>
    </row>
    <row r="400" spans="4:5">
      <c r="D400" s="3"/>
      <c r="E400" s="3"/>
    </row>
    <row r="401" spans="4:5">
      <c r="D401" s="3"/>
      <c r="E401" s="3"/>
    </row>
    <row r="402" spans="4:5">
      <c r="D402" s="3"/>
      <c r="E402" s="3"/>
    </row>
    <row r="403" spans="4:5">
      <c r="D403" s="3"/>
      <c r="E403" s="3"/>
    </row>
    <row r="404" spans="4:5">
      <c r="D404" s="3"/>
      <c r="E404" s="3"/>
    </row>
    <row r="405" spans="4:5">
      <c r="D405" s="3"/>
      <c r="E405" s="3"/>
    </row>
    <row r="406" spans="4:5">
      <c r="D406" s="3"/>
      <c r="E406" s="3"/>
    </row>
    <row r="407" spans="4:5">
      <c r="D407" s="3"/>
      <c r="E407" s="3"/>
    </row>
    <row r="408" spans="4:5">
      <c r="D408" s="3"/>
      <c r="E408" s="3"/>
    </row>
    <row r="409" spans="4:5">
      <c r="D409" s="3"/>
      <c r="E409" s="3"/>
    </row>
    <row r="410" spans="4:5">
      <c r="D410" s="3"/>
      <c r="E410" s="3"/>
    </row>
    <row r="411" spans="4:5">
      <c r="D411" s="3"/>
      <c r="E411" s="3"/>
    </row>
    <row r="412" spans="4:5">
      <c r="D412" s="3"/>
      <c r="E412" s="3"/>
    </row>
    <row r="413" spans="4:5">
      <c r="D413" s="3"/>
      <c r="E413" s="3"/>
    </row>
    <row r="414" spans="4:5">
      <c r="D414" s="3"/>
      <c r="E414" s="3"/>
    </row>
    <row r="415" spans="4:5">
      <c r="D415" s="3"/>
      <c r="E415" s="3"/>
    </row>
    <row r="416" spans="4:5">
      <c r="D416" s="3"/>
      <c r="E416" s="3"/>
    </row>
    <row r="417" spans="4:5">
      <c r="D417" s="3"/>
      <c r="E417" s="3"/>
    </row>
    <row r="418" spans="4:5">
      <c r="D418" s="3"/>
      <c r="E418" s="3"/>
    </row>
    <row r="419" spans="4:5">
      <c r="D419" s="3"/>
      <c r="E419" s="3"/>
    </row>
    <row r="420" spans="4:5">
      <c r="D420" s="3"/>
      <c r="E420" s="3"/>
    </row>
    <row r="421" spans="4:5">
      <c r="D421" s="3"/>
      <c r="E421" s="3"/>
    </row>
    <row r="422" spans="4:5">
      <c r="D422" s="3"/>
      <c r="E422" s="3"/>
    </row>
    <row r="423" spans="4:5">
      <c r="D423" s="3"/>
      <c r="E423" s="3"/>
    </row>
    <row r="424" spans="4:5">
      <c r="D424" s="3"/>
      <c r="E424" s="3"/>
    </row>
    <row r="425" spans="4:5">
      <c r="D425" s="3"/>
      <c r="E425" s="3"/>
    </row>
    <row r="426" spans="4:5">
      <c r="D426" s="3"/>
      <c r="E426" s="3"/>
    </row>
    <row r="427" spans="4:5">
      <c r="D427" s="3"/>
      <c r="E427" s="3"/>
    </row>
    <row r="428" spans="4:5">
      <c r="D428" s="3"/>
      <c r="E428" s="3"/>
    </row>
    <row r="429" spans="4:5">
      <c r="D429" s="3"/>
      <c r="E429" s="3"/>
    </row>
    <row r="430" spans="4:5">
      <c r="D430" s="3"/>
      <c r="E430" s="3"/>
    </row>
    <row r="431" spans="4:5">
      <c r="D431" s="3"/>
      <c r="E431" s="3"/>
    </row>
    <row r="432" spans="4:5">
      <c r="D432" s="3"/>
      <c r="E432" s="3"/>
    </row>
    <row r="433" spans="4:5">
      <c r="D433" s="3"/>
      <c r="E433" s="3"/>
    </row>
    <row r="434" spans="4:5">
      <c r="D434" s="3"/>
      <c r="E434" s="3"/>
    </row>
    <row r="435" spans="4:5">
      <c r="D435" s="3"/>
      <c r="E435" s="3"/>
    </row>
    <row r="436" spans="4:5">
      <c r="D436" s="3"/>
      <c r="E436" s="3"/>
    </row>
    <row r="437" spans="4:5">
      <c r="D437" s="3"/>
      <c r="E437" s="3"/>
    </row>
    <row r="438" spans="4:5">
      <c r="D438" s="3"/>
      <c r="E438" s="3"/>
    </row>
    <row r="439" spans="4:5">
      <c r="D439" s="3"/>
      <c r="E439" s="3"/>
    </row>
    <row r="440" spans="4:5">
      <c r="D440" s="3"/>
      <c r="E440" s="3"/>
    </row>
    <row r="441" spans="4:5">
      <c r="D441" s="3"/>
      <c r="E441" s="3"/>
    </row>
    <row r="442" spans="4:5">
      <c r="D442" s="3"/>
      <c r="E442" s="3"/>
    </row>
    <row r="443" spans="4:5">
      <c r="D443" s="3"/>
      <c r="E443" s="3"/>
    </row>
    <row r="444" spans="4:5">
      <c r="D444" s="3"/>
      <c r="E444" s="3"/>
    </row>
    <row r="445" spans="4:5">
      <c r="D445" s="3"/>
      <c r="E445" s="3"/>
    </row>
    <row r="446" spans="4:5">
      <c r="D446" s="3"/>
      <c r="E446" s="3"/>
    </row>
    <row r="447" spans="4:5">
      <c r="D447" s="3"/>
      <c r="E447" s="3"/>
    </row>
    <row r="448" spans="4:5">
      <c r="D448" s="3"/>
      <c r="E448" s="3"/>
    </row>
    <row r="449" spans="4:5">
      <c r="D449" s="3"/>
      <c r="E449" s="3"/>
    </row>
    <row r="450" spans="4:5">
      <c r="D450" s="3"/>
      <c r="E450" s="3"/>
    </row>
    <row r="451" spans="4:5">
      <c r="D451" s="3"/>
      <c r="E451" s="3"/>
    </row>
    <row r="452" spans="4:5">
      <c r="D452" s="3"/>
      <c r="E452" s="3"/>
    </row>
    <row r="453" spans="4:5">
      <c r="D453" s="3"/>
      <c r="E453" s="3"/>
    </row>
    <row r="454" spans="4:5">
      <c r="D454" s="3"/>
      <c r="E454" s="3"/>
    </row>
    <row r="455" spans="4:5">
      <c r="D455" s="3"/>
      <c r="E455" s="3"/>
    </row>
    <row r="456" spans="4:5">
      <c r="D456" s="3"/>
      <c r="E456" s="3"/>
    </row>
    <row r="457" spans="4:5">
      <c r="D457" s="3"/>
      <c r="E457" s="3"/>
    </row>
    <row r="458" spans="4:5">
      <c r="D458" s="3"/>
      <c r="E458" s="3"/>
    </row>
    <row r="459" spans="4:5">
      <c r="D459" s="3"/>
      <c r="E459" s="3"/>
    </row>
    <row r="460" spans="4:5">
      <c r="D460" s="3"/>
      <c r="E460" s="3"/>
    </row>
    <row r="461" spans="4:5">
      <c r="D461" s="3"/>
      <c r="E461" s="3"/>
    </row>
    <row r="462" spans="4:5">
      <c r="D462" s="3"/>
      <c r="E462" s="3"/>
    </row>
    <row r="463" spans="4:5">
      <c r="D463" s="3"/>
      <c r="E463" s="3"/>
    </row>
    <row r="464" spans="4:5">
      <c r="D464" s="3"/>
      <c r="E464" s="3"/>
    </row>
    <row r="465" spans="4:5">
      <c r="D465" s="3"/>
      <c r="E465" s="3"/>
    </row>
    <row r="466" spans="4:5">
      <c r="D466" s="3"/>
      <c r="E466" s="3"/>
    </row>
    <row r="467" spans="4:5">
      <c r="D467" s="3"/>
      <c r="E467" s="3"/>
    </row>
    <row r="468" spans="4:5">
      <c r="D468" s="3"/>
      <c r="E468" s="3"/>
    </row>
    <row r="469" spans="4:5">
      <c r="D469" s="3"/>
      <c r="E469" s="3"/>
    </row>
    <row r="470" spans="4:5">
      <c r="D470" s="3"/>
      <c r="E470" s="3"/>
    </row>
    <row r="471" spans="4:5">
      <c r="D471" s="3"/>
      <c r="E471" s="3"/>
    </row>
    <row r="472" spans="4:5">
      <c r="D472" s="3"/>
      <c r="E472" s="3"/>
    </row>
    <row r="473" spans="4:5">
      <c r="D473" s="3"/>
      <c r="E473" s="3"/>
    </row>
    <row r="474" spans="4:5">
      <c r="D474" s="3"/>
      <c r="E474" s="3"/>
    </row>
    <row r="475" spans="4:5">
      <c r="D475" s="3"/>
      <c r="E475" s="3"/>
    </row>
    <row r="476" spans="4:5">
      <c r="D476" s="3"/>
      <c r="E476" s="3"/>
    </row>
    <row r="477" spans="4:5">
      <c r="D477" s="3"/>
      <c r="E477" s="3"/>
    </row>
    <row r="478" spans="4:5">
      <c r="D478" s="3"/>
      <c r="E478" s="3"/>
    </row>
    <row r="479" spans="4:5">
      <c r="D479" s="3"/>
      <c r="E479" s="3"/>
    </row>
    <row r="480" spans="4:5">
      <c r="D480" s="3"/>
      <c r="E480" s="3"/>
    </row>
    <row r="481" spans="4:5">
      <c r="D481" s="3"/>
      <c r="E481" s="3"/>
    </row>
    <row r="482" spans="4:5">
      <c r="D482" s="3"/>
      <c r="E482" s="3"/>
    </row>
    <row r="483" spans="4:5">
      <c r="D483" s="3"/>
      <c r="E483" s="3"/>
    </row>
    <row r="484" spans="4:5">
      <c r="D484" s="3"/>
      <c r="E484" s="3"/>
    </row>
    <row r="485" spans="4:5">
      <c r="D485" s="3"/>
      <c r="E485" s="3"/>
    </row>
    <row r="486" spans="4:5">
      <c r="D486" s="3"/>
      <c r="E486" s="3"/>
    </row>
    <row r="487" spans="4:5">
      <c r="D487" s="3"/>
      <c r="E487" s="3"/>
    </row>
    <row r="488" spans="4:5">
      <c r="D488" s="3"/>
      <c r="E488" s="3"/>
    </row>
    <row r="489" spans="4:5">
      <c r="D489" s="3"/>
      <c r="E489" s="3"/>
    </row>
    <row r="490" spans="4:5">
      <c r="D490" s="3"/>
      <c r="E490" s="3"/>
    </row>
    <row r="491" spans="4:5">
      <c r="D491" s="3"/>
      <c r="E491" s="3"/>
    </row>
    <row r="492" spans="4:5">
      <c r="D492" s="3"/>
      <c r="E492" s="3"/>
    </row>
    <row r="493" spans="4:5">
      <c r="D493" s="3"/>
      <c r="E493" s="3"/>
    </row>
    <row r="494" spans="4:5">
      <c r="D494" s="3"/>
      <c r="E494" s="3"/>
    </row>
    <row r="495" spans="4:5">
      <c r="D495" s="3"/>
      <c r="E495" s="3"/>
    </row>
    <row r="496" spans="4:5">
      <c r="D496" s="3"/>
      <c r="E496" s="3"/>
    </row>
    <row r="497" spans="4:5">
      <c r="D497" s="3"/>
      <c r="E497" s="3"/>
    </row>
    <row r="498" spans="4:5">
      <c r="D498" s="3"/>
      <c r="E498" s="3"/>
    </row>
    <row r="499" spans="4:5">
      <c r="D499" s="3"/>
      <c r="E499" s="3"/>
    </row>
    <row r="500" spans="4:5">
      <c r="D500" s="3"/>
      <c r="E500" s="3"/>
    </row>
    <row r="501" spans="4:5">
      <c r="D501" s="3"/>
      <c r="E501" s="3"/>
    </row>
    <row r="502" spans="4:5">
      <c r="D502" s="3"/>
      <c r="E502" s="3"/>
    </row>
    <row r="503" spans="4:5">
      <c r="D503" s="3"/>
      <c r="E503" s="3"/>
    </row>
    <row r="504" spans="4:5">
      <c r="D504" s="3"/>
      <c r="E504" s="3"/>
    </row>
    <row r="505" spans="4:5">
      <c r="D505" s="3"/>
      <c r="E505" s="3"/>
    </row>
    <row r="506" spans="4:5">
      <c r="D506" s="3"/>
      <c r="E506" s="3"/>
    </row>
    <row r="507" spans="4:5">
      <c r="D507" s="3"/>
      <c r="E507" s="3"/>
    </row>
    <row r="508" spans="4:5">
      <c r="D508" s="3"/>
      <c r="E508" s="3"/>
    </row>
    <row r="509" spans="4:5">
      <c r="D509" s="3"/>
      <c r="E509" s="3"/>
    </row>
    <row r="510" spans="4:5">
      <c r="D510" s="3"/>
      <c r="E510" s="3"/>
    </row>
    <row r="511" spans="4:5">
      <c r="D511" s="3"/>
      <c r="E511" s="3"/>
    </row>
    <row r="512" spans="4:5">
      <c r="D512" s="3"/>
      <c r="E512" s="3"/>
    </row>
    <row r="513" spans="4:5">
      <c r="D513" s="3"/>
      <c r="E513" s="3"/>
    </row>
    <row r="514" spans="4:5">
      <c r="D514" s="3"/>
      <c r="E514" s="3"/>
    </row>
    <row r="515" spans="4:5">
      <c r="D515" s="3"/>
      <c r="E515" s="3"/>
    </row>
    <row r="516" spans="4:5">
      <c r="D516" s="3"/>
      <c r="E516" s="3"/>
    </row>
    <row r="517" spans="4:5">
      <c r="D517" s="3"/>
      <c r="E517" s="3"/>
    </row>
    <row r="518" spans="4:5">
      <c r="D518" s="3"/>
      <c r="E518" s="3"/>
    </row>
    <row r="519" spans="4:5">
      <c r="D519" s="3"/>
      <c r="E519" s="3"/>
    </row>
    <row r="520" spans="4:5">
      <c r="D520" s="3"/>
      <c r="E520" s="3"/>
    </row>
    <row r="521" spans="4:5">
      <c r="D521" s="3"/>
      <c r="E521" s="3"/>
    </row>
    <row r="522" spans="4:5">
      <c r="D522" s="3"/>
      <c r="E522" s="3"/>
    </row>
    <row r="523" spans="4:5">
      <c r="D523" s="3"/>
      <c r="E523" s="3"/>
    </row>
    <row r="524" spans="4:5">
      <c r="D524" s="3"/>
      <c r="E524" s="3"/>
    </row>
    <row r="525" spans="4:5">
      <c r="D525" s="3"/>
      <c r="E525" s="3"/>
    </row>
    <row r="526" spans="4:5">
      <c r="D526" s="3"/>
      <c r="E526" s="3"/>
    </row>
    <row r="527" spans="4:5">
      <c r="D527" s="3"/>
      <c r="E527" s="3"/>
    </row>
    <row r="528" spans="4:5">
      <c r="D528" s="3"/>
      <c r="E528" s="3"/>
    </row>
    <row r="529" spans="4:5">
      <c r="D529" s="3"/>
      <c r="E529" s="3"/>
    </row>
    <row r="530" spans="4:5">
      <c r="D530" s="3"/>
      <c r="E530" s="3"/>
    </row>
    <row r="531" spans="4:5">
      <c r="D531" s="3"/>
      <c r="E531" s="3"/>
    </row>
    <row r="532" spans="4:5">
      <c r="D532" s="3"/>
      <c r="E532" s="3"/>
    </row>
    <row r="533" spans="4:5">
      <c r="D533" s="3"/>
      <c r="E533" s="3"/>
    </row>
    <row r="534" spans="4:5">
      <c r="D534" s="3"/>
      <c r="E534" s="3"/>
    </row>
    <row r="535" spans="4:5">
      <c r="D535" s="3"/>
      <c r="E535" s="3"/>
    </row>
    <row r="536" spans="4:5">
      <c r="D536" s="3"/>
      <c r="E536" s="3"/>
    </row>
    <row r="537" spans="4:5">
      <c r="D537" s="3"/>
      <c r="E537" s="3"/>
    </row>
    <row r="538" spans="4:5">
      <c r="D538" s="3"/>
      <c r="E538" s="3"/>
    </row>
    <row r="539" spans="4:5">
      <c r="D539" s="3"/>
      <c r="E539" s="3"/>
    </row>
    <row r="540" spans="4:5">
      <c r="D540" s="3"/>
      <c r="E540" s="3"/>
    </row>
    <row r="541" spans="4:5">
      <c r="D541" s="3"/>
      <c r="E541" s="3"/>
    </row>
    <row r="542" spans="4:5">
      <c r="D542" s="3"/>
      <c r="E542" s="3"/>
    </row>
    <row r="543" spans="4:5">
      <c r="D543" s="3"/>
      <c r="E543" s="3"/>
    </row>
    <row r="544" spans="4:5">
      <c r="D544" s="3"/>
      <c r="E544" s="3"/>
    </row>
    <row r="545" spans="4:5">
      <c r="D545" s="3"/>
      <c r="E545" s="3"/>
    </row>
    <row r="546" spans="4:5">
      <c r="D546" s="3"/>
      <c r="E546" s="3"/>
    </row>
    <row r="547" spans="4:5">
      <c r="D547" s="3"/>
      <c r="E547" s="3"/>
    </row>
    <row r="548" spans="4:5">
      <c r="D548" s="3"/>
      <c r="E548" s="3"/>
    </row>
    <row r="549" spans="4:5">
      <c r="D549" s="3"/>
      <c r="E549" s="3"/>
    </row>
    <row r="550" spans="4:5">
      <c r="D550" s="3"/>
      <c r="E550" s="3"/>
    </row>
    <row r="551" spans="4:5">
      <c r="D551" s="3"/>
      <c r="E551" s="3"/>
    </row>
    <row r="552" spans="4:5">
      <c r="D552" s="3"/>
      <c r="E552" s="3"/>
    </row>
    <row r="553" spans="4:5">
      <c r="D553" s="3"/>
      <c r="E553" s="3"/>
    </row>
    <row r="554" spans="4:5">
      <c r="D554" s="3"/>
      <c r="E554" s="3"/>
    </row>
    <row r="555" spans="4:5">
      <c r="D555" s="3"/>
      <c r="E555" s="3"/>
    </row>
    <row r="556" spans="4:5">
      <c r="D556" s="3"/>
      <c r="E556" s="3"/>
    </row>
    <row r="557" spans="4:5">
      <c r="D557" s="3"/>
      <c r="E557" s="3"/>
    </row>
    <row r="558" spans="4:5">
      <c r="D558" s="3"/>
      <c r="E558" s="3"/>
    </row>
    <row r="559" spans="4:5">
      <c r="D559" s="3"/>
      <c r="E559" s="3"/>
    </row>
    <row r="560" spans="4:5">
      <c r="D560" s="3"/>
      <c r="E560" s="3"/>
    </row>
    <row r="561" spans="4:5">
      <c r="D561" s="3"/>
      <c r="E561" s="3"/>
    </row>
    <row r="562" spans="4:5">
      <c r="D562" s="3"/>
      <c r="E562" s="3"/>
    </row>
    <row r="563" spans="4:5">
      <c r="D563" s="3"/>
      <c r="E563" s="3"/>
    </row>
    <row r="564" spans="4:5">
      <c r="D564" s="3"/>
      <c r="E564" s="3"/>
    </row>
    <row r="565" spans="4:5">
      <c r="D565" s="3"/>
      <c r="E565" s="3"/>
    </row>
    <row r="566" spans="4:5">
      <c r="D566" s="3"/>
      <c r="E566" s="3"/>
    </row>
    <row r="567" spans="4:5">
      <c r="D567" s="3"/>
      <c r="E567" s="3"/>
    </row>
    <row r="568" spans="4:5">
      <c r="D568" s="3"/>
      <c r="E568" s="3"/>
    </row>
    <row r="569" spans="4:5">
      <c r="D569" s="3"/>
      <c r="E569" s="3"/>
    </row>
    <row r="570" spans="4:5">
      <c r="D570" s="3"/>
      <c r="E570" s="3"/>
    </row>
    <row r="571" spans="4:5">
      <c r="D571" s="3"/>
      <c r="E571" s="3"/>
    </row>
    <row r="572" spans="4:5">
      <c r="D572" s="3"/>
      <c r="E572" s="3"/>
    </row>
    <row r="573" spans="4:5">
      <c r="D573" s="3"/>
      <c r="E573" s="3"/>
    </row>
    <row r="574" spans="4:5">
      <c r="D574" s="3"/>
      <c r="E574" s="3"/>
    </row>
    <row r="575" spans="4:5">
      <c r="D575" s="3"/>
      <c r="E575" s="3"/>
    </row>
    <row r="576" spans="4:5">
      <c r="D576" s="3"/>
      <c r="E576" s="3"/>
    </row>
    <row r="577" spans="4:5">
      <c r="D577" s="3"/>
      <c r="E577" s="3"/>
    </row>
    <row r="578" spans="4:5">
      <c r="D578" s="3"/>
      <c r="E578" s="3"/>
    </row>
    <row r="579" spans="4:5">
      <c r="D579" s="3"/>
      <c r="E579" s="3"/>
    </row>
    <row r="580" spans="4:5">
      <c r="D580" s="3"/>
      <c r="E580" s="3"/>
    </row>
    <row r="581" spans="4:5">
      <c r="D581" s="3"/>
      <c r="E581" s="3"/>
    </row>
    <row r="582" spans="4:5">
      <c r="D582" s="3"/>
      <c r="E582" s="3"/>
    </row>
    <row r="583" spans="4:5">
      <c r="D583" s="3"/>
      <c r="E583" s="3"/>
    </row>
    <row r="584" spans="4:5">
      <c r="D584" s="3"/>
      <c r="E584" s="3"/>
    </row>
    <row r="585" spans="4:5">
      <c r="D585" s="3"/>
      <c r="E585" s="3"/>
    </row>
    <row r="586" spans="4:5">
      <c r="D586" s="3"/>
      <c r="E586" s="3"/>
    </row>
    <row r="587" spans="4:5">
      <c r="D587" s="3"/>
      <c r="E587" s="3"/>
    </row>
    <row r="588" spans="4:5">
      <c r="D588" s="3"/>
      <c r="E588" s="3"/>
    </row>
    <row r="589" spans="4:5">
      <c r="D589" s="3"/>
      <c r="E589" s="3"/>
    </row>
    <row r="590" spans="4:5">
      <c r="D590" s="3"/>
      <c r="E590" s="3"/>
    </row>
    <row r="591" spans="4:5">
      <c r="D591" s="3"/>
      <c r="E591" s="3"/>
    </row>
    <row r="592" spans="4:5">
      <c r="D592" s="3"/>
      <c r="E592" s="3"/>
    </row>
    <row r="593" spans="4:5">
      <c r="D593" s="3"/>
      <c r="E593" s="3"/>
    </row>
    <row r="594" spans="4:5">
      <c r="D594" s="3"/>
      <c r="E594" s="3"/>
    </row>
    <row r="595" spans="4:5">
      <c r="D595" s="3"/>
      <c r="E595" s="3"/>
    </row>
    <row r="596" spans="4:5">
      <c r="D596" s="3"/>
      <c r="E596" s="3"/>
    </row>
    <row r="597" spans="4:5">
      <c r="D597" s="3"/>
      <c r="E597" s="3"/>
    </row>
    <row r="598" spans="4:5">
      <c r="D598" s="3"/>
      <c r="E598" s="3"/>
    </row>
    <row r="599" spans="4:5">
      <c r="D599" s="3"/>
      <c r="E599" s="3"/>
    </row>
    <row r="600" spans="4:5">
      <c r="D600" s="3"/>
      <c r="E600" s="3"/>
    </row>
    <row r="601" spans="4:5">
      <c r="D601" s="3"/>
      <c r="E601" s="3"/>
    </row>
    <row r="602" spans="4:5">
      <c r="D602" s="3"/>
      <c r="E602" s="3"/>
    </row>
    <row r="603" spans="4:5">
      <c r="D603" s="3"/>
      <c r="E603" s="3"/>
    </row>
    <row r="604" spans="4:5">
      <c r="D604" s="3"/>
      <c r="E604" s="3"/>
    </row>
    <row r="605" spans="4:5">
      <c r="D605" s="3"/>
      <c r="E605" s="3"/>
    </row>
    <row r="606" spans="4:5">
      <c r="D606" s="3"/>
      <c r="E606" s="3"/>
    </row>
    <row r="607" spans="4:5">
      <c r="D607" s="3"/>
      <c r="E607" s="3"/>
    </row>
    <row r="608" spans="4:5">
      <c r="D608" s="3"/>
      <c r="E608" s="3"/>
    </row>
    <row r="609" spans="4:5">
      <c r="D609" s="3"/>
      <c r="E609" s="3"/>
    </row>
    <row r="610" spans="4:5">
      <c r="D610" s="3"/>
      <c r="E610" s="3"/>
    </row>
    <row r="611" spans="4:5">
      <c r="D611" s="3"/>
      <c r="E611" s="3"/>
    </row>
    <row r="612" spans="4:5">
      <c r="D612" s="3"/>
      <c r="E612" s="3"/>
    </row>
    <row r="613" spans="4:5">
      <c r="D613" s="3"/>
      <c r="E613" s="3"/>
    </row>
    <row r="614" spans="4:5">
      <c r="D614" s="3"/>
      <c r="E614" s="3"/>
    </row>
    <row r="615" spans="4:5">
      <c r="D615" s="3"/>
      <c r="E615" s="3"/>
    </row>
    <row r="616" spans="4:5">
      <c r="D616" s="3"/>
      <c r="E616" s="3"/>
    </row>
    <row r="617" spans="4:5">
      <c r="D617" s="3"/>
      <c r="E617" s="3"/>
    </row>
    <row r="618" spans="4:5">
      <c r="D618" s="3"/>
      <c r="E618" s="3"/>
    </row>
    <row r="619" spans="4:5">
      <c r="D619" s="3"/>
      <c r="E619" s="3"/>
    </row>
    <row r="620" spans="4:5">
      <c r="D620" s="3"/>
      <c r="E620" s="3"/>
    </row>
    <row r="621" spans="4:5">
      <c r="D621" s="3"/>
      <c r="E621" s="3"/>
    </row>
    <row r="622" spans="4:5">
      <c r="D622" s="3"/>
      <c r="E622" s="3"/>
    </row>
    <row r="623" spans="4:5">
      <c r="D623" s="3"/>
      <c r="E623" s="3"/>
    </row>
    <row r="624" spans="4:5">
      <c r="D624" s="3"/>
      <c r="E624" s="3"/>
    </row>
    <row r="625" spans="4:5">
      <c r="D625" s="3"/>
      <c r="E625" s="3"/>
    </row>
    <row r="626" spans="4:5">
      <c r="D626" s="3"/>
      <c r="E626" s="3"/>
    </row>
    <row r="627" spans="4:5">
      <c r="D627" s="3"/>
      <c r="E627" s="3"/>
    </row>
    <row r="628" spans="4:5">
      <c r="D628" s="3"/>
      <c r="E628" s="3"/>
    </row>
    <row r="629" spans="4:5">
      <c r="D629" s="3"/>
      <c r="E629" s="3"/>
    </row>
    <row r="630" spans="4:5">
      <c r="D630" s="3"/>
      <c r="E630" s="3"/>
    </row>
    <row r="631" spans="4:5">
      <c r="D631" s="3"/>
      <c r="E631" s="3"/>
    </row>
    <row r="632" spans="4:5">
      <c r="D632" s="3"/>
      <c r="E632" s="3"/>
    </row>
    <row r="633" spans="4:5">
      <c r="D633" s="3"/>
      <c r="E633" s="3"/>
    </row>
    <row r="634" spans="4:5">
      <c r="D634" s="3"/>
      <c r="E634" s="3"/>
    </row>
    <row r="635" spans="4:5">
      <c r="D635" s="3"/>
      <c r="E635" s="3"/>
    </row>
    <row r="636" spans="4:5">
      <c r="D636" s="3"/>
      <c r="E636" s="3"/>
    </row>
    <row r="637" spans="4:5">
      <c r="D637" s="3"/>
      <c r="E637" s="3"/>
    </row>
    <row r="638" spans="4:5">
      <c r="D638" s="3"/>
      <c r="E638" s="3"/>
    </row>
    <row r="639" spans="4:5">
      <c r="D639" s="3"/>
      <c r="E639" s="3"/>
    </row>
    <row r="640" spans="4:5">
      <c r="D640" s="3"/>
      <c r="E640" s="3"/>
    </row>
    <row r="641" spans="4:5">
      <c r="D641" s="3"/>
      <c r="E641" s="3"/>
    </row>
    <row r="642" spans="4:5">
      <c r="D642" s="3"/>
      <c r="E642" s="3"/>
    </row>
    <row r="643" spans="4:5">
      <c r="D643" s="3"/>
      <c r="E643" s="3"/>
    </row>
    <row r="644" spans="4:5">
      <c r="D644" s="3"/>
      <c r="E644" s="3"/>
    </row>
    <row r="645" spans="4:5">
      <c r="D645" s="3"/>
      <c r="E645" s="3"/>
    </row>
    <row r="646" spans="4:5">
      <c r="D646" s="3"/>
      <c r="E646" s="3"/>
    </row>
    <row r="647" spans="4:5">
      <c r="D647" s="3"/>
      <c r="E647" s="3"/>
    </row>
    <row r="648" spans="4:5">
      <c r="D648" s="3"/>
      <c r="E648" s="3"/>
    </row>
    <row r="649" spans="4:5">
      <c r="D649" s="3"/>
      <c r="E649" s="3"/>
    </row>
    <row r="650" spans="4:5">
      <c r="D650" s="3"/>
      <c r="E650" s="3"/>
    </row>
    <row r="651" spans="4:5">
      <c r="D651" s="3"/>
      <c r="E651" s="3"/>
    </row>
    <row r="652" spans="4:5">
      <c r="D652" s="3"/>
      <c r="E652" s="3"/>
    </row>
    <row r="653" spans="4:5">
      <c r="D653" s="3"/>
      <c r="E653" s="3"/>
    </row>
    <row r="654" spans="4:5">
      <c r="D654" s="3"/>
      <c r="E654" s="3"/>
    </row>
    <row r="655" spans="4:5">
      <c r="D655" s="3"/>
      <c r="E655" s="3"/>
    </row>
    <row r="656" spans="4:5">
      <c r="D656" s="3"/>
      <c r="E656" s="3"/>
    </row>
    <row r="657" spans="4:5">
      <c r="D657" s="3"/>
      <c r="E657" s="3"/>
    </row>
    <row r="658" spans="4:5">
      <c r="D658" s="3"/>
      <c r="E658" s="3"/>
    </row>
    <row r="659" spans="4:5">
      <c r="D659" s="3"/>
      <c r="E659" s="3"/>
    </row>
    <row r="660" spans="4:5">
      <c r="D660" s="3"/>
      <c r="E660" s="3"/>
    </row>
    <row r="661" spans="4:5">
      <c r="D661" s="3"/>
      <c r="E661" s="3"/>
    </row>
    <row r="662" spans="4:5">
      <c r="D662" s="3"/>
      <c r="E662" s="3"/>
    </row>
    <row r="663" spans="4:5">
      <c r="D663" s="3"/>
      <c r="E663" s="3"/>
    </row>
    <row r="664" spans="4:5">
      <c r="D664" s="3"/>
      <c r="E664" s="3"/>
    </row>
    <row r="665" spans="4:5">
      <c r="D665" s="3"/>
      <c r="E665" s="3"/>
    </row>
    <row r="666" spans="4:5">
      <c r="D666" s="3"/>
      <c r="E666" s="3"/>
    </row>
    <row r="667" spans="4:5">
      <c r="D667" s="3"/>
      <c r="E667" s="3"/>
    </row>
    <row r="668" spans="4:5">
      <c r="D668" s="3"/>
      <c r="E668" s="3"/>
    </row>
    <row r="669" spans="4:5">
      <c r="D669" s="3"/>
      <c r="E669" s="3"/>
    </row>
    <row r="670" spans="4:5">
      <c r="D670" s="3"/>
      <c r="E670" s="3"/>
    </row>
    <row r="671" spans="4:5">
      <c r="D671" s="3"/>
      <c r="E671" s="3"/>
    </row>
    <row r="672" spans="4:5">
      <c r="D672" s="3"/>
      <c r="E672" s="3"/>
    </row>
    <row r="673" spans="4:5">
      <c r="D673" s="3"/>
      <c r="E673" s="3"/>
    </row>
    <row r="674" spans="4:5">
      <c r="D674" s="3"/>
      <c r="E674" s="3"/>
    </row>
    <row r="675" spans="4:5">
      <c r="D675" s="3"/>
      <c r="E675" s="3"/>
    </row>
    <row r="676" spans="4:5">
      <c r="D676" s="3"/>
      <c r="E676" s="3"/>
    </row>
    <row r="677" spans="4:5">
      <c r="D677" s="3"/>
      <c r="E677" s="3"/>
    </row>
    <row r="678" spans="4:5">
      <c r="D678" s="3"/>
      <c r="E678" s="3"/>
    </row>
    <row r="679" spans="4:5">
      <c r="D679" s="3"/>
      <c r="E679" s="3"/>
    </row>
    <row r="680" spans="4:5">
      <c r="D680" s="3"/>
      <c r="E680" s="3"/>
    </row>
    <row r="681" spans="4:5">
      <c r="D681" s="3"/>
      <c r="E681" s="3"/>
    </row>
    <row r="682" spans="4:5">
      <c r="D682" s="3"/>
      <c r="E682" s="3"/>
    </row>
    <row r="683" spans="4:5">
      <c r="D683" s="3"/>
      <c r="E683" s="3"/>
    </row>
    <row r="684" spans="4:5">
      <c r="D684" s="3"/>
      <c r="E684" s="3"/>
    </row>
    <row r="685" spans="4:5">
      <c r="D685" s="3"/>
      <c r="E685" s="3"/>
    </row>
    <row r="686" spans="4:5">
      <c r="D686" s="3"/>
      <c r="E686" s="3"/>
    </row>
    <row r="687" spans="4:5">
      <c r="D687" s="3"/>
      <c r="E687" s="3"/>
    </row>
    <row r="688" spans="4:5">
      <c r="D688" s="3"/>
      <c r="E688" s="3"/>
    </row>
    <row r="689" spans="4:5">
      <c r="D689" s="3"/>
      <c r="E689" s="3"/>
    </row>
    <row r="690" spans="4:5">
      <c r="D690" s="3"/>
      <c r="E690" s="3"/>
    </row>
    <row r="691" spans="4:5">
      <c r="D691" s="3"/>
      <c r="E691" s="3"/>
    </row>
    <row r="692" spans="4:5">
      <c r="D692" s="3"/>
      <c r="E692" s="3"/>
    </row>
    <row r="693" spans="4:5">
      <c r="D693" s="3"/>
      <c r="E693" s="3"/>
    </row>
    <row r="694" spans="4:5">
      <c r="D694" s="3"/>
      <c r="E694" s="3"/>
    </row>
    <row r="695" spans="4:5">
      <c r="D695" s="3"/>
      <c r="E695" s="3"/>
    </row>
    <row r="696" spans="4:5">
      <c r="D696" s="3"/>
      <c r="E696" s="3"/>
    </row>
    <row r="697" spans="4:5">
      <c r="D697" s="3"/>
      <c r="E697" s="3"/>
    </row>
    <row r="698" spans="4:5">
      <c r="D698" s="3"/>
      <c r="E698" s="3"/>
    </row>
    <row r="699" spans="4:5">
      <c r="D699" s="3"/>
      <c r="E699" s="3"/>
    </row>
    <row r="700" spans="4:5">
      <c r="D700" s="3"/>
      <c r="E700" s="3"/>
    </row>
    <row r="701" spans="4:5">
      <c r="D701" s="3"/>
      <c r="E701" s="3"/>
    </row>
    <row r="702" spans="4:5">
      <c r="D702" s="3"/>
      <c r="E702" s="3"/>
    </row>
    <row r="703" spans="4:5">
      <c r="D703" s="3"/>
      <c r="E703" s="3"/>
    </row>
    <row r="704" spans="4:5">
      <c r="D704" s="3"/>
      <c r="E704" s="3"/>
    </row>
    <row r="705" spans="4:5">
      <c r="D705" s="3"/>
      <c r="E705" s="3"/>
    </row>
    <row r="706" spans="4:5">
      <c r="D706" s="3"/>
      <c r="E706" s="3"/>
    </row>
    <row r="707" spans="4:5">
      <c r="D707" s="3"/>
      <c r="E707" s="3"/>
    </row>
    <row r="708" spans="4:5">
      <c r="D708" s="3"/>
      <c r="E708" s="3"/>
    </row>
    <row r="709" spans="4:5">
      <c r="D709" s="3"/>
      <c r="E709" s="3"/>
    </row>
    <row r="710" spans="4:5">
      <c r="D710" s="3"/>
      <c r="E710" s="3"/>
    </row>
    <row r="711" spans="4:5">
      <c r="D711" s="3"/>
      <c r="E711" s="3"/>
    </row>
    <row r="712" spans="4:5">
      <c r="D712" s="3"/>
      <c r="E712" s="3"/>
    </row>
    <row r="713" spans="4:5">
      <c r="D713" s="3"/>
      <c r="E713" s="3"/>
    </row>
    <row r="714" spans="4:5">
      <c r="D714" s="3"/>
      <c r="E714" s="3"/>
    </row>
    <row r="715" spans="4:5">
      <c r="D715" s="3"/>
      <c r="E715" s="3"/>
    </row>
    <row r="716" spans="4:5">
      <c r="D716" s="3"/>
      <c r="E716" s="3"/>
    </row>
    <row r="717" spans="4:5">
      <c r="D717" s="3"/>
      <c r="E717" s="3"/>
    </row>
    <row r="718" spans="4:5">
      <c r="D718" s="3"/>
      <c r="E718" s="3"/>
    </row>
    <row r="719" spans="4:5">
      <c r="D719" s="3"/>
      <c r="E719" s="3"/>
    </row>
    <row r="720" spans="4:5">
      <c r="D720" s="3"/>
      <c r="E720" s="3"/>
    </row>
    <row r="721" spans="4:5">
      <c r="D721" s="3"/>
      <c r="E721" s="3"/>
    </row>
    <row r="722" spans="4:5">
      <c r="D722" s="3"/>
      <c r="E722" s="3"/>
    </row>
    <row r="723" spans="4:5">
      <c r="D723" s="3"/>
      <c r="E723" s="3"/>
    </row>
    <row r="724" spans="4:5">
      <c r="D724" s="3"/>
      <c r="E724" s="3"/>
    </row>
    <row r="725" spans="4:5">
      <c r="D725" s="3"/>
      <c r="E725" s="3"/>
    </row>
    <row r="726" spans="4:5">
      <c r="D726" s="3"/>
      <c r="E726" s="3"/>
    </row>
    <row r="727" spans="4:5">
      <c r="D727" s="3"/>
      <c r="E727" s="3"/>
    </row>
    <row r="728" spans="4:5">
      <c r="D728" s="3"/>
      <c r="E728" s="3"/>
    </row>
    <row r="729" spans="4:5">
      <c r="D729" s="3"/>
      <c r="E729" s="3"/>
    </row>
    <row r="730" spans="4:5">
      <c r="D730" s="3"/>
      <c r="E730" s="3"/>
    </row>
    <row r="731" spans="4:5">
      <c r="D731" s="3"/>
      <c r="E731" s="3"/>
    </row>
    <row r="732" spans="4:5">
      <c r="D732" s="3"/>
      <c r="E732" s="3"/>
    </row>
    <row r="733" spans="4:5">
      <c r="D733" s="3"/>
      <c r="E733" s="3"/>
    </row>
    <row r="734" spans="4:5">
      <c r="D734" s="3"/>
      <c r="E734" s="3"/>
    </row>
    <row r="735" spans="4:5">
      <c r="D735" s="3"/>
      <c r="E735" s="3"/>
    </row>
    <row r="736" spans="4:5">
      <c r="D736" s="3"/>
      <c r="E736" s="3"/>
    </row>
    <row r="737" spans="4:5">
      <c r="D737" s="3"/>
      <c r="E737" s="3"/>
    </row>
    <row r="738" spans="4:5">
      <c r="D738" s="3"/>
      <c r="E738" s="3"/>
    </row>
    <row r="739" spans="4:5">
      <c r="D739" s="3"/>
      <c r="E739" s="3"/>
    </row>
    <row r="740" spans="4:5">
      <c r="D740" s="3"/>
      <c r="E740" s="3"/>
    </row>
    <row r="741" spans="4:5">
      <c r="D741" s="3"/>
      <c r="E741" s="3"/>
    </row>
    <row r="742" spans="4:5">
      <c r="D742" s="3"/>
      <c r="E742" s="3"/>
    </row>
    <row r="743" spans="4:5">
      <c r="D743" s="3"/>
      <c r="E743" s="3"/>
    </row>
    <row r="744" spans="4:5">
      <c r="D744" s="3"/>
      <c r="E744" s="3"/>
    </row>
    <row r="745" spans="4:5">
      <c r="D745" s="3"/>
      <c r="E745" s="3"/>
    </row>
    <row r="746" spans="4:5">
      <c r="D746" s="3"/>
      <c r="E746" s="3"/>
    </row>
    <row r="747" spans="4:5">
      <c r="D747" s="3"/>
      <c r="E747" s="3"/>
    </row>
    <row r="748" spans="4:5">
      <c r="D748" s="3"/>
      <c r="E748" s="3"/>
    </row>
    <row r="749" spans="4:5">
      <c r="D749" s="3"/>
      <c r="E749" s="3"/>
    </row>
    <row r="750" spans="4:5">
      <c r="D750" s="3"/>
      <c r="E750" s="3"/>
    </row>
    <row r="751" spans="4:5">
      <c r="D751" s="3"/>
      <c r="E751" s="3"/>
    </row>
    <row r="752" spans="4:5">
      <c r="D752" s="3"/>
      <c r="E752" s="3"/>
    </row>
    <row r="753" spans="4:5">
      <c r="D753" s="3"/>
      <c r="E753" s="3"/>
    </row>
    <row r="754" spans="4:5">
      <c r="D754" s="3"/>
      <c r="E754" s="3"/>
    </row>
    <row r="755" spans="4:5">
      <c r="D755" s="3"/>
      <c r="E755" s="3"/>
    </row>
    <row r="756" spans="4:5">
      <c r="D756" s="3"/>
      <c r="E756" s="3"/>
    </row>
    <row r="757" spans="4:5">
      <c r="D757" s="3"/>
      <c r="E757" s="3"/>
    </row>
    <row r="758" spans="4:5">
      <c r="D758" s="3"/>
      <c r="E758" s="3"/>
    </row>
    <row r="759" spans="4:5">
      <c r="D759" s="3"/>
      <c r="E759" s="3"/>
    </row>
    <row r="760" spans="4:5">
      <c r="D760" s="3"/>
      <c r="E760" s="3"/>
    </row>
    <row r="761" spans="4:5">
      <c r="D761" s="3"/>
      <c r="E761" s="3"/>
    </row>
    <row r="762" spans="4:5">
      <c r="D762" s="3"/>
      <c r="E762" s="3"/>
    </row>
    <row r="763" spans="4:5">
      <c r="D763" s="3"/>
      <c r="E763" s="3"/>
    </row>
    <row r="764" spans="4:5">
      <c r="D764" s="3"/>
      <c r="E764" s="3"/>
    </row>
    <row r="765" spans="4:5">
      <c r="D765" s="3"/>
      <c r="E765" s="3"/>
    </row>
    <row r="766" spans="4:5">
      <c r="D766" s="3"/>
      <c r="E766" s="3"/>
    </row>
    <row r="767" spans="4:5">
      <c r="D767" s="3"/>
      <c r="E767" s="3"/>
    </row>
    <row r="768" spans="4:5">
      <c r="D768" s="3"/>
      <c r="E768" s="3"/>
    </row>
    <row r="769" spans="4:5">
      <c r="D769" s="3"/>
      <c r="E769" s="3"/>
    </row>
    <row r="770" spans="4:5">
      <c r="D770" s="3"/>
      <c r="E770" s="3"/>
    </row>
    <row r="771" spans="4:5">
      <c r="D771" s="3"/>
      <c r="E771" s="3"/>
    </row>
    <row r="772" spans="4:5">
      <c r="D772" s="3"/>
      <c r="E772" s="3"/>
    </row>
    <row r="773" spans="4:5">
      <c r="D773" s="3"/>
      <c r="E773" s="3"/>
    </row>
    <row r="774" spans="4:5">
      <c r="D774" s="3"/>
      <c r="E774" s="3"/>
    </row>
    <row r="775" spans="4:5">
      <c r="D775" s="3"/>
      <c r="E775" s="3"/>
    </row>
    <row r="776" spans="4:5">
      <c r="D776" s="3"/>
      <c r="E776" s="3"/>
    </row>
    <row r="777" spans="4:5">
      <c r="D777" s="3"/>
      <c r="E777" s="3"/>
    </row>
    <row r="778" spans="4:5">
      <c r="D778" s="3"/>
      <c r="E778" s="3"/>
    </row>
    <row r="779" spans="4:5">
      <c r="D779" s="3"/>
      <c r="E779" s="3"/>
    </row>
    <row r="780" spans="4:5">
      <c r="D780" s="3"/>
      <c r="E780" s="3"/>
    </row>
    <row r="781" spans="4:5">
      <c r="D781" s="3"/>
      <c r="E781" s="3"/>
    </row>
    <row r="782" spans="4:5">
      <c r="D782" s="3"/>
      <c r="E782" s="3"/>
    </row>
    <row r="783" spans="4:5">
      <c r="D783" s="3"/>
      <c r="E783" s="3"/>
    </row>
    <row r="784" spans="4:5">
      <c r="D784" s="3"/>
      <c r="E784" s="3"/>
    </row>
    <row r="785" spans="4:5">
      <c r="D785" s="3"/>
      <c r="E785" s="3"/>
    </row>
    <row r="786" spans="4:5">
      <c r="D786" s="3"/>
      <c r="E786" s="3"/>
    </row>
    <row r="787" spans="4:5">
      <c r="D787" s="3"/>
      <c r="E787" s="3"/>
    </row>
    <row r="788" spans="4:5">
      <c r="D788" s="3"/>
      <c r="E788" s="3"/>
    </row>
    <row r="789" spans="4:5">
      <c r="D789" s="3"/>
      <c r="E789" s="3"/>
    </row>
    <row r="790" spans="4:5">
      <c r="D790" s="3"/>
      <c r="E790" s="3"/>
    </row>
    <row r="791" spans="4:5">
      <c r="D791" s="3"/>
      <c r="E791" s="3"/>
    </row>
    <row r="792" spans="4:5">
      <c r="D792" s="3"/>
      <c r="E792" s="3"/>
    </row>
    <row r="793" spans="4:5">
      <c r="D793" s="3"/>
      <c r="E793" s="3"/>
    </row>
    <row r="794" spans="4:5">
      <c r="D794" s="3"/>
      <c r="E794" s="3"/>
    </row>
    <row r="795" spans="4:5">
      <c r="D795" s="3"/>
      <c r="E795" s="3"/>
    </row>
    <row r="796" spans="4:5">
      <c r="D796" s="3"/>
      <c r="E796" s="3"/>
    </row>
    <row r="797" spans="4:5">
      <c r="D797" s="3"/>
      <c r="E797" s="3"/>
    </row>
    <row r="798" spans="4:5">
      <c r="D798" s="3"/>
      <c r="E798" s="3"/>
    </row>
    <row r="799" spans="4:5">
      <c r="D799" s="3"/>
      <c r="E799" s="3"/>
    </row>
    <row r="800" spans="4:5">
      <c r="D800" s="3"/>
      <c r="E800" s="3"/>
    </row>
    <row r="801" spans="4:5">
      <c r="D801" s="3"/>
      <c r="E801" s="3"/>
    </row>
    <row r="802" spans="4:5">
      <c r="D802" s="3"/>
      <c r="E802" s="3"/>
    </row>
    <row r="803" spans="4:5">
      <c r="D803" s="3"/>
      <c r="E803" s="3"/>
    </row>
    <row r="804" spans="4:5">
      <c r="D804" s="3"/>
      <c r="E804" s="3"/>
    </row>
    <row r="805" spans="4:5">
      <c r="D805" s="3"/>
      <c r="E805" s="3"/>
    </row>
    <row r="806" spans="4:5">
      <c r="D806" s="3"/>
      <c r="E806" s="3"/>
    </row>
    <row r="807" spans="4:5">
      <c r="D807" s="3"/>
      <c r="E807" s="3"/>
    </row>
    <row r="808" spans="4:5">
      <c r="D808" s="3"/>
      <c r="E808" s="3"/>
    </row>
    <row r="809" spans="4:5">
      <c r="D809" s="3"/>
      <c r="E809" s="3"/>
    </row>
    <row r="810" spans="4:5">
      <c r="D810" s="3"/>
      <c r="E810" s="3"/>
    </row>
    <row r="811" spans="4:5">
      <c r="D811" s="3"/>
      <c r="E811" s="3"/>
    </row>
    <row r="812" spans="4:5">
      <c r="D812" s="3"/>
      <c r="E812" s="3"/>
    </row>
    <row r="813" spans="4:5">
      <c r="D813" s="3"/>
      <c r="E813" s="3"/>
    </row>
    <row r="814" spans="4:5">
      <c r="D814" s="3"/>
      <c r="E814" s="3"/>
    </row>
    <row r="815" spans="4:5">
      <c r="D815" s="3"/>
      <c r="E815" s="3"/>
    </row>
    <row r="816" spans="4:5">
      <c r="D816" s="3"/>
      <c r="E816" s="3"/>
    </row>
    <row r="817" spans="4:5">
      <c r="D817" s="3"/>
      <c r="E817" s="3"/>
    </row>
    <row r="818" spans="4:5">
      <c r="D818" s="3"/>
      <c r="E818" s="3"/>
    </row>
    <row r="819" spans="4:5">
      <c r="D819" s="3"/>
      <c r="E819" s="3"/>
    </row>
    <row r="820" spans="4:5">
      <c r="D820" s="3"/>
      <c r="E820" s="3"/>
    </row>
    <row r="821" spans="4:5">
      <c r="D821" s="3"/>
      <c r="E821" s="3"/>
    </row>
    <row r="822" spans="4:5">
      <c r="D822" s="3"/>
      <c r="E822" s="3"/>
    </row>
    <row r="823" spans="4:5">
      <c r="D823" s="3"/>
      <c r="E823" s="3"/>
    </row>
    <row r="824" spans="4:5">
      <c r="D824" s="3"/>
      <c r="E824" s="3"/>
    </row>
    <row r="825" spans="4:5">
      <c r="D825" s="3"/>
      <c r="E825" s="3"/>
    </row>
    <row r="826" spans="4:5">
      <c r="D826" s="3"/>
      <c r="E826" s="3"/>
    </row>
    <row r="827" spans="4:5">
      <c r="D827" s="3"/>
      <c r="E827" s="3"/>
    </row>
    <row r="828" spans="4:5">
      <c r="D828" s="3"/>
      <c r="E828" s="3"/>
    </row>
    <row r="829" spans="4:5">
      <c r="D829" s="3"/>
      <c r="E829" s="3"/>
    </row>
    <row r="830" spans="4:5">
      <c r="D830" s="3"/>
      <c r="E830" s="3"/>
    </row>
    <row r="831" spans="4:5">
      <c r="D831" s="3"/>
      <c r="E831" s="3"/>
    </row>
    <row r="832" spans="4:5">
      <c r="D832" s="3"/>
      <c r="E832" s="3"/>
    </row>
    <row r="833" spans="4:5">
      <c r="D833" s="3"/>
      <c r="E833" s="3"/>
    </row>
    <row r="834" spans="4:5">
      <c r="D834" s="3"/>
      <c r="E834" s="3"/>
    </row>
    <row r="835" spans="4:5">
      <c r="D835" s="3"/>
      <c r="E835" s="3"/>
    </row>
    <row r="836" spans="4:5">
      <c r="D836" s="3"/>
      <c r="E836" s="3"/>
    </row>
    <row r="837" spans="4:5">
      <c r="D837" s="3"/>
      <c r="E837" s="3"/>
    </row>
    <row r="838" spans="4:5">
      <c r="D838" s="3"/>
      <c r="E838" s="3"/>
    </row>
    <row r="839" spans="4:5">
      <c r="D839" s="3"/>
      <c r="E839" s="3"/>
    </row>
    <row r="840" spans="4:5">
      <c r="D840" s="3"/>
      <c r="E840" s="3"/>
    </row>
    <row r="841" spans="4:5">
      <c r="D841" s="3"/>
      <c r="E841" s="3"/>
    </row>
    <row r="842" spans="4:5">
      <c r="D842" s="3"/>
      <c r="E842" s="3"/>
    </row>
    <row r="843" spans="4:5">
      <c r="D843" s="3"/>
      <c r="E843" s="3"/>
    </row>
    <row r="844" spans="4:5">
      <c r="D844" s="3"/>
      <c r="E844" s="3"/>
    </row>
    <row r="845" spans="4:5">
      <c r="D845" s="3"/>
      <c r="E845" s="3"/>
    </row>
    <row r="846" spans="4:5">
      <c r="D846" s="3"/>
      <c r="E846" s="3"/>
    </row>
    <row r="847" spans="4:5">
      <c r="D847" s="3"/>
      <c r="E847" s="3"/>
    </row>
    <row r="848" spans="4:5">
      <c r="D848" s="3"/>
      <c r="E848" s="3"/>
    </row>
    <row r="849" spans="4:5">
      <c r="D849" s="3"/>
      <c r="E849" s="3"/>
    </row>
    <row r="850" spans="4:5">
      <c r="D850" s="3"/>
      <c r="E850" s="3"/>
    </row>
    <row r="851" spans="4:5">
      <c r="D851" s="3"/>
      <c r="E851" s="3"/>
    </row>
    <row r="852" spans="4:5">
      <c r="D852" s="3"/>
      <c r="E852" s="3"/>
    </row>
    <row r="853" spans="4:5">
      <c r="D853" s="3"/>
      <c r="E853" s="3"/>
    </row>
    <row r="854" spans="4:5">
      <c r="D854" s="3"/>
      <c r="E854" s="3"/>
    </row>
    <row r="855" spans="4:5">
      <c r="D855" s="3"/>
      <c r="E855" s="3"/>
    </row>
    <row r="856" spans="4:5">
      <c r="D856" s="3"/>
      <c r="E856" s="3"/>
    </row>
    <row r="857" spans="4:5">
      <c r="D857" s="3"/>
      <c r="E857" s="3"/>
    </row>
    <row r="858" spans="4:5">
      <c r="D858" s="3"/>
      <c r="E858" s="3"/>
    </row>
    <row r="859" spans="4:5">
      <c r="D859" s="3"/>
      <c r="E859" s="3"/>
    </row>
    <row r="860" spans="4:5">
      <c r="D860" s="3"/>
      <c r="E860" s="3"/>
    </row>
    <row r="861" spans="4:5">
      <c r="D861" s="3"/>
      <c r="E861" s="3"/>
    </row>
    <row r="862" spans="4:5">
      <c r="D862" s="3"/>
      <c r="E862" s="3"/>
    </row>
    <row r="863" spans="4:5">
      <c r="D863" s="3"/>
      <c r="E863" s="3"/>
    </row>
    <row r="864" spans="4:5">
      <c r="D864" s="3"/>
      <c r="E864" s="3"/>
    </row>
    <row r="865" spans="4:5">
      <c r="D865" s="3"/>
      <c r="E865" s="3"/>
    </row>
    <row r="866" spans="4:5">
      <c r="D866" s="3"/>
      <c r="E866" s="3"/>
    </row>
    <row r="867" spans="4:5">
      <c r="D867" s="3"/>
      <c r="E867" s="3"/>
    </row>
    <row r="868" spans="4:5">
      <c r="D868" s="3"/>
      <c r="E868" s="3"/>
    </row>
    <row r="869" spans="4:5">
      <c r="D869" s="3"/>
      <c r="E869" s="3"/>
    </row>
    <row r="870" spans="4:5">
      <c r="D870" s="3"/>
      <c r="E870" s="3"/>
    </row>
    <row r="871" spans="4:5">
      <c r="D871" s="3"/>
      <c r="E871" s="3"/>
    </row>
    <row r="872" spans="4:5">
      <c r="D872" s="3"/>
      <c r="E872" s="3"/>
    </row>
    <row r="873" spans="4:5">
      <c r="D873" s="3"/>
      <c r="E873" s="3"/>
    </row>
    <row r="874" spans="4:5">
      <c r="D874" s="3"/>
      <c r="E874" s="3"/>
    </row>
    <row r="875" spans="4:5">
      <c r="D875" s="3"/>
      <c r="E875" s="3"/>
    </row>
    <row r="876" spans="4:5">
      <c r="D876" s="3"/>
      <c r="E876" s="3"/>
    </row>
    <row r="877" spans="4:5">
      <c r="D877" s="3"/>
      <c r="E877" s="3"/>
    </row>
    <row r="878" spans="4:5">
      <c r="D878" s="3"/>
      <c r="E878" s="3"/>
    </row>
    <row r="879" spans="4:5">
      <c r="D879" s="3"/>
      <c r="E879" s="3"/>
    </row>
    <row r="880" spans="4:5">
      <c r="D880" s="3"/>
      <c r="E880" s="3"/>
    </row>
    <row r="881" spans="4:5">
      <c r="D881" s="3"/>
      <c r="E881" s="3"/>
    </row>
    <row r="882" spans="4:5">
      <c r="D882" s="3"/>
      <c r="E882" s="3"/>
    </row>
    <row r="883" spans="4:5">
      <c r="D883" s="3"/>
      <c r="E883" s="3"/>
    </row>
    <row r="884" spans="4:5">
      <c r="D884" s="3"/>
      <c r="E884" s="3"/>
    </row>
    <row r="885" spans="4:5">
      <c r="D885" s="3"/>
      <c r="E885" s="3"/>
    </row>
    <row r="886" spans="4:5">
      <c r="D886" s="3"/>
      <c r="E886" s="3"/>
    </row>
    <row r="887" spans="4:5">
      <c r="D887" s="3"/>
      <c r="E887" s="3"/>
    </row>
    <row r="888" spans="4:5">
      <c r="D888" s="3"/>
      <c r="E888" s="3"/>
    </row>
    <row r="889" spans="4:5">
      <c r="D889" s="3"/>
      <c r="E889" s="3"/>
    </row>
    <row r="890" spans="4:5">
      <c r="D890" s="3"/>
      <c r="E890" s="3"/>
    </row>
    <row r="891" spans="4:5">
      <c r="D891" s="3"/>
      <c r="E891" s="3"/>
    </row>
    <row r="892" spans="4:5">
      <c r="D892" s="3"/>
      <c r="E892" s="3"/>
    </row>
    <row r="893" spans="4:5">
      <c r="D893" s="3"/>
      <c r="E893" s="3"/>
    </row>
    <row r="894" spans="4:5">
      <c r="D894" s="3"/>
      <c r="E894" s="3"/>
    </row>
    <row r="895" spans="4:5">
      <c r="D895" s="3"/>
      <c r="E895" s="3"/>
    </row>
    <row r="896" spans="4:5">
      <c r="D896" s="3"/>
      <c r="E896" s="3"/>
    </row>
    <row r="897" spans="4:5">
      <c r="D897" s="3"/>
      <c r="E897" s="3"/>
    </row>
    <row r="898" spans="4:5">
      <c r="D898" s="3"/>
      <c r="E898" s="3"/>
    </row>
    <row r="899" spans="4:5">
      <c r="D899" s="3"/>
      <c r="E899" s="3"/>
    </row>
    <row r="900" spans="4:5">
      <c r="D900" s="3"/>
      <c r="E900" s="3"/>
    </row>
    <row r="901" spans="4:5">
      <c r="D901" s="3"/>
      <c r="E901" s="3"/>
    </row>
    <row r="902" spans="4:5">
      <c r="D902" s="3"/>
      <c r="E902" s="3"/>
    </row>
    <row r="903" spans="4:5">
      <c r="D903" s="3"/>
      <c r="E903" s="3"/>
    </row>
    <row r="904" spans="4:5">
      <c r="D904" s="3"/>
      <c r="E904" s="3"/>
    </row>
    <row r="905" spans="4:5">
      <c r="D905" s="3"/>
      <c r="E905" s="3"/>
    </row>
    <row r="906" spans="4:5">
      <c r="D906" s="3"/>
      <c r="E906" s="3"/>
    </row>
    <row r="907" spans="4:5">
      <c r="D907" s="3"/>
      <c r="E907" s="3"/>
    </row>
    <row r="908" spans="4:5">
      <c r="D908" s="3"/>
      <c r="E908" s="3"/>
    </row>
    <row r="909" spans="4:5">
      <c r="D909" s="3"/>
      <c r="E909" s="3"/>
    </row>
    <row r="910" spans="4:5">
      <c r="D910" s="3"/>
      <c r="E910" s="3"/>
    </row>
    <row r="911" spans="4:5">
      <c r="D911" s="3"/>
      <c r="E911" s="3"/>
    </row>
    <row r="912" spans="4:5">
      <c r="D912" s="3"/>
      <c r="E912" s="3"/>
    </row>
    <row r="913" spans="4:5">
      <c r="D913" s="3"/>
      <c r="E913" s="3"/>
    </row>
    <row r="914" spans="4:5">
      <c r="D914" s="3"/>
      <c r="E914" s="3"/>
    </row>
    <row r="915" spans="4:5">
      <c r="D915" s="3"/>
      <c r="E915" s="3"/>
    </row>
    <row r="916" spans="4:5">
      <c r="D916" s="3"/>
      <c r="E916" s="3"/>
    </row>
    <row r="917" spans="4:5">
      <c r="D917" s="3"/>
      <c r="E917" s="3"/>
    </row>
    <row r="918" spans="4:5">
      <c r="D918" s="3"/>
      <c r="E918" s="3"/>
    </row>
    <row r="919" spans="4:5">
      <c r="D919" s="3"/>
      <c r="E919" s="3"/>
    </row>
    <row r="920" spans="4:5">
      <c r="D920" s="3"/>
      <c r="E920" s="3"/>
    </row>
    <row r="921" spans="4:5">
      <c r="D921" s="3"/>
      <c r="E921" s="3"/>
    </row>
    <row r="922" spans="4:5">
      <c r="D922" s="3"/>
      <c r="E922" s="3"/>
    </row>
    <row r="923" spans="4:5">
      <c r="D923" s="3"/>
      <c r="E923" s="3"/>
    </row>
    <row r="924" spans="4:5">
      <c r="D924" s="3"/>
      <c r="E924" s="3"/>
    </row>
    <row r="925" spans="4:5">
      <c r="D925" s="3"/>
      <c r="E925" s="3"/>
    </row>
    <row r="926" spans="4:5">
      <c r="D926" s="3"/>
      <c r="E926" s="3"/>
    </row>
    <row r="927" spans="4:5">
      <c r="D927" s="3"/>
      <c r="E927" s="3"/>
    </row>
    <row r="928" spans="4:5">
      <c r="D928" s="3"/>
      <c r="E928" s="3"/>
    </row>
    <row r="929" spans="4:5">
      <c r="D929" s="3"/>
      <c r="E929" s="3"/>
    </row>
    <row r="930" spans="4:5">
      <c r="D930" s="3"/>
      <c r="E930" s="3"/>
    </row>
    <row r="931" spans="4:5">
      <c r="D931" s="3"/>
      <c r="E931" s="3"/>
    </row>
    <row r="932" spans="4:5">
      <c r="D932" s="3"/>
      <c r="E932" s="3"/>
    </row>
    <row r="933" spans="4:5">
      <c r="D933" s="3"/>
      <c r="E933" s="3"/>
    </row>
    <row r="934" spans="4:5">
      <c r="D934" s="3"/>
      <c r="E934" s="3"/>
    </row>
    <row r="935" spans="4:5">
      <c r="D935" s="3"/>
      <c r="E935" s="3"/>
    </row>
    <row r="936" spans="4:5">
      <c r="D936" s="3"/>
      <c r="E936" s="3"/>
    </row>
    <row r="937" spans="4:5">
      <c r="D937" s="3"/>
      <c r="E937" s="3"/>
    </row>
    <row r="938" spans="4:5">
      <c r="D938" s="3"/>
      <c r="E938" s="3"/>
    </row>
    <row r="939" spans="4:5">
      <c r="D939" s="3"/>
      <c r="E939" s="3"/>
    </row>
    <row r="940" spans="4:5">
      <c r="D940" s="3"/>
      <c r="E940" s="3"/>
    </row>
    <row r="941" spans="4:5">
      <c r="D941" s="3"/>
      <c r="E941" s="3"/>
    </row>
    <row r="942" spans="4:5">
      <c r="D942" s="3"/>
      <c r="E942" s="3"/>
    </row>
    <row r="943" spans="4:5">
      <c r="D943" s="3"/>
      <c r="E943" s="3"/>
    </row>
    <row r="944" spans="4:5">
      <c r="D944" s="3"/>
      <c r="E944" s="3"/>
    </row>
    <row r="945" spans="4:5">
      <c r="D945" s="3"/>
      <c r="E945" s="3"/>
    </row>
    <row r="946" spans="4:5">
      <c r="D946" s="3"/>
      <c r="E946" s="3"/>
    </row>
    <row r="947" spans="4:5">
      <c r="D947" s="3"/>
      <c r="E947" s="3"/>
    </row>
    <row r="948" spans="4:5">
      <c r="D948" s="3"/>
      <c r="E948" s="3"/>
    </row>
    <row r="949" spans="4:5">
      <c r="D949" s="3"/>
      <c r="E949" s="3"/>
    </row>
    <row r="950" spans="4:5">
      <c r="D950" s="3"/>
      <c r="E950" s="3"/>
    </row>
    <row r="951" spans="4:5">
      <c r="D951" s="3"/>
      <c r="E951" s="3"/>
    </row>
    <row r="952" spans="4:5">
      <c r="D952" s="3"/>
      <c r="E952" s="3"/>
    </row>
    <row r="953" spans="4:5">
      <c r="D953" s="3"/>
      <c r="E953" s="3"/>
    </row>
    <row r="954" spans="4:5">
      <c r="D954" s="3"/>
      <c r="E954" s="3"/>
    </row>
    <row r="955" spans="4:5">
      <c r="D955" s="3"/>
      <c r="E955" s="3"/>
    </row>
    <row r="956" spans="4:5">
      <c r="D956" s="3"/>
      <c r="E956" s="3"/>
    </row>
    <row r="957" spans="4:5">
      <c r="D957" s="3"/>
      <c r="E957" s="3"/>
    </row>
    <row r="958" spans="4:5">
      <c r="D958" s="3"/>
      <c r="E958" s="3"/>
    </row>
    <row r="959" spans="4:5">
      <c r="D959" s="3"/>
      <c r="E959" s="3"/>
    </row>
    <row r="960" spans="4:5">
      <c r="D960" s="3"/>
      <c r="E960" s="3"/>
    </row>
    <row r="961" spans="4:5">
      <c r="D961" s="3"/>
      <c r="E961" s="3"/>
    </row>
    <row r="962" spans="4:5">
      <c r="D962" s="3"/>
      <c r="E962" s="3"/>
    </row>
    <row r="963" spans="4:5">
      <c r="D963" s="3"/>
      <c r="E963" s="3"/>
    </row>
    <row r="964" spans="4:5">
      <c r="D964" s="3"/>
      <c r="E964" s="3"/>
    </row>
    <row r="965" spans="4:5">
      <c r="D965" s="3"/>
      <c r="E965" s="3"/>
    </row>
    <row r="966" spans="4:5">
      <c r="D966" s="3"/>
      <c r="E966" s="3"/>
    </row>
    <row r="967" spans="4:5">
      <c r="D967" s="3"/>
      <c r="E967" s="3"/>
    </row>
    <row r="968" spans="4:5">
      <c r="D968" s="3"/>
      <c r="E968" s="3"/>
    </row>
    <row r="969" spans="4:5">
      <c r="D969" s="3"/>
      <c r="E969" s="3"/>
    </row>
    <row r="970" spans="4:5">
      <c r="D970" s="3"/>
      <c r="E970" s="3"/>
    </row>
    <row r="971" spans="4:5">
      <c r="D971" s="3"/>
      <c r="E971" s="3"/>
    </row>
    <row r="972" spans="4:5">
      <c r="D972" s="3"/>
      <c r="E972" s="3"/>
    </row>
    <row r="973" spans="4:5">
      <c r="D973" s="3"/>
      <c r="E973" s="3"/>
    </row>
    <row r="974" spans="4:5">
      <c r="D974" s="3"/>
      <c r="E974" s="3"/>
    </row>
    <row r="975" spans="4:5">
      <c r="D975" s="3"/>
      <c r="E975" s="3"/>
    </row>
    <row r="976" spans="4:5">
      <c r="D976" s="3"/>
      <c r="E976" s="3"/>
    </row>
    <row r="977" spans="4:5">
      <c r="D977" s="3"/>
      <c r="E977" s="3"/>
    </row>
    <row r="978" spans="4:5">
      <c r="D978" s="3"/>
      <c r="E978" s="3"/>
    </row>
    <row r="979" spans="4:5">
      <c r="D979" s="3"/>
      <c r="E979" s="3"/>
    </row>
    <row r="980" spans="4:5">
      <c r="D980" s="3"/>
      <c r="E980" s="3"/>
    </row>
    <row r="981" spans="4:5">
      <c r="D981" s="3"/>
      <c r="E981" s="3"/>
    </row>
    <row r="982" spans="4:5">
      <c r="D982" s="3"/>
      <c r="E982" s="3"/>
    </row>
    <row r="983" spans="4:5">
      <c r="D983" s="3"/>
      <c r="E983" s="3"/>
    </row>
    <row r="984" spans="4:5">
      <c r="D984" s="3"/>
      <c r="E984" s="3"/>
    </row>
    <row r="985" spans="4:5">
      <c r="D985" s="3"/>
      <c r="E985" s="3"/>
    </row>
    <row r="986" spans="4:5">
      <c r="D986" s="3"/>
      <c r="E986" s="3"/>
    </row>
    <row r="987" spans="4:5">
      <c r="D987" s="3"/>
      <c r="E987" s="3"/>
    </row>
    <row r="988" spans="4:5">
      <c r="D988" s="3"/>
      <c r="E988" s="3"/>
    </row>
    <row r="989" spans="4:5">
      <c r="D989" s="3"/>
      <c r="E989" s="3"/>
    </row>
    <row r="990" spans="4:5">
      <c r="D990" s="3"/>
      <c r="E990" s="3"/>
    </row>
    <row r="991" spans="4:5">
      <c r="D991" s="3"/>
      <c r="E991" s="3"/>
    </row>
    <row r="992" spans="4:5">
      <c r="D992" s="3"/>
      <c r="E992" s="3"/>
    </row>
    <row r="993" spans="4:5">
      <c r="D993" s="3"/>
      <c r="E993" s="3"/>
    </row>
    <row r="994" spans="4:5">
      <c r="D994" s="3"/>
      <c r="E994" s="3"/>
    </row>
    <row r="995" spans="4:5">
      <c r="D995" s="3"/>
      <c r="E995" s="3"/>
    </row>
    <row r="996" spans="4:5">
      <c r="D996" s="3"/>
      <c r="E996" s="3"/>
    </row>
    <row r="997" spans="4:5">
      <c r="D997" s="3"/>
      <c r="E997" s="3"/>
    </row>
    <row r="998" spans="4:5">
      <c r="D998" s="3"/>
      <c r="E998" s="3"/>
    </row>
    <row r="999" spans="4:5">
      <c r="D999" s="3"/>
      <c r="E999" s="3"/>
    </row>
    <row r="1000" spans="4:5">
      <c r="D1000" s="3"/>
      <c r="E1000" s="3"/>
    </row>
    <row r="1001" spans="4:5">
      <c r="D1001" s="3"/>
      <c r="E1001" s="3"/>
    </row>
    <row r="1002" spans="4:5">
      <c r="D1002" s="3"/>
      <c r="E1002" s="3"/>
    </row>
    <row r="1003" spans="4:5">
      <c r="D1003" s="3"/>
      <c r="E1003" s="3"/>
    </row>
    <row r="1004" spans="4:5">
      <c r="D1004" s="3"/>
      <c r="E1004" s="3"/>
    </row>
    <row r="1005" spans="4:5">
      <c r="D1005" s="3"/>
      <c r="E1005" s="3"/>
    </row>
    <row r="1006" spans="4:5">
      <c r="D1006" s="3"/>
      <c r="E1006" s="3"/>
    </row>
    <row r="1007" spans="4:5">
      <c r="D1007" s="3"/>
      <c r="E1007" s="3"/>
    </row>
    <row r="1008" spans="4:5">
      <c r="D1008" s="3"/>
      <c r="E1008" s="3"/>
    </row>
    <row r="1009" spans="4:5">
      <c r="D1009" s="3"/>
      <c r="E1009" s="3"/>
    </row>
    <row r="1010" spans="4:5">
      <c r="D1010" s="3"/>
      <c r="E1010" s="3"/>
    </row>
    <row r="1011" spans="4:5">
      <c r="D1011" s="3"/>
      <c r="E1011" s="3"/>
    </row>
    <row r="1012" spans="4:5">
      <c r="D1012" s="3"/>
      <c r="E1012" s="3"/>
    </row>
    <row r="1013" spans="4:5">
      <c r="D1013" s="3"/>
      <c r="E1013" s="3"/>
    </row>
    <row r="1014" spans="4:5">
      <c r="D1014" s="3"/>
      <c r="E1014" s="3"/>
    </row>
    <row r="1015" spans="4:5">
      <c r="D1015" s="3"/>
      <c r="E1015" s="3"/>
    </row>
    <row r="1016" spans="4:5">
      <c r="D1016" s="3"/>
      <c r="E1016" s="3"/>
    </row>
    <row r="1017" spans="4:5">
      <c r="D1017" s="3"/>
      <c r="E1017" s="3"/>
    </row>
    <row r="1018" spans="4:5">
      <c r="D1018" s="3"/>
      <c r="E1018" s="3"/>
    </row>
    <row r="1019" spans="4:5">
      <c r="D1019" s="3"/>
      <c r="E1019" s="3"/>
    </row>
    <row r="1020" spans="4:5">
      <c r="D1020" s="3"/>
      <c r="E1020" s="3"/>
    </row>
    <row r="1021" spans="4:5">
      <c r="D1021" s="3"/>
      <c r="E1021" s="3"/>
    </row>
    <row r="1022" spans="4:5">
      <c r="D1022" s="3"/>
      <c r="E1022" s="3"/>
    </row>
    <row r="1023" spans="4:5">
      <c r="D1023" s="3"/>
      <c r="E1023" s="3"/>
    </row>
    <row r="1024" spans="4:5">
      <c r="D1024" s="3"/>
      <c r="E1024" s="3"/>
    </row>
    <row r="1025" spans="4:5">
      <c r="D1025" s="3"/>
      <c r="E1025" s="3"/>
    </row>
    <row r="1026" spans="4:5">
      <c r="D1026" s="3"/>
      <c r="E1026" s="3"/>
    </row>
    <row r="1027" spans="4:5">
      <c r="D1027" s="3"/>
      <c r="E1027" s="3"/>
    </row>
    <row r="1028" spans="4:5">
      <c r="D1028" s="3"/>
      <c r="E1028" s="3"/>
    </row>
    <row r="1029" spans="4:5">
      <c r="D1029" s="3"/>
      <c r="E1029" s="3"/>
    </row>
    <row r="1030" spans="4:5">
      <c r="D1030" s="3"/>
      <c r="E1030" s="3"/>
    </row>
    <row r="1031" spans="4:5">
      <c r="D1031" s="3"/>
      <c r="E1031" s="3"/>
    </row>
    <row r="1032" spans="4:5">
      <c r="D1032" s="3"/>
      <c r="E1032" s="3"/>
    </row>
    <row r="1033" spans="4:5">
      <c r="D1033" s="3"/>
      <c r="E1033" s="3"/>
    </row>
    <row r="1034" spans="4:5">
      <c r="D1034" s="3"/>
      <c r="E1034" s="3"/>
    </row>
    <row r="1035" spans="4:5">
      <c r="D1035" s="3"/>
      <c r="E1035" s="3"/>
    </row>
    <row r="1036" spans="4:5">
      <c r="D1036" s="3"/>
      <c r="E1036" s="3"/>
    </row>
    <row r="1037" spans="4:5">
      <c r="D1037" s="3"/>
      <c r="E1037" s="3"/>
    </row>
    <row r="1038" spans="4:5">
      <c r="D1038" s="3"/>
      <c r="E1038" s="3"/>
    </row>
    <row r="1039" spans="4:5">
      <c r="D1039" s="3"/>
      <c r="E1039" s="3"/>
    </row>
    <row r="1040" spans="4:5">
      <c r="D1040" s="3"/>
      <c r="E1040" s="3"/>
    </row>
    <row r="1041" spans="4:5">
      <c r="D1041" s="3"/>
      <c r="E1041" s="3"/>
    </row>
    <row r="1042" spans="4:5">
      <c r="D1042" s="3"/>
      <c r="E1042" s="3"/>
    </row>
    <row r="1043" spans="4:5">
      <c r="D1043" s="3"/>
      <c r="E1043" s="3"/>
    </row>
    <row r="1044" spans="4:5">
      <c r="D1044" s="3"/>
      <c r="E1044" s="3"/>
    </row>
    <row r="1045" spans="4:5">
      <c r="D1045" s="3"/>
      <c r="E1045" s="3"/>
    </row>
    <row r="1046" spans="4:5">
      <c r="D1046" s="3"/>
      <c r="E1046" s="3"/>
    </row>
    <row r="1047" spans="4:5">
      <c r="D1047" s="3"/>
      <c r="E1047" s="3"/>
    </row>
    <row r="1048" spans="4:5">
      <c r="D1048" s="3"/>
      <c r="E1048" s="3"/>
    </row>
    <row r="1049" spans="4:5">
      <c r="D1049" s="3"/>
      <c r="E1049" s="3"/>
    </row>
    <row r="1050" spans="4:5">
      <c r="D1050" s="3"/>
      <c r="E1050" s="3"/>
    </row>
    <row r="1051" spans="4:5">
      <c r="D1051" s="3"/>
      <c r="E1051" s="3"/>
    </row>
    <row r="1052" spans="4:5">
      <c r="D1052" s="3"/>
      <c r="E1052" s="3"/>
    </row>
    <row r="1053" spans="4:5">
      <c r="D1053" s="3"/>
      <c r="E1053" s="3"/>
    </row>
    <row r="1054" spans="4:5">
      <c r="D1054" s="3"/>
      <c r="E1054" s="3"/>
    </row>
    <row r="1055" spans="4:5">
      <c r="D1055" s="3"/>
      <c r="E1055" s="3"/>
    </row>
    <row r="1056" spans="4:5">
      <c r="D1056" s="3"/>
      <c r="E1056" s="3"/>
    </row>
    <row r="1057" spans="4:5">
      <c r="D1057" s="3"/>
      <c r="E1057" s="3"/>
    </row>
    <row r="1058" spans="4:5">
      <c r="D1058" s="3"/>
      <c r="E1058" s="3"/>
    </row>
    <row r="1059" spans="4:5">
      <c r="D1059" s="3"/>
      <c r="E1059" s="3"/>
    </row>
    <row r="1060" spans="4:5">
      <c r="D1060" s="3"/>
      <c r="E1060" s="3"/>
    </row>
    <row r="1061" spans="4:5">
      <c r="D1061" s="3"/>
      <c r="E1061" s="3"/>
    </row>
    <row r="1062" spans="4:5">
      <c r="D1062" s="3"/>
      <c r="E1062" s="3"/>
    </row>
    <row r="1063" spans="4:5">
      <c r="D1063" s="3"/>
      <c r="E1063" s="3"/>
    </row>
    <row r="1064" spans="4:5">
      <c r="D1064" s="3"/>
      <c r="E1064" s="3"/>
    </row>
    <row r="1065" spans="4:5">
      <c r="D1065" s="3"/>
      <c r="E1065" s="3"/>
    </row>
    <row r="1066" spans="4:5">
      <c r="D1066" s="3"/>
      <c r="E1066" s="3"/>
    </row>
    <row r="1067" spans="4:5">
      <c r="D1067" s="3"/>
      <c r="E1067" s="3"/>
    </row>
    <row r="1068" spans="4:5">
      <c r="D1068" s="3"/>
      <c r="E1068" s="3"/>
    </row>
    <row r="1069" spans="4:5">
      <c r="D1069" s="3"/>
      <c r="E1069" s="3"/>
    </row>
    <row r="1070" spans="4:5">
      <c r="D1070" s="3"/>
      <c r="E1070" s="3"/>
    </row>
    <row r="1071" spans="4:5">
      <c r="D1071" s="3"/>
      <c r="E1071" s="3"/>
    </row>
    <row r="1072" spans="4:5">
      <c r="D1072" s="3"/>
      <c r="E1072" s="3"/>
    </row>
    <row r="1073" spans="4:5">
      <c r="D1073" s="3"/>
      <c r="E1073" s="3"/>
    </row>
    <row r="1074" spans="4:5">
      <c r="D1074" s="3"/>
      <c r="E1074" s="3"/>
    </row>
    <row r="1075" spans="4:5">
      <c r="D1075" s="3"/>
      <c r="E1075" s="3"/>
    </row>
    <row r="1076" spans="4:5">
      <c r="D1076" s="3"/>
      <c r="E1076" s="3"/>
    </row>
    <row r="1077" spans="4:5">
      <c r="D1077" s="3"/>
      <c r="E1077" s="3"/>
    </row>
    <row r="1078" spans="4:5">
      <c r="D1078" s="3"/>
      <c r="E1078" s="3"/>
    </row>
    <row r="1079" spans="4:5">
      <c r="D1079" s="3"/>
      <c r="E1079" s="3"/>
    </row>
    <row r="1080" spans="4:5">
      <c r="D1080" s="3"/>
      <c r="E1080" s="3"/>
    </row>
    <row r="1081" spans="4:5">
      <c r="D1081" s="3"/>
      <c r="E1081" s="3"/>
    </row>
    <row r="1082" spans="4:5">
      <c r="D1082" s="3"/>
      <c r="E1082" s="3"/>
    </row>
    <row r="1083" spans="4:5">
      <c r="D1083" s="3"/>
      <c r="E1083" s="3"/>
    </row>
    <row r="1084" spans="4:5">
      <c r="D1084" s="3"/>
      <c r="E1084" s="3"/>
    </row>
    <row r="1085" spans="4:5">
      <c r="D1085" s="3"/>
      <c r="E1085" s="3"/>
    </row>
    <row r="1086" spans="4:5">
      <c r="D1086" s="3"/>
      <c r="E1086" s="3"/>
    </row>
    <row r="1087" spans="4:5">
      <c r="D1087" s="3"/>
      <c r="E1087" s="3"/>
    </row>
    <row r="1088" spans="4:5">
      <c r="D1088" s="3"/>
      <c r="E1088" s="3"/>
    </row>
    <row r="1089" spans="4:5">
      <c r="D1089" s="3"/>
      <c r="E1089" s="3"/>
    </row>
    <row r="1090" spans="4:5">
      <c r="D1090" s="3"/>
      <c r="E1090" s="3"/>
    </row>
    <row r="1091" spans="4:5">
      <c r="D1091" s="3"/>
      <c r="E1091" s="3"/>
    </row>
    <row r="1092" spans="4:5">
      <c r="D1092" s="3"/>
      <c r="E1092" s="3"/>
    </row>
    <row r="1093" spans="4:5">
      <c r="D1093" s="3"/>
      <c r="E1093" s="3"/>
    </row>
    <row r="1094" spans="4:5">
      <c r="D1094" s="3"/>
      <c r="E1094" s="3"/>
    </row>
    <row r="1095" spans="4:5">
      <c r="D1095" s="3"/>
      <c r="E1095" s="3"/>
    </row>
    <row r="1096" spans="4:5">
      <c r="D1096" s="3"/>
      <c r="E1096" s="3"/>
    </row>
    <row r="1097" spans="4:5">
      <c r="D1097" s="3"/>
      <c r="E1097" s="3"/>
    </row>
    <row r="1098" spans="4:5">
      <c r="D1098" s="3"/>
      <c r="E1098" s="3"/>
    </row>
    <row r="1099" spans="4:5">
      <c r="D1099" s="3"/>
      <c r="E1099" s="3"/>
    </row>
    <row r="1100" spans="4:5">
      <c r="D1100" s="3"/>
      <c r="E1100" s="3"/>
    </row>
    <row r="1101" spans="4:5">
      <c r="D1101" s="3"/>
      <c r="E1101" s="3"/>
    </row>
    <row r="1102" spans="4:5">
      <c r="D1102" s="3"/>
      <c r="E1102" s="3"/>
    </row>
    <row r="1103" spans="4:5">
      <c r="D1103" s="3"/>
      <c r="E1103" s="3"/>
    </row>
    <row r="1104" spans="4:5">
      <c r="D1104" s="3"/>
      <c r="E1104" s="3"/>
    </row>
    <row r="1105" spans="4:5">
      <c r="D1105" s="3"/>
      <c r="E1105" s="3"/>
    </row>
    <row r="1106" spans="4:5">
      <c r="D1106" s="3"/>
      <c r="E1106" s="3"/>
    </row>
    <row r="1107" spans="4:5">
      <c r="D1107" s="3"/>
      <c r="E1107" s="3"/>
    </row>
    <row r="1108" spans="4:5">
      <c r="D1108" s="3"/>
      <c r="E1108" s="3"/>
    </row>
    <row r="1109" spans="4:5">
      <c r="D1109" s="3"/>
      <c r="E1109" s="3"/>
    </row>
    <row r="1110" spans="4:5">
      <c r="D1110" s="3"/>
      <c r="E1110" s="3"/>
    </row>
    <row r="1111" spans="4:5">
      <c r="D1111" s="3"/>
      <c r="E1111" s="3"/>
    </row>
    <row r="1112" spans="4:5">
      <c r="D1112" s="3"/>
      <c r="E1112" s="3"/>
    </row>
    <row r="1113" spans="4:5">
      <c r="D1113" s="3"/>
      <c r="E1113" s="3"/>
    </row>
    <row r="1114" spans="4:5">
      <c r="D1114" s="3"/>
      <c r="E1114" s="3"/>
    </row>
    <row r="1115" spans="4:5">
      <c r="D1115" s="3"/>
      <c r="E1115" s="3"/>
    </row>
    <row r="1116" spans="4:5">
      <c r="D1116" s="3"/>
      <c r="E1116" s="3"/>
    </row>
    <row r="1117" spans="4:5">
      <c r="D1117" s="3"/>
      <c r="E1117" s="3"/>
    </row>
    <row r="1118" spans="4:5">
      <c r="D1118" s="3"/>
      <c r="E1118" s="3"/>
    </row>
    <row r="1119" spans="4:5">
      <c r="D1119" s="3"/>
      <c r="E1119" s="3"/>
    </row>
    <row r="1120" spans="4:5">
      <c r="D1120" s="3"/>
      <c r="E1120" s="3"/>
    </row>
    <row r="1121" spans="4:5">
      <c r="D1121" s="3"/>
      <c r="E1121" s="3"/>
    </row>
    <row r="1122" spans="4:5">
      <c r="D1122" s="3"/>
      <c r="E1122" s="3"/>
    </row>
    <row r="1123" spans="4:5">
      <c r="D1123" s="3"/>
      <c r="E1123" s="3"/>
    </row>
    <row r="1124" spans="4:5">
      <c r="D1124" s="3"/>
      <c r="E1124" s="3"/>
    </row>
    <row r="1125" spans="4:5">
      <c r="D1125" s="3"/>
      <c r="E1125" s="3"/>
    </row>
    <row r="1126" spans="4:5">
      <c r="D1126" s="3"/>
      <c r="E1126" s="3"/>
    </row>
    <row r="1127" spans="4:5">
      <c r="D1127" s="3"/>
      <c r="E1127" s="3"/>
    </row>
    <row r="1128" spans="4:5">
      <c r="D1128" s="3"/>
      <c r="E1128" s="3"/>
    </row>
    <row r="1129" spans="4:5">
      <c r="D1129" s="3"/>
      <c r="E1129" s="3"/>
    </row>
    <row r="1130" spans="4:5">
      <c r="D1130" s="3"/>
      <c r="E1130" s="3"/>
    </row>
    <row r="1131" spans="4:5">
      <c r="D1131" s="3"/>
      <c r="E1131" s="3"/>
    </row>
    <row r="1132" spans="4:5">
      <c r="D1132" s="3"/>
      <c r="E1132" s="3"/>
    </row>
    <row r="1133" spans="4:5">
      <c r="D1133" s="3"/>
      <c r="E1133" s="3"/>
    </row>
    <row r="1134" spans="4:5">
      <c r="D1134" s="3"/>
      <c r="E1134" s="3"/>
    </row>
    <row r="1135" spans="4:5">
      <c r="D1135" s="3"/>
      <c r="E1135" s="3"/>
    </row>
    <row r="1136" spans="4:5">
      <c r="D1136" s="3"/>
      <c r="E1136" s="3"/>
    </row>
    <row r="1137" spans="4:5">
      <c r="D1137" s="3"/>
      <c r="E1137" s="3"/>
    </row>
    <row r="1138" spans="4:5">
      <c r="D1138" s="3"/>
      <c r="E1138" s="3"/>
    </row>
    <row r="1139" spans="4:5">
      <c r="D1139" s="3"/>
      <c r="E1139" s="3"/>
    </row>
    <row r="1140" spans="4:5">
      <c r="D1140" s="3"/>
      <c r="E1140" s="3"/>
    </row>
    <row r="1141" spans="4:5">
      <c r="D1141" s="3"/>
      <c r="E1141" s="3"/>
    </row>
    <row r="1142" spans="4:5">
      <c r="D1142" s="3"/>
      <c r="E1142" s="3"/>
    </row>
    <row r="1143" spans="4:5">
      <c r="D1143" s="3"/>
      <c r="E1143" s="3"/>
    </row>
    <row r="1144" spans="4:5">
      <c r="D1144" s="3"/>
      <c r="E1144" s="3"/>
    </row>
    <row r="1145" spans="4:5">
      <c r="D1145" s="3"/>
      <c r="E1145" s="3"/>
    </row>
    <row r="1146" spans="4:5">
      <c r="D1146" s="3"/>
      <c r="E1146" s="3"/>
    </row>
    <row r="1147" spans="4:5">
      <c r="D1147" s="3"/>
      <c r="E1147" s="3"/>
    </row>
    <row r="1148" spans="4:5">
      <c r="D1148" s="3"/>
      <c r="E1148" s="3"/>
    </row>
    <row r="1149" spans="4:5">
      <c r="D1149" s="3"/>
      <c r="E1149" s="3"/>
    </row>
    <row r="1150" spans="4:5">
      <c r="D1150" s="3"/>
      <c r="E1150" s="3"/>
    </row>
    <row r="1151" spans="4:5">
      <c r="D1151" s="3"/>
      <c r="E1151" s="3"/>
    </row>
    <row r="1152" spans="4:5">
      <c r="D1152" s="3"/>
      <c r="E1152" s="3"/>
    </row>
    <row r="1153" spans="4:5">
      <c r="D1153" s="3"/>
      <c r="E1153" s="3"/>
    </row>
    <row r="1154" spans="4:5">
      <c r="D1154" s="3"/>
      <c r="E1154" s="3"/>
    </row>
    <row r="1155" spans="4:5">
      <c r="D1155" s="3"/>
      <c r="E1155" s="3"/>
    </row>
    <row r="1156" spans="4:5">
      <c r="D1156" s="3"/>
      <c r="E1156" s="3"/>
    </row>
    <row r="1157" spans="4:5">
      <c r="D1157" s="3"/>
      <c r="E1157" s="3"/>
    </row>
    <row r="1158" spans="4:5">
      <c r="D1158" s="3"/>
      <c r="E1158" s="3"/>
    </row>
    <row r="1159" spans="4:5">
      <c r="D1159" s="3"/>
      <c r="E1159" s="3"/>
    </row>
    <row r="1160" spans="4:5">
      <c r="D1160" s="3"/>
      <c r="E1160" s="3"/>
    </row>
    <row r="1161" spans="4:5">
      <c r="D1161" s="3"/>
      <c r="E1161" s="3"/>
    </row>
    <row r="1162" spans="4:5">
      <c r="D1162" s="3"/>
      <c r="E1162" s="3"/>
    </row>
    <row r="1163" spans="4:5">
      <c r="D1163" s="3"/>
      <c r="E1163" s="3"/>
    </row>
    <row r="1164" spans="4:5">
      <c r="D1164" s="3"/>
      <c r="E1164" s="3"/>
    </row>
    <row r="1165" spans="4:5">
      <c r="D1165" s="3"/>
      <c r="E1165" s="3"/>
    </row>
    <row r="1166" spans="4:5">
      <c r="D1166" s="3"/>
      <c r="E1166" s="3"/>
    </row>
    <row r="1167" spans="4:5">
      <c r="D1167" s="3"/>
      <c r="E1167" s="3"/>
    </row>
    <row r="1168" spans="4:5">
      <c r="D1168" s="3"/>
      <c r="E1168" s="3"/>
    </row>
    <row r="1169" spans="4:5">
      <c r="D1169" s="3"/>
      <c r="E1169" s="3"/>
    </row>
    <row r="1170" spans="4:5">
      <c r="D1170" s="3"/>
      <c r="E1170" s="3"/>
    </row>
    <row r="1171" spans="4:5">
      <c r="D1171" s="3"/>
      <c r="E1171" s="3"/>
    </row>
    <row r="1172" spans="4:5">
      <c r="D1172" s="3"/>
      <c r="E1172" s="3"/>
    </row>
    <row r="1173" spans="4:5">
      <c r="D1173" s="3"/>
      <c r="E1173" s="3"/>
    </row>
    <row r="1174" spans="4:5">
      <c r="D1174" s="3"/>
      <c r="E1174" s="3"/>
    </row>
    <row r="1175" spans="4:5">
      <c r="D1175" s="3"/>
      <c r="E1175" s="3"/>
    </row>
    <row r="1176" spans="4:5">
      <c r="D1176" s="3"/>
      <c r="E1176" s="3"/>
    </row>
    <row r="1177" spans="4:5">
      <c r="D1177" s="3"/>
      <c r="E1177" s="3"/>
    </row>
    <row r="1178" spans="4:5">
      <c r="D1178" s="3"/>
      <c r="E1178" s="3"/>
    </row>
    <row r="1179" spans="4:5">
      <c r="D1179" s="3"/>
      <c r="E1179" s="3"/>
    </row>
    <row r="1180" spans="4:5">
      <c r="D1180" s="3"/>
      <c r="E1180" s="3"/>
    </row>
    <row r="1181" spans="4:5">
      <c r="D1181" s="3"/>
      <c r="E1181" s="3"/>
    </row>
    <row r="1182" spans="4:5">
      <c r="D1182" s="3"/>
      <c r="E1182" s="3"/>
    </row>
    <row r="1183" spans="4:5">
      <c r="D1183" s="3"/>
      <c r="E1183" s="3"/>
    </row>
    <row r="1184" spans="4:5">
      <c r="D1184" s="3"/>
      <c r="E1184" s="3"/>
    </row>
    <row r="1185" spans="4:5">
      <c r="D1185" s="3"/>
      <c r="E1185" s="3"/>
    </row>
    <row r="1186" spans="4:5">
      <c r="D1186" s="3"/>
      <c r="E1186" s="3"/>
    </row>
    <row r="1187" spans="4:5">
      <c r="D1187" s="3"/>
      <c r="E1187" s="3"/>
    </row>
    <row r="1188" spans="4:5">
      <c r="D1188" s="3"/>
      <c r="E1188" s="3"/>
    </row>
    <row r="1189" spans="4:5">
      <c r="D1189" s="3"/>
      <c r="E1189" s="3"/>
    </row>
    <row r="1190" spans="4:5">
      <c r="D1190" s="3"/>
      <c r="E1190" s="3"/>
    </row>
    <row r="1191" spans="4:5">
      <c r="D1191" s="3"/>
      <c r="E1191" s="3"/>
    </row>
    <row r="1192" spans="4:5">
      <c r="D1192" s="3"/>
      <c r="E1192" s="3"/>
    </row>
    <row r="1193" spans="4:5">
      <c r="D1193" s="3"/>
      <c r="E1193" s="3"/>
    </row>
    <row r="1194" spans="4:5">
      <c r="D1194" s="3"/>
      <c r="E1194" s="3"/>
    </row>
    <row r="1195" spans="4:5">
      <c r="D1195" s="3"/>
      <c r="E1195" s="3"/>
    </row>
    <row r="1196" spans="4:5">
      <c r="D1196" s="3"/>
      <c r="E1196" s="3"/>
    </row>
    <row r="1197" spans="4:5">
      <c r="D1197" s="3"/>
      <c r="E1197" s="3"/>
    </row>
    <row r="1198" spans="4:5">
      <c r="D1198" s="3"/>
      <c r="E1198" s="3"/>
    </row>
    <row r="1199" spans="4:5">
      <c r="D1199" s="3"/>
      <c r="E1199" s="3"/>
    </row>
    <row r="1200" spans="4:5">
      <c r="D1200" s="3"/>
      <c r="E1200" s="3"/>
    </row>
    <row r="1201" spans="4:5">
      <c r="D1201" s="3"/>
      <c r="E1201" s="3"/>
    </row>
    <row r="1202" spans="4:5">
      <c r="D1202" s="3"/>
      <c r="E1202" s="3"/>
    </row>
    <row r="1203" spans="4:5">
      <c r="D1203" s="3"/>
      <c r="E1203" s="3"/>
    </row>
    <row r="1204" spans="4:5">
      <c r="D1204" s="3"/>
      <c r="E1204" s="3"/>
    </row>
    <row r="1205" spans="4:5">
      <c r="D1205" s="3"/>
      <c r="E1205" s="3"/>
    </row>
    <row r="1206" spans="4:5">
      <c r="D1206" s="3"/>
      <c r="E1206" s="3"/>
    </row>
    <row r="1207" spans="4:5">
      <c r="D1207" s="3"/>
      <c r="E1207" s="3"/>
    </row>
    <row r="1208" spans="4:5">
      <c r="D1208" s="3"/>
      <c r="E1208" s="3"/>
    </row>
    <row r="1209" spans="4:5">
      <c r="D1209" s="3"/>
      <c r="E1209" s="3"/>
    </row>
    <row r="1210" spans="4:5">
      <c r="D1210" s="3"/>
      <c r="E1210" s="3"/>
    </row>
    <row r="1211" spans="4:5">
      <c r="D1211" s="3"/>
      <c r="E1211" s="3"/>
    </row>
    <row r="1212" spans="4:5">
      <c r="D1212" s="3"/>
      <c r="E1212" s="3"/>
    </row>
    <row r="1213" spans="4:5">
      <c r="D1213" s="3"/>
      <c r="E1213" s="3"/>
    </row>
    <row r="1214" spans="4:5">
      <c r="D1214" s="3"/>
      <c r="E1214" s="3"/>
    </row>
    <row r="1215" spans="4:5">
      <c r="D1215" s="3"/>
      <c r="E1215" s="3"/>
    </row>
    <row r="1216" spans="4:5">
      <c r="D1216" s="3"/>
      <c r="E1216" s="3"/>
    </row>
    <row r="1217" spans="4:5">
      <c r="D1217" s="3"/>
      <c r="E1217" s="3"/>
    </row>
    <row r="1218" spans="4:5">
      <c r="D1218" s="3"/>
      <c r="E1218" s="3"/>
    </row>
    <row r="1219" spans="4:5">
      <c r="D1219" s="3"/>
      <c r="E1219" s="3"/>
    </row>
    <row r="1220" spans="4:5">
      <c r="D1220" s="3"/>
      <c r="E1220" s="3"/>
    </row>
    <row r="1221" spans="4:5">
      <c r="D1221" s="3"/>
      <c r="E1221" s="3"/>
    </row>
    <row r="1222" spans="4:5">
      <c r="D1222" s="3"/>
      <c r="E1222" s="3"/>
    </row>
    <row r="1223" spans="4:5">
      <c r="D1223" s="3"/>
      <c r="E1223" s="3"/>
    </row>
    <row r="1224" spans="4:5">
      <c r="D1224" s="3"/>
      <c r="E1224" s="3"/>
    </row>
    <row r="1225" spans="4:5">
      <c r="D1225" s="3"/>
      <c r="E1225" s="3"/>
    </row>
    <row r="1226" spans="4:5">
      <c r="D1226" s="3"/>
      <c r="E1226" s="3"/>
    </row>
    <row r="1227" spans="4:5">
      <c r="D1227" s="3"/>
      <c r="E1227" s="3"/>
    </row>
    <row r="1228" spans="4:5">
      <c r="D1228" s="3"/>
      <c r="E1228" s="3"/>
    </row>
    <row r="1229" spans="4:5">
      <c r="D1229" s="3"/>
      <c r="E1229" s="3"/>
    </row>
    <row r="1230" spans="4:5">
      <c r="D1230" s="3"/>
      <c r="E1230" s="3"/>
    </row>
    <row r="1231" spans="4:5">
      <c r="D1231" s="3"/>
      <c r="E1231" s="3"/>
    </row>
    <row r="1232" spans="4:5">
      <c r="D1232" s="3"/>
      <c r="E1232" s="3"/>
    </row>
    <row r="1233" spans="4:5">
      <c r="D1233" s="3"/>
      <c r="E1233" s="3"/>
    </row>
    <row r="1234" spans="4:5">
      <c r="D1234" s="3"/>
      <c r="E1234" s="3"/>
    </row>
    <row r="1235" spans="4:5">
      <c r="D1235" s="3"/>
      <c r="E1235" s="3"/>
    </row>
    <row r="1236" spans="4:5">
      <c r="D1236" s="3"/>
      <c r="E1236" s="3"/>
    </row>
    <row r="1237" spans="4:5">
      <c r="D1237" s="3"/>
      <c r="E1237" s="3"/>
    </row>
    <row r="1238" spans="4:5">
      <c r="D1238" s="3"/>
      <c r="E1238" s="3"/>
    </row>
    <row r="1239" spans="4:5">
      <c r="D1239" s="3"/>
      <c r="E1239" s="3"/>
    </row>
    <row r="1240" spans="4:5">
      <c r="D1240" s="3"/>
      <c r="E1240" s="3"/>
    </row>
    <row r="1241" spans="4:5">
      <c r="D1241" s="3"/>
      <c r="E1241" s="3"/>
    </row>
    <row r="1242" spans="4:5">
      <c r="D1242" s="3"/>
      <c r="E1242" s="3"/>
    </row>
    <row r="1243" spans="4:5">
      <c r="D1243" s="3"/>
      <c r="E1243" s="3"/>
    </row>
    <row r="1244" spans="4:5">
      <c r="D1244" s="3"/>
      <c r="E1244" s="3"/>
    </row>
    <row r="1245" spans="4:5">
      <c r="D1245" s="3"/>
      <c r="E1245" s="3"/>
    </row>
    <row r="1246" spans="4:5">
      <c r="D1246" s="3"/>
      <c r="E1246" s="3"/>
    </row>
    <row r="1247" spans="4:5">
      <c r="D1247" s="3"/>
      <c r="E1247" s="3"/>
    </row>
    <row r="1248" spans="4:5">
      <c r="D1248" s="3"/>
      <c r="E1248" s="3"/>
    </row>
    <row r="1249" spans="4:5">
      <c r="D1249" s="3"/>
      <c r="E1249" s="3"/>
    </row>
    <row r="1250" spans="4:5">
      <c r="D1250" s="3"/>
      <c r="E1250" s="3"/>
    </row>
    <row r="1251" spans="4:5">
      <c r="D1251" s="3"/>
      <c r="E1251" s="3"/>
    </row>
    <row r="1252" spans="4:5">
      <c r="D1252" s="3"/>
      <c r="E1252" s="3"/>
    </row>
    <row r="1253" spans="4:5">
      <c r="D1253" s="3"/>
      <c r="E1253" s="3"/>
    </row>
    <row r="1254" spans="4:5">
      <c r="D1254" s="3"/>
      <c r="E1254" s="3"/>
    </row>
    <row r="1255" spans="4:5">
      <c r="D1255" s="3"/>
      <c r="E1255" s="3"/>
    </row>
    <row r="1256" spans="4:5">
      <c r="D1256" s="3"/>
      <c r="E1256" s="3"/>
    </row>
    <row r="1257" spans="4:5">
      <c r="D1257" s="3"/>
      <c r="E1257" s="3"/>
    </row>
    <row r="1258" spans="4:5">
      <c r="D1258" s="3"/>
      <c r="E1258" s="3"/>
    </row>
    <row r="1259" spans="4:5">
      <c r="D1259" s="3"/>
      <c r="E1259" s="3"/>
    </row>
    <row r="1260" spans="4:5">
      <c r="D1260" s="3"/>
      <c r="E1260" s="3"/>
    </row>
    <row r="1261" spans="4:5">
      <c r="D1261" s="3"/>
      <c r="E1261" s="3"/>
    </row>
    <row r="1262" spans="4:5">
      <c r="D1262" s="3"/>
      <c r="E1262" s="3"/>
    </row>
    <row r="1263" spans="4:5">
      <c r="D1263" s="3"/>
      <c r="E1263" s="3"/>
    </row>
    <row r="1264" spans="4:5">
      <c r="D1264" s="3"/>
      <c r="E1264" s="3"/>
    </row>
    <row r="1265" spans="4:5">
      <c r="D1265" s="3"/>
      <c r="E1265" s="3"/>
    </row>
    <row r="1266" spans="4:5">
      <c r="D1266" s="3"/>
      <c r="E1266" s="3"/>
    </row>
    <row r="1267" spans="4:5">
      <c r="D1267" s="3"/>
      <c r="E1267" s="3"/>
    </row>
    <row r="1268" spans="4:5">
      <c r="D1268" s="3"/>
      <c r="E1268" s="3"/>
    </row>
    <row r="1269" spans="4:5">
      <c r="D1269" s="3"/>
      <c r="E1269" s="3"/>
    </row>
    <row r="1270" spans="4:5">
      <c r="D1270" s="3"/>
      <c r="E1270" s="3"/>
    </row>
    <row r="1271" spans="4:5">
      <c r="D1271" s="3"/>
      <c r="E1271" s="3"/>
    </row>
    <row r="1272" spans="4:5">
      <c r="D1272" s="3"/>
      <c r="E1272" s="3"/>
    </row>
    <row r="1273" spans="4:5">
      <c r="D1273" s="3"/>
      <c r="E1273" s="3"/>
    </row>
    <row r="1274" spans="4:5">
      <c r="D1274" s="3"/>
      <c r="E1274" s="3"/>
    </row>
    <row r="1275" spans="4:5">
      <c r="D1275" s="3"/>
      <c r="E1275" s="3"/>
    </row>
    <row r="1276" spans="4:5">
      <c r="D1276" s="3"/>
      <c r="E1276" s="3"/>
    </row>
    <row r="1277" spans="4:5">
      <c r="D1277" s="3"/>
      <c r="E1277" s="3"/>
    </row>
    <row r="1278" spans="4:5">
      <c r="D1278" s="3"/>
      <c r="E1278" s="3"/>
    </row>
    <row r="1279" spans="4:5">
      <c r="D1279" s="3"/>
      <c r="E1279" s="3"/>
    </row>
    <row r="1280" spans="4:5">
      <c r="D1280" s="3"/>
      <c r="E1280" s="3"/>
    </row>
    <row r="1281" spans="4:5">
      <c r="D1281" s="3"/>
      <c r="E1281" s="3"/>
    </row>
    <row r="1282" spans="4:5">
      <c r="D1282" s="3"/>
      <c r="E1282" s="3"/>
    </row>
    <row r="1283" spans="4:5">
      <c r="D1283" s="3"/>
      <c r="E1283" s="3"/>
    </row>
    <row r="1284" spans="4:5">
      <c r="D1284" s="3"/>
      <c r="E1284" s="3"/>
    </row>
    <row r="1285" spans="4:5">
      <c r="D1285" s="3"/>
      <c r="E1285" s="3"/>
    </row>
    <row r="1286" spans="4:5">
      <c r="D1286" s="3"/>
      <c r="E1286" s="3"/>
    </row>
    <row r="1287" spans="4:5">
      <c r="D1287" s="3"/>
      <c r="E1287" s="3"/>
    </row>
    <row r="1288" spans="4:5">
      <c r="D1288" s="3"/>
      <c r="E1288" s="3"/>
    </row>
    <row r="1289" spans="4:5">
      <c r="D1289" s="3"/>
      <c r="E1289" s="3"/>
    </row>
    <row r="1290" spans="4:5">
      <c r="D1290" s="3"/>
      <c r="E1290" s="3"/>
    </row>
    <row r="1291" spans="4:5">
      <c r="D1291" s="3"/>
      <c r="E1291" s="3"/>
    </row>
    <row r="1292" spans="4:5">
      <c r="D1292" s="3"/>
      <c r="E1292" s="3"/>
    </row>
    <row r="1293" spans="4:5">
      <c r="D1293" s="3"/>
      <c r="E1293" s="3"/>
    </row>
    <row r="1294" spans="4:5">
      <c r="D1294" s="3"/>
      <c r="E1294" s="3"/>
    </row>
    <row r="1295" spans="4:5">
      <c r="D1295" s="3"/>
      <c r="E1295" s="3"/>
    </row>
    <row r="1296" spans="4:5">
      <c r="D1296" s="3"/>
      <c r="E1296" s="3"/>
    </row>
    <row r="1297" spans="4:5">
      <c r="D1297" s="3"/>
      <c r="E1297" s="3"/>
    </row>
    <row r="1298" spans="4:5">
      <c r="D1298" s="3"/>
      <c r="E1298" s="3"/>
    </row>
    <row r="1299" spans="4:5">
      <c r="D1299" s="3"/>
      <c r="E1299" s="3"/>
    </row>
    <row r="1300" spans="4:5">
      <c r="D1300" s="3"/>
      <c r="E1300" s="3"/>
    </row>
    <row r="1301" spans="4:5">
      <c r="D1301" s="3"/>
      <c r="E1301" s="3"/>
    </row>
    <row r="1302" spans="4:5">
      <c r="D1302" s="3"/>
      <c r="E1302" s="3"/>
    </row>
    <row r="1303" spans="4:5">
      <c r="D1303" s="3"/>
      <c r="E1303" s="3"/>
    </row>
    <row r="1304" spans="4:5">
      <c r="D1304" s="3"/>
      <c r="E1304" s="3"/>
    </row>
    <row r="1305" spans="4:5">
      <c r="D1305" s="3"/>
      <c r="E1305" s="3"/>
    </row>
    <row r="1306" spans="4:5">
      <c r="D1306" s="3"/>
      <c r="E1306" s="3"/>
    </row>
    <row r="1307" spans="4:5">
      <c r="D1307" s="3"/>
      <c r="E1307" s="3"/>
    </row>
    <row r="1308" spans="4:5">
      <c r="D1308" s="3"/>
      <c r="E1308" s="3"/>
    </row>
    <row r="1309" spans="4:5">
      <c r="D1309" s="3"/>
      <c r="E1309" s="3"/>
    </row>
    <row r="1310" spans="4:5">
      <c r="D1310" s="3"/>
      <c r="E1310" s="3"/>
    </row>
    <row r="1311" spans="4:5">
      <c r="D1311" s="3"/>
      <c r="E1311" s="3"/>
    </row>
    <row r="1312" spans="4:5">
      <c r="D1312" s="3"/>
      <c r="E1312" s="3"/>
    </row>
    <row r="1313" spans="4:5">
      <c r="D1313" s="3"/>
      <c r="E1313" s="3"/>
    </row>
    <row r="1314" spans="4:5">
      <c r="D1314" s="3"/>
      <c r="E1314" s="3"/>
    </row>
    <row r="1315" spans="4:5">
      <c r="D1315" s="3"/>
      <c r="E1315" s="3"/>
    </row>
    <row r="1316" spans="4:5">
      <c r="D1316" s="3"/>
      <c r="E1316" s="3"/>
    </row>
    <row r="1317" spans="4:5">
      <c r="D1317" s="3"/>
      <c r="E1317" s="3"/>
    </row>
    <row r="1318" spans="4:5">
      <c r="D1318" s="3"/>
      <c r="E1318" s="3"/>
    </row>
    <row r="1319" spans="4:5">
      <c r="D1319" s="3"/>
      <c r="E1319" s="3"/>
    </row>
    <row r="1320" spans="4:5">
      <c r="D1320" s="3"/>
      <c r="E1320" s="3"/>
    </row>
    <row r="1321" spans="4:5">
      <c r="D1321" s="3"/>
      <c r="E1321" s="3"/>
    </row>
    <row r="1322" spans="4:5">
      <c r="D1322" s="3"/>
      <c r="E1322" s="3"/>
    </row>
    <row r="1323" spans="4:5">
      <c r="D1323" s="3"/>
      <c r="E1323" s="3"/>
    </row>
    <row r="1324" spans="4:5">
      <c r="D1324" s="3"/>
      <c r="E1324" s="3"/>
    </row>
    <row r="1325" spans="4:5">
      <c r="D1325" s="3"/>
      <c r="E1325" s="3"/>
    </row>
    <row r="1326" spans="4:5">
      <c r="D1326" s="3"/>
      <c r="E1326" s="3"/>
    </row>
    <row r="1327" spans="4:5">
      <c r="D1327" s="3"/>
      <c r="E1327" s="3"/>
    </row>
    <row r="1328" spans="4:5">
      <c r="D1328" s="3"/>
      <c r="E1328" s="3"/>
    </row>
    <row r="1329" spans="4:5">
      <c r="D1329" s="3"/>
      <c r="E1329" s="3"/>
    </row>
    <row r="1330" spans="4:5">
      <c r="D1330" s="3"/>
      <c r="E1330" s="3"/>
    </row>
    <row r="1331" spans="4:5">
      <c r="D1331" s="3"/>
      <c r="E1331" s="3"/>
    </row>
    <row r="1332" spans="4:5">
      <c r="D1332" s="3"/>
      <c r="E1332" s="3"/>
    </row>
    <row r="1333" spans="4:5">
      <c r="D1333" s="3"/>
      <c r="E1333" s="3"/>
    </row>
    <row r="1334" spans="4:5">
      <c r="D1334" s="3"/>
      <c r="E1334" s="3"/>
    </row>
    <row r="1335" spans="4:5">
      <c r="D1335" s="3"/>
      <c r="E1335" s="3"/>
    </row>
    <row r="1336" spans="4:5">
      <c r="D1336" s="3"/>
      <c r="E1336" s="3"/>
    </row>
    <row r="1337" spans="4:5">
      <c r="D1337" s="3"/>
      <c r="E1337" s="3"/>
    </row>
    <row r="1338" spans="4:5">
      <c r="D1338" s="3"/>
      <c r="E1338" s="3"/>
    </row>
    <row r="1339" spans="4:5">
      <c r="D1339" s="3"/>
      <c r="E1339" s="3"/>
    </row>
    <row r="1340" spans="4:5">
      <c r="D1340" s="3"/>
      <c r="E1340" s="3"/>
    </row>
    <row r="1341" spans="4:5">
      <c r="D1341" s="3"/>
      <c r="E1341" s="3"/>
    </row>
    <row r="1342" spans="4:5">
      <c r="D1342" s="3"/>
      <c r="E1342" s="3"/>
    </row>
    <row r="1343" spans="4:5">
      <c r="D1343" s="3"/>
      <c r="E1343" s="3"/>
    </row>
    <row r="1344" spans="4:5">
      <c r="D1344" s="3"/>
      <c r="E1344" s="3"/>
    </row>
    <row r="1345" spans="4:5">
      <c r="D1345" s="3"/>
      <c r="E1345" s="3"/>
    </row>
    <row r="1346" spans="4:5">
      <c r="D1346" s="3"/>
      <c r="E1346" s="3"/>
    </row>
    <row r="1347" spans="4:5">
      <c r="D1347" s="3"/>
      <c r="E1347" s="3"/>
    </row>
    <row r="1348" spans="4:5">
      <c r="D1348" s="3"/>
      <c r="E1348" s="3"/>
    </row>
    <row r="1349" spans="4:5">
      <c r="D1349" s="3"/>
      <c r="E1349" s="3"/>
    </row>
    <row r="1350" spans="4:5">
      <c r="D1350" s="3"/>
      <c r="E1350" s="3"/>
    </row>
    <row r="1351" spans="4:5">
      <c r="D1351" s="3"/>
      <c r="E1351" s="3"/>
    </row>
    <row r="1352" spans="4:5">
      <c r="D1352" s="3"/>
      <c r="E1352" s="3"/>
    </row>
    <row r="1353" spans="4:5">
      <c r="D1353" s="3"/>
      <c r="E1353" s="3"/>
    </row>
    <row r="1354" spans="4:5">
      <c r="D1354" s="3"/>
      <c r="E1354" s="3"/>
    </row>
    <row r="1355" spans="4:5">
      <c r="D1355" s="3"/>
      <c r="E1355" s="3"/>
    </row>
    <row r="1356" spans="4:5">
      <c r="D1356" s="3"/>
      <c r="E1356" s="3"/>
    </row>
    <row r="1357" spans="4:5">
      <c r="D1357" s="3"/>
      <c r="E1357" s="3"/>
    </row>
    <row r="1358" spans="4:5">
      <c r="D1358" s="3"/>
      <c r="E1358" s="3"/>
    </row>
    <row r="1359" spans="4:5">
      <c r="D1359" s="3"/>
      <c r="E1359" s="3"/>
    </row>
    <row r="1360" spans="4:5">
      <c r="D1360" s="3"/>
      <c r="E1360" s="3"/>
    </row>
    <row r="1361" spans="4:5">
      <c r="D1361" s="3"/>
      <c r="E1361" s="3"/>
    </row>
    <row r="1362" spans="4:5">
      <c r="D1362" s="3"/>
      <c r="E1362" s="3"/>
    </row>
    <row r="1363" spans="4:5">
      <c r="D1363" s="3"/>
      <c r="E1363" s="3"/>
    </row>
    <row r="1364" spans="4:5">
      <c r="D1364" s="3"/>
      <c r="E1364" s="3"/>
    </row>
    <row r="1365" spans="4:5">
      <c r="D1365" s="3"/>
      <c r="E1365" s="3"/>
    </row>
    <row r="1366" spans="4:5">
      <c r="D1366" s="3"/>
      <c r="E1366" s="3"/>
    </row>
    <row r="1367" spans="4:5">
      <c r="D1367" s="3"/>
      <c r="E1367" s="3"/>
    </row>
    <row r="1368" spans="4:5">
      <c r="D1368" s="3"/>
      <c r="E1368" s="3"/>
    </row>
    <row r="1369" spans="4:5">
      <c r="D1369" s="3"/>
      <c r="E1369" s="3"/>
    </row>
    <row r="1370" spans="4:5">
      <c r="D1370" s="3"/>
      <c r="E1370" s="3"/>
    </row>
    <row r="1371" spans="4:5">
      <c r="D1371" s="3"/>
      <c r="E1371" s="3"/>
    </row>
    <row r="1372" spans="4:5">
      <c r="D1372" s="3"/>
      <c r="E1372" s="3"/>
    </row>
    <row r="1373" spans="4:5">
      <c r="D1373" s="3"/>
      <c r="E1373" s="3"/>
    </row>
    <row r="1374" spans="4:5">
      <c r="D1374" s="3"/>
      <c r="E1374" s="3"/>
    </row>
    <row r="1375" spans="4:5">
      <c r="D1375" s="3"/>
      <c r="E1375" s="3"/>
    </row>
    <row r="1376" spans="4:5">
      <c r="D1376" s="3"/>
      <c r="E1376" s="3"/>
    </row>
    <row r="1377" spans="4:5">
      <c r="D1377" s="3"/>
      <c r="E1377" s="3"/>
    </row>
    <row r="1378" spans="4:5">
      <c r="D1378" s="3"/>
      <c r="E1378" s="3"/>
    </row>
    <row r="1379" spans="4:5">
      <c r="D1379" s="3"/>
      <c r="E1379" s="3"/>
    </row>
    <row r="1380" spans="4:5">
      <c r="D1380" s="3"/>
      <c r="E1380" s="3"/>
    </row>
    <row r="1381" spans="4:5">
      <c r="D1381" s="3"/>
      <c r="E1381" s="3"/>
    </row>
    <row r="1382" spans="4:5">
      <c r="D1382" s="3"/>
      <c r="E1382" s="3"/>
    </row>
    <row r="1383" spans="4:5">
      <c r="D1383" s="3"/>
      <c r="E1383" s="3"/>
    </row>
    <row r="1384" spans="4:5">
      <c r="D1384" s="3"/>
      <c r="E1384" s="3"/>
    </row>
    <row r="1385" spans="4:5">
      <c r="D1385" s="3"/>
      <c r="E1385" s="3"/>
    </row>
    <row r="1386" spans="4:5">
      <c r="D1386" s="3"/>
      <c r="E1386" s="3"/>
    </row>
    <row r="1387" spans="4:5">
      <c r="D1387" s="3"/>
      <c r="E1387" s="3"/>
    </row>
    <row r="1388" spans="4:5">
      <c r="D1388" s="3"/>
      <c r="E1388" s="3"/>
    </row>
    <row r="1389" spans="4:5">
      <c r="D1389" s="3"/>
      <c r="E1389" s="3"/>
    </row>
    <row r="1390" spans="4:5">
      <c r="D1390" s="3"/>
      <c r="E1390" s="3"/>
    </row>
    <row r="1391" spans="4:5">
      <c r="D1391" s="3"/>
      <c r="E1391" s="3"/>
    </row>
    <row r="1392" spans="4:5">
      <c r="D1392" s="3"/>
      <c r="E1392" s="3"/>
    </row>
    <row r="1393" spans="4:5">
      <c r="D1393" s="3"/>
      <c r="E1393" s="3"/>
    </row>
    <row r="1394" spans="4:5">
      <c r="D1394" s="3"/>
      <c r="E1394" s="3"/>
    </row>
    <row r="1395" spans="4:5">
      <c r="D1395" s="3"/>
      <c r="E1395" s="3"/>
    </row>
    <row r="1396" spans="4:5">
      <c r="D1396" s="3"/>
      <c r="E1396" s="3"/>
    </row>
    <row r="1397" spans="4:5">
      <c r="D1397" s="3"/>
      <c r="E1397" s="3"/>
    </row>
    <row r="1398" spans="4:5">
      <c r="D1398" s="3"/>
      <c r="E1398" s="3"/>
    </row>
    <row r="1399" spans="4:5">
      <c r="D1399" s="3"/>
      <c r="E1399" s="3"/>
    </row>
    <row r="1400" spans="4:5">
      <c r="D1400" s="3"/>
      <c r="E1400" s="3"/>
    </row>
    <row r="1401" spans="4:5">
      <c r="D1401" s="3"/>
      <c r="E1401" s="3"/>
    </row>
    <row r="1402" spans="4:5">
      <c r="D1402" s="3"/>
      <c r="E1402" s="3"/>
    </row>
    <row r="1403" spans="4:5">
      <c r="D1403" s="3"/>
      <c r="E1403" s="3"/>
    </row>
    <row r="1404" spans="4:5">
      <c r="D1404" s="3"/>
      <c r="E1404" s="3"/>
    </row>
    <row r="1405" spans="4:5">
      <c r="D1405" s="3"/>
      <c r="E1405" s="3"/>
    </row>
    <row r="1406" spans="4:5">
      <c r="D1406" s="3"/>
      <c r="E1406" s="3"/>
    </row>
    <row r="1407" spans="4:5">
      <c r="D1407" s="3"/>
      <c r="E1407" s="3"/>
    </row>
    <row r="1408" spans="4:5">
      <c r="D1408" s="3"/>
      <c r="E1408" s="3"/>
    </row>
    <row r="1409" spans="4:5">
      <c r="D1409" s="3"/>
      <c r="E1409" s="3"/>
    </row>
    <row r="1410" spans="4:5">
      <c r="D1410" s="3"/>
      <c r="E1410" s="3"/>
    </row>
    <row r="1411" spans="4:5">
      <c r="D1411" s="3"/>
      <c r="E1411" s="3"/>
    </row>
    <row r="1412" spans="4:5">
      <c r="D1412" s="3"/>
      <c r="E1412" s="3"/>
    </row>
    <row r="1413" spans="4:5">
      <c r="D1413" s="3"/>
      <c r="E1413" s="3"/>
    </row>
    <row r="1414" spans="4:5">
      <c r="D1414" s="3"/>
      <c r="E1414" s="3"/>
    </row>
    <row r="1415" spans="4:5">
      <c r="D1415" s="3"/>
      <c r="E1415" s="3"/>
    </row>
    <row r="1416" spans="4:5">
      <c r="D1416" s="3"/>
      <c r="E1416" s="3"/>
    </row>
    <row r="1417" spans="4:5">
      <c r="D1417" s="3"/>
      <c r="E1417" s="3"/>
    </row>
    <row r="1418" spans="4:5">
      <c r="D1418" s="3"/>
      <c r="E1418" s="3"/>
    </row>
    <row r="1419" spans="4:5">
      <c r="D1419" s="3"/>
      <c r="E1419" s="3"/>
    </row>
    <row r="1420" spans="4:5">
      <c r="D1420" s="3"/>
      <c r="E1420" s="3"/>
    </row>
    <row r="1421" spans="4:5">
      <c r="D1421" s="3"/>
      <c r="E1421" s="3"/>
    </row>
    <row r="1422" spans="4:5">
      <c r="D1422" s="3"/>
      <c r="E1422" s="3"/>
    </row>
    <row r="1423" spans="4:5">
      <c r="D1423" s="3"/>
      <c r="E1423" s="3"/>
    </row>
    <row r="1424" spans="4:5">
      <c r="D1424" s="3"/>
      <c r="E1424" s="3"/>
    </row>
    <row r="1425" spans="4:5">
      <c r="D1425" s="3"/>
      <c r="E1425" s="3"/>
    </row>
    <row r="1426" spans="4:5">
      <c r="D1426" s="3"/>
      <c r="E1426" s="3"/>
    </row>
    <row r="1427" spans="4:5">
      <c r="D1427" s="3"/>
      <c r="E1427" s="3"/>
    </row>
    <row r="1428" spans="4:5">
      <c r="D1428" s="3"/>
      <c r="E1428" s="3"/>
    </row>
    <row r="1429" spans="4:5">
      <c r="D1429" s="3"/>
      <c r="E1429" s="3"/>
    </row>
    <row r="1430" spans="4:5">
      <c r="D1430" s="3"/>
      <c r="E1430" s="3"/>
    </row>
    <row r="1431" spans="4:5">
      <c r="D1431" s="3"/>
      <c r="E1431" s="3"/>
    </row>
    <row r="1432" spans="4:5">
      <c r="D1432" s="3"/>
      <c r="E1432" s="3"/>
    </row>
    <row r="1433" spans="4:5">
      <c r="D1433" s="3"/>
      <c r="E1433" s="3"/>
    </row>
    <row r="1434" spans="4:5">
      <c r="D1434" s="3"/>
      <c r="E1434" s="3"/>
    </row>
    <row r="1435" spans="4:5">
      <c r="D1435" s="3"/>
      <c r="E1435" s="3"/>
    </row>
    <row r="1436" spans="4:5">
      <c r="D1436" s="3"/>
      <c r="E1436" s="3"/>
    </row>
    <row r="1437" spans="4:5">
      <c r="D1437" s="3"/>
      <c r="E1437" s="3"/>
    </row>
    <row r="1438" spans="4:5">
      <c r="D1438" s="3"/>
      <c r="E1438" s="3"/>
    </row>
    <row r="1439" spans="4:5">
      <c r="D1439" s="3"/>
      <c r="E1439" s="3"/>
    </row>
    <row r="1440" spans="4:5">
      <c r="D1440" s="3"/>
      <c r="E1440" s="3"/>
    </row>
    <row r="1441" spans="4:5">
      <c r="D1441" s="3"/>
      <c r="E1441" s="3"/>
    </row>
    <row r="1442" spans="4:5">
      <c r="D1442" s="3"/>
      <c r="E1442" s="3"/>
    </row>
    <row r="1443" spans="4:5">
      <c r="D1443" s="3"/>
      <c r="E1443" s="3"/>
    </row>
    <row r="1444" spans="4:5">
      <c r="D1444" s="3"/>
      <c r="E1444" s="3"/>
    </row>
    <row r="1445" spans="4:5">
      <c r="D1445" s="3"/>
      <c r="E1445" s="3"/>
    </row>
    <row r="1446" spans="4:5">
      <c r="D1446" s="3"/>
      <c r="E1446" s="3"/>
    </row>
    <row r="1447" spans="4:5">
      <c r="D1447" s="3"/>
      <c r="E1447" s="3"/>
    </row>
    <row r="1448" spans="4:5">
      <c r="D1448" s="3"/>
      <c r="E1448" s="3"/>
    </row>
    <row r="1449" spans="4:5">
      <c r="D1449" s="3"/>
      <c r="E1449" s="3"/>
    </row>
    <row r="1450" spans="4:5">
      <c r="D1450" s="3"/>
      <c r="E1450" s="3"/>
    </row>
    <row r="1451" spans="4:5">
      <c r="D1451" s="3"/>
      <c r="E1451" s="3"/>
    </row>
    <row r="1452" spans="4:5">
      <c r="D1452" s="3"/>
      <c r="E1452" s="3"/>
    </row>
    <row r="1453" spans="4:5">
      <c r="D1453" s="3"/>
      <c r="E1453" s="3"/>
    </row>
    <row r="1454" spans="4:5">
      <c r="D1454" s="3"/>
      <c r="E1454" s="3"/>
    </row>
    <row r="1455" spans="4:5">
      <c r="D1455" s="3"/>
      <c r="E1455" s="3"/>
    </row>
    <row r="1456" spans="4:5">
      <c r="D1456" s="3"/>
      <c r="E1456" s="3"/>
    </row>
    <row r="1457" spans="4:5">
      <c r="D1457" s="3"/>
      <c r="E1457" s="3"/>
    </row>
    <row r="1458" spans="4:5">
      <c r="D1458" s="3"/>
      <c r="E1458" s="3"/>
    </row>
    <row r="1459" spans="4:5">
      <c r="D1459" s="3"/>
      <c r="E1459" s="3"/>
    </row>
    <row r="1460" spans="4:5">
      <c r="D1460" s="3"/>
      <c r="E1460" s="3"/>
    </row>
    <row r="1461" spans="4:5">
      <c r="D1461" s="3"/>
      <c r="E1461" s="3"/>
    </row>
    <row r="1462" spans="4:5">
      <c r="D1462" s="3"/>
      <c r="E1462" s="3"/>
    </row>
    <row r="1463" spans="4:5">
      <c r="D1463" s="3"/>
      <c r="E1463" s="3"/>
    </row>
    <row r="1464" spans="4:5">
      <c r="D1464" s="3"/>
      <c r="E1464" s="3"/>
    </row>
    <row r="1465" spans="4:5">
      <c r="D1465" s="3"/>
      <c r="E1465" s="3"/>
    </row>
    <row r="1466" spans="4:5">
      <c r="D1466" s="3"/>
      <c r="E1466" s="3"/>
    </row>
    <row r="1467" spans="4:5">
      <c r="D1467" s="3"/>
      <c r="E1467" s="3"/>
    </row>
    <row r="1468" spans="4:5">
      <c r="D1468" s="3"/>
      <c r="E1468" s="3"/>
    </row>
    <row r="1469" spans="4:5">
      <c r="D1469" s="3"/>
      <c r="E1469" s="3"/>
    </row>
    <row r="1470" spans="4:5">
      <c r="D1470" s="3"/>
      <c r="E1470" s="3"/>
    </row>
    <row r="1471" spans="4:5">
      <c r="D1471" s="3"/>
      <c r="E1471" s="3"/>
    </row>
    <row r="1472" spans="4:5">
      <c r="D1472" s="3"/>
      <c r="E1472" s="3"/>
    </row>
    <row r="1473" spans="4:5">
      <c r="D1473" s="3"/>
      <c r="E1473" s="3"/>
    </row>
    <row r="1474" spans="4:5">
      <c r="D1474" s="3"/>
      <c r="E1474" s="3"/>
    </row>
    <row r="1475" spans="4:5">
      <c r="D1475" s="3"/>
      <c r="E1475" s="3"/>
    </row>
    <row r="1476" spans="4:5">
      <c r="D1476" s="3"/>
      <c r="E1476" s="3"/>
    </row>
    <row r="1477" spans="4:5">
      <c r="D1477" s="3"/>
      <c r="E1477" s="3"/>
    </row>
    <row r="1478" spans="4:5">
      <c r="D1478" s="3"/>
      <c r="E1478" s="3"/>
    </row>
    <row r="1479" spans="4:5">
      <c r="D1479" s="3"/>
      <c r="E1479" s="3"/>
    </row>
    <row r="1480" spans="4:5">
      <c r="D1480" s="3"/>
      <c r="E1480" s="3"/>
    </row>
    <row r="1481" spans="4:5">
      <c r="D1481" s="3"/>
      <c r="E1481" s="3"/>
    </row>
    <row r="1482" spans="4:5">
      <c r="D1482" s="3"/>
      <c r="E1482" s="3"/>
    </row>
    <row r="1483" spans="4:5">
      <c r="D1483" s="3"/>
      <c r="E1483" s="3"/>
    </row>
    <row r="1484" spans="4:5">
      <c r="D1484" s="3"/>
      <c r="E1484" s="3"/>
    </row>
    <row r="1485" spans="4:5">
      <c r="D1485" s="3"/>
      <c r="E1485" s="3"/>
    </row>
    <row r="1486" spans="4:5">
      <c r="D1486" s="3"/>
      <c r="E1486" s="3"/>
    </row>
    <row r="1487" spans="4:5">
      <c r="D1487" s="3"/>
      <c r="E1487" s="3"/>
    </row>
    <row r="1488" spans="4:5">
      <c r="D1488" s="3"/>
      <c r="E1488" s="3"/>
    </row>
    <row r="1489" spans="4:5">
      <c r="D1489" s="3"/>
      <c r="E1489" s="3"/>
    </row>
    <row r="1490" spans="4:5">
      <c r="D1490" s="3"/>
      <c r="E1490" s="3"/>
    </row>
    <row r="1491" spans="4:5">
      <c r="D1491" s="3"/>
      <c r="E1491" s="3"/>
    </row>
    <row r="1492" spans="4:5">
      <c r="D1492" s="3"/>
      <c r="E1492" s="3"/>
    </row>
    <row r="1493" spans="4:5">
      <c r="D1493" s="3"/>
      <c r="E1493" s="3"/>
    </row>
    <row r="1494" spans="4:5">
      <c r="D1494" s="3"/>
      <c r="E1494" s="3"/>
    </row>
    <row r="1495" spans="4:5">
      <c r="D1495" s="3"/>
      <c r="E1495" s="3"/>
    </row>
    <row r="1496" spans="4:5">
      <c r="D1496" s="3"/>
      <c r="E1496" s="3"/>
    </row>
    <row r="1497" spans="4:5">
      <c r="D1497" s="3"/>
      <c r="E1497" s="3"/>
    </row>
    <row r="1498" spans="4:5">
      <c r="D1498" s="3"/>
      <c r="E1498" s="3"/>
    </row>
    <row r="1499" spans="4:5">
      <c r="D1499" s="3"/>
      <c r="E1499" s="3"/>
    </row>
    <row r="1500" spans="4:5">
      <c r="D1500" s="3"/>
      <c r="E1500" s="3"/>
    </row>
    <row r="1501" spans="4:5">
      <c r="D1501" s="3"/>
      <c r="E1501" s="3"/>
    </row>
    <row r="1502" spans="4:5">
      <c r="D1502" s="3"/>
      <c r="E1502" s="3"/>
    </row>
    <row r="1503" spans="4:5">
      <c r="D1503" s="3"/>
      <c r="E1503" s="3"/>
    </row>
    <row r="1504" spans="4:5">
      <c r="D1504" s="3"/>
      <c r="E1504" s="3"/>
    </row>
    <row r="1505" spans="4:5">
      <c r="D1505" s="3"/>
      <c r="E1505" s="3"/>
    </row>
    <row r="1506" spans="4:5">
      <c r="D1506" s="3"/>
      <c r="E1506" s="3"/>
    </row>
    <row r="1507" spans="4:5">
      <c r="D1507" s="3"/>
      <c r="E1507" s="3"/>
    </row>
    <row r="1508" spans="4:5">
      <c r="D1508" s="3"/>
      <c r="E1508" s="3"/>
    </row>
    <row r="1509" spans="4:5">
      <c r="D1509" s="3"/>
      <c r="E1509" s="3"/>
    </row>
    <row r="1510" spans="4:5">
      <c r="D1510" s="3"/>
      <c r="E1510" s="3"/>
    </row>
    <row r="1511" spans="4:5">
      <c r="D1511" s="3"/>
      <c r="E1511" s="3"/>
    </row>
    <row r="1512" spans="4:5">
      <c r="D1512" s="3"/>
      <c r="E1512" s="3"/>
    </row>
    <row r="1513" spans="4:5">
      <c r="D1513" s="3"/>
      <c r="E1513" s="3"/>
    </row>
    <row r="1514" spans="4:5">
      <c r="D1514" s="3"/>
      <c r="E1514" s="3"/>
    </row>
    <row r="1515" spans="4:5">
      <c r="D1515" s="3"/>
      <c r="E1515" s="3"/>
    </row>
    <row r="1516" spans="4:5">
      <c r="D1516" s="3"/>
      <c r="E1516" s="3"/>
    </row>
    <row r="1517" spans="4:5">
      <c r="D1517" s="3"/>
      <c r="E1517" s="3"/>
    </row>
    <row r="1518" spans="4:5">
      <c r="D1518" s="3"/>
      <c r="E1518" s="3"/>
    </row>
    <row r="1519" spans="4:5">
      <c r="D1519" s="3"/>
      <c r="E1519" s="3"/>
    </row>
    <row r="1520" spans="4:5">
      <c r="D1520" s="3"/>
      <c r="E1520" s="3"/>
    </row>
    <row r="1521" spans="4:5">
      <c r="D1521" s="3"/>
      <c r="E1521" s="3"/>
    </row>
    <row r="1522" spans="4:5">
      <c r="D1522" s="3"/>
      <c r="E1522" s="3"/>
    </row>
    <row r="1523" spans="4:5">
      <c r="D1523" s="3"/>
      <c r="E1523" s="3"/>
    </row>
    <row r="1524" spans="4:5">
      <c r="D1524" s="3"/>
      <c r="E1524" s="3"/>
    </row>
    <row r="1525" spans="4:5">
      <c r="D1525" s="3"/>
      <c r="E1525" s="3"/>
    </row>
    <row r="1526" spans="4:5">
      <c r="D1526" s="3"/>
      <c r="E1526" s="3"/>
    </row>
    <row r="1527" spans="4:5">
      <c r="D1527" s="3"/>
      <c r="E1527" s="3"/>
    </row>
    <row r="1528" spans="4:5">
      <c r="D1528" s="3"/>
      <c r="E1528" s="3"/>
    </row>
    <row r="1529" spans="4:5">
      <c r="D1529" s="3"/>
      <c r="E1529" s="3"/>
    </row>
    <row r="1530" spans="4:5">
      <c r="D1530" s="3"/>
      <c r="E1530" s="3"/>
    </row>
    <row r="1531" spans="4:5">
      <c r="D1531" s="3"/>
      <c r="E1531" s="3"/>
    </row>
    <row r="1532" spans="4:5">
      <c r="D1532" s="3"/>
      <c r="E1532" s="3"/>
    </row>
    <row r="1533" spans="4:5">
      <c r="D1533" s="3"/>
      <c r="E1533" s="3"/>
    </row>
    <row r="1534" spans="4:5">
      <c r="D1534" s="3"/>
      <c r="E1534" s="3"/>
    </row>
    <row r="1535" spans="4:5">
      <c r="D1535" s="3"/>
      <c r="E1535" s="3"/>
    </row>
    <row r="1536" spans="4:5">
      <c r="D1536" s="3"/>
      <c r="E1536" s="3"/>
    </row>
    <row r="1537" spans="4:5">
      <c r="D1537" s="3"/>
      <c r="E1537" s="3"/>
    </row>
    <row r="1538" spans="4:5">
      <c r="D1538" s="3"/>
      <c r="E1538" s="3"/>
    </row>
    <row r="1539" spans="4:5">
      <c r="D1539" s="3"/>
      <c r="E1539" s="3"/>
    </row>
    <row r="1540" spans="4:5">
      <c r="D1540" s="3"/>
      <c r="E1540" s="3"/>
    </row>
    <row r="1541" spans="4:5">
      <c r="D1541" s="3"/>
      <c r="E1541" s="3"/>
    </row>
    <row r="1542" spans="4:5">
      <c r="D1542" s="3"/>
      <c r="E1542" s="3"/>
    </row>
    <row r="1543" spans="4:5">
      <c r="D1543" s="3"/>
      <c r="E1543" s="3"/>
    </row>
    <row r="1544" spans="4:5">
      <c r="D1544" s="3"/>
      <c r="E1544" s="3"/>
    </row>
    <row r="1545" spans="4:5">
      <c r="D1545" s="3"/>
      <c r="E1545" s="3"/>
    </row>
    <row r="1546" spans="4:5">
      <c r="D1546" s="3"/>
      <c r="E1546" s="3"/>
    </row>
    <row r="1547" spans="4:5">
      <c r="D1547" s="3"/>
      <c r="E1547" s="3"/>
    </row>
    <row r="1548" spans="4:5">
      <c r="D1548" s="3"/>
      <c r="E1548" s="3"/>
    </row>
    <row r="1549" spans="4:5">
      <c r="D1549" s="3"/>
      <c r="E1549" s="3"/>
    </row>
    <row r="1550" spans="4:5">
      <c r="D1550" s="3"/>
      <c r="E1550" s="3"/>
    </row>
    <row r="1551" spans="4:5">
      <c r="D1551" s="3"/>
      <c r="E1551" s="3"/>
    </row>
    <row r="1552" spans="4:5">
      <c r="D1552" s="3"/>
      <c r="E1552" s="3"/>
    </row>
    <row r="1553" spans="4:5">
      <c r="D1553" s="3"/>
      <c r="E1553" s="3"/>
    </row>
    <row r="1554" spans="4:5">
      <c r="D1554" s="3"/>
      <c r="E1554" s="3"/>
    </row>
    <row r="1555" spans="4:5">
      <c r="D1555" s="3"/>
      <c r="E1555" s="3"/>
    </row>
    <row r="1556" spans="4:5">
      <c r="D1556" s="3"/>
      <c r="E1556" s="3"/>
    </row>
    <row r="1557" spans="4:5">
      <c r="D1557" s="3"/>
      <c r="E1557" s="3"/>
    </row>
    <row r="1558" spans="4:5">
      <c r="D1558" s="3"/>
      <c r="E1558" s="3"/>
    </row>
    <row r="1559" spans="4:5">
      <c r="D1559" s="3"/>
      <c r="E1559" s="3"/>
    </row>
    <row r="1560" spans="4:5">
      <c r="D1560" s="3"/>
      <c r="E1560" s="3"/>
    </row>
    <row r="1561" spans="4:5">
      <c r="D1561" s="3"/>
      <c r="E1561" s="3"/>
    </row>
    <row r="1562" spans="4:5">
      <c r="D1562" s="3"/>
      <c r="E1562" s="3"/>
    </row>
    <row r="1563" spans="4:5">
      <c r="D1563" s="3"/>
      <c r="E1563" s="3"/>
    </row>
    <row r="1564" spans="4:5">
      <c r="D1564" s="3"/>
      <c r="E1564" s="3"/>
    </row>
    <row r="1565" spans="4:5">
      <c r="D1565" s="3"/>
      <c r="E1565" s="3"/>
    </row>
    <row r="1566" spans="4:5">
      <c r="D1566" s="3"/>
      <c r="E1566" s="3"/>
    </row>
    <row r="1567" spans="4:5">
      <c r="D1567" s="3"/>
      <c r="E1567" s="3"/>
    </row>
    <row r="1568" spans="4:5">
      <c r="D1568" s="3"/>
      <c r="E1568" s="3"/>
    </row>
    <row r="1569" spans="4:5">
      <c r="D1569" s="3"/>
      <c r="E1569" s="3"/>
    </row>
    <row r="1570" spans="4:5">
      <c r="D1570" s="3"/>
      <c r="E1570" s="3"/>
    </row>
    <row r="1571" spans="4:5">
      <c r="D1571" s="3"/>
      <c r="E1571" s="3"/>
    </row>
    <row r="1572" spans="4:5">
      <c r="D1572" s="3"/>
      <c r="E1572" s="3"/>
    </row>
    <row r="1573" spans="4:5">
      <c r="D1573" s="3"/>
      <c r="E1573" s="3"/>
    </row>
    <row r="1574" spans="4:5">
      <c r="D1574" s="3"/>
      <c r="E1574" s="3"/>
    </row>
    <row r="1575" spans="4:5">
      <c r="D1575" s="3"/>
      <c r="E1575" s="3"/>
    </row>
    <row r="1576" spans="4:5">
      <c r="D1576" s="3"/>
      <c r="E1576" s="3"/>
    </row>
    <row r="1577" spans="4:5">
      <c r="D1577" s="3"/>
      <c r="E1577" s="3"/>
    </row>
    <row r="1578" spans="4:5">
      <c r="D1578" s="3"/>
      <c r="E1578" s="3"/>
    </row>
    <row r="1579" spans="4:5">
      <c r="D1579" s="3"/>
      <c r="E1579" s="3"/>
    </row>
    <row r="1580" spans="4:5">
      <c r="D1580" s="3"/>
      <c r="E1580" s="3"/>
    </row>
    <row r="1581" spans="4:5">
      <c r="D1581" s="3"/>
      <c r="E1581" s="3"/>
    </row>
    <row r="1582" spans="4:5">
      <c r="D1582" s="3"/>
      <c r="E1582" s="3"/>
    </row>
    <row r="1583" spans="4:5">
      <c r="D1583" s="3"/>
      <c r="E1583" s="3"/>
    </row>
    <row r="1584" spans="4:5">
      <c r="D1584" s="3"/>
      <c r="E1584" s="3"/>
    </row>
    <row r="1585" spans="4:5">
      <c r="D1585" s="3"/>
      <c r="E1585" s="3"/>
    </row>
    <row r="1586" spans="4:5">
      <c r="D1586" s="3"/>
      <c r="E1586" s="3"/>
    </row>
    <row r="1587" spans="4:5">
      <c r="D1587" s="3"/>
      <c r="E1587" s="3"/>
    </row>
    <row r="1588" spans="4:5">
      <c r="D1588" s="3"/>
      <c r="E1588" s="3"/>
    </row>
    <row r="1589" spans="4:5">
      <c r="D1589" s="3"/>
      <c r="E1589" s="3"/>
    </row>
    <row r="1590" spans="4:5">
      <c r="D1590" s="3"/>
      <c r="E1590" s="3"/>
    </row>
    <row r="1591" spans="4:5">
      <c r="D1591" s="3"/>
      <c r="E1591" s="3"/>
    </row>
    <row r="1592" spans="4:5">
      <c r="D1592" s="3"/>
      <c r="E1592" s="3"/>
    </row>
    <row r="1593" spans="4:5">
      <c r="D1593" s="3"/>
      <c r="E1593" s="3"/>
    </row>
    <row r="1594" spans="4:5">
      <c r="D1594" s="3"/>
      <c r="E1594" s="3"/>
    </row>
    <row r="1595" spans="4:5">
      <c r="D1595" s="3"/>
      <c r="E1595" s="3"/>
    </row>
    <row r="1596" spans="4:5">
      <c r="D1596" s="3"/>
      <c r="E1596" s="3"/>
    </row>
    <row r="1597" spans="4:5">
      <c r="D1597" s="3"/>
      <c r="E1597" s="3"/>
    </row>
    <row r="1598" spans="4:5">
      <c r="D1598" s="3"/>
      <c r="E1598" s="3"/>
    </row>
    <row r="1599" spans="4:5">
      <c r="D1599" s="3"/>
      <c r="E1599" s="3"/>
    </row>
    <row r="1600" spans="4:5">
      <c r="D1600" s="3"/>
      <c r="E1600" s="3"/>
    </row>
    <row r="1601" spans="4:5">
      <c r="D1601" s="3"/>
      <c r="E1601" s="3"/>
    </row>
    <row r="1602" spans="4:5">
      <c r="D1602" s="3"/>
      <c r="E1602" s="3"/>
    </row>
    <row r="1603" spans="4:5">
      <c r="D1603" s="3"/>
      <c r="E1603" s="3"/>
    </row>
    <row r="1604" spans="4:5">
      <c r="D1604" s="3"/>
      <c r="E1604" s="3"/>
    </row>
    <row r="1605" spans="4:5">
      <c r="D1605" s="3"/>
      <c r="E1605" s="3"/>
    </row>
    <row r="1606" spans="4:5">
      <c r="D1606" s="3"/>
      <c r="E1606" s="3"/>
    </row>
    <row r="1607" spans="4:5">
      <c r="D1607" s="3"/>
      <c r="E1607" s="3"/>
    </row>
    <row r="1608" spans="4:5">
      <c r="D1608" s="3"/>
      <c r="E1608" s="3"/>
    </row>
    <row r="1609" spans="4:5">
      <c r="D1609" s="3"/>
      <c r="E1609" s="3"/>
    </row>
    <row r="1610" spans="4:5">
      <c r="D1610" s="3"/>
      <c r="E1610" s="3"/>
    </row>
    <row r="1611" spans="4:5">
      <c r="D1611" s="3"/>
      <c r="E1611" s="3"/>
    </row>
    <row r="1612" spans="4:5">
      <c r="D1612" s="3"/>
      <c r="E1612" s="3"/>
    </row>
    <row r="1613" spans="4:5">
      <c r="D1613" s="3"/>
      <c r="E1613" s="3"/>
    </row>
    <row r="1614" spans="4:5">
      <c r="D1614" s="3"/>
      <c r="E1614" s="3"/>
    </row>
    <row r="1615" spans="4:5">
      <c r="D1615" s="3"/>
      <c r="E1615" s="3"/>
    </row>
    <row r="1616" spans="4:5">
      <c r="D1616" s="3"/>
      <c r="E1616" s="3"/>
    </row>
    <row r="1617" spans="4:5">
      <c r="D1617" s="3"/>
      <c r="E1617" s="3"/>
    </row>
    <row r="1618" spans="4:5">
      <c r="D1618" s="3"/>
      <c r="E1618" s="3"/>
    </row>
    <row r="1619" spans="4:5">
      <c r="D1619" s="3"/>
      <c r="E1619" s="3"/>
    </row>
    <row r="1620" spans="4:5">
      <c r="D1620" s="3"/>
      <c r="E1620" s="3"/>
    </row>
    <row r="1621" spans="4:5">
      <c r="D1621" s="3"/>
      <c r="E1621" s="3"/>
    </row>
    <row r="1622" spans="4:5">
      <c r="D1622" s="3"/>
      <c r="E1622" s="3"/>
    </row>
    <row r="1623" spans="4:5">
      <c r="D1623" s="3"/>
      <c r="E1623" s="3"/>
    </row>
    <row r="1624" spans="4:5">
      <c r="D1624" s="3"/>
      <c r="E1624" s="3"/>
    </row>
    <row r="1625" spans="4:5">
      <c r="D1625" s="3"/>
      <c r="E1625" s="3"/>
    </row>
    <row r="1626" spans="4:5">
      <c r="D1626" s="3"/>
      <c r="E1626" s="3"/>
    </row>
    <row r="1627" spans="4:5">
      <c r="D1627" s="3"/>
      <c r="E1627" s="3"/>
    </row>
    <row r="1628" spans="4:5">
      <c r="D1628" s="3"/>
      <c r="E1628" s="3"/>
    </row>
    <row r="1629" spans="4:5">
      <c r="D1629" s="3"/>
      <c r="E1629" s="3"/>
    </row>
    <row r="1630" spans="4:5">
      <c r="D1630" s="3"/>
      <c r="E1630" s="3"/>
    </row>
    <row r="1631" spans="4:5">
      <c r="D1631" s="3"/>
      <c r="E1631" s="3"/>
    </row>
    <row r="1632" spans="4:5">
      <c r="D1632" s="3"/>
      <c r="E1632" s="3"/>
    </row>
    <row r="1633" spans="4:5">
      <c r="D1633" s="3"/>
      <c r="E1633" s="3"/>
    </row>
    <row r="1634" spans="4:5">
      <c r="D1634" s="3"/>
      <c r="E1634" s="3"/>
    </row>
    <row r="1635" spans="4:5">
      <c r="D1635" s="3"/>
      <c r="E1635" s="3"/>
    </row>
    <row r="1636" spans="4:5">
      <c r="D1636" s="3"/>
      <c r="E1636" s="3"/>
    </row>
    <row r="1637" spans="4:5">
      <c r="D1637" s="3"/>
      <c r="E1637" s="3"/>
    </row>
    <row r="1638" spans="4:5">
      <c r="D1638" s="3"/>
      <c r="E1638" s="3"/>
    </row>
    <row r="1639" spans="4:5">
      <c r="D1639" s="3"/>
      <c r="E1639" s="3"/>
    </row>
    <row r="1640" spans="4:5">
      <c r="D1640" s="3"/>
      <c r="E1640" s="3"/>
    </row>
    <row r="1641" spans="4:5">
      <c r="D1641" s="3"/>
      <c r="E1641" s="3"/>
    </row>
    <row r="1642" spans="4:5">
      <c r="D1642" s="3"/>
      <c r="E1642" s="3"/>
    </row>
    <row r="1643" spans="4:5">
      <c r="D1643" s="3"/>
      <c r="E1643" s="3"/>
    </row>
    <row r="1644" spans="4:5">
      <c r="D1644" s="3"/>
      <c r="E1644" s="3"/>
    </row>
    <row r="1645" spans="4:5">
      <c r="D1645" s="3"/>
      <c r="E1645" s="3"/>
    </row>
    <row r="1646" spans="4:5">
      <c r="D1646" s="3"/>
      <c r="E1646" s="3"/>
    </row>
    <row r="1647" spans="4:5">
      <c r="D1647" s="3"/>
      <c r="E1647" s="3"/>
    </row>
    <row r="1648" spans="4:5">
      <c r="D1648" s="3"/>
      <c r="E1648" s="3"/>
    </row>
    <row r="1649" spans="4:5">
      <c r="D1649" s="3"/>
      <c r="E1649" s="3"/>
    </row>
    <row r="1650" spans="4:5">
      <c r="D1650" s="3"/>
      <c r="E1650" s="3"/>
    </row>
    <row r="1651" spans="4:5">
      <c r="D1651" s="3"/>
      <c r="E1651" s="3"/>
    </row>
    <row r="1652" spans="4:5">
      <c r="D1652" s="3"/>
      <c r="E1652" s="3"/>
    </row>
    <row r="1653" spans="4:5">
      <c r="D1653" s="3"/>
      <c r="E1653" s="3"/>
    </row>
    <row r="1654" spans="4:5">
      <c r="D1654" s="3"/>
      <c r="E1654" s="3"/>
    </row>
    <row r="1655" spans="4:5">
      <c r="D1655" s="3"/>
      <c r="E1655" s="3"/>
    </row>
    <row r="1656" spans="4:5">
      <c r="D1656" s="3"/>
      <c r="E1656" s="3"/>
    </row>
    <row r="1657" spans="4:5">
      <c r="D1657" s="3"/>
      <c r="E1657" s="3"/>
    </row>
    <row r="1658" spans="4:5">
      <c r="D1658" s="3"/>
      <c r="E1658" s="3"/>
    </row>
    <row r="1659" spans="4:5">
      <c r="D1659" s="3"/>
      <c r="E1659" s="3"/>
    </row>
    <row r="1660" spans="4:5">
      <c r="D1660" s="3"/>
      <c r="E1660" s="3"/>
    </row>
    <row r="1661" spans="4:5">
      <c r="D1661" s="3"/>
      <c r="E1661" s="3"/>
    </row>
    <row r="1662" spans="4:5">
      <c r="D1662" s="3"/>
      <c r="E1662" s="3"/>
    </row>
    <row r="1663" spans="4:5">
      <c r="D1663" s="3"/>
      <c r="E1663" s="3"/>
    </row>
    <row r="1664" spans="4:5">
      <c r="D1664" s="3"/>
      <c r="E1664" s="3"/>
    </row>
    <row r="1665" spans="4:5">
      <c r="D1665" s="3"/>
      <c r="E1665" s="3"/>
    </row>
    <row r="1666" spans="4:5">
      <c r="D1666" s="3"/>
      <c r="E1666" s="3"/>
    </row>
    <row r="1667" spans="4:5">
      <c r="D1667" s="3"/>
      <c r="E1667" s="3"/>
    </row>
    <row r="1668" spans="4:5">
      <c r="D1668" s="3"/>
      <c r="E1668" s="3"/>
    </row>
    <row r="1669" spans="4:5">
      <c r="D1669" s="3"/>
      <c r="E1669" s="3"/>
    </row>
    <row r="1670" spans="4:5">
      <c r="D1670" s="3"/>
      <c r="E1670" s="3"/>
    </row>
    <row r="1671" spans="4:5">
      <c r="D1671" s="3"/>
      <c r="E1671" s="3"/>
    </row>
    <row r="1672" spans="4:5">
      <c r="D1672" s="3"/>
      <c r="E1672" s="3"/>
    </row>
    <row r="1673" spans="4:5">
      <c r="D1673" s="3"/>
      <c r="E1673" s="3"/>
    </row>
    <row r="1674" spans="4:5">
      <c r="D1674" s="3"/>
      <c r="E1674" s="3"/>
    </row>
    <row r="1675" spans="4:5">
      <c r="D1675" s="3"/>
      <c r="E1675" s="3"/>
    </row>
    <row r="1676" spans="4:5">
      <c r="D1676" s="3"/>
      <c r="E1676" s="3"/>
    </row>
    <row r="1677" spans="4:5">
      <c r="D1677" s="3"/>
      <c r="E1677" s="3"/>
    </row>
    <row r="1678" spans="4:5">
      <c r="D1678" s="3"/>
      <c r="E1678" s="3"/>
    </row>
    <row r="1679" spans="4:5">
      <c r="D1679" s="3"/>
      <c r="E1679" s="3"/>
    </row>
    <row r="1680" spans="4:5">
      <c r="D1680" s="3"/>
      <c r="E1680" s="3"/>
    </row>
    <row r="1681" spans="4:5">
      <c r="D1681" s="3"/>
      <c r="E1681" s="3"/>
    </row>
    <row r="1682" spans="4:5">
      <c r="D1682" s="3"/>
      <c r="E1682" s="3"/>
    </row>
    <row r="1683" spans="4:5">
      <c r="D1683" s="3"/>
      <c r="E1683" s="3"/>
    </row>
    <row r="1684" spans="4:5">
      <c r="D1684" s="3"/>
      <c r="E1684" s="3"/>
    </row>
    <row r="1685" spans="4:5">
      <c r="D1685" s="3"/>
      <c r="E1685" s="3"/>
    </row>
    <row r="1686" spans="4:5">
      <c r="D1686" s="3"/>
      <c r="E1686" s="3"/>
    </row>
    <row r="1687" spans="4:5">
      <c r="D1687" s="3"/>
      <c r="E1687" s="3"/>
    </row>
    <row r="1688" spans="4:5">
      <c r="D1688" s="3"/>
      <c r="E1688" s="3"/>
    </row>
    <row r="1689" spans="4:5">
      <c r="D1689" s="3"/>
      <c r="E1689" s="3"/>
    </row>
    <row r="1690" spans="4:5">
      <c r="D1690" s="3"/>
      <c r="E1690" s="3"/>
    </row>
    <row r="1691" spans="4:5">
      <c r="D1691" s="3"/>
      <c r="E1691" s="3"/>
    </row>
    <row r="1692" spans="4:5">
      <c r="D1692" s="3"/>
      <c r="E1692" s="3"/>
    </row>
    <row r="1693" spans="4:5">
      <c r="D1693" s="3"/>
      <c r="E1693" s="3"/>
    </row>
    <row r="1694" spans="4:5">
      <c r="D1694" s="3"/>
      <c r="E1694" s="3"/>
    </row>
    <row r="1695" spans="4:5">
      <c r="D1695" s="3"/>
      <c r="E1695" s="3"/>
    </row>
    <row r="1696" spans="4:5">
      <c r="D1696" s="3"/>
      <c r="E1696" s="3"/>
    </row>
    <row r="1697" spans="4:5">
      <c r="D1697" s="3"/>
      <c r="E1697" s="3"/>
    </row>
    <row r="1698" spans="4:5">
      <c r="D1698" s="3"/>
      <c r="E1698" s="3"/>
    </row>
    <row r="1699" spans="4:5">
      <c r="D1699" s="3"/>
      <c r="E1699" s="3"/>
    </row>
    <row r="1700" spans="4:5">
      <c r="D1700" s="3"/>
      <c r="E1700" s="3"/>
    </row>
    <row r="1701" spans="4:5">
      <c r="D1701" s="3"/>
      <c r="E1701" s="3"/>
    </row>
    <row r="1702" spans="4:5">
      <c r="D1702" s="3"/>
      <c r="E1702" s="3"/>
    </row>
    <row r="1703" spans="4:5">
      <c r="D1703" s="3"/>
      <c r="E1703" s="3"/>
    </row>
    <row r="1704" spans="4:5">
      <c r="D1704" s="3"/>
      <c r="E1704" s="3"/>
    </row>
    <row r="1705" spans="4:5">
      <c r="D1705" s="3"/>
      <c r="E1705" s="3"/>
    </row>
    <row r="1706" spans="4:5">
      <c r="D1706" s="3"/>
      <c r="E1706" s="3"/>
    </row>
    <row r="1707" spans="4:5">
      <c r="D1707" s="3"/>
      <c r="E1707" s="3"/>
    </row>
    <row r="1708" spans="4:5">
      <c r="D1708" s="3"/>
      <c r="E1708" s="3"/>
    </row>
    <row r="1709" spans="4:5">
      <c r="D1709" s="3"/>
      <c r="E1709" s="3"/>
    </row>
    <row r="1710" spans="4:5">
      <c r="D1710" s="3"/>
      <c r="E1710" s="3"/>
    </row>
    <row r="1711" spans="4:5">
      <c r="D1711" s="3"/>
      <c r="E1711" s="3"/>
    </row>
    <row r="1712" spans="4:5">
      <c r="D1712" s="3"/>
      <c r="E1712" s="3"/>
    </row>
    <row r="1713" spans="4:5">
      <c r="D1713" s="3"/>
      <c r="E1713" s="3"/>
    </row>
    <row r="1714" spans="4:5">
      <c r="D1714" s="3"/>
      <c r="E1714" s="3"/>
    </row>
    <row r="1715" spans="4:5">
      <c r="D1715" s="3"/>
      <c r="E1715" s="3"/>
    </row>
    <row r="1716" spans="4:5">
      <c r="D1716" s="3"/>
      <c r="E1716" s="3"/>
    </row>
    <row r="1717" spans="4:5">
      <c r="D1717" s="3"/>
      <c r="E1717" s="3"/>
    </row>
    <row r="1718" spans="4:5">
      <c r="D1718" s="3"/>
      <c r="E1718" s="3"/>
    </row>
    <row r="1719" spans="4:5">
      <c r="D1719" s="3"/>
      <c r="E1719" s="3"/>
    </row>
    <row r="1720" spans="4:5">
      <c r="D1720" s="3"/>
      <c r="E1720" s="3"/>
    </row>
    <row r="1721" spans="4:5">
      <c r="D1721" s="3"/>
      <c r="E1721" s="3"/>
    </row>
    <row r="1722" spans="4:5">
      <c r="D1722" s="3"/>
      <c r="E1722" s="3"/>
    </row>
    <row r="1723" spans="4:5">
      <c r="D1723" s="3"/>
      <c r="E1723" s="3"/>
    </row>
    <row r="1724" spans="4:5">
      <c r="D1724" s="3"/>
      <c r="E1724" s="3"/>
    </row>
    <row r="1725" spans="4:5">
      <c r="D1725" s="3"/>
      <c r="E1725" s="3"/>
    </row>
    <row r="1726" spans="4:5">
      <c r="D1726" s="3"/>
      <c r="E1726" s="3"/>
    </row>
    <row r="1727" spans="4:5">
      <c r="D1727" s="3"/>
      <c r="E1727" s="3"/>
    </row>
    <row r="1728" spans="4:5">
      <c r="D1728" s="3"/>
      <c r="E1728" s="3"/>
    </row>
    <row r="1729" spans="4:5">
      <c r="D1729" s="3"/>
      <c r="E1729" s="3"/>
    </row>
    <row r="1730" spans="4:5">
      <c r="D1730" s="3"/>
      <c r="E1730" s="3"/>
    </row>
    <row r="1731" spans="4:5">
      <c r="D1731" s="3"/>
      <c r="E1731" s="3"/>
    </row>
    <row r="1732" spans="4:5">
      <c r="D1732" s="3"/>
      <c r="E1732" s="3"/>
    </row>
    <row r="1733" spans="4:5">
      <c r="D1733" s="3"/>
      <c r="E1733" s="3"/>
    </row>
    <row r="1734" spans="4:5">
      <c r="D1734" s="3"/>
      <c r="E1734" s="3"/>
    </row>
    <row r="1735" spans="4:5">
      <c r="D1735" s="3"/>
      <c r="E1735" s="3"/>
    </row>
    <row r="1736" spans="4:5">
      <c r="D1736" s="3"/>
      <c r="E1736" s="3"/>
    </row>
    <row r="1737" spans="4:5">
      <c r="D1737" s="3"/>
      <c r="E1737" s="3"/>
    </row>
    <row r="1738" spans="4:5">
      <c r="D1738" s="3"/>
      <c r="E1738" s="3"/>
    </row>
    <row r="1739" spans="4:5">
      <c r="D1739" s="3"/>
      <c r="E1739" s="3"/>
    </row>
    <row r="1740" spans="4:5">
      <c r="D1740" s="3"/>
      <c r="E1740" s="3"/>
    </row>
    <row r="1741" spans="4:5">
      <c r="D1741" s="3"/>
      <c r="E1741" s="3"/>
    </row>
    <row r="1742" spans="4:5">
      <c r="D1742" s="3"/>
      <c r="E1742" s="3"/>
    </row>
    <row r="1743" spans="4:5">
      <c r="D1743" s="3"/>
      <c r="E1743" s="3"/>
    </row>
    <row r="1744" spans="4:5">
      <c r="D1744" s="3"/>
      <c r="E1744" s="3"/>
    </row>
    <row r="1745" spans="4:5">
      <c r="D1745" s="3"/>
      <c r="E1745" s="3"/>
    </row>
    <row r="1746" spans="4:5">
      <c r="D1746" s="3"/>
      <c r="E1746" s="3"/>
    </row>
    <row r="1747" spans="4:5">
      <c r="D1747" s="3"/>
      <c r="E1747" s="3"/>
    </row>
    <row r="1748" spans="4:5">
      <c r="D1748" s="3"/>
      <c r="E1748" s="3"/>
    </row>
    <row r="1749" spans="4:5">
      <c r="D1749" s="3"/>
      <c r="E1749" s="3"/>
    </row>
    <row r="1750" spans="4:5">
      <c r="D1750" s="3"/>
      <c r="E1750" s="3"/>
    </row>
    <row r="1751" spans="4:5">
      <c r="D1751" s="3"/>
      <c r="E1751" s="3"/>
    </row>
    <row r="1752" spans="4:5">
      <c r="D1752" s="3"/>
      <c r="E1752" s="3"/>
    </row>
    <row r="1753" spans="4:5">
      <c r="D1753" s="3"/>
      <c r="E1753" s="3"/>
    </row>
    <row r="1754" spans="4:5">
      <c r="D1754" s="3"/>
      <c r="E1754" s="3"/>
    </row>
    <row r="1755" spans="4:5">
      <c r="D1755" s="3"/>
      <c r="E1755" s="3"/>
    </row>
    <row r="1756" spans="4:5">
      <c r="D1756" s="3"/>
      <c r="E1756" s="3"/>
    </row>
    <row r="1757" spans="4:5">
      <c r="D1757" s="3"/>
      <c r="E1757" s="3"/>
    </row>
    <row r="1758" spans="4:5">
      <c r="D1758" s="3"/>
      <c r="E1758" s="3"/>
    </row>
    <row r="1759" spans="4:5">
      <c r="D1759" s="3"/>
      <c r="E1759" s="3"/>
    </row>
    <row r="1760" spans="4:5">
      <c r="D1760" s="3"/>
      <c r="E1760" s="3"/>
    </row>
    <row r="1761" spans="4:5">
      <c r="D1761" s="3"/>
      <c r="E1761" s="3"/>
    </row>
    <row r="1762" spans="4:5">
      <c r="D1762" s="3"/>
      <c r="E1762" s="3"/>
    </row>
    <row r="1763" spans="4:5">
      <c r="D1763" s="3"/>
      <c r="E1763" s="3"/>
    </row>
    <row r="1764" spans="4:5">
      <c r="D1764" s="3"/>
      <c r="E1764" s="3"/>
    </row>
    <row r="1765" spans="4:5">
      <c r="D1765" s="3"/>
      <c r="E1765" s="3"/>
    </row>
    <row r="1766" spans="4:5">
      <c r="D1766" s="3"/>
      <c r="E1766" s="3"/>
    </row>
    <row r="1767" spans="4:5">
      <c r="D1767" s="3"/>
      <c r="E1767" s="3"/>
    </row>
    <row r="1768" spans="4:5">
      <c r="D1768" s="3"/>
      <c r="E1768" s="3"/>
    </row>
    <row r="1769" spans="4:5">
      <c r="D1769" s="3"/>
      <c r="E1769" s="3"/>
    </row>
    <row r="1770" spans="4:5">
      <c r="D1770" s="3"/>
      <c r="E1770" s="3"/>
    </row>
    <row r="1771" spans="4:5">
      <c r="D1771" s="3"/>
      <c r="E1771" s="3"/>
    </row>
    <row r="1772" spans="4:5">
      <c r="D1772" s="3"/>
      <c r="E1772" s="3"/>
    </row>
    <row r="1773" spans="4:5">
      <c r="D1773" s="3"/>
      <c r="E1773" s="3"/>
    </row>
    <row r="1774" spans="4:5">
      <c r="D1774" s="3"/>
      <c r="E1774" s="3"/>
    </row>
    <row r="1775" spans="4:5">
      <c r="D1775" s="3"/>
      <c r="E1775" s="3"/>
    </row>
    <row r="1776" spans="4:5">
      <c r="D1776" s="3"/>
      <c r="E1776" s="3"/>
    </row>
    <row r="1777" spans="4:5">
      <c r="D1777" s="3"/>
      <c r="E1777" s="3"/>
    </row>
    <row r="1778" spans="4:5">
      <c r="D1778" s="3"/>
      <c r="E1778" s="3"/>
    </row>
    <row r="1779" spans="4:5">
      <c r="D1779" s="3"/>
      <c r="E1779" s="3"/>
    </row>
    <row r="1780" spans="4:5">
      <c r="D1780" s="3"/>
      <c r="E1780" s="3"/>
    </row>
    <row r="1781" spans="4:5">
      <c r="D1781" s="3"/>
      <c r="E1781" s="3"/>
    </row>
    <row r="1782" spans="4:5">
      <c r="D1782" s="3"/>
      <c r="E1782" s="3"/>
    </row>
    <row r="1783" spans="4:5">
      <c r="D1783" s="3"/>
      <c r="E1783" s="3"/>
    </row>
    <row r="1784" spans="4:5">
      <c r="D1784" s="3"/>
      <c r="E1784" s="3"/>
    </row>
    <row r="1785" spans="4:5">
      <c r="D1785" s="3"/>
      <c r="E1785" s="3"/>
    </row>
    <row r="1786" spans="4:5">
      <c r="D1786" s="3"/>
      <c r="E1786" s="3"/>
    </row>
    <row r="1787" spans="4:5">
      <c r="D1787" s="3"/>
      <c r="E1787" s="3"/>
    </row>
    <row r="1788" spans="4:5">
      <c r="D1788" s="3"/>
      <c r="E1788" s="3"/>
    </row>
    <row r="1789" spans="4:5">
      <c r="D1789" s="3"/>
      <c r="E1789" s="3"/>
    </row>
    <row r="1790" spans="4:5">
      <c r="D1790" s="3"/>
      <c r="E1790" s="3"/>
    </row>
    <row r="1791" spans="4:5">
      <c r="D1791" s="3"/>
      <c r="E1791" s="3"/>
    </row>
    <row r="1792" spans="4:5">
      <c r="D1792" s="3"/>
      <c r="E1792" s="3"/>
    </row>
    <row r="1793" spans="4:5">
      <c r="D1793" s="3"/>
      <c r="E1793" s="3"/>
    </row>
    <row r="1794" spans="4:5">
      <c r="D1794" s="3"/>
      <c r="E1794" s="3"/>
    </row>
    <row r="1795" spans="4:5">
      <c r="D1795" s="3"/>
      <c r="E1795" s="3"/>
    </row>
    <row r="1796" spans="4:5">
      <c r="D1796" s="3"/>
      <c r="E1796" s="3"/>
    </row>
    <row r="1797" spans="4:5">
      <c r="D1797" s="3"/>
      <c r="E1797" s="3"/>
    </row>
    <row r="1798" spans="4:5">
      <c r="D1798" s="3"/>
      <c r="E1798" s="3"/>
    </row>
    <row r="1799" spans="4:5">
      <c r="D1799" s="3"/>
      <c r="E1799" s="3"/>
    </row>
    <row r="1800" spans="4:5">
      <c r="D1800" s="3"/>
      <c r="E1800" s="3"/>
    </row>
    <row r="1801" spans="4:5">
      <c r="D1801" s="3"/>
      <c r="E1801" s="3"/>
    </row>
    <row r="1802" spans="4:5">
      <c r="D1802" s="3"/>
      <c r="E1802" s="3"/>
    </row>
    <row r="1803" spans="4:5">
      <c r="D1803" s="3"/>
      <c r="E1803" s="3"/>
    </row>
    <row r="1804" spans="4:5">
      <c r="D1804" s="3"/>
      <c r="E1804" s="3"/>
    </row>
    <row r="1805" spans="4:5">
      <c r="D1805" s="3"/>
      <c r="E1805" s="3"/>
    </row>
    <row r="1806" spans="4:5">
      <c r="D1806" s="3"/>
      <c r="E1806" s="3"/>
    </row>
    <row r="1807" spans="4:5">
      <c r="D1807" s="3"/>
      <c r="E1807" s="3"/>
    </row>
    <row r="1808" spans="4:5">
      <c r="D1808" s="3"/>
      <c r="E1808" s="3"/>
    </row>
    <row r="1809" spans="4:5">
      <c r="D1809" s="3"/>
      <c r="E1809" s="3"/>
    </row>
    <row r="1810" spans="4:5">
      <c r="D1810" s="3"/>
      <c r="E1810" s="3"/>
    </row>
    <row r="1811" spans="4:5">
      <c r="D1811" s="3"/>
      <c r="E1811" s="3"/>
    </row>
    <row r="1812" spans="4:5">
      <c r="D1812" s="3"/>
      <c r="E1812" s="3"/>
    </row>
    <row r="1813" spans="4:5">
      <c r="D1813" s="3"/>
      <c r="E1813" s="3"/>
    </row>
    <row r="1814" spans="4:5">
      <c r="D1814" s="3"/>
      <c r="E1814" s="3"/>
    </row>
    <row r="1815" spans="4:5">
      <c r="D1815" s="3"/>
      <c r="E1815" s="3"/>
    </row>
    <row r="1816" spans="4:5">
      <c r="D1816" s="3"/>
      <c r="E1816" s="3"/>
    </row>
    <row r="1817" spans="4:5">
      <c r="D1817" s="3"/>
      <c r="E1817" s="3"/>
    </row>
    <row r="1818" spans="4:5">
      <c r="D1818" s="3"/>
      <c r="E1818" s="3"/>
    </row>
    <row r="1819" spans="4:5">
      <c r="D1819" s="3"/>
      <c r="E1819" s="3"/>
    </row>
    <row r="1820" spans="4:5">
      <c r="D1820" s="3"/>
      <c r="E1820" s="3"/>
    </row>
    <row r="1821" spans="4:5">
      <c r="D1821" s="3"/>
      <c r="E1821" s="3"/>
    </row>
    <row r="1822" spans="4:5">
      <c r="D1822" s="3"/>
      <c r="E1822" s="3"/>
    </row>
    <row r="1823" spans="4:5">
      <c r="D1823" s="3"/>
      <c r="E1823" s="3"/>
    </row>
    <row r="1824" spans="4:5">
      <c r="D1824" s="3"/>
      <c r="E1824" s="3"/>
    </row>
    <row r="1825" spans="4:5">
      <c r="D1825" s="3"/>
      <c r="E1825" s="3"/>
    </row>
    <row r="1826" spans="4:5">
      <c r="D1826" s="3"/>
      <c r="E1826" s="3"/>
    </row>
    <row r="1827" spans="4:5">
      <c r="D1827" s="3"/>
      <c r="E1827" s="3"/>
    </row>
    <row r="1828" spans="4:5">
      <c r="D1828" s="3"/>
      <c r="E1828" s="3"/>
    </row>
    <row r="1829" spans="4:5">
      <c r="D1829" s="3"/>
      <c r="E1829" s="3"/>
    </row>
    <row r="1830" spans="4:5">
      <c r="D1830" s="3"/>
      <c r="E1830" s="3"/>
    </row>
    <row r="1831" spans="4:5">
      <c r="D1831" s="3"/>
      <c r="E1831" s="3"/>
    </row>
    <row r="1832" spans="4:5">
      <c r="D1832" s="3"/>
      <c r="E1832" s="3"/>
    </row>
    <row r="1833" spans="4:5">
      <c r="D1833" s="3"/>
      <c r="E1833" s="3"/>
    </row>
    <row r="1834" spans="4:5">
      <c r="D1834" s="3"/>
      <c r="E1834" s="3"/>
    </row>
    <row r="1835" spans="4:5">
      <c r="D1835" s="3"/>
      <c r="E1835" s="3"/>
    </row>
    <row r="1836" spans="4:5">
      <c r="D1836" s="3"/>
      <c r="E1836" s="3"/>
    </row>
    <row r="1837" spans="4:5">
      <c r="D1837" s="3"/>
      <c r="E1837" s="3"/>
    </row>
    <row r="1838" spans="4:5">
      <c r="D1838" s="3"/>
      <c r="E1838" s="3"/>
    </row>
    <row r="1839" spans="4:5">
      <c r="D1839" s="3"/>
      <c r="E1839" s="3"/>
    </row>
    <row r="1840" spans="4:5">
      <c r="D1840" s="3"/>
      <c r="E1840" s="3"/>
    </row>
    <row r="1841" spans="4:5">
      <c r="D1841" s="3"/>
      <c r="E1841" s="3"/>
    </row>
    <row r="1842" spans="4:5">
      <c r="D1842" s="3"/>
      <c r="E1842" s="3"/>
    </row>
    <row r="1843" spans="4:5">
      <c r="D1843" s="3"/>
      <c r="E1843" s="3"/>
    </row>
    <row r="1844" spans="4:5">
      <c r="D1844" s="3"/>
      <c r="E1844" s="3"/>
    </row>
    <row r="1845" spans="4:5">
      <c r="D1845" s="3"/>
      <c r="E1845" s="3"/>
    </row>
    <row r="1846" spans="4:5">
      <c r="D1846" s="3"/>
      <c r="E1846" s="3"/>
    </row>
    <row r="1847" spans="4:5">
      <c r="D1847" s="3"/>
      <c r="E1847" s="3"/>
    </row>
    <row r="1848" spans="4:5">
      <c r="D1848" s="3"/>
      <c r="E1848" s="3"/>
    </row>
    <row r="1849" spans="4:5">
      <c r="D1849" s="3"/>
      <c r="E1849" s="3"/>
    </row>
    <row r="1850" spans="4:5">
      <c r="D1850" s="3"/>
      <c r="E1850" s="3"/>
    </row>
    <row r="1851" spans="4:5">
      <c r="D1851" s="3"/>
      <c r="E1851" s="3"/>
    </row>
    <row r="1852" spans="4:5">
      <c r="D1852" s="3"/>
      <c r="E1852" s="3"/>
    </row>
    <row r="1853" spans="4:5">
      <c r="D1853" s="3"/>
      <c r="E1853" s="3"/>
    </row>
    <row r="1854" spans="4:5">
      <c r="D1854" s="3"/>
      <c r="E1854" s="3"/>
    </row>
    <row r="1855" spans="4:5">
      <c r="D1855" s="3"/>
      <c r="E1855" s="3"/>
    </row>
    <row r="1856" spans="4:5">
      <c r="D1856" s="3"/>
      <c r="E1856" s="3"/>
    </row>
    <row r="1857" spans="4:5">
      <c r="D1857" s="3"/>
      <c r="E1857" s="3"/>
    </row>
    <row r="1858" spans="4:5">
      <c r="D1858" s="3"/>
      <c r="E1858" s="3"/>
    </row>
    <row r="1859" spans="4:5">
      <c r="D1859" s="3"/>
      <c r="E1859" s="3"/>
    </row>
    <row r="1860" spans="4:5">
      <c r="D1860" s="3"/>
      <c r="E1860" s="3"/>
    </row>
    <row r="1861" spans="4:5">
      <c r="D1861" s="3"/>
      <c r="E1861" s="3"/>
    </row>
    <row r="1862" spans="4:5">
      <c r="D1862" s="3"/>
      <c r="E1862" s="3"/>
    </row>
    <row r="1863" spans="4:5">
      <c r="D1863" s="3"/>
      <c r="E1863" s="3"/>
    </row>
    <row r="1864" spans="4:5">
      <c r="D1864" s="3"/>
      <c r="E1864" s="3"/>
    </row>
    <row r="1865" spans="4:5">
      <c r="D1865" s="3"/>
      <c r="E1865" s="3"/>
    </row>
    <row r="1866" spans="4:5">
      <c r="D1866" s="3"/>
      <c r="E1866" s="3"/>
    </row>
    <row r="1867" spans="4:5">
      <c r="D1867" s="3"/>
      <c r="E1867" s="3"/>
    </row>
    <row r="1868" spans="4:5">
      <c r="D1868" s="3"/>
      <c r="E1868" s="3"/>
    </row>
    <row r="1869" spans="4:5">
      <c r="D1869" s="3"/>
      <c r="E1869" s="3"/>
    </row>
    <row r="1870" spans="4:5">
      <c r="D1870" s="3"/>
      <c r="E1870" s="3"/>
    </row>
    <row r="1871" spans="4:5">
      <c r="D1871" s="3"/>
      <c r="E1871" s="3"/>
    </row>
    <row r="1872" spans="4:5">
      <c r="D1872" s="3"/>
      <c r="E1872" s="3"/>
    </row>
    <row r="1873" spans="4:5">
      <c r="D1873" s="3"/>
      <c r="E1873" s="3"/>
    </row>
    <row r="1874" spans="4:5">
      <c r="D1874" s="3"/>
      <c r="E1874" s="3"/>
    </row>
    <row r="1875" spans="4:5">
      <c r="D1875" s="3"/>
      <c r="E1875" s="3"/>
    </row>
    <row r="1876" spans="4:5">
      <c r="D1876" s="3"/>
      <c r="E1876" s="3"/>
    </row>
    <row r="1877" spans="4:5">
      <c r="D1877" s="3"/>
      <c r="E1877" s="3"/>
    </row>
    <row r="1878" spans="4:5">
      <c r="D1878" s="3"/>
      <c r="E1878" s="3"/>
    </row>
    <row r="1879" spans="4:5">
      <c r="D1879" s="3"/>
      <c r="E1879" s="3"/>
    </row>
    <row r="1880" spans="4:5">
      <c r="D1880" s="3"/>
      <c r="E1880" s="3"/>
    </row>
    <row r="1881" spans="4:5">
      <c r="D1881" s="3"/>
      <c r="E1881" s="3"/>
    </row>
    <row r="1882" spans="4:5">
      <c r="D1882" s="3"/>
      <c r="E1882" s="3"/>
    </row>
    <row r="1883" spans="4:5">
      <c r="D1883" s="3"/>
      <c r="E1883" s="3"/>
    </row>
    <row r="1884" spans="4:5">
      <c r="D1884" s="3"/>
      <c r="E1884" s="3"/>
    </row>
    <row r="1885" spans="4:5">
      <c r="D1885" s="3"/>
      <c r="E1885" s="3"/>
    </row>
    <row r="1886" spans="4:5">
      <c r="D1886" s="3"/>
      <c r="E1886" s="3"/>
    </row>
    <row r="1887" spans="4:5">
      <c r="D1887" s="3"/>
      <c r="E1887" s="3"/>
    </row>
    <row r="1888" spans="4:5">
      <c r="D1888" s="3"/>
      <c r="E1888" s="3"/>
    </row>
    <row r="1889" spans="4:5">
      <c r="D1889" s="3"/>
      <c r="E1889" s="3"/>
    </row>
    <row r="1890" spans="4:5">
      <c r="D1890" s="3"/>
      <c r="E1890" s="3"/>
    </row>
    <row r="1891" spans="4:5">
      <c r="D1891" s="3"/>
      <c r="E1891" s="3"/>
    </row>
    <row r="1892" spans="4:5">
      <c r="D1892" s="3"/>
      <c r="E1892" s="3"/>
    </row>
    <row r="1893" spans="4:5">
      <c r="D1893" s="3"/>
      <c r="E1893" s="3"/>
    </row>
    <row r="1894" spans="4:5">
      <c r="D1894" s="3"/>
      <c r="E1894" s="3"/>
    </row>
    <row r="1895" spans="4:5">
      <c r="D1895" s="3"/>
      <c r="E1895" s="3"/>
    </row>
    <row r="1896" spans="4:5">
      <c r="D1896" s="3"/>
      <c r="E1896" s="3"/>
    </row>
    <row r="1897" spans="4:5">
      <c r="D1897" s="3"/>
      <c r="E1897" s="3"/>
    </row>
    <row r="1898" spans="4:5">
      <c r="D1898" s="3"/>
      <c r="E1898" s="3"/>
    </row>
    <row r="1899" spans="4:5">
      <c r="D1899" s="3"/>
      <c r="E1899" s="3"/>
    </row>
    <row r="1900" spans="4:5">
      <c r="D1900" s="3"/>
      <c r="E1900" s="3"/>
    </row>
    <row r="1901" spans="4:5">
      <c r="D1901" s="3"/>
      <c r="E1901" s="3"/>
    </row>
    <row r="1902" spans="4:5">
      <c r="D1902" s="3"/>
      <c r="E1902" s="3"/>
    </row>
    <row r="1903" spans="4:5">
      <c r="D1903" s="3"/>
      <c r="E1903" s="3"/>
    </row>
    <row r="1904" spans="4:5">
      <c r="D1904" s="3"/>
      <c r="E1904" s="3"/>
    </row>
    <row r="1905" spans="4:5">
      <c r="D1905" s="3"/>
      <c r="E1905" s="3"/>
    </row>
    <row r="1906" spans="4:5">
      <c r="D1906" s="3"/>
      <c r="E1906" s="3"/>
    </row>
    <row r="1907" spans="4:5">
      <c r="D1907" s="3"/>
      <c r="E1907" s="3"/>
    </row>
    <row r="1908" spans="4:5">
      <c r="D1908" s="3"/>
      <c r="E1908" s="3"/>
    </row>
    <row r="1909" spans="4:5">
      <c r="D1909" s="3"/>
      <c r="E1909" s="3"/>
    </row>
    <row r="1910" spans="4:5">
      <c r="D1910" s="3"/>
      <c r="E1910" s="3"/>
    </row>
    <row r="1911" spans="4:5">
      <c r="D1911" s="3"/>
      <c r="E1911" s="3"/>
    </row>
    <row r="1912" spans="4:5">
      <c r="D1912" s="3"/>
      <c r="E1912" s="3"/>
    </row>
    <row r="1913" spans="4:5">
      <c r="D1913" s="3"/>
      <c r="E1913" s="3"/>
    </row>
    <row r="1914" spans="4:5">
      <c r="D1914" s="3"/>
      <c r="E1914" s="3"/>
    </row>
    <row r="1915" spans="4:5">
      <c r="D1915" s="3"/>
      <c r="E1915" s="3"/>
    </row>
    <row r="1916" spans="4:5">
      <c r="D1916" s="3"/>
      <c r="E1916" s="3"/>
    </row>
    <row r="1917" spans="4:5">
      <c r="D1917" s="3"/>
      <c r="E1917" s="3"/>
    </row>
    <row r="1918" spans="4:5">
      <c r="D1918" s="3"/>
      <c r="E1918" s="3"/>
    </row>
    <row r="1919" spans="4:5">
      <c r="D1919" s="3"/>
      <c r="E1919" s="3"/>
    </row>
    <row r="1920" spans="4:5">
      <c r="D1920" s="3"/>
      <c r="E1920" s="3"/>
    </row>
    <row r="1921" spans="4:5">
      <c r="D1921" s="3"/>
      <c r="E1921" s="3"/>
    </row>
    <row r="1922" spans="4:5">
      <c r="D1922" s="3"/>
      <c r="E1922" s="3"/>
    </row>
    <row r="1923" spans="4:5">
      <c r="D1923" s="3"/>
      <c r="E1923" s="3"/>
    </row>
    <row r="1924" spans="4:5">
      <c r="D1924" s="3"/>
      <c r="E1924" s="3"/>
    </row>
    <row r="1925" spans="4:5">
      <c r="D1925" s="3"/>
      <c r="E1925" s="3"/>
    </row>
    <row r="1926" spans="4:5">
      <c r="D1926" s="3"/>
      <c r="E1926" s="3"/>
    </row>
    <row r="1927" spans="4:5">
      <c r="D1927" s="3"/>
      <c r="E1927" s="3"/>
    </row>
    <row r="1928" spans="4:5">
      <c r="D1928" s="3"/>
      <c r="E1928" s="3"/>
    </row>
    <row r="1929" spans="4:5">
      <c r="D1929" s="3"/>
      <c r="E1929" s="3"/>
    </row>
    <row r="1930" spans="4:5">
      <c r="D1930" s="3"/>
      <c r="E1930" s="3"/>
    </row>
    <row r="1931" spans="4:5">
      <c r="D1931" s="3"/>
      <c r="E1931" s="3"/>
    </row>
    <row r="1932" spans="4:5">
      <c r="D1932" s="3"/>
      <c r="E1932" s="3"/>
    </row>
    <row r="1933" spans="4:5">
      <c r="D1933" s="3"/>
      <c r="E1933" s="3"/>
    </row>
    <row r="1934" spans="4:5">
      <c r="D1934" s="3"/>
      <c r="E1934" s="3"/>
    </row>
    <row r="1935" spans="4:5">
      <c r="D1935" s="3"/>
      <c r="E1935" s="3"/>
    </row>
    <row r="1936" spans="4:5">
      <c r="D1936" s="3"/>
      <c r="E1936" s="3"/>
    </row>
    <row r="1937" spans="4:5">
      <c r="D1937" s="3"/>
      <c r="E1937" s="3"/>
    </row>
    <row r="1938" spans="4:5">
      <c r="D1938" s="3"/>
      <c r="E1938" s="3"/>
    </row>
    <row r="1939" spans="4:5">
      <c r="D1939" s="3"/>
      <c r="E1939" s="3"/>
    </row>
    <row r="1940" spans="4:5">
      <c r="D1940" s="3"/>
      <c r="E1940" s="3"/>
    </row>
    <row r="1941" spans="4:5">
      <c r="D1941" s="3"/>
      <c r="E1941" s="3"/>
    </row>
    <row r="1942" spans="4:5">
      <c r="D1942" s="3"/>
      <c r="E1942" s="3"/>
    </row>
    <row r="1943" spans="4:5">
      <c r="D1943" s="3"/>
      <c r="E1943" s="3"/>
    </row>
    <row r="1944" spans="4:5">
      <c r="D1944" s="3"/>
      <c r="E1944" s="3"/>
    </row>
    <row r="1945" spans="4:5">
      <c r="D1945" s="3"/>
      <c r="E1945" s="3"/>
    </row>
    <row r="1946" spans="4:5">
      <c r="D1946" s="3"/>
      <c r="E1946" s="3"/>
    </row>
    <row r="1947" spans="4:5">
      <c r="D1947" s="3"/>
      <c r="E1947" s="3"/>
    </row>
    <row r="1948" spans="4:5">
      <c r="D1948" s="3"/>
      <c r="E1948" s="3"/>
    </row>
    <row r="1949" spans="4:5">
      <c r="D1949" s="3"/>
      <c r="E1949" s="3"/>
    </row>
    <row r="1950" spans="4:5">
      <c r="D1950" s="3"/>
      <c r="E1950" s="3"/>
    </row>
    <row r="1951" spans="4:5">
      <c r="D1951" s="3"/>
      <c r="E1951" s="3"/>
    </row>
    <row r="1952" spans="4:5">
      <c r="D1952" s="3"/>
      <c r="E1952" s="3"/>
    </row>
    <row r="1953" spans="4:5">
      <c r="D1953" s="3"/>
      <c r="E1953" s="3"/>
    </row>
    <row r="1954" spans="4:5">
      <c r="D1954" s="3"/>
      <c r="E1954" s="3"/>
    </row>
    <row r="1955" spans="4:5">
      <c r="D1955" s="3"/>
      <c r="E1955" s="3"/>
    </row>
    <row r="1956" spans="4:5">
      <c r="D1956" s="3"/>
      <c r="E1956" s="3"/>
    </row>
    <row r="1957" spans="4:5">
      <c r="D1957" s="3"/>
      <c r="E1957" s="3"/>
    </row>
    <row r="1958" spans="4:5">
      <c r="D1958" s="3"/>
      <c r="E1958" s="3"/>
    </row>
    <row r="1959" spans="4:5">
      <c r="D1959" s="3"/>
      <c r="E1959" s="3"/>
    </row>
    <row r="1960" spans="4:5">
      <c r="D1960" s="3"/>
      <c r="E1960" s="3"/>
    </row>
    <row r="1961" spans="4:5">
      <c r="D1961" s="3"/>
      <c r="E1961" s="3"/>
    </row>
    <row r="1962" spans="4:5">
      <c r="D1962" s="3"/>
      <c r="E1962" s="3"/>
    </row>
    <row r="1963" spans="4:5">
      <c r="D1963" s="3"/>
      <c r="E1963" s="3"/>
    </row>
    <row r="1964" spans="4:5">
      <c r="D1964" s="3"/>
      <c r="E1964" s="3"/>
    </row>
    <row r="1965" spans="4:5">
      <c r="D1965" s="3"/>
      <c r="E1965" s="3"/>
    </row>
    <row r="1966" spans="4:5">
      <c r="D1966" s="3"/>
      <c r="E1966" s="3"/>
    </row>
    <row r="1967" spans="4:5">
      <c r="D1967" s="3"/>
      <c r="E1967" s="3"/>
    </row>
    <row r="1968" spans="4:5">
      <c r="D1968" s="3"/>
      <c r="E1968" s="3"/>
    </row>
    <row r="1969" spans="4:5">
      <c r="D1969" s="3"/>
      <c r="E1969" s="3"/>
    </row>
    <row r="1970" spans="4:5">
      <c r="D1970" s="3"/>
      <c r="E1970" s="3"/>
    </row>
    <row r="1971" spans="4:5">
      <c r="D1971" s="3"/>
      <c r="E1971" s="3"/>
    </row>
    <row r="1972" spans="4:5">
      <c r="D1972" s="3"/>
      <c r="E1972" s="3"/>
    </row>
    <row r="1973" spans="4:5">
      <c r="D1973" s="3"/>
      <c r="E1973" s="3"/>
    </row>
    <row r="1974" spans="4:5">
      <c r="D1974" s="3"/>
      <c r="E1974" s="3"/>
    </row>
    <row r="1975" spans="4:5">
      <c r="D1975" s="3"/>
      <c r="E1975" s="3"/>
    </row>
    <row r="1976" spans="4:5">
      <c r="D1976" s="3"/>
      <c r="E1976" s="3"/>
    </row>
    <row r="1977" spans="4:5">
      <c r="D1977" s="3"/>
      <c r="E1977" s="3"/>
    </row>
    <row r="1978" spans="4:5">
      <c r="D1978" s="3"/>
      <c r="E1978" s="3"/>
    </row>
    <row r="1979" spans="4:5">
      <c r="D1979" s="3"/>
      <c r="E1979" s="3"/>
    </row>
    <row r="1980" spans="4:5">
      <c r="D1980" s="3"/>
      <c r="E1980" s="3"/>
    </row>
    <row r="1981" spans="4:5">
      <c r="D1981" s="3"/>
      <c r="E1981" s="3"/>
    </row>
    <row r="1982" spans="4:5">
      <c r="D1982" s="3"/>
      <c r="E1982" s="3"/>
    </row>
    <row r="1983" spans="4:5">
      <c r="D1983" s="3"/>
      <c r="E1983" s="3"/>
    </row>
    <row r="1984" spans="4:5">
      <c r="D1984" s="3"/>
      <c r="E1984" s="3"/>
    </row>
    <row r="1985" spans="4:5">
      <c r="D1985" s="3"/>
      <c r="E1985" s="3"/>
    </row>
    <row r="1986" spans="4:5">
      <c r="D1986" s="3"/>
      <c r="E1986" s="3"/>
    </row>
    <row r="1987" spans="4:5">
      <c r="D1987" s="3"/>
      <c r="E1987" s="3"/>
    </row>
    <row r="1988" spans="4:5">
      <c r="D1988" s="3"/>
      <c r="E1988" s="3"/>
    </row>
    <row r="1989" spans="4:5">
      <c r="D1989" s="3"/>
      <c r="E1989" s="3"/>
    </row>
    <row r="1990" spans="4:5">
      <c r="D1990" s="3"/>
      <c r="E1990" s="3"/>
    </row>
    <row r="1991" spans="4:5">
      <c r="D1991" s="3"/>
      <c r="E1991" s="3"/>
    </row>
    <row r="1992" spans="4:5">
      <c r="D1992" s="3"/>
      <c r="E1992" s="3"/>
    </row>
    <row r="1993" spans="4:5">
      <c r="D1993" s="3"/>
      <c r="E1993" s="3"/>
    </row>
    <row r="1994" spans="4:5">
      <c r="D1994" s="3"/>
      <c r="E1994" s="3"/>
    </row>
    <row r="1995" spans="4:5">
      <c r="D1995" s="3"/>
      <c r="E1995" s="3"/>
    </row>
    <row r="1996" spans="4:5">
      <c r="D1996" s="3"/>
      <c r="E1996" s="3"/>
    </row>
    <row r="1997" spans="4:5">
      <c r="D1997" s="3"/>
      <c r="E1997" s="3"/>
    </row>
    <row r="1998" spans="4:5">
      <c r="D1998" s="3"/>
      <c r="E1998" s="3"/>
    </row>
    <row r="1999" spans="4:5">
      <c r="D1999" s="3"/>
      <c r="E1999" s="3"/>
    </row>
    <row r="2000" spans="4:5">
      <c r="D2000" s="3"/>
      <c r="E2000" s="3"/>
    </row>
    <row r="2001" spans="4:5">
      <c r="D2001" s="3"/>
      <c r="E2001" s="3"/>
    </row>
    <row r="2002" spans="4:5">
      <c r="D2002" s="3"/>
      <c r="E2002" s="3"/>
    </row>
    <row r="2003" spans="4:5">
      <c r="D2003" s="3"/>
      <c r="E2003" s="3"/>
    </row>
    <row r="2004" spans="4:5">
      <c r="D2004" s="3"/>
      <c r="E2004" s="3"/>
    </row>
    <row r="2005" spans="4:5">
      <c r="D2005" s="3"/>
      <c r="E2005" s="3"/>
    </row>
    <row r="2006" spans="4:5">
      <c r="D2006" s="3"/>
      <c r="E2006" s="3"/>
    </row>
    <row r="2007" spans="4:5">
      <c r="D2007" s="3"/>
      <c r="E2007" s="3"/>
    </row>
    <row r="2008" spans="4:5">
      <c r="D2008" s="3"/>
      <c r="E2008" s="3"/>
    </row>
    <row r="2009" spans="4:5">
      <c r="D2009" s="3"/>
      <c r="E2009" s="3"/>
    </row>
    <row r="2010" spans="4:5">
      <c r="D2010" s="3"/>
      <c r="E2010" s="3"/>
    </row>
    <row r="2011" spans="4:5">
      <c r="D2011" s="3"/>
      <c r="E2011" s="3"/>
    </row>
    <row r="2012" spans="4:5">
      <c r="D2012" s="3"/>
      <c r="E2012" s="3"/>
    </row>
    <row r="2013" spans="4:5">
      <c r="D2013" s="3"/>
      <c r="E2013" s="3"/>
    </row>
    <row r="2014" spans="4:5">
      <c r="D2014" s="3"/>
      <c r="E2014" s="3"/>
    </row>
    <row r="2015" spans="4:5">
      <c r="D2015" s="3"/>
      <c r="E2015" s="3"/>
    </row>
    <row r="2016" spans="4:5">
      <c r="D2016" s="3"/>
      <c r="E2016" s="3"/>
    </row>
    <row r="2017" spans="4:5">
      <c r="D2017" s="3"/>
      <c r="E2017" s="3"/>
    </row>
    <row r="2018" spans="4:5">
      <c r="D2018" s="3"/>
      <c r="E2018" s="3"/>
    </row>
    <row r="2019" spans="4:5">
      <c r="D2019" s="3"/>
      <c r="E2019" s="3"/>
    </row>
    <row r="2020" spans="4:5">
      <c r="D2020" s="3"/>
      <c r="E2020" s="3"/>
    </row>
    <row r="2021" spans="4:5">
      <c r="D2021" s="3"/>
      <c r="E2021" s="3"/>
    </row>
    <row r="2022" spans="4:5">
      <c r="D2022" s="3"/>
      <c r="E2022" s="3"/>
    </row>
    <row r="2023" spans="4:5">
      <c r="D2023" s="3"/>
      <c r="E2023" s="3"/>
    </row>
    <row r="2024" spans="4:5">
      <c r="D2024" s="3"/>
      <c r="E2024" s="3"/>
    </row>
    <row r="2025" spans="4:5">
      <c r="D2025" s="3"/>
      <c r="E2025" s="3"/>
    </row>
    <row r="2026" spans="4:5">
      <c r="D2026" s="3"/>
      <c r="E2026" s="3"/>
    </row>
    <row r="2027" spans="4:5">
      <c r="D2027" s="3"/>
      <c r="E2027" s="3"/>
    </row>
    <row r="2028" spans="4:5">
      <c r="D2028" s="3"/>
      <c r="E2028" s="3"/>
    </row>
    <row r="2029" spans="4:5">
      <c r="D2029" s="3"/>
      <c r="E2029" s="3"/>
    </row>
    <row r="2030" spans="4:5">
      <c r="D2030" s="3"/>
      <c r="E2030" s="3"/>
    </row>
    <row r="2031" spans="4:5">
      <c r="D2031" s="3"/>
      <c r="E2031" s="3"/>
    </row>
    <row r="2032" spans="4:5">
      <c r="D2032" s="3"/>
      <c r="E2032" s="3"/>
    </row>
    <row r="2033" spans="4:5">
      <c r="D2033" s="3"/>
      <c r="E2033" s="3"/>
    </row>
    <row r="2034" spans="4:5">
      <c r="D2034" s="3"/>
      <c r="E2034" s="3"/>
    </row>
    <row r="2035" spans="4:5">
      <c r="D2035" s="3"/>
      <c r="E2035" s="3"/>
    </row>
    <row r="2036" spans="4:5">
      <c r="D2036" s="3"/>
      <c r="E2036" s="3"/>
    </row>
    <row r="2037" spans="4:5">
      <c r="D2037" s="3"/>
      <c r="E2037" s="3"/>
    </row>
    <row r="2038" spans="4:5">
      <c r="D2038" s="3"/>
      <c r="E2038" s="3"/>
    </row>
    <row r="2039" spans="4:5">
      <c r="D2039" s="3"/>
      <c r="E2039" s="3"/>
    </row>
    <row r="2040" spans="4:5">
      <c r="D2040" s="3"/>
      <c r="E2040" s="3"/>
    </row>
    <row r="2041" spans="4:5">
      <c r="D2041" s="3"/>
      <c r="E2041" s="3"/>
    </row>
    <row r="2042" spans="4:5">
      <c r="D2042" s="3"/>
      <c r="E2042" s="3"/>
    </row>
    <row r="2043" spans="4:5">
      <c r="D2043" s="3"/>
      <c r="E2043" s="3"/>
    </row>
    <row r="2044" spans="4:5">
      <c r="D2044" s="3"/>
      <c r="E2044" s="3"/>
    </row>
    <row r="2045" spans="4:5">
      <c r="D2045" s="3"/>
      <c r="E2045" s="3"/>
    </row>
    <row r="2046" spans="4:5">
      <c r="D2046" s="3"/>
      <c r="E2046" s="3"/>
    </row>
    <row r="2047" spans="4:5">
      <c r="D2047" s="3"/>
      <c r="E2047" s="3"/>
    </row>
    <row r="2048" spans="4:5">
      <c r="D2048" s="3"/>
      <c r="E2048" s="3"/>
    </row>
    <row r="2049" spans="4:5">
      <c r="D2049" s="3"/>
      <c r="E2049" s="3"/>
    </row>
    <row r="2050" spans="4:5">
      <c r="D2050" s="3"/>
      <c r="E2050" s="3"/>
    </row>
    <row r="2051" spans="4:5">
      <c r="D2051" s="3"/>
      <c r="E2051" s="3"/>
    </row>
    <row r="2052" spans="4:5">
      <c r="D2052" s="3"/>
      <c r="E2052" s="3"/>
    </row>
    <row r="2053" spans="4:5">
      <c r="D2053" s="3"/>
      <c r="E2053" s="3"/>
    </row>
    <row r="2054" spans="4:5">
      <c r="D2054" s="3"/>
      <c r="E2054" s="3"/>
    </row>
    <row r="2055" spans="4:5">
      <c r="D2055" s="3"/>
      <c r="E2055" s="3"/>
    </row>
    <row r="2056" spans="4:5">
      <c r="D2056" s="3"/>
      <c r="E2056" s="3"/>
    </row>
    <row r="2057" spans="4:5">
      <c r="D2057" s="3"/>
      <c r="E2057" s="3"/>
    </row>
    <row r="2058" spans="4:5">
      <c r="D2058" s="3"/>
      <c r="E2058" s="3"/>
    </row>
    <row r="2059" spans="4:5">
      <c r="D2059" s="3"/>
      <c r="E2059" s="3"/>
    </row>
    <row r="2060" spans="4:5">
      <c r="D2060" s="3"/>
      <c r="E2060" s="3"/>
    </row>
    <row r="2061" spans="4:5">
      <c r="D2061" s="3"/>
      <c r="E2061" s="3"/>
    </row>
    <row r="2062" spans="4:5">
      <c r="D2062" s="3"/>
      <c r="E2062" s="3"/>
    </row>
    <row r="2063" spans="4:5">
      <c r="D2063" s="3"/>
      <c r="E2063" s="3"/>
    </row>
    <row r="2064" spans="4:5">
      <c r="D2064" s="3"/>
      <c r="E2064" s="3"/>
    </row>
    <row r="2065" spans="4:5">
      <c r="D2065" s="3"/>
      <c r="E2065" s="3"/>
    </row>
    <row r="2066" spans="4:5">
      <c r="D2066" s="3"/>
      <c r="E2066" s="3"/>
    </row>
    <row r="2067" spans="4:5">
      <c r="D2067" s="3"/>
      <c r="E2067" s="3"/>
    </row>
    <row r="2068" spans="4:5">
      <c r="D2068" s="3"/>
      <c r="E2068" s="3"/>
    </row>
    <row r="2069" spans="4:5">
      <c r="D2069" s="3"/>
      <c r="E2069" s="3"/>
    </row>
    <row r="2070" spans="4:5">
      <c r="D2070" s="3"/>
      <c r="E2070" s="3"/>
    </row>
    <row r="2071" spans="4:5">
      <c r="D2071" s="3"/>
      <c r="E2071" s="3"/>
    </row>
    <row r="2072" spans="4:5">
      <c r="D2072" s="3"/>
      <c r="E2072" s="3"/>
    </row>
    <row r="2073" spans="4:5">
      <c r="D2073" s="3"/>
      <c r="E2073" s="3"/>
    </row>
    <row r="2074" spans="4:5">
      <c r="D2074" s="3"/>
      <c r="E2074" s="3"/>
    </row>
    <row r="2075" spans="4:5">
      <c r="D2075" s="3"/>
      <c r="E2075" s="3"/>
    </row>
    <row r="2076" spans="4:5">
      <c r="D2076" s="3"/>
      <c r="E2076" s="3"/>
    </row>
    <row r="2077" spans="4:5">
      <c r="D2077" s="3"/>
      <c r="E2077" s="3"/>
    </row>
    <row r="2078" spans="4:5">
      <c r="D2078" s="3"/>
      <c r="E2078" s="3"/>
    </row>
    <row r="2079" spans="4:5">
      <c r="D2079" s="3"/>
      <c r="E2079" s="3"/>
    </row>
    <row r="2080" spans="4:5">
      <c r="D2080" s="3"/>
      <c r="E2080" s="3"/>
    </row>
    <row r="2081" spans="4:5">
      <c r="D2081" s="3"/>
      <c r="E2081" s="3"/>
    </row>
    <row r="2082" spans="4:5">
      <c r="D2082" s="3"/>
      <c r="E2082" s="3"/>
    </row>
    <row r="2083" spans="4:5">
      <c r="D2083" s="3"/>
      <c r="E2083" s="3"/>
    </row>
    <row r="2084" spans="4:5">
      <c r="D2084" s="3"/>
      <c r="E2084" s="3"/>
    </row>
    <row r="2085" spans="4:5">
      <c r="D2085" s="3"/>
      <c r="E2085" s="3"/>
    </row>
    <row r="2086" spans="4:5">
      <c r="D2086" s="3"/>
      <c r="E2086" s="3"/>
    </row>
    <row r="2087" spans="4:5">
      <c r="D2087" s="3"/>
      <c r="E2087" s="3"/>
    </row>
    <row r="2088" spans="4:5">
      <c r="D2088" s="3"/>
      <c r="E2088" s="3"/>
    </row>
    <row r="2089" spans="4:5">
      <c r="D2089" s="3"/>
      <c r="E2089" s="3"/>
    </row>
    <row r="2090" spans="4:5">
      <c r="D2090" s="3"/>
      <c r="E2090" s="3"/>
    </row>
    <row r="2091" spans="4:5">
      <c r="D2091" s="3"/>
      <c r="E2091" s="3"/>
    </row>
    <row r="2092" spans="4:5">
      <c r="D2092" s="3"/>
      <c r="E2092" s="3"/>
    </row>
    <row r="2093" spans="4:5">
      <c r="D2093" s="3"/>
      <c r="E2093" s="3"/>
    </row>
    <row r="2094" spans="4:5">
      <c r="D2094" s="3"/>
      <c r="E2094" s="3"/>
    </row>
    <row r="2095" spans="4:5">
      <c r="D2095" s="3"/>
      <c r="E2095" s="3"/>
    </row>
    <row r="2096" spans="4:5">
      <c r="D2096" s="3"/>
      <c r="E2096" s="3"/>
    </row>
    <row r="2097" spans="4:5">
      <c r="D2097" s="3"/>
      <c r="E2097" s="3"/>
    </row>
    <row r="2098" spans="4:5">
      <c r="D2098" s="3"/>
      <c r="E2098" s="3"/>
    </row>
    <row r="2099" spans="4:5">
      <c r="D2099" s="3"/>
      <c r="E2099" s="3"/>
    </row>
    <row r="2100" spans="4:5">
      <c r="D2100" s="3"/>
      <c r="E2100" s="3"/>
    </row>
    <row r="2101" spans="4:5">
      <c r="D2101" s="3"/>
      <c r="E2101" s="3"/>
    </row>
    <row r="2102" spans="4:5">
      <c r="D2102" s="3"/>
      <c r="E2102" s="3"/>
    </row>
    <row r="2103" spans="4:5">
      <c r="D2103" s="3"/>
      <c r="E2103" s="3"/>
    </row>
    <row r="2104" spans="4:5">
      <c r="D2104" s="3"/>
      <c r="E2104" s="3"/>
    </row>
    <row r="2105" spans="4:5">
      <c r="D2105" s="3"/>
      <c r="E2105" s="3"/>
    </row>
    <row r="2106" spans="4:5">
      <c r="D2106" s="3"/>
      <c r="E2106" s="3"/>
    </row>
    <row r="2107" spans="4:5">
      <c r="D2107" s="3"/>
      <c r="E2107" s="3"/>
    </row>
    <row r="2108" spans="4:5">
      <c r="D2108" s="3"/>
      <c r="E2108" s="3"/>
    </row>
    <row r="2109" spans="4:5">
      <c r="D2109" s="3"/>
      <c r="E2109" s="3"/>
    </row>
    <row r="2110" spans="4:5">
      <c r="D2110" s="3"/>
      <c r="E2110" s="3"/>
    </row>
    <row r="2111" spans="4:5">
      <c r="D2111" s="3"/>
      <c r="E2111" s="3"/>
    </row>
    <row r="2112" spans="4:5">
      <c r="D2112" s="3"/>
      <c r="E2112" s="3"/>
    </row>
    <row r="2113" spans="4:5">
      <c r="D2113" s="3"/>
      <c r="E2113" s="3"/>
    </row>
    <row r="2114" spans="4:5">
      <c r="D2114" s="3"/>
      <c r="E2114" s="3"/>
    </row>
    <row r="2115" spans="4:5">
      <c r="D2115" s="3"/>
      <c r="E2115" s="3"/>
    </row>
    <row r="2116" spans="4:5">
      <c r="D2116" s="3"/>
      <c r="E2116" s="3"/>
    </row>
    <row r="2117" spans="4:5">
      <c r="D2117" s="3"/>
      <c r="E2117" s="3"/>
    </row>
    <row r="2118" spans="4:5">
      <c r="D2118" s="3"/>
      <c r="E2118" s="3"/>
    </row>
    <row r="2119" spans="4:5">
      <c r="D2119" s="3"/>
      <c r="E2119" s="3"/>
    </row>
    <row r="2120" spans="4:5">
      <c r="D2120" s="3"/>
      <c r="E2120" s="3"/>
    </row>
    <row r="2121" spans="4:5">
      <c r="D2121" s="3"/>
      <c r="E2121" s="3"/>
    </row>
    <row r="2122" spans="4:5">
      <c r="D2122" s="3"/>
      <c r="E2122" s="3"/>
    </row>
    <row r="2123" spans="4:5">
      <c r="D2123" s="3"/>
      <c r="E2123" s="3"/>
    </row>
    <row r="2124" spans="4:5">
      <c r="D2124" s="3"/>
      <c r="E2124" s="3"/>
    </row>
    <row r="2125" spans="4:5">
      <c r="D2125" s="3"/>
      <c r="E2125" s="3"/>
    </row>
    <row r="2126" spans="4:5">
      <c r="D2126" s="3"/>
      <c r="E2126" s="3"/>
    </row>
    <row r="2127" spans="4:5">
      <c r="D2127" s="3"/>
      <c r="E2127" s="3"/>
    </row>
    <row r="2128" spans="4:5">
      <c r="D2128" s="3"/>
      <c r="E2128" s="3"/>
    </row>
    <row r="2129" spans="4:5">
      <c r="D2129" s="3"/>
      <c r="E2129" s="3"/>
    </row>
    <row r="2130" spans="4:5">
      <c r="D2130" s="3"/>
      <c r="E2130" s="3"/>
    </row>
    <row r="2131" spans="4:5">
      <c r="D2131" s="3"/>
      <c r="E2131" s="3"/>
    </row>
    <row r="2132" spans="4:5">
      <c r="D2132" s="3"/>
      <c r="E2132" s="3"/>
    </row>
    <row r="2133" spans="4:5">
      <c r="D2133" s="3"/>
      <c r="E2133" s="3"/>
    </row>
    <row r="2134" spans="4:5">
      <c r="D2134" s="3"/>
      <c r="E2134" s="3"/>
    </row>
    <row r="2135" spans="4:5">
      <c r="D2135" s="3"/>
      <c r="E2135" s="3"/>
    </row>
    <row r="2136" spans="4:5">
      <c r="D2136" s="3"/>
      <c r="E2136" s="3"/>
    </row>
    <row r="2137" spans="4:5">
      <c r="D2137" s="3"/>
      <c r="E2137" s="3"/>
    </row>
    <row r="2138" spans="4:5">
      <c r="D2138" s="3"/>
      <c r="E2138" s="3"/>
    </row>
    <row r="2139" spans="4:5">
      <c r="D2139" s="3"/>
      <c r="E2139" s="3"/>
    </row>
    <row r="2140" spans="4:5">
      <c r="D2140" s="3"/>
      <c r="E2140" s="3"/>
    </row>
    <row r="2141" spans="4:5">
      <c r="D2141" s="3"/>
      <c r="E2141" s="3"/>
    </row>
    <row r="2142" spans="4:5">
      <c r="D2142" s="3"/>
      <c r="E2142" s="3"/>
    </row>
    <row r="2143" spans="4:5">
      <c r="D2143" s="3"/>
      <c r="E2143" s="3"/>
    </row>
    <row r="2144" spans="4:5">
      <c r="D2144" s="3"/>
      <c r="E2144" s="3"/>
    </row>
    <row r="2145" spans="4:5">
      <c r="D2145" s="3"/>
      <c r="E2145" s="3"/>
    </row>
    <row r="2146" spans="4:5">
      <c r="D2146" s="3"/>
      <c r="E2146" s="3"/>
    </row>
    <row r="2147" spans="4:5">
      <c r="D2147" s="3"/>
      <c r="E2147" s="3"/>
    </row>
    <row r="2148" spans="4:5">
      <c r="D2148" s="3"/>
      <c r="E2148" s="3"/>
    </row>
    <row r="2149" spans="4:5">
      <c r="D2149" s="3"/>
      <c r="E2149" s="3"/>
    </row>
    <row r="2150" spans="4:5">
      <c r="D2150" s="3"/>
      <c r="E2150" s="3"/>
    </row>
    <row r="2151" spans="4:5">
      <c r="D2151" s="3"/>
      <c r="E2151" s="3"/>
    </row>
    <row r="2152" spans="4:5">
      <c r="D2152" s="3"/>
      <c r="E2152" s="3"/>
    </row>
    <row r="2153" spans="4:5">
      <c r="D2153" s="3"/>
      <c r="E2153" s="3"/>
    </row>
    <row r="2154" spans="4:5">
      <c r="D2154" s="3"/>
      <c r="E2154" s="3"/>
    </row>
    <row r="2155" spans="4:5">
      <c r="D2155" s="3"/>
      <c r="E2155" s="3"/>
    </row>
    <row r="2156" spans="4:5">
      <c r="D2156" s="3"/>
      <c r="E2156" s="3"/>
    </row>
    <row r="2157" spans="4:5">
      <c r="D2157" s="3"/>
      <c r="E2157" s="3"/>
    </row>
    <row r="2158" spans="4:5">
      <c r="D2158" s="3"/>
      <c r="E2158" s="3"/>
    </row>
    <row r="2159" spans="4:5">
      <c r="D2159" s="3"/>
      <c r="E2159" s="3"/>
    </row>
    <row r="2160" spans="4:5">
      <c r="D2160" s="3"/>
      <c r="E2160" s="3"/>
    </row>
    <row r="2161" spans="4:5">
      <c r="D2161" s="3"/>
      <c r="E2161" s="3"/>
    </row>
    <row r="2162" spans="4:5">
      <c r="D2162" s="3"/>
      <c r="E2162" s="3"/>
    </row>
    <row r="2163" spans="4:5">
      <c r="D2163" s="3"/>
      <c r="E2163" s="3"/>
    </row>
    <row r="2164" spans="4:5">
      <c r="D2164" s="3"/>
      <c r="E2164" s="3"/>
    </row>
    <row r="2165" spans="4:5">
      <c r="D2165" s="3"/>
      <c r="E2165" s="3"/>
    </row>
    <row r="2166" spans="4:5">
      <c r="D2166" s="3"/>
      <c r="E2166" s="3"/>
    </row>
    <row r="2167" spans="4:5">
      <c r="D2167" s="3"/>
      <c r="E2167" s="3"/>
    </row>
    <row r="2168" spans="4:5">
      <c r="D2168" s="3"/>
      <c r="E2168" s="3"/>
    </row>
    <row r="2169" spans="4:5">
      <c r="D2169" s="3"/>
      <c r="E2169" s="3"/>
    </row>
    <row r="2170" spans="4:5">
      <c r="D2170" s="3"/>
      <c r="E2170" s="3"/>
    </row>
    <row r="2171" spans="4:5">
      <c r="D2171" s="3"/>
      <c r="E2171" s="3"/>
    </row>
    <row r="2172" spans="4:5">
      <c r="D2172" s="3"/>
      <c r="E2172" s="3"/>
    </row>
    <row r="2173" spans="4:5">
      <c r="D2173" s="3"/>
      <c r="E2173" s="3"/>
    </row>
    <row r="2174" spans="4:5">
      <c r="D2174" s="3"/>
      <c r="E2174" s="3"/>
    </row>
    <row r="2175" spans="4:5">
      <c r="D2175" s="3"/>
      <c r="E2175" s="3"/>
    </row>
    <row r="2176" spans="4:5">
      <c r="D2176" s="3"/>
      <c r="E2176" s="3"/>
    </row>
    <row r="2177" spans="4:5">
      <c r="D2177" s="3"/>
      <c r="E2177" s="3"/>
    </row>
    <row r="2178" spans="4:5">
      <c r="D2178" s="3"/>
      <c r="E2178" s="3"/>
    </row>
    <row r="2179" spans="4:5">
      <c r="D2179" s="3"/>
      <c r="E2179" s="3"/>
    </row>
    <row r="2180" spans="4:5">
      <c r="D2180" s="3"/>
      <c r="E2180" s="3"/>
    </row>
    <row r="2181" spans="4:5">
      <c r="D2181" s="3"/>
      <c r="E2181" s="3"/>
    </row>
    <row r="2182" spans="4:5">
      <c r="D2182" s="3"/>
      <c r="E2182" s="3"/>
    </row>
    <row r="2183" spans="4:5">
      <c r="D2183" s="3"/>
      <c r="E2183" s="3"/>
    </row>
    <row r="2184" spans="4:5">
      <c r="D2184" s="3"/>
      <c r="E2184" s="3"/>
    </row>
    <row r="2185" spans="4:5">
      <c r="D2185" s="3"/>
      <c r="E2185" s="3"/>
    </row>
    <row r="2186" spans="4:5">
      <c r="D2186" s="3"/>
      <c r="E2186" s="3"/>
    </row>
    <row r="2187" spans="4:5">
      <c r="D2187" s="3"/>
      <c r="E2187" s="3"/>
    </row>
    <row r="2188" spans="4:5">
      <c r="D2188" s="3"/>
      <c r="E2188" s="3"/>
    </row>
    <row r="2189" spans="4:5">
      <c r="D2189" s="3"/>
      <c r="E2189" s="3"/>
    </row>
    <row r="2190" spans="4:5">
      <c r="D2190" s="3"/>
      <c r="E2190" s="3"/>
    </row>
    <row r="2191" spans="4:5">
      <c r="D2191" s="3"/>
      <c r="E2191" s="3"/>
    </row>
    <row r="2192" spans="4:5">
      <c r="D2192" s="3"/>
      <c r="E2192" s="3"/>
    </row>
    <row r="2193" spans="4:5">
      <c r="D2193" s="3"/>
      <c r="E2193" s="3"/>
    </row>
    <row r="2194" spans="4:5">
      <c r="D2194" s="3"/>
      <c r="E2194" s="3"/>
    </row>
    <row r="2195" spans="4:5">
      <c r="D2195" s="3"/>
      <c r="E2195" s="3"/>
    </row>
    <row r="2196" spans="4:5">
      <c r="D2196" s="3"/>
      <c r="E2196" s="3"/>
    </row>
    <row r="2197" spans="4:5">
      <c r="D2197" s="3"/>
      <c r="E2197" s="3"/>
    </row>
    <row r="2198" spans="4:5">
      <c r="D2198" s="3"/>
      <c r="E2198" s="3"/>
    </row>
    <row r="2199" spans="4:5">
      <c r="D2199" s="3"/>
      <c r="E2199" s="3"/>
    </row>
    <row r="2200" spans="4:5">
      <c r="D2200" s="3"/>
      <c r="E2200" s="3"/>
    </row>
    <row r="2201" spans="4:5">
      <c r="D2201" s="3"/>
      <c r="E2201" s="3"/>
    </row>
    <row r="2202" spans="4:5">
      <c r="D2202" s="3"/>
      <c r="E2202" s="3"/>
    </row>
    <row r="2203" spans="4:5">
      <c r="D2203" s="3"/>
      <c r="E2203" s="3"/>
    </row>
    <row r="2204" spans="4:5">
      <c r="D2204" s="3"/>
      <c r="E2204" s="3"/>
    </row>
    <row r="2205" spans="4:5">
      <c r="D2205" s="3"/>
      <c r="E2205" s="3"/>
    </row>
    <row r="2206" spans="4:5">
      <c r="D2206" s="3"/>
      <c r="E2206" s="3"/>
    </row>
    <row r="2207" spans="4:5">
      <c r="D2207" s="3"/>
      <c r="E2207" s="3"/>
    </row>
    <row r="2208" spans="4:5">
      <c r="D2208" s="3"/>
      <c r="E2208" s="3"/>
    </row>
    <row r="2209" spans="4:5">
      <c r="D2209" s="3"/>
      <c r="E2209" s="3"/>
    </row>
    <row r="2210" spans="4:5">
      <c r="D2210" s="3"/>
      <c r="E2210" s="3"/>
    </row>
    <row r="2211" spans="4:5">
      <c r="D2211" s="3"/>
      <c r="E2211" s="3"/>
    </row>
    <row r="2212" spans="4:5">
      <c r="D2212" s="3"/>
      <c r="E2212" s="3"/>
    </row>
    <row r="2213" spans="4:5">
      <c r="D2213" s="3"/>
      <c r="E2213" s="3"/>
    </row>
    <row r="2214" spans="4:5">
      <c r="D2214" s="3"/>
      <c r="E2214" s="3"/>
    </row>
    <row r="2215" spans="4:5">
      <c r="D2215" s="3"/>
      <c r="E2215" s="3"/>
    </row>
    <row r="2216" spans="4:5">
      <c r="D2216" s="3"/>
      <c r="E2216" s="3"/>
    </row>
    <row r="2217" spans="4:5">
      <c r="D2217" s="3"/>
      <c r="E2217" s="3"/>
    </row>
    <row r="2218" spans="4:5">
      <c r="D2218" s="3"/>
      <c r="E2218" s="3"/>
    </row>
    <row r="2219" spans="4:5">
      <c r="D2219" s="3"/>
      <c r="E2219" s="3"/>
    </row>
    <row r="2220" spans="4:5">
      <c r="D2220" s="3"/>
      <c r="E2220" s="3"/>
    </row>
    <row r="2221" spans="4:5">
      <c r="D2221" s="3"/>
      <c r="E2221" s="3"/>
    </row>
    <row r="2222" spans="4:5">
      <c r="D2222" s="3"/>
      <c r="E2222" s="3"/>
    </row>
    <row r="2223" spans="4:5">
      <c r="D2223" s="3"/>
      <c r="E2223" s="3"/>
    </row>
    <row r="2224" spans="4:5">
      <c r="D2224" s="3"/>
      <c r="E2224" s="3"/>
    </row>
    <row r="2225" spans="4:5">
      <c r="D2225" s="3"/>
      <c r="E2225" s="3"/>
    </row>
    <row r="2226" spans="4:5">
      <c r="D2226" s="3"/>
      <c r="E2226" s="3"/>
    </row>
    <row r="2227" spans="4:5">
      <c r="D2227" s="3"/>
      <c r="E2227" s="3"/>
    </row>
    <row r="2228" spans="4:5">
      <c r="D2228" s="3"/>
      <c r="E2228" s="3"/>
    </row>
    <row r="2229" spans="4:5">
      <c r="D2229" s="3"/>
      <c r="E2229" s="3"/>
    </row>
    <row r="2230" spans="4:5">
      <c r="D2230" s="3"/>
      <c r="E2230" s="3"/>
    </row>
    <row r="2231" spans="4:5">
      <c r="D2231" s="3"/>
      <c r="E2231" s="3"/>
    </row>
    <row r="2232" spans="4:5">
      <c r="D2232" s="3"/>
      <c r="E2232" s="3"/>
    </row>
    <row r="2233" spans="4:5">
      <c r="D2233" s="3"/>
      <c r="E2233" s="3"/>
    </row>
    <row r="2234" spans="4:5">
      <c r="D2234" s="3"/>
      <c r="E2234" s="3"/>
    </row>
    <row r="2235" spans="4:5">
      <c r="D2235" s="3"/>
      <c r="E2235" s="3"/>
    </row>
    <row r="2236" spans="4:5">
      <c r="D2236" s="3"/>
      <c r="E2236" s="3"/>
    </row>
    <row r="2237" spans="4:5">
      <c r="D2237" s="3"/>
      <c r="E2237" s="3"/>
    </row>
    <row r="2238" spans="4:5">
      <c r="D2238" s="3"/>
      <c r="E2238" s="3"/>
    </row>
    <row r="2239" spans="4:5">
      <c r="D2239" s="3"/>
      <c r="E2239" s="3"/>
    </row>
    <row r="2240" spans="4:5">
      <c r="D2240" s="3"/>
      <c r="E2240" s="3"/>
    </row>
    <row r="2241" spans="4:5">
      <c r="D2241" s="3"/>
      <c r="E2241" s="3"/>
    </row>
    <row r="2242" spans="4:5">
      <c r="D2242" s="3"/>
      <c r="E2242" s="3"/>
    </row>
    <row r="2243" spans="4:5">
      <c r="D2243" s="3"/>
      <c r="E2243" s="3"/>
    </row>
    <row r="2244" spans="4:5">
      <c r="D2244" s="3"/>
      <c r="E2244" s="3"/>
    </row>
    <row r="2245" spans="4:5">
      <c r="D2245" s="3"/>
      <c r="E2245" s="3"/>
    </row>
    <row r="2246" spans="4:5">
      <c r="D2246" s="3"/>
      <c r="E2246" s="3"/>
    </row>
    <row r="2247" spans="4:5">
      <c r="D2247" s="3"/>
      <c r="E2247" s="3"/>
    </row>
    <row r="2248" spans="4:5">
      <c r="D2248" s="3"/>
      <c r="E2248" s="3"/>
    </row>
    <row r="2249" spans="4:5">
      <c r="D2249" s="3"/>
      <c r="E2249" s="3"/>
    </row>
    <row r="2250" spans="4:5">
      <c r="D2250" s="3"/>
      <c r="E2250" s="3"/>
    </row>
    <row r="2251" spans="4:5">
      <c r="D2251" s="3"/>
      <c r="E2251" s="3"/>
    </row>
    <row r="2252" spans="4:5">
      <c r="D2252" s="3"/>
      <c r="E2252" s="3"/>
    </row>
    <row r="2253" spans="4:5">
      <c r="D2253" s="3"/>
      <c r="E2253" s="3"/>
    </row>
    <row r="2254" spans="4:5">
      <c r="D2254" s="3"/>
      <c r="E2254" s="3"/>
    </row>
    <row r="2255" spans="4:5">
      <c r="D2255" s="3"/>
      <c r="E2255" s="3"/>
    </row>
    <row r="2256" spans="4:5">
      <c r="D2256" s="3"/>
      <c r="E2256" s="3"/>
    </row>
    <row r="2257" spans="4:5">
      <c r="D2257" s="3"/>
      <c r="E2257" s="3"/>
    </row>
    <row r="2258" spans="4:5">
      <c r="D2258" s="3"/>
      <c r="E2258" s="3"/>
    </row>
    <row r="2259" spans="4:5">
      <c r="D2259" s="3"/>
      <c r="E2259" s="3"/>
    </row>
    <row r="2260" spans="4:5">
      <c r="D2260" s="3"/>
      <c r="E2260" s="3"/>
    </row>
    <row r="2261" spans="4:5">
      <c r="D2261" s="3"/>
      <c r="E2261" s="3"/>
    </row>
    <row r="2262" spans="4:5">
      <c r="D2262" s="3"/>
      <c r="E2262" s="3"/>
    </row>
    <row r="2263" spans="4:5">
      <c r="D2263" s="3"/>
      <c r="E2263" s="3"/>
    </row>
    <row r="2264" spans="4:5">
      <c r="D2264" s="3"/>
      <c r="E2264" s="3"/>
    </row>
    <row r="2265" spans="4:5">
      <c r="D2265" s="3"/>
      <c r="E2265" s="3"/>
    </row>
    <row r="2266" spans="4:5">
      <c r="D2266" s="3"/>
      <c r="E2266" s="3"/>
    </row>
    <row r="2267" spans="4:5">
      <c r="D2267" s="3"/>
      <c r="E2267" s="3"/>
    </row>
    <row r="2268" spans="4:5">
      <c r="D2268" s="3"/>
      <c r="E2268" s="3"/>
    </row>
    <row r="2269" spans="4:5">
      <c r="D2269" s="3"/>
      <c r="E2269" s="3"/>
    </row>
    <row r="2270" spans="4:5">
      <c r="D2270" s="3"/>
      <c r="E2270" s="3"/>
    </row>
    <row r="2271" spans="4:5">
      <c r="D2271" s="3"/>
      <c r="E2271" s="3"/>
    </row>
    <row r="2272" spans="4:5">
      <c r="D2272" s="3"/>
      <c r="E2272" s="3"/>
    </row>
    <row r="2273" spans="4:5">
      <c r="D2273" s="3"/>
      <c r="E2273" s="3"/>
    </row>
    <row r="2274" spans="4:5">
      <c r="D2274" s="3"/>
      <c r="E2274" s="3"/>
    </row>
    <row r="2275" spans="4:5">
      <c r="D2275" s="3"/>
      <c r="E2275" s="3"/>
    </row>
    <row r="2276" spans="4:5">
      <c r="D2276" s="3"/>
      <c r="E2276" s="3"/>
    </row>
    <row r="2277" spans="4:5">
      <c r="D2277" s="3"/>
      <c r="E2277" s="3"/>
    </row>
    <row r="2278" spans="4:5">
      <c r="D2278" s="3"/>
      <c r="E2278" s="3"/>
    </row>
    <row r="2279" spans="4:5">
      <c r="D2279" s="3"/>
      <c r="E2279" s="3"/>
    </row>
    <row r="2280" spans="4:5">
      <c r="D2280" s="3"/>
      <c r="E2280" s="3"/>
    </row>
    <row r="2281" spans="4:5">
      <c r="D2281" s="3"/>
      <c r="E2281" s="3"/>
    </row>
    <row r="2282" spans="4:5">
      <c r="D2282" s="3"/>
      <c r="E2282" s="3"/>
    </row>
    <row r="2283" spans="4:5">
      <c r="D2283" s="3"/>
      <c r="E2283" s="3"/>
    </row>
    <row r="2284" spans="4:5">
      <c r="D2284" s="3"/>
      <c r="E2284" s="3"/>
    </row>
    <row r="2285" spans="4:5">
      <c r="D2285" s="3"/>
      <c r="E2285" s="3"/>
    </row>
    <row r="2286" spans="4:5">
      <c r="D2286" s="3"/>
      <c r="E2286" s="3"/>
    </row>
    <row r="2287" spans="4:5">
      <c r="D2287" s="3"/>
      <c r="E2287" s="3"/>
    </row>
    <row r="2288" spans="4:5">
      <c r="D2288" s="3"/>
      <c r="E2288" s="3"/>
    </row>
    <row r="2289" spans="4:5">
      <c r="D2289" s="3"/>
      <c r="E2289" s="3"/>
    </row>
    <row r="2290" spans="4:5">
      <c r="D2290" s="3"/>
      <c r="E2290" s="3"/>
    </row>
    <row r="2291" spans="4:5">
      <c r="D2291" s="3"/>
      <c r="E2291" s="3"/>
    </row>
    <row r="2292" spans="4:5">
      <c r="D2292" s="3"/>
      <c r="E2292" s="3"/>
    </row>
    <row r="2293" spans="4:5">
      <c r="D2293" s="3"/>
      <c r="E2293" s="3"/>
    </row>
    <row r="2294" spans="4:5">
      <c r="D2294" s="3"/>
      <c r="E2294" s="3"/>
    </row>
    <row r="2295" spans="4:5">
      <c r="D2295" s="3"/>
      <c r="E2295" s="3"/>
    </row>
    <row r="2296" spans="4:5">
      <c r="D2296" s="3"/>
      <c r="E2296" s="3"/>
    </row>
    <row r="2297" spans="4:5">
      <c r="D2297" s="3"/>
      <c r="E2297" s="3"/>
    </row>
    <row r="2298" spans="4:5">
      <c r="D2298" s="3"/>
      <c r="E2298" s="3"/>
    </row>
    <row r="2299" spans="4:5">
      <c r="D2299" s="3"/>
      <c r="E2299" s="3"/>
    </row>
    <row r="2300" spans="4:5">
      <c r="D2300" s="3"/>
      <c r="E2300" s="3"/>
    </row>
    <row r="2301" spans="4:5">
      <c r="D2301" s="3"/>
      <c r="E2301" s="3"/>
    </row>
    <row r="2302" spans="4:5">
      <c r="D2302" s="3"/>
      <c r="E2302" s="3"/>
    </row>
    <row r="2303" spans="4:5">
      <c r="D2303" s="3"/>
      <c r="E2303" s="3"/>
    </row>
    <row r="2304" spans="4:5">
      <c r="D2304" s="3"/>
      <c r="E2304" s="3"/>
    </row>
    <row r="2305" spans="4:5">
      <c r="D2305" s="3"/>
      <c r="E2305" s="3"/>
    </row>
    <row r="2306" spans="4:5">
      <c r="D2306" s="3"/>
      <c r="E2306" s="3"/>
    </row>
    <row r="2307" spans="4:5">
      <c r="D2307" s="3"/>
      <c r="E2307" s="3"/>
    </row>
    <row r="2308" spans="4:5">
      <c r="D2308" s="3"/>
      <c r="E2308" s="3"/>
    </row>
    <row r="2309" spans="4:5">
      <c r="D2309" s="3"/>
      <c r="E2309" s="3"/>
    </row>
    <row r="2310" spans="4:5">
      <c r="D2310" s="3"/>
      <c r="E2310" s="3"/>
    </row>
    <row r="2311" spans="4:5">
      <c r="D2311" s="3"/>
      <c r="E2311" s="3"/>
    </row>
    <row r="2312" spans="4:5">
      <c r="D2312" s="3"/>
      <c r="E2312" s="3"/>
    </row>
    <row r="2313" spans="4:5">
      <c r="D2313" s="3"/>
      <c r="E2313" s="3"/>
    </row>
    <row r="2314" spans="4:5">
      <c r="D2314" s="3"/>
      <c r="E2314" s="3"/>
    </row>
    <row r="2315" spans="4:5">
      <c r="D2315" s="3"/>
      <c r="E2315" s="3"/>
    </row>
    <row r="2316" spans="4:5">
      <c r="D2316" s="3"/>
      <c r="E2316" s="3"/>
    </row>
    <row r="2317" spans="4:5">
      <c r="D2317" s="3"/>
      <c r="E2317" s="3"/>
    </row>
    <row r="2318" spans="4:5">
      <c r="D2318" s="3"/>
      <c r="E2318" s="3"/>
    </row>
    <row r="2319" spans="4:5">
      <c r="D2319" s="3"/>
      <c r="E2319" s="3"/>
    </row>
    <row r="2320" spans="4:5">
      <c r="D2320" s="3"/>
      <c r="E2320" s="3"/>
    </row>
    <row r="2321" spans="4:5">
      <c r="D2321" s="3"/>
      <c r="E2321" s="3"/>
    </row>
    <row r="2322" spans="4:5">
      <c r="D2322" s="3"/>
      <c r="E2322" s="3"/>
    </row>
    <row r="2323" spans="4:5">
      <c r="D2323" s="3"/>
      <c r="E2323" s="3"/>
    </row>
    <row r="2324" spans="4:5">
      <c r="D2324" s="3"/>
      <c r="E2324" s="3"/>
    </row>
    <row r="2325" spans="4:5">
      <c r="D2325" s="3"/>
      <c r="E2325" s="3"/>
    </row>
    <row r="2326" spans="4:5">
      <c r="D2326" s="3"/>
      <c r="E2326" s="3"/>
    </row>
    <row r="2327" spans="4:5">
      <c r="D2327" s="3"/>
      <c r="E2327" s="3"/>
    </row>
    <row r="2328" spans="4:5">
      <c r="D2328" s="3"/>
      <c r="E2328" s="3"/>
    </row>
    <row r="2329" spans="4:5">
      <c r="D2329" s="3"/>
      <c r="E2329" s="3"/>
    </row>
    <row r="2330" spans="4:5">
      <c r="D2330" s="3"/>
      <c r="E2330" s="3"/>
    </row>
    <row r="2331" spans="4:5">
      <c r="D2331" s="3"/>
      <c r="E2331" s="3"/>
    </row>
    <row r="2332" spans="4:5">
      <c r="D2332" s="3"/>
      <c r="E2332" s="3"/>
    </row>
    <row r="2333" spans="4:5">
      <c r="D2333" s="3"/>
      <c r="E2333" s="3"/>
    </row>
    <row r="2334" spans="4:5">
      <c r="D2334" s="3"/>
      <c r="E2334" s="3"/>
    </row>
    <row r="2335" spans="4:5">
      <c r="D2335" s="3"/>
      <c r="E2335" s="3"/>
    </row>
    <row r="2336" spans="4:5">
      <c r="D2336" s="3"/>
      <c r="E2336" s="3"/>
    </row>
    <row r="2337" spans="4:5">
      <c r="D2337" s="3"/>
      <c r="E2337" s="3"/>
    </row>
    <row r="2338" spans="4:5">
      <c r="D2338" s="3"/>
      <c r="E2338" s="3"/>
    </row>
    <row r="2339" spans="4:5">
      <c r="D2339" s="3"/>
      <c r="E2339" s="3"/>
    </row>
    <row r="2340" spans="4:5">
      <c r="D2340" s="3"/>
      <c r="E2340" s="3"/>
    </row>
    <row r="2341" spans="4:5">
      <c r="D2341" s="3"/>
      <c r="E2341" s="3"/>
    </row>
    <row r="2342" spans="4:5">
      <c r="D2342" s="3"/>
      <c r="E2342" s="3"/>
    </row>
    <row r="2343" spans="4:5">
      <c r="D2343" s="3"/>
      <c r="E2343" s="3"/>
    </row>
    <row r="2344" spans="4:5">
      <c r="D2344" s="3"/>
      <c r="E2344" s="3"/>
    </row>
    <row r="2345" spans="4:5">
      <c r="D2345" s="3"/>
      <c r="E2345" s="3"/>
    </row>
    <row r="2346" spans="4:5">
      <c r="D2346" s="3"/>
      <c r="E2346" s="3"/>
    </row>
    <row r="2347" spans="4:5">
      <c r="D2347" s="3"/>
      <c r="E2347" s="3"/>
    </row>
    <row r="2348" spans="4:5">
      <c r="D2348" s="3"/>
      <c r="E2348" s="3"/>
    </row>
    <row r="2349" spans="4:5">
      <c r="D2349" s="3"/>
      <c r="E2349" s="3"/>
    </row>
    <row r="2350" spans="4:5">
      <c r="D2350" s="3"/>
      <c r="E2350" s="3"/>
    </row>
    <row r="2351" spans="4:5">
      <c r="D2351" s="3"/>
      <c r="E2351" s="3"/>
    </row>
    <row r="2352" spans="4:5">
      <c r="D2352" s="3"/>
      <c r="E2352" s="3"/>
    </row>
    <row r="2353" spans="4:5">
      <c r="D2353" s="3"/>
      <c r="E2353" s="3"/>
    </row>
    <row r="2354" spans="4:5">
      <c r="D2354" s="3"/>
      <c r="E2354" s="3"/>
    </row>
    <row r="2355" spans="4:5">
      <c r="D2355" s="3"/>
      <c r="E2355" s="3"/>
    </row>
    <row r="2356" spans="4:5">
      <c r="D2356" s="3"/>
      <c r="E2356" s="3"/>
    </row>
    <row r="2357" spans="4:5">
      <c r="D2357" s="3"/>
      <c r="E2357" s="3"/>
    </row>
    <row r="2358" spans="4:5">
      <c r="D2358" s="3"/>
      <c r="E2358" s="3"/>
    </row>
    <row r="2359" spans="4:5">
      <c r="D2359" s="3"/>
      <c r="E2359" s="3"/>
    </row>
    <row r="2360" spans="4:5">
      <c r="D2360" s="3"/>
      <c r="E2360" s="3"/>
    </row>
    <row r="2361" spans="4:5">
      <c r="D2361" s="3"/>
      <c r="E2361" s="3"/>
    </row>
    <row r="2362" spans="4:5">
      <c r="D2362" s="3"/>
      <c r="E2362" s="3"/>
    </row>
    <row r="2363" spans="4:5">
      <c r="D2363" s="3"/>
      <c r="E2363" s="3"/>
    </row>
    <row r="2364" spans="4:5">
      <c r="D2364" s="3"/>
      <c r="E2364" s="3"/>
    </row>
    <row r="2365" spans="4:5">
      <c r="D2365" s="3"/>
      <c r="E2365" s="3"/>
    </row>
    <row r="2366" spans="4:5">
      <c r="D2366" s="3"/>
      <c r="E2366" s="3"/>
    </row>
    <row r="2367" spans="4:5">
      <c r="D2367" s="3"/>
      <c r="E2367" s="3"/>
    </row>
    <row r="2368" spans="4:5">
      <c r="D2368" s="3"/>
      <c r="E2368" s="3"/>
    </row>
    <row r="2369" spans="4:5">
      <c r="D2369" s="3"/>
      <c r="E2369" s="3"/>
    </row>
    <row r="2370" spans="4:5">
      <c r="D2370" s="3"/>
      <c r="E2370" s="3"/>
    </row>
    <row r="2371" spans="4:5">
      <c r="D2371" s="3"/>
      <c r="E2371" s="3"/>
    </row>
    <row r="2372" spans="4:5">
      <c r="D2372" s="3"/>
      <c r="E2372" s="3"/>
    </row>
    <row r="2373" spans="4:5">
      <c r="D2373" s="3"/>
      <c r="E2373" s="3"/>
    </row>
    <row r="2374" spans="4:5">
      <c r="D2374" s="3"/>
      <c r="E2374" s="3"/>
    </row>
    <row r="2375" spans="4:5">
      <c r="D2375" s="3"/>
      <c r="E2375" s="3"/>
    </row>
    <row r="2376" spans="4:5">
      <c r="D2376" s="3"/>
      <c r="E2376" s="3"/>
    </row>
    <row r="2377" spans="4:5">
      <c r="D2377" s="3"/>
      <c r="E2377" s="3"/>
    </row>
  </sheetData>
  <mergeCells count="2">
    <mergeCell ref="D1:O1"/>
    <mergeCell ref="D2:O2"/>
  </mergeCells>
  <pageMargins left="0.7" right="0.7" top="0.75" bottom="0.75" header="0.3" footer="0.3"/>
  <pageSetup paperSize="9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CF1AD-3C5F-40B4-B87A-C5C5D3A2A526}">
  <sheetPr>
    <tabColor theme="5" tint="0.79998168889431442"/>
  </sheetPr>
  <dimension ref="A1:E124"/>
  <sheetViews>
    <sheetView workbookViewId="0">
      <selection activeCell="D32" sqref="D32"/>
    </sheetView>
  </sheetViews>
  <sheetFormatPr defaultRowHeight="15"/>
  <cols>
    <col min="1" max="1" width="19.7109375" customWidth="1"/>
    <col min="2" max="2" width="11.7109375" customWidth="1"/>
    <col min="3" max="3" width="10.5703125" customWidth="1"/>
    <col min="4" max="4" width="30.28515625" customWidth="1"/>
    <col min="5" max="5" width="31.7109375" customWidth="1"/>
  </cols>
  <sheetData>
    <row r="1" spans="1:5">
      <c r="A1" t="s">
        <v>140</v>
      </c>
      <c r="B1" t="s">
        <v>141</v>
      </c>
      <c r="C1" t="s">
        <v>142</v>
      </c>
      <c r="D1" t="s">
        <v>143</v>
      </c>
      <c r="E1" t="s">
        <v>144</v>
      </c>
    </row>
    <row r="2" spans="1:5">
      <c r="A2" s="45">
        <v>44713</v>
      </c>
      <c r="B2">
        <v>87863</v>
      </c>
    </row>
    <row r="3" spans="1:5">
      <c r="A3" s="45">
        <v>44714</v>
      </c>
      <c r="B3">
        <v>44073</v>
      </c>
    </row>
    <row r="4" spans="1:5">
      <c r="A4" s="45">
        <v>44715</v>
      </c>
      <c r="B4">
        <v>71990</v>
      </c>
    </row>
    <row r="5" spans="1:5">
      <c r="A5" s="45">
        <v>44716</v>
      </c>
      <c r="B5">
        <v>51880</v>
      </c>
    </row>
    <row r="6" spans="1:5">
      <c r="A6" s="45">
        <v>44717</v>
      </c>
      <c r="B6">
        <v>84722</v>
      </c>
    </row>
    <row r="7" spans="1:5">
      <c r="A7" s="45">
        <v>44718</v>
      </c>
      <c r="B7">
        <v>59088</v>
      </c>
    </row>
    <row r="8" spans="1:5">
      <c r="A8" s="45">
        <v>44719</v>
      </c>
      <c r="B8">
        <v>55333</v>
      </c>
    </row>
    <row r="9" spans="1:5">
      <c r="A9" s="45">
        <v>44720</v>
      </c>
      <c r="B9">
        <v>75254</v>
      </c>
    </row>
    <row r="10" spans="1:5">
      <c r="A10" s="45">
        <v>44721</v>
      </c>
      <c r="B10">
        <v>87265</v>
      </c>
    </row>
    <row r="11" spans="1:5">
      <c r="A11" s="45">
        <v>44722</v>
      </c>
      <c r="B11">
        <v>62263</v>
      </c>
    </row>
    <row r="12" spans="1:5">
      <c r="A12" s="45">
        <v>44723</v>
      </c>
      <c r="B12">
        <v>82559</v>
      </c>
    </row>
    <row r="13" spans="1:5">
      <c r="A13" s="45">
        <v>44724</v>
      </c>
      <c r="B13">
        <v>85604</v>
      </c>
    </row>
    <row r="14" spans="1:5">
      <c r="A14" s="45">
        <v>44725</v>
      </c>
      <c r="B14">
        <v>75588</v>
      </c>
    </row>
    <row r="15" spans="1:5">
      <c r="A15" s="45">
        <v>44726</v>
      </c>
      <c r="B15">
        <v>64990</v>
      </c>
    </row>
    <row r="16" spans="1:5">
      <c r="A16" s="45">
        <v>44727</v>
      </c>
      <c r="B16">
        <v>72347</v>
      </c>
    </row>
    <row r="17" spans="1:2">
      <c r="A17" s="45">
        <v>44728</v>
      </c>
      <c r="B17">
        <v>62083</v>
      </c>
    </row>
    <row r="18" spans="1:2">
      <c r="A18" s="45">
        <v>44729</v>
      </c>
      <c r="B18">
        <v>74642</v>
      </c>
    </row>
    <row r="19" spans="1:2">
      <c r="A19" s="45">
        <v>44730</v>
      </c>
      <c r="B19">
        <v>72104</v>
      </c>
    </row>
    <row r="20" spans="1:2">
      <c r="A20" s="45">
        <v>44731</v>
      </c>
      <c r="B20">
        <v>45822</v>
      </c>
    </row>
    <row r="21" spans="1:2">
      <c r="A21" s="45">
        <v>44732</v>
      </c>
      <c r="B21">
        <v>45839</v>
      </c>
    </row>
    <row r="22" spans="1:2">
      <c r="A22" s="45">
        <v>44733</v>
      </c>
      <c r="B22">
        <v>45021</v>
      </c>
    </row>
    <row r="23" spans="1:2">
      <c r="A23" s="45">
        <v>44734</v>
      </c>
      <c r="B23">
        <v>80913</v>
      </c>
    </row>
    <row r="24" spans="1:2">
      <c r="A24" s="45">
        <v>44735</v>
      </c>
      <c r="B24">
        <v>67329</v>
      </c>
    </row>
    <row r="25" spans="1:2">
      <c r="A25" s="45">
        <v>44736</v>
      </c>
      <c r="B25">
        <v>85904</v>
      </c>
    </row>
    <row r="26" spans="1:2">
      <c r="A26" s="45">
        <v>44737</v>
      </c>
      <c r="B26">
        <v>58741</v>
      </c>
    </row>
    <row r="27" spans="1:2">
      <c r="A27" s="45">
        <v>44738</v>
      </c>
      <c r="B27">
        <v>97118</v>
      </c>
    </row>
    <row r="28" spans="1:2">
      <c r="A28" s="45">
        <v>44739</v>
      </c>
      <c r="B28">
        <v>72819</v>
      </c>
    </row>
    <row r="29" spans="1:2">
      <c r="A29" s="45">
        <v>44740</v>
      </c>
      <c r="B29">
        <v>68195</v>
      </c>
    </row>
    <row r="30" spans="1:2">
      <c r="A30" s="45">
        <v>44741</v>
      </c>
      <c r="B30">
        <v>56816</v>
      </c>
    </row>
    <row r="31" spans="1:2">
      <c r="A31" s="45">
        <v>44742</v>
      </c>
      <c r="B31">
        <v>86220</v>
      </c>
    </row>
    <row r="32" spans="1:2">
      <c r="A32" s="45">
        <v>44743</v>
      </c>
      <c r="B32">
        <v>49871</v>
      </c>
    </row>
    <row r="33" spans="1:2">
      <c r="A33" s="45">
        <v>44744</v>
      </c>
      <c r="B33">
        <v>63966</v>
      </c>
    </row>
    <row r="34" spans="1:2">
      <c r="A34" s="45">
        <v>44745</v>
      </c>
      <c r="B34">
        <v>65145</v>
      </c>
    </row>
    <row r="35" spans="1:2">
      <c r="A35" s="45">
        <v>44746</v>
      </c>
      <c r="B35">
        <v>71094</v>
      </c>
    </row>
    <row r="36" spans="1:2">
      <c r="A36" s="45">
        <v>44747</v>
      </c>
      <c r="B36">
        <v>62240</v>
      </c>
    </row>
    <row r="37" spans="1:2">
      <c r="A37" s="45">
        <v>44748</v>
      </c>
      <c r="B37">
        <v>64158</v>
      </c>
    </row>
    <row r="38" spans="1:2">
      <c r="A38" s="45">
        <v>44749</v>
      </c>
      <c r="B38">
        <v>46330</v>
      </c>
    </row>
    <row r="39" spans="1:2">
      <c r="A39" s="45">
        <v>44750</v>
      </c>
      <c r="B39">
        <v>42800</v>
      </c>
    </row>
    <row r="40" spans="1:2">
      <c r="A40" s="45">
        <v>44751</v>
      </c>
      <c r="B40">
        <v>56743</v>
      </c>
    </row>
    <row r="41" spans="1:2">
      <c r="A41" s="45">
        <v>44752</v>
      </c>
      <c r="B41">
        <v>43173</v>
      </c>
    </row>
    <row r="42" spans="1:2">
      <c r="A42" s="45">
        <v>44753</v>
      </c>
      <c r="B42">
        <v>83274</v>
      </c>
    </row>
    <row r="43" spans="1:2">
      <c r="A43" s="45">
        <v>44754</v>
      </c>
      <c r="B43">
        <v>79617</v>
      </c>
    </row>
    <row r="44" spans="1:2">
      <c r="A44" s="45">
        <v>44755</v>
      </c>
      <c r="B44">
        <v>81572</v>
      </c>
    </row>
    <row r="45" spans="1:2">
      <c r="A45" s="45">
        <v>44756</v>
      </c>
      <c r="B45">
        <v>61369</v>
      </c>
    </row>
    <row r="46" spans="1:2">
      <c r="A46" s="45">
        <v>44757</v>
      </c>
      <c r="B46">
        <v>56698</v>
      </c>
    </row>
    <row r="47" spans="1:2">
      <c r="A47" s="45">
        <v>44758</v>
      </c>
      <c r="B47">
        <v>53916</v>
      </c>
    </row>
    <row r="48" spans="1:2">
      <c r="A48" s="45">
        <v>44759</v>
      </c>
      <c r="B48">
        <v>61765</v>
      </c>
    </row>
    <row r="49" spans="1:2">
      <c r="A49" s="45">
        <v>44760</v>
      </c>
      <c r="B49">
        <v>47838</v>
      </c>
    </row>
    <row r="50" spans="1:2">
      <c r="A50" s="45">
        <v>44761</v>
      </c>
      <c r="B50">
        <v>63679</v>
      </c>
    </row>
    <row r="51" spans="1:2">
      <c r="A51" s="45">
        <v>44762</v>
      </c>
      <c r="B51">
        <v>79695</v>
      </c>
    </row>
    <row r="52" spans="1:2">
      <c r="A52" s="45">
        <v>44763</v>
      </c>
      <c r="B52">
        <v>79218</v>
      </c>
    </row>
    <row r="53" spans="1:2">
      <c r="A53" s="45">
        <v>44764</v>
      </c>
      <c r="B53">
        <v>48933</v>
      </c>
    </row>
    <row r="54" spans="1:2">
      <c r="A54" s="45">
        <v>44765</v>
      </c>
      <c r="B54">
        <v>48514</v>
      </c>
    </row>
    <row r="55" spans="1:2">
      <c r="A55" s="45">
        <v>44766</v>
      </c>
      <c r="B55">
        <v>68735</v>
      </c>
    </row>
    <row r="56" spans="1:2">
      <c r="A56" s="45">
        <v>44767</v>
      </c>
      <c r="B56">
        <v>66104</v>
      </c>
    </row>
    <row r="57" spans="1:2">
      <c r="A57" s="45">
        <v>44768</v>
      </c>
      <c r="B57">
        <v>77825</v>
      </c>
    </row>
    <row r="58" spans="1:2">
      <c r="A58" s="45">
        <v>44769</v>
      </c>
      <c r="B58">
        <v>61755</v>
      </c>
    </row>
    <row r="59" spans="1:2">
      <c r="A59" s="45">
        <v>44770</v>
      </c>
      <c r="B59">
        <v>64625</v>
      </c>
    </row>
    <row r="60" spans="1:2">
      <c r="A60" s="45">
        <v>44771</v>
      </c>
      <c r="B60">
        <v>53272</v>
      </c>
    </row>
    <row r="61" spans="1:2">
      <c r="A61" s="45">
        <v>44772</v>
      </c>
      <c r="B61">
        <v>79455</v>
      </c>
    </row>
    <row r="62" spans="1:2">
      <c r="A62" s="45">
        <v>44773</v>
      </c>
      <c r="B62">
        <v>71886</v>
      </c>
    </row>
    <row r="63" spans="1:2">
      <c r="A63" s="45">
        <v>44774</v>
      </c>
      <c r="B63">
        <v>74343</v>
      </c>
    </row>
    <row r="64" spans="1:2">
      <c r="A64" s="45">
        <v>44775</v>
      </c>
      <c r="B64">
        <v>67648</v>
      </c>
    </row>
    <row r="65" spans="1:2">
      <c r="A65" s="45">
        <v>44776</v>
      </c>
      <c r="B65">
        <v>49681</v>
      </c>
    </row>
    <row r="66" spans="1:2">
      <c r="A66" s="45">
        <v>44777</v>
      </c>
      <c r="B66">
        <v>67594</v>
      </c>
    </row>
    <row r="67" spans="1:2">
      <c r="A67" s="45">
        <v>44778</v>
      </c>
      <c r="B67">
        <v>80274</v>
      </c>
    </row>
    <row r="68" spans="1:2">
      <c r="A68" s="45">
        <v>44779</v>
      </c>
      <c r="B68">
        <v>62322</v>
      </c>
    </row>
    <row r="69" spans="1:2">
      <c r="A69" s="45">
        <v>44780</v>
      </c>
      <c r="B69">
        <v>50404</v>
      </c>
    </row>
    <row r="70" spans="1:2">
      <c r="A70" s="45">
        <v>44781</v>
      </c>
      <c r="B70">
        <v>61096</v>
      </c>
    </row>
    <row r="71" spans="1:2">
      <c r="A71" s="45">
        <v>44782</v>
      </c>
      <c r="B71">
        <v>73211</v>
      </c>
    </row>
    <row r="72" spans="1:2">
      <c r="A72" s="45">
        <v>44783</v>
      </c>
      <c r="B72">
        <v>59532</v>
      </c>
    </row>
    <row r="73" spans="1:2">
      <c r="A73" s="45">
        <v>44784</v>
      </c>
      <c r="B73">
        <v>48591</v>
      </c>
    </row>
    <row r="74" spans="1:2">
      <c r="A74" s="45">
        <v>44785</v>
      </c>
      <c r="B74">
        <v>76562</v>
      </c>
    </row>
    <row r="75" spans="1:2">
      <c r="A75" s="45">
        <v>44786</v>
      </c>
      <c r="B75">
        <v>64246</v>
      </c>
    </row>
    <row r="76" spans="1:2">
      <c r="A76" s="45">
        <v>44787</v>
      </c>
      <c r="B76">
        <v>66185</v>
      </c>
    </row>
    <row r="77" spans="1:2">
      <c r="A77" s="45">
        <v>44788</v>
      </c>
      <c r="B77">
        <v>44790</v>
      </c>
    </row>
    <row r="78" spans="1:2">
      <c r="A78" s="45">
        <v>44789</v>
      </c>
      <c r="B78">
        <v>34901</v>
      </c>
    </row>
    <row r="79" spans="1:2">
      <c r="A79" s="45">
        <v>44790</v>
      </c>
      <c r="B79">
        <v>61777</v>
      </c>
    </row>
    <row r="80" spans="1:2">
      <c r="A80" s="45">
        <v>44791</v>
      </c>
      <c r="B80">
        <v>67243</v>
      </c>
    </row>
    <row r="81" spans="1:5">
      <c r="A81" s="45">
        <v>44792</v>
      </c>
      <c r="B81">
        <v>67920</v>
      </c>
    </row>
    <row r="82" spans="1:5">
      <c r="A82" s="45">
        <v>44793</v>
      </c>
      <c r="B82">
        <v>90194</v>
      </c>
    </row>
    <row r="83" spans="1:5">
      <c r="A83" s="45">
        <v>44794</v>
      </c>
      <c r="B83">
        <v>83467</v>
      </c>
    </row>
    <row r="84" spans="1:5">
      <c r="A84" s="45">
        <v>44795</v>
      </c>
      <c r="B84">
        <v>79042</v>
      </c>
    </row>
    <row r="85" spans="1:5">
      <c r="A85" s="45">
        <v>44796</v>
      </c>
      <c r="B85">
        <v>60601</v>
      </c>
    </row>
    <row r="86" spans="1:5">
      <c r="A86" s="45">
        <v>44797</v>
      </c>
      <c r="B86">
        <v>65238</v>
      </c>
    </row>
    <row r="87" spans="1:5">
      <c r="A87" s="45">
        <v>44798</v>
      </c>
      <c r="B87">
        <v>81643</v>
      </c>
    </row>
    <row r="88" spans="1:5">
      <c r="A88" s="45">
        <v>44799</v>
      </c>
      <c r="B88">
        <v>71635</v>
      </c>
    </row>
    <row r="89" spans="1:5">
      <c r="A89" s="45">
        <v>44800</v>
      </c>
      <c r="B89">
        <v>52872</v>
      </c>
    </row>
    <row r="90" spans="1:5">
      <c r="A90" s="45">
        <v>44801</v>
      </c>
      <c r="B90">
        <v>70074</v>
      </c>
    </row>
    <row r="91" spans="1:5">
      <c r="A91" s="45">
        <v>44802</v>
      </c>
      <c r="B91">
        <v>63066</v>
      </c>
    </row>
    <row r="92" spans="1:5">
      <c r="A92" s="45">
        <v>44803</v>
      </c>
      <c r="B92">
        <v>58063</v>
      </c>
      <c r="C92">
        <v>58063</v>
      </c>
      <c r="D92" s="29">
        <v>58063</v>
      </c>
      <c r="E92" s="29">
        <v>58063</v>
      </c>
    </row>
    <row r="93" spans="1:5">
      <c r="A93" s="45">
        <v>44804</v>
      </c>
      <c r="C93">
        <f t="shared" ref="C93:C124" si="0">_xlfn.FORECAST.ETS(A93,$B$2:$B$92,$A$2:$A$92,30,1)</f>
        <v>55367.116985242341</v>
      </c>
      <c r="D93" s="29">
        <f t="shared" ref="D93:D124" si="1">C93-_xlfn.FORECAST.ETS.CONFINT(A93,$B$2:$B$92,$A$2:$A$92,0.95,30,1)</f>
        <v>25022.234620279654</v>
      </c>
      <c r="E93" s="29">
        <f t="shared" ref="E93:E124" si="2">C93+_xlfn.FORECAST.ETS.CONFINT(A93,$B$2:$B$92,$A$2:$A$92,0.95,30,1)</f>
        <v>85711.999350205035</v>
      </c>
    </row>
    <row r="94" spans="1:5">
      <c r="A94" s="45">
        <v>44805</v>
      </c>
      <c r="C94">
        <f t="shared" si="0"/>
        <v>58623.975500811001</v>
      </c>
      <c r="D94" s="29">
        <f t="shared" si="1"/>
        <v>27330.411885657264</v>
      </c>
      <c r="E94" s="29">
        <f t="shared" si="2"/>
        <v>89917.539115964741</v>
      </c>
    </row>
    <row r="95" spans="1:5">
      <c r="A95" s="45">
        <v>44806</v>
      </c>
      <c r="C95">
        <f t="shared" si="0"/>
        <v>55401.441511473233</v>
      </c>
      <c r="D95" s="29">
        <f t="shared" si="1"/>
        <v>23179.905673927806</v>
      </c>
      <c r="E95" s="29">
        <f t="shared" si="2"/>
        <v>87622.977349018664</v>
      </c>
    </row>
    <row r="96" spans="1:5">
      <c r="A96" s="45">
        <v>44807</v>
      </c>
      <c r="C96">
        <f t="shared" si="0"/>
        <v>61264.122521014426</v>
      </c>
      <c r="D96" s="29">
        <f t="shared" si="1"/>
        <v>28133.555496726309</v>
      </c>
      <c r="E96" s="29">
        <f t="shared" si="2"/>
        <v>94394.689545302535</v>
      </c>
    </row>
    <row r="97" spans="1:5">
      <c r="A97" s="45">
        <v>44808</v>
      </c>
      <c r="C97">
        <f t="shared" si="0"/>
        <v>61379.436382253858</v>
      </c>
      <c r="D97" s="29">
        <f t="shared" si="1"/>
        <v>27357.233863585068</v>
      </c>
      <c r="E97" s="29">
        <f t="shared" si="2"/>
        <v>95401.63890092264</v>
      </c>
    </row>
    <row r="98" spans="1:5">
      <c r="A98" s="45">
        <v>44809</v>
      </c>
      <c r="C98">
        <f t="shared" si="0"/>
        <v>44743.808760042673</v>
      </c>
      <c r="D98" s="29">
        <f t="shared" si="1"/>
        <v>9846.0066520961918</v>
      </c>
      <c r="E98" s="29">
        <f t="shared" si="2"/>
        <v>79641.610867989162</v>
      </c>
    </row>
    <row r="99" spans="1:5">
      <c r="A99" s="45">
        <v>44810</v>
      </c>
      <c r="C99">
        <f t="shared" si="0"/>
        <v>41672.432663984466</v>
      </c>
      <c r="D99" s="29">
        <f t="shared" si="1"/>
        <v>5913.8631147580745</v>
      </c>
      <c r="E99" s="29">
        <f t="shared" si="2"/>
        <v>77431.002213210857</v>
      </c>
    </row>
    <row r="100" spans="1:5">
      <c r="A100" s="45">
        <v>44811</v>
      </c>
      <c r="C100">
        <f t="shared" si="0"/>
        <v>54411.292766913881</v>
      </c>
      <c r="D100" s="29">
        <f t="shared" si="1"/>
        <v>17805.716435301685</v>
      </c>
      <c r="E100" s="29">
        <f t="shared" si="2"/>
        <v>91016.869098526076</v>
      </c>
    </row>
    <row r="101" spans="1:5">
      <c r="A101" s="45">
        <v>44812</v>
      </c>
      <c r="C101">
        <f t="shared" si="0"/>
        <v>45505.632735854742</v>
      </c>
      <c r="D101" s="29">
        <f t="shared" si="1"/>
        <v>8065.8517445476318</v>
      </c>
      <c r="E101" s="29">
        <f t="shared" si="2"/>
        <v>82945.413727161853</v>
      </c>
    </row>
    <row r="102" spans="1:5">
      <c r="A102" s="45">
        <v>44813</v>
      </c>
      <c r="C102">
        <f t="shared" si="0"/>
        <v>67795.807930724739</v>
      </c>
      <c r="D102" s="29">
        <f t="shared" si="1"/>
        <v>29533.762975530604</v>
      </c>
      <c r="E102" s="29">
        <f t="shared" si="2"/>
        <v>106057.85288591887</v>
      </c>
    </row>
    <row r="103" spans="1:5">
      <c r="A103" s="45">
        <v>44814</v>
      </c>
      <c r="C103">
        <f t="shared" si="0"/>
        <v>65601.611398398745</v>
      </c>
      <c r="D103" s="29">
        <f t="shared" si="1"/>
        <v>26528.465753057819</v>
      </c>
      <c r="E103" s="29">
        <f t="shared" si="2"/>
        <v>104674.75704373966</v>
      </c>
    </row>
    <row r="104" spans="1:5">
      <c r="A104" s="45">
        <v>44815</v>
      </c>
      <c r="C104">
        <f t="shared" si="0"/>
        <v>74677.167295174659</v>
      </c>
      <c r="D104" s="29">
        <f t="shared" si="1"/>
        <v>34803.379894088765</v>
      </c>
      <c r="E104" s="29">
        <f t="shared" si="2"/>
        <v>114550.95469626055</v>
      </c>
    </row>
    <row r="105" spans="1:5">
      <c r="A105" s="45">
        <v>44816</v>
      </c>
      <c r="C105">
        <f t="shared" si="0"/>
        <v>57885.637224860635</v>
      </c>
      <c r="D105" s="29">
        <f t="shared" si="1"/>
        <v>17221.026578353973</v>
      </c>
      <c r="E105" s="29">
        <f t="shared" si="2"/>
        <v>98550.24787136729</v>
      </c>
    </row>
    <row r="106" spans="1:5">
      <c r="A106" s="45">
        <v>44817</v>
      </c>
      <c r="C106">
        <f t="shared" si="0"/>
        <v>59187.618831851149</v>
      </c>
      <c r="D106" s="29">
        <f t="shared" si="1"/>
        <v>17741.419196411029</v>
      </c>
      <c r="E106" s="29">
        <f t="shared" si="2"/>
        <v>100633.81846729128</v>
      </c>
    </row>
    <row r="107" spans="1:5">
      <c r="A107" s="45">
        <v>44818</v>
      </c>
      <c r="C107">
        <f t="shared" si="0"/>
        <v>49021.573569314969</v>
      </c>
      <c r="D107" s="29">
        <f t="shared" si="1"/>
        <v>6802.484534885436</v>
      </c>
      <c r="E107" s="29">
        <f t="shared" si="2"/>
        <v>91240.662603744509</v>
      </c>
    </row>
    <row r="108" spans="1:5">
      <c r="A108" s="45">
        <v>44819</v>
      </c>
      <c r="C108">
        <f t="shared" si="0"/>
        <v>54836.409998978146</v>
      </c>
      <c r="D108" s="29">
        <f t="shared" si="1"/>
        <v>11852.640449475512</v>
      </c>
      <c r="E108" s="29">
        <f t="shared" si="2"/>
        <v>97820.179548480781</v>
      </c>
    </row>
    <row r="109" spans="1:5">
      <c r="A109" s="45">
        <v>44820</v>
      </c>
      <c r="C109">
        <f t="shared" si="0"/>
        <v>56989.97104935789</v>
      </c>
      <c r="D109" s="29">
        <f t="shared" si="1"/>
        <v>13249.278288411435</v>
      </c>
      <c r="E109" s="29">
        <f t="shared" si="2"/>
        <v>100730.66381030434</v>
      </c>
    </row>
    <row r="110" spans="1:5">
      <c r="A110" s="45">
        <v>44821</v>
      </c>
      <c r="C110">
        <f t="shared" si="0"/>
        <v>54805.215399463501</v>
      </c>
      <c r="D110" s="29">
        <f t="shared" si="1"/>
        <v>10314.940101493623</v>
      </c>
      <c r="E110" s="29">
        <f t="shared" si="2"/>
        <v>99295.490697433386</v>
      </c>
    </row>
    <row r="111" spans="1:5">
      <c r="A111" s="45">
        <v>44822</v>
      </c>
      <c r="C111">
        <f t="shared" si="0"/>
        <v>59725.632565331085</v>
      </c>
      <c r="D111" s="29">
        <f t="shared" si="1"/>
        <v>14492.730105358118</v>
      </c>
      <c r="E111" s="29">
        <f t="shared" si="2"/>
        <v>104958.53502530405</v>
      </c>
    </row>
    <row r="112" spans="1:5">
      <c r="A112" s="45">
        <v>44823</v>
      </c>
      <c r="C112">
        <f t="shared" si="0"/>
        <v>63840.33607073687</v>
      </c>
      <c r="D112" s="29">
        <f t="shared" si="1"/>
        <v>17871.404699384279</v>
      </c>
      <c r="E112" s="29">
        <f t="shared" si="2"/>
        <v>109809.26744208946</v>
      </c>
    </row>
    <row r="113" spans="1:5">
      <c r="A113" s="45">
        <v>44824</v>
      </c>
      <c r="C113">
        <f t="shared" si="0"/>
        <v>60503.027832588028</v>
      </c>
      <c r="D113" s="29">
        <f t="shared" si="1"/>
        <v>13804.334091488519</v>
      </c>
      <c r="E113" s="29">
        <f t="shared" si="2"/>
        <v>107201.72157368754</v>
      </c>
    </row>
    <row r="114" spans="1:5">
      <c r="A114" s="45">
        <v>44825</v>
      </c>
      <c r="C114">
        <f t="shared" si="0"/>
        <v>54046.548017025598</v>
      </c>
      <c r="D114" s="29">
        <f t="shared" si="1"/>
        <v>6624.0497310870123</v>
      </c>
      <c r="E114" s="29">
        <f t="shared" si="2"/>
        <v>101469.04630296418</v>
      </c>
    </row>
    <row r="115" spans="1:5">
      <c r="A115" s="45">
        <v>44826</v>
      </c>
      <c r="C115">
        <f t="shared" si="0"/>
        <v>63385.052436321217</v>
      </c>
      <c r="D115" s="29">
        <f t="shared" si="1"/>
        <v>15244.419570597282</v>
      </c>
      <c r="E115" s="29">
        <f t="shared" si="2"/>
        <v>111525.68530204515</v>
      </c>
    </row>
    <row r="116" spans="1:5">
      <c r="A116" s="45">
        <v>44827</v>
      </c>
      <c r="C116">
        <f t="shared" si="0"/>
        <v>55701.369895261545</v>
      </c>
      <c r="D116" s="29">
        <f t="shared" si="1"/>
        <v>6848.0035235723481</v>
      </c>
      <c r="E116" s="29">
        <f t="shared" si="2"/>
        <v>104554.73626695074</v>
      </c>
    </row>
    <row r="117" spans="1:5">
      <c r="A117" s="45">
        <v>44828</v>
      </c>
      <c r="C117">
        <f t="shared" si="0"/>
        <v>77913.308053122324</v>
      </c>
      <c r="D117" s="29">
        <f t="shared" si="1"/>
        <v>28352.357651562837</v>
      </c>
      <c r="E117" s="29">
        <f t="shared" si="2"/>
        <v>127474.25845468181</v>
      </c>
    </row>
    <row r="118" spans="1:5">
      <c r="A118" s="45">
        <v>44829</v>
      </c>
      <c r="C118">
        <f t="shared" si="0"/>
        <v>61276.558567970074</v>
      </c>
      <c r="D118" s="29">
        <f t="shared" si="1"/>
        <v>11012.937817826831</v>
      </c>
      <c r="E118" s="29">
        <f t="shared" si="2"/>
        <v>111540.17931811331</v>
      </c>
    </row>
    <row r="119" spans="1:5">
      <c r="A119" s="45">
        <v>44830</v>
      </c>
      <c r="C119">
        <f t="shared" si="0"/>
        <v>55918.966394741954</v>
      </c>
      <c r="D119" s="29">
        <f t="shared" si="1"/>
        <v>4957.3676551474782</v>
      </c>
      <c r="E119" s="29">
        <f t="shared" si="2"/>
        <v>106880.56513433643</v>
      </c>
    </row>
    <row r="120" spans="1:5">
      <c r="A120" s="45">
        <v>44831</v>
      </c>
      <c r="C120">
        <f t="shared" si="0"/>
        <v>52561.74449215574</v>
      </c>
      <c r="D120" s="29">
        <f t="shared" si="1"/>
        <v>906.65208227583935</v>
      </c>
      <c r="E120" s="29">
        <f t="shared" si="2"/>
        <v>104216.83690203563</v>
      </c>
    </row>
    <row r="121" spans="1:5">
      <c r="A121" s="45">
        <v>44832</v>
      </c>
      <c r="C121">
        <f t="shared" si="0"/>
        <v>71807.770164735324</v>
      </c>
      <c r="D121" s="29">
        <f t="shared" si="1"/>
        <v>19463.472577783345</v>
      </c>
      <c r="E121" s="29">
        <f t="shared" si="2"/>
        <v>124152.06775168731</v>
      </c>
    </row>
    <row r="122" spans="1:5">
      <c r="A122" s="45">
        <v>44833</v>
      </c>
      <c r="C122">
        <f t="shared" si="0"/>
        <v>50466.00890149195</v>
      </c>
      <c r="D122" s="29">
        <f t="shared" si="1"/>
        <v>-2563.389942108668</v>
      </c>
      <c r="E122" s="29">
        <f t="shared" si="2"/>
        <v>103495.40774509257</v>
      </c>
    </row>
    <row r="123" spans="1:5">
      <c r="A123" s="45">
        <v>44834</v>
      </c>
      <c r="C123">
        <f t="shared" si="0"/>
        <v>50676.466778816321</v>
      </c>
      <c r="D123" s="29">
        <f t="shared" si="1"/>
        <v>-4746.9053833840953</v>
      </c>
      <c r="E123" s="29">
        <f t="shared" si="2"/>
        <v>106099.83894101673</v>
      </c>
    </row>
    <row r="124" spans="1:5">
      <c r="A124" s="45">
        <v>44835</v>
      </c>
      <c r="C124">
        <f t="shared" si="0"/>
        <v>53933.32529438498</v>
      </c>
      <c r="D124" s="29">
        <f t="shared" si="1"/>
        <v>-2146.7676640938953</v>
      </c>
      <c r="E124" s="29">
        <f t="shared" si="2"/>
        <v>110013.41825286386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44F51-A8FD-416B-8B99-A0C0C3B63083}">
  <sheetPr>
    <tabColor theme="5" tint="0.79998168889431442"/>
  </sheetPr>
  <dimension ref="A2:B94"/>
  <sheetViews>
    <sheetView workbookViewId="0">
      <selection activeCell="G33" sqref="G33"/>
    </sheetView>
  </sheetViews>
  <sheetFormatPr defaultRowHeight="15"/>
  <cols>
    <col min="1" max="1" width="13.42578125" bestFit="1" customWidth="1"/>
    <col min="2" max="2" width="15.140625" bestFit="1" customWidth="1"/>
  </cols>
  <sheetData>
    <row r="2" spans="1:2">
      <c r="A2" s="31" t="s">
        <v>134</v>
      </c>
      <c r="B2" s="11" t="s">
        <v>138</v>
      </c>
    </row>
    <row r="3" spans="1:2">
      <c r="A3" s="32">
        <v>44713</v>
      </c>
      <c r="B3" s="11">
        <v>87863</v>
      </c>
    </row>
    <row r="4" spans="1:2">
      <c r="A4" s="32">
        <v>44714</v>
      </c>
      <c r="B4" s="11">
        <v>44073</v>
      </c>
    </row>
    <row r="5" spans="1:2">
      <c r="A5" s="32">
        <v>44715</v>
      </c>
      <c r="B5" s="11">
        <v>71990</v>
      </c>
    </row>
    <row r="6" spans="1:2">
      <c r="A6" s="32">
        <v>44716</v>
      </c>
      <c r="B6" s="11">
        <v>51880</v>
      </c>
    </row>
    <row r="7" spans="1:2">
      <c r="A7" s="32">
        <v>44717</v>
      </c>
      <c r="B7" s="11">
        <v>84722</v>
      </c>
    </row>
    <row r="8" spans="1:2">
      <c r="A8" s="32">
        <v>44718</v>
      </c>
      <c r="B8" s="11">
        <v>59088</v>
      </c>
    </row>
    <row r="9" spans="1:2">
      <c r="A9" s="32">
        <v>44719</v>
      </c>
      <c r="B9" s="11">
        <v>55333</v>
      </c>
    </row>
    <row r="10" spans="1:2">
      <c r="A10" s="32">
        <v>44720</v>
      </c>
      <c r="B10" s="11">
        <v>75254</v>
      </c>
    </row>
    <row r="11" spans="1:2">
      <c r="A11" s="32">
        <v>44721</v>
      </c>
      <c r="B11" s="11">
        <v>87265</v>
      </c>
    </row>
    <row r="12" spans="1:2">
      <c r="A12" s="32">
        <v>44722</v>
      </c>
      <c r="B12" s="11">
        <v>62263</v>
      </c>
    </row>
    <row r="13" spans="1:2">
      <c r="A13" s="32">
        <v>44723</v>
      </c>
      <c r="B13" s="11">
        <v>82559</v>
      </c>
    </row>
    <row r="14" spans="1:2">
      <c r="A14" s="32">
        <v>44724</v>
      </c>
      <c r="B14" s="11">
        <v>85604</v>
      </c>
    </row>
    <row r="15" spans="1:2">
      <c r="A15" s="32">
        <v>44725</v>
      </c>
      <c r="B15" s="11">
        <v>75588</v>
      </c>
    </row>
    <row r="16" spans="1:2">
      <c r="A16" s="32">
        <v>44726</v>
      </c>
      <c r="B16" s="11">
        <v>64990</v>
      </c>
    </row>
    <row r="17" spans="1:2">
      <c r="A17" s="32">
        <v>44727</v>
      </c>
      <c r="B17" s="11">
        <v>72347</v>
      </c>
    </row>
    <row r="18" spans="1:2">
      <c r="A18" s="32">
        <v>44728</v>
      </c>
      <c r="B18" s="11">
        <v>62083</v>
      </c>
    </row>
    <row r="19" spans="1:2">
      <c r="A19" s="32">
        <v>44729</v>
      </c>
      <c r="B19" s="11">
        <v>74642</v>
      </c>
    </row>
    <row r="20" spans="1:2">
      <c r="A20" s="32">
        <v>44730</v>
      </c>
      <c r="B20" s="11">
        <v>72104</v>
      </c>
    </row>
    <row r="21" spans="1:2">
      <c r="A21" s="32">
        <v>44731</v>
      </c>
      <c r="B21" s="11">
        <v>45822</v>
      </c>
    </row>
    <row r="22" spans="1:2">
      <c r="A22" s="32">
        <v>44732</v>
      </c>
      <c r="B22" s="11">
        <v>45839</v>
      </c>
    </row>
    <row r="23" spans="1:2">
      <c r="A23" s="32">
        <v>44733</v>
      </c>
      <c r="B23" s="11">
        <v>45021</v>
      </c>
    </row>
    <row r="24" spans="1:2">
      <c r="A24" s="32">
        <v>44734</v>
      </c>
      <c r="B24" s="11">
        <v>80913</v>
      </c>
    </row>
    <row r="25" spans="1:2">
      <c r="A25" s="32">
        <v>44735</v>
      </c>
      <c r="B25" s="11">
        <v>67329</v>
      </c>
    </row>
    <row r="26" spans="1:2">
      <c r="A26" s="32">
        <v>44736</v>
      </c>
      <c r="B26" s="11">
        <v>85904</v>
      </c>
    </row>
    <row r="27" spans="1:2">
      <c r="A27" s="32">
        <v>44737</v>
      </c>
      <c r="B27" s="11">
        <v>58741</v>
      </c>
    </row>
    <row r="28" spans="1:2">
      <c r="A28" s="32">
        <v>44738</v>
      </c>
      <c r="B28" s="11">
        <v>97118</v>
      </c>
    </row>
    <row r="29" spans="1:2">
      <c r="A29" s="32">
        <v>44739</v>
      </c>
      <c r="B29" s="11">
        <v>72819</v>
      </c>
    </row>
    <row r="30" spans="1:2">
      <c r="A30" s="32">
        <v>44740</v>
      </c>
      <c r="B30" s="11">
        <v>68195</v>
      </c>
    </row>
    <row r="31" spans="1:2">
      <c r="A31" s="32">
        <v>44741</v>
      </c>
      <c r="B31" s="11">
        <v>56816</v>
      </c>
    </row>
    <row r="32" spans="1:2">
      <c r="A32" s="32">
        <v>44742</v>
      </c>
      <c r="B32" s="11">
        <v>86220</v>
      </c>
    </row>
    <row r="33" spans="1:2">
      <c r="A33" s="32">
        <v>44743</v>
      </c>
      <c r="B33" s="11">
        <v>49871</v>
      </c>
    </row>
    <row r="34" spans="1:2">
      <c r="A34" s="32">
        <v>44744</v>
      </c>
      <c r="B34" s="11">
        <v>63966</v>
      </c>
    </row>
    <row r="35" spans="1:2">
      <c r="A35" s="32">
        <v>44745</v>
      </c>
      <c r="B35" s="11">
        <v>65145</v>
      </c>
    </row>
    <row r="36" spans="1:2">
      <c r="A36" s="32">
        <v>44746</v>
      </c>
      <c r="B36" s="11">
        <v>71094</v>
      </c>
    </row>
    <row r="37" spans="1:2">
      <c r="A37" s="32">
        <v>44747</v>
      </c>
      <c r="B37" s="11">
        <v>62240</v>
      </c>
    </row>
    <row r="38" spans="1:2">
      <c r="A38" s="32">
        <v>44748</v>
      </c>
      <c r="B38" s="11">
        <v>64158</v>
      </c>
    </row>
    <row r="39" spans="1:2">
      <c r="A39" s="32">
        <v>44749</v>
      </c>
      <c r="B39" s="11">
        <v>46330</v>
      </c>
    </row>
    <row r="40" spans="1:2">
      <c r="A40" s="32">
        <v>44750</v>
      </c>
      <c r="B40" s="11">
        <v>42800</v>
      </c>
    </row>
    <row r="41" spans="1:2">
      <c r="A41" s="32">
        <v>44751</v>
      </c>
      <c r="B41" s="11">
        <v>56743</v>
      </c>
    </row>
    <row r="42" spans="1:2">
      <c r="A42" s="32">
        <v>44752</v>
      </c>
      <c r="B42" s="11">
        <v>43173</v>
      </c>
    </row>
    <row r="43" spans="1:2">
      <c r="A43" s="32">
        <v>44753</v>
      </c>
      <c r="B43" s="11">
        <v>83274</v>
      </c>
    </row>
    <row r="44" spans="1:2">
      <c r="A44" s="32">
        <v>44754</v>
      </c>
      <c r="B44" s="11">
        <v>79617</v>
      </c>
    </row>
    <row r="45" spans="1:2">
      <c r="A45" s="32">
        <v>44755</v>
      </c>
      <c r="B45" s="11">
        <v>81572</v>
      </c>
    </row>
    <row r="46" spans="1:2">
      <c r="A46" s="32">
        <v>44756</v>
      </c>
      <c r="B46" s="11">
        <v>61369</v>
      </c>
    </row>
    <row r="47" spans="1:2">
      <c r="A47" s="32">
        <v>44757</v>
      </c>
      <c r="B47" s="11">
        <v>56698</v>
      </c>
    </row>
    <row r="48" spans="1:2">
      <c r="A48" s="32">
        <v>44758</v>
      </c>
      <c r="B48" s="11">
        <v>53916</v>
      </c>
    </row>
    <row r="49" spans="1:2">
      <c r="A49" s="32">
        <v>44759</v>
      </c>
      <c r="B49" s="11">
        <v>61765</v>
      </c>
    </row>
    <row r="50" spans="1:2">
      <c r="A50" s="32">
        <v>44760</v>
      </c>
      <c r="B50" s="11">
        <v>47838</v>
      </c>
    </row>
    <row r="51" spans="1:2">
      <c r="A51" s="32">
        <v>44761</v>
      </c>
      <c r="B51" s="11">
        <v>63679</v>
      </c>
    </row>
    <row r="52" spans="1:2">
      <c r="A52" s="32">
        <v>44762</v>
      </c>
      <c r="B52" s="11">
        <v>79695</v>
      </c>
    </row>
    <row r="53" spans="1:2">
      <c r="A53" s="32">
        <v>44763</v>
      </c>
      <c r="B53" s="11">
        <v>79218</v>
      </c>
    </row>
    <row r="54" spans="1:2">
      <c r="A54" s="32">
        <v>44764</v>
      </c>
      <c r="B54" s="11">
        <v>48933</v>
      </c>
    </row>
    <row r="55" spans="1:2">
      <c r="A55" s="32">
        <v>44765</v>
      </c>
      <c r="B55" s="11">
        <v>48514</v>
      </c>
    </row>
    <row r="56" spans="1:2">
      <c r="A56" s="32">
        <v>44766</v>
      </c>
      <c r="B56" s="11">
        <v>68735</v>
      </c>
    </row>
    <row r="57" spans="1:2">
      <c r="A57" s="32">
        <v>44767</v>
      </c>
      <c r="B57" s="11">
        <v>66104</v>
      </c>
    </row>
    <row r="58" spans="1:2">
      <c r="A58" s="32">
        <v>44768</v>
      </c>
      <c r="B58" s="11">
        <v>77825</v>
      </c>
    </row>
    <row r="59" spans="1:2">
      <c r="A59" s="32">
        <v>44769</v>
      </c>
      <c r="B59" s="11">
        <v>61755</v>
      </c>
    </row>
    <row r="60" spans="1:2">
      <c r="A60" s="32">
        <v>44770</v>
      </c>
      <c r="B60" s="11">
        <v>64625</v>
      </c>
    </row>
    <row r="61" spans="1:2">
      <c r="A61" s="32">
        <v>44771</v>
      </c>
      <c r="B61" s="11">
        <v>53272</v>
      </c>
    </row>
    <row r="62" spans="1:2">
      <c r="A62" s="32">
        <v>44772</v>
      </c>
      <c r="B62" s="11">
        <v>79455</v>
      </c>
    </row>
    <row r="63" spans="1:2">
      <c r="A63" s="32">
        <v>44773</v>
      </c>
      <c r="B63" s="11">
        <v>71886</v>
      </c>
    </row>
    <row r="64" spans="1:2">
      <c r="A64" s="32">
        <v>44774</v>
      </c>
      <c r="B64" s="11">
        <v>74343</v>
      </c>
    </row>
    <row r="65" spans="1:2">
      <c r="A65" s="32">
        <v>44775</v>
      </c>
      <c r="B65" s="11">
        <v>67648</v>
      </c>
    </row>
    <row r="66" spans="1:2">
      <c r="A66" s="32">
        <v>44776</v>
      </c>
      <c r="B66" s="11">
        <v>49681</v>
      </c>
    </row>
    <row r="67" spans="1:2">
      <c r="A67" s="32">
        <v>44777</v>
      </c>
      <c r="B67" s="11">
        <v>67594</v>
      </c>
    </row>
    <row r="68" spans="1:2">
      <c r="A68" s="32">
        <v>44778</v>
      </c>
      <c r="B68" s="11">
        <v>80274</v>
      </c>
    </row>
    <row r="69" spans="1:2">
      <c r="A69" s="32">
        <v>44779</v>
      </c>
      <c r="B69" s="11">
        <v>62322</v>
      </c>
    </row>
    <row r="70" spans="1:2">
      <c r="A70" s="32">
        <v>44780</v>
      </c>
      <c r="B70" s="11">
        <v>50404</v>
      </c>
    </row>
    <row r="71" spans="1:2">
      <c r="A71" s="32">
        <v>44781</v>
      </c>
      <c r="B71" s="11">
        <v>61096</v>
      </c>
    </row>
    <row r="72" spans="1:2">
      <c r="A72" s="32">
        <v>44782</v>
      </c>
      <c r="B72" s="11">
        <v>73211</v>
      </c>
    </row>
    <row r="73" spans="1:2">
      <c r="A73" s="32">
        <v>44783</v>
      </c>
      <c r="B73" s="11">
        <v>59532</v>
      </c>
    </row>
    <row r="74" spans="1:2">
      <c r="A74" s="32">
        <v>44784</v>
      </c>
      <c r="B74" s="11">
        <v>48591</v>
      </c>
    </row>
    <row r="75" spans="1:2">
      <c r="A75" s="32">
        <v>44785</v>
      </c>
      <c r="B75" s="11">
        <v>76562</v>
      </c>
    </row>
    <row r="76" spans="1:2">
      <c r="A76" s="32">
        <v>44786</v>
      </c>
      <c r="B76" s="11">
        <v>64246</v>
      </c>
    </row>
    <row r="77" spans="1:2">
      <c r="A77" s="32">
        <v>44787</v>
      </c>
      <c r="B77" s="11">
        <v>66185</v>
      </c>
    </row>
    <row r="78" spans="1:2">
      <c r="A78" s="32">
        <v>44788</v>
      </c>
      <c r="B78" s="11">
        <v>44790</v>
      </c>
    </row>
    <row r="79" spans="1:2">
      <c r="A79" s="32">
        <v>44789</v>
      </c>
      <c r="B79" s="11">
        <v>34901</v>
      </c>
    </row>
    <row r="80" spans="1:2">
      <c r="A80" s="32">
        <v>44790</v>
      </c>
      <c r="B80" s="11">
        <v>61777</v>
      </c>
    </row>
    <row r="81" spans="1:2">
      <c r="A81" s="32">
        <v>44791</v>
      </c>
      <c r="B81" s="11">
        <v>67243</v>
      </c>
    </row>
    <row r="82" spans="1:2">
      <c r="A82" s="32">
        <v>44792</v>
      </c>
      <c r="B82" s="11">
        <v>67920</v>
      </c>
    </row>
    <row r="83" spans="1:2">
      <c r="A83" s="32">
        <v>44793</v>
      </c>
      <c r="B83" s="11">
        <v>90194</v>
      </c>
    </row>
    <row r="84" spans="1:2">
      <c r="A84" s="32">
        <v>44794</v>
      </c>
      <c r="B84" s="11">
        <v>83467</v>
      </c>
    </row>
    <row r="85" spans="1:2">
      <c r="A85" s="32">
        <v>44795</v>
      </c>
      <c r="B85" s="11">
        <v>79042</v>
      </c>
    </row>
    <row r="86" spans="1:2">
      <c r="A86" s="32">
        <v>44796</v>
      </c>
      <c r="B86" s="11">
        <v>60601</v>
      </c>
    </row>
    <row r="87" spans="1:2">
      <c r="A87" s="32">
        <v>44797</v>
      </c>
      <c r="B87" s="11">
        <v>65238</v>
      </c>
    </row>
    <row r="88" spans="1:2">
      <c r="A88" s="32">
        <v>44798</v>
      </c>
      <c r="B88" s="11">
        <v>81643</v>
      </c>
    </row>
    <row r="89" spans="1:2">
      <c r="A89" s="32">
        <v>44799</v>
      </c>
      <c r="B89" s="11">
        <v>71635</v>
      </c>
    </row>
    <row r="90" spans="1:2">
      <c r="A90" s="32">
        <v>44800</v>
      </c>
      <c r="B90" s="11">
        <v>52872</v>
      </c>
    </row>
    <row r="91" spans="1:2">
      <c r="A91" s="32">
        <v>44801</v>
      </c>
      <c r="B91" s="11">
        <v>70074</v>
      </c>
    </row>
    <row r="92" spans="1:2">
      <c r="A92" s="32">
        <v>44802</v>
      </c>
      <c r="B92" s="11">
        <v>63066</v>
      </c>
    </row>
    <row r="93" spans="1:2" ht="15.75" thickBot="1">
      <c r="A93" s="40">
        <v>44803</v>
      </c>
      <c r="B93" s="42">
        <v>58063</v>
      </c>
    </row>
    <row r="94" spans="1:2" ht="15.75" thickTop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Data</vt:lpstr>
      <vt:lpstr>Address</vt:lpstr>
      <vt:lpstr>Задача 1.1</vt:lpstr>
      <vt:lpstr>Задача 1.2</vt:lpstr>
      <vt:lpstr>Задача 1.3</vt:lpstr>
      <vt:lpstr>Задача 1.4</vt:lpstr>
      <vt:lpstr>Задача 1.5</vt:lpstr>
      <vt:lpstr>Лист прогноза</vt:lpstr>
      <vt:lpstr>Задача 1.5(2)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D.Elistratov</dc:creator>
  <cp:lastModifiedBy>sv</cp:lastModifiedBy>
  <dcterms:created xsi:type="dcterms:W3CDTF">2023-03-20T11:55:02Z</dcterms:created>
  <dcterms:modified xsi:type="dcterms:W3CDTF">2024-02-15T18:48:28Z</dcterms:modified>
</cp:coreProperties>
</file>