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Station-S-SZ\xlsx\"/>
    </mc:Choice>
  </mc:AlternateContent>
  <xr:revisionPtr revIDLastSave="0" documentId="13_ncr:1_{46EF6715-B38F-4AD6-BD3E-4795578B4CF6}" xr6:coauthVersionLast="36" xr6:coauthVersionMax="36" xr10:uidLastSave="{00000000-0000-0000-0000-000000000000}"/>
  <bookViews>
    <workbookView xWindow="-120" yWindow="-120" windowWidth="24240" windowHeight="13140" tabRatio="772" activeTab="4" xr2:uid="{00000000-000D-0000-FFFF-FFFF00000000}"/>
  </bookViews>
  <sheets>
    <sheet name="Jan. 2020" sheetId="16" r:id="rId1"/>
    <sheet name="Feb. 2020" sheetId="30" r:id="rId2"/>
    <sheet name="März 2020" sheetId="31" r:id="rId3"/>
    <sheet name="April 2020" sheetId="32" r:id="rId4"/>
    <sheet name="Mai 2020" sheetId="33" r:id="rId5"/>
    <sheet name="Juni 2020" sheetId="34" r:id="rId6"/>
    <sheet name="Juli 2020" sheetId="35" r:id="rId7"/>
    <sheet name="Aug. 2020" sheetId="36" r:id="rId8"/>
    <sheet name="Sept. 2020" sheetId="37" r:id="rId9"/>
    <sheet name="Okt. 2020" sheetId="38" r:id="rId10"/>
    <sheet name="Nov. 2020" sheetId="39" r:id="rId11"/>
    <sheet name="Dez. 2020" sheetId="40" r:id="rId12"/>
  </sheets>
  <definedNames>
    <definedName name="_xlnm.Database" localSheetId="3">'April 2020'!$A$7:$D$37</definedName>
    <definedName name="_xlnm.Database" localSheetId="7">'Aug. 2020'!$A$7:$D$37</definedName>
    <definedName name="_xlnm.Database" localSheetId="11">'Dez. 2020'!$A$7:$D$37</definedName>
    <definedName name="_xlnm.Database" localSheetId="1">'Feb. 2020'!$A$7:$D$36</definedName>
    <definedName name="_xlnm.Database" localSheetId="0">'Jan. 2020'!$A$7:$D$37</definedName>
    <definedName name="_xlnm.Database" localSheetId="6">'Juli 2020'!$A$7:$D$37</definedName>
    <definedName name="_xlnm.Database" localSheetId="5">'Juni 2020'!$A$7:$D$37</definedName>
    <definedName name="_xlnm.Database" localSheetId="4">'Mai 2020'!$A$7:$D$37</definedName>
    <definedName name="_xlnm.Database" localSheetId="2">'März 2020'!$A$7:$D$37</definedName>
    <definedName name="_xlnm.Database" localSheetId="10">'Nov. 2020'!$A$7:$D$37</definedName>
    <definedName name="_xlnm.Database" localSheetId="9">'Okt. 2020'!$A$7:$D$37</definedName>
    <definedName name="_xlnm.Database" localSheetId="8">'Sept. 2020'!$A$7:$D$37</definedName>
    <definedName name="_xlnm.Database">#REF!</definedName>
  </definedNames>
  <calcPr calcId="191029"/>
</workbook>
</file>

<file path=xl/calcChain.xml><?xml version="1.0" encoding="utf-8"?>
<calcChain xmlns="http://schemas.openxmlformats.org/spreadsheetml/2006/main">
  <c r="N40" i="33" l="1"/>
  <c r="M40" i="33"/>
  <c r="N39" i="32" l="1"/>
  <c r="M39" i="32"/>
  <c r="L39" i="32"/>
  <c r="H43" i="32"/>
  <c r="N40" i="31" l="1"/>
  <c r="M40" i="31"/>
  <c r="O38" i="30" l="1"/>
  <c r="N38" i="30"/>
  <c r="G40" i="16" l="1"/>
  <c r="S40" i="16"/>
  <c r="R40" i="16"/>
  <c r="Q40" i="16"/>
  <c r="N40" i="16"/>
  <c r="M40" i="16"/>
  <c r="L40" i="16"/>
  <c r="K40" i="16"/>
  <c r="I40" i="16"/>
  <c r="F40" i="16"/>
  <c r="E40" i="16"/>
  <c r="D40" i="16"/>
  <c r="C40" i="16"/>
  <c r="B40" i="16"/>
  <c r="J40" i="16"/>
  <c r="K40" i="33" l="1"/>
  <c r="I40" i="33"/>
  <c r="O39" i="32" l="1"/>
  <c r="S40" i="31" l="1"/>
  <c r="R40" i="31"/>
  <c r="P38" i="30" l="1"/>
  <c r="L40" i="40" l="1"/>
  <c r="R39" i="39" l="1"/>
  <c r="S39" i="37" l="1"/>
  <c r="R39" i="37"/>
  <c r="S38" i="30" l="1"/>
  <c r="I38" i="30" l="1"/>
  <c r="K38" i="30"/>
  <c r="R40" i="40" l="1"/>
  <c r="P40" i="40"/>
  <c r="O40" i="40"/>
  <c r="N40" i="40"/>
  <c r="M40" i="40"/>
  <c r="G40" i="40"/>
  <c r="D40" i="40"/>
  <c r="C40" i="40"/>
  <c r="P39" i="39"/>
  <c r="O39" i="39"/>
  <c r="G39" i="39"/>
  <c r="D39" i="39"/>
  <c r="C39" i="39"/>
  <c r="G40" i="38"/>
  <c r="D40" i="38"/>
  <c r="C40" i="38"/>
  <c r="G39" i="37"/>
  <c r="D39" i="37"/>
  <c r="C39" i="37"/>
  <c r="G40" i="36"/>
  <c r="D40" i="36"/>
  <c r="C40" i="36"/>
  <c r="Q40" i="35"/>
  <c r="G40" i="35"/>
  <c r="D40" i="35"/>
  <c r="C40" i="35"/>
  <c r="B40" i="35"/>
  <c r="G39" i="34"/>
  <c r="E39" i="34"/>
  <c r="D39" i="34"/>
  <c r="C39" i="34"/>
  <c r="Q39" i="34"/>
  <c r="J39" i="34"/>
  <c r="G40" i="33"/>
  <c r="D40" i="33"/>
  <c r="C40" i="33"/>
  <c r="G39" i="32"/>
  <c r="D39" i="32"/>
  <c r="C39" i="32"/>
  <c r="G40" i="31"/>
  <c r="D40" i="31"/>
  <c r="C40" i="31"/>
  <c r="G38" i="30"/>
  <c r="D38" i="30"/>
  <c r="C38" i="30"/>
  <c r="I40" i="40"/>
  <c r="B39" i="34"/>
  <c r="B40" i="33"/>
  <c r="R38" i="30"/>
  <c r="Q38" i="30"/>
  <c r="M38" i="30"/>
  <c r="L38" i="30"/>
  <c r="J38" i="30"/>
  <c r="F38" i="30"/>
  <c r="E38" i="30"/>
  <c r="B38" i="30"/>
  <c r="Q40" i="36"/>
  <c r="P40" i="36"/>
  <c r="O40" i="36"/>
  <c r="N40" i="36"/>
  <c r="M40" i="36"/>
  <c r="L40" i="36"/>
  <c r="K40" i="36"/>
  <c r="J40" i="36"/>
  <c r="I40" i="36"/>
  <c r="F40" i="36"/>
  <c r="E40" i="36"/>
  <c r="B40" i="36"/>
  <c r="F39" i="32"/>
  <c r="P40" i="38"/>
  <c r="O40" i="38"/>
  <c r="F40" i="33"/>
  <c r="F39" i="37"/>
  <c r="F39" i="39"/>
  <c r="P39" i="37"/>
  <c r="O39" i="37"/>
  <c r="P40" i="35"/>
  <c r="O40" i="35"/>
  <c r="P39" i="34"/>
  <c r="O39" i="34"/>
  <c r="Q40" i="40"/>
  <c r="K40" i="40"/>
  <c r="J40" i="40"/>
  <c r="F40" i="40"/>
  <c r="E40" i="40"/>
  <c r="B40" i="40"/>
  <c r="Q39" i="39"/>
  <c r="N39" i="39"/>
  <c r="M39" i="39"/>
  <c r="L39" i="39"/>
  <c r="K39" i="39"/>
  <c r="J39" i="39"/>
  <c r="I39" i="39"/>
  <c r="E39" i="39"/>
  <c r="B39" i="39"/>
  <c r="Q40" i="38"/>
  <c r="N40" i="38"/>
  <c r="M40" i="38"/>
  <c r="L40" i="38"/>
  <c r="K40" i="38"/>
  <c r="J40" i="38"/>
  <c r="I40" i="38"/>
  <c r="F40" i="38"/>
  <c r="E40" i="38"/>
  <c r="B40" i="38"/>
  <c r="Q39" i="37"/>
  <c r="N39" i="37"/>
  <c r="M39" i="37"/>
  <c r="L39" i="37"/>
  <c r="K39" i="37"/>
  <c r="J39" i="37"/>
  <c r="I39" i="37"/>
  <c r="E39" i="37"/>
  <c r="B39" i="37"/>
  <c r="N40" i="35"/>
  <c r="M40" i="35"/>
  <c r="L40" i="35"/>
  <c r="K40" i="35"/>
  <c r="J40" i="35"/>
  <c r="I40" i="35"/>
  <c r="F40" i="35"/>
  <c r="E40" i="35"/>
  <c r="N39" i="34"/>
  <c r="M39" i="34"/>
  <c r="L39" i="34"/>
  <c r="K39" i="34"/>
  <c r="I39" i="34"/>
  <c r="F39" i="34"/>
  <c r="P40" i="33"/>
  <c r="O40" i="33"/>
  <c r="L40" i="33"/>
  <c r="J40" i="33"/>
  <c r="E40" i="33"/>
  <c r="P39" i="32"/>
  <c r="K39" i="32"/>
  <c r="J39" i="32"/>
  <c r="I39" i="32"/>
  <c r="E39" i="32"/>
  <c r="B39" i="32"/>
  <c r="Q40" i="31"/>
  <c r="P40" i="31"/>
  <c r="O40" i="31"/>
  <c r="L40" i="31"/>
  <c r="K40" i="31"/>
  <c r="J40" i="31"/>
  <c r="I40" i="31"/>
  <c r="F40" i="31"/>
  <c r="E40" i="31"/>
  <c r="B40" i="31"/>
</calcChain>
</file>

<file path=xl/sharedStrings.xml><?xml version="1.0" encoding="utf-8"?>
<sst xmlns="http://schemas.openxmlformats.org/spreadsheetml/2006/main" count="998" uniqueCount="40">
  <si>
    <t>(Stuttgart-Mitte, Ecke Tor-/ Hauptstätter Straße)</t>
  </si>
  <si>
    <t>Datum</t>
  </si>
  <si>
    <t>(Mittelwert)</t>
  </si>
  <si>
    <t>(Maxwert)</t>
  </si>
  <si>
    <t>(Minwert)</t>
  </si>
  <si>
    <t>Messstation "Schwabenzentrum" (Amt für Umweltschutz, Abt. Stadtklimatologie)</t>
  </si>
  <si>
    <t>Mittel</t>
  </si>
  <si>
    <t>Max</t>
  </si>
  <si>
    <t>Min</t>
  </si>
  <si>
    <t>Temp. (°C)</t>
  </si>
  <si>
    <t>Summe</t>
  </si>
  <si>
    <t>Feuchte (%)</t>
  </si>
  <si>
    <t>WG (m/s)</t>
  </si>
  <si>
    <t>WR (Grad)</t>
  </si>
  <si>
    <t>Druck (hPa)</t>
  </si>
  <si>
    <t>Niederschlag (l/m²)</t>
  </si>
  <si>
    <t>Globalstr. (W/m²)</t>
  </si>
  <si>
    <t>Str.-Bilanz (W/m²)</t>
  </si>
  <si>
    <t>UVA-Str. (W/m²)</t>
  </si>
  <si>
    <t>UVB-Str. (W/m²)</t>
  </si>
  <si>
    <t>NO (µg/m³)</t>
  </si>
  <si>
    <t>NO2 (µg/m³)</t>
  </si>
  <si>
    <t>O3 (µg/m³)</t>
  </si>
  <si>
    <t>PM10 (µg/m³)</t>
  </si>
  <si>
    <t>(Summe)</t>
  </si>
  <si>
    <t>NO2 (µg7m³)</t>
  </si>
  <si>
    <t>PM2,5 (µg/m³)</t>
  </si>
  <si>
    <t>--</t>
  </si>
  <si>
    <r>
      <t xml:space="preserve">Tages-Werte </t>
    </r>
    <r>
      <rPr>
        <b/>
        <sz val="12"/>
        <color indexed="12"/>
        <rFont val="Arial"/>
        <family val="2"/>
      </rPr>
      <t>Januar 2020</t>
    </r>
  </si>
  <si>
    <r>
      <t xml:space="preserve">Tages-Werte </t>
    </r>
    <r>
      <rPr>
        <b/>
        <sz val="12"/>
        <color indexed="12"/>
        <rFont val="Arial"/>
        <family val="2"/>
      </rPr>
      <t>Februar 2020</t>
    </r>
  </si>
  <si>
    <r>
      <t xml:space="preserve">Tages-Werte </t>
    </r>
    <r>
      <rPr>
        <b/>
        <sz val="12"/>
        <color indexed="12"/>
        <rFont val="Arial"/>
        <family val="2"/>
      </rPr>
      <t>März 2020</t>
    </r>
  </si>
  <si>
    <r>
      <t xml:space="preserve">Tages-Werte </t>
    </r>
    <r>
      <rPr>
        <b/>
        <sz val="12"/>
        <color indexed="12"/>
        <rFont val="Arial"/>
        <family val="2"/>
      </rPr>
      <t>April 2020</t>
    </r>
  </si>
  <si>
    <r>
      <t xml:space="preserve">Tages-Werte </t>
    </r>
    <r>
      <rPr>
        <b/>
        <sz val="12"/>
        <color indexed="12"/>
        <rFont val="Arial"/>
        <family val="2"/>
      </rPr>
      <t>Mai 2020</t>
    </r>
  </si>
  <si>
    <r>
      <t xml:space="preserve">Tages-Werte </t>
    </r>
    <r>
      <rPr>
        <b/>
        <sz val="12"/>
        <color indexed="12"/>
        <rFont val="Arial"/>
        <family val="2"/>
      </rPr>
      <t>Juni 2020</t>
    </r>
  </si>
  <si>
    <r>
      <t xml:space="preserve">Tages-Werte </t>
    </r>
    <r>
      <rPr>
        <b/>
        <sz val="12"/>
        <color indexed="12"/>
        <rFont val="Arial"/>
        <family val="2"/>
      </rPr>
      <t>Juli 2020</t>
    </r>
  </si>
  <si>
    <r>
      <t xml:space="preserve">Tages-Werte </t>
    </r>
    <r>
      <rPr>
        <b/>
        <sz val="12"/>
        <color indexed="12"/>
        <rFont val="Arial"/>
        <family val="2"/>
      </rPr>
      <t>August 2020</t>
    </r>
  </si>
  <si>
    <r>
      <t xml:space="preserve">Tages-Werte </t>
    </r>
    <r>
      <rPr>
        <b/>
        <sz val="12"/>
        <color indexed="12"/>
        <rFont val="Arial"/>
        <family val="2"/>
      </rPr>
      <t>September 2020</t>
    </r>
  </si>
  <si>
    <r>
      <t xml:space="preserve">Tages-Werte </t>
    </r>
    <r>
      <rPr>
        <b/>
        <sz val="12"/>
        <color indexed="12"/>
        <rFont val="Arial"/>
        <family val="2"/>
      </rPr>
      <t>Oktober 2020</t>
    </r>
  </si>
  <si>
    <r>
      <t xml:space="preserve">Tages-Werte </t>
    </r>
    <r>
      <rPr>
        <b/>
        <sz val="12"/>
        <color indexed="12"/>
        <rFont val="Arial"/>
        <family val="2"/>
      </rPr>
      <t>November 2020</t>
    </r>
  </si>
  <si>
    <r>
      <t xml:space="preserve">Tages-Werte </t>
    </r>
    <r>
      <rPr>
        <b/>
        <sz val="12"/>
        <color indexed="12"/>
        <rFont val="Arial"/>
        <family val="2"/>
      </rPr>
      <t>Dezember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</si>
</sst>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Cambria"/>
      <family val="2"/>
      <scheme val="major"/>
    </font>
    <font>
      <sz val="11"/>
      <color rgb="FFFA7D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1" applyNumberFormat="0" applyAlignment="0" applyProtection="0"/>
    <xf numFmtId="0" fontId="9" fillId="8" borderId="2" applyNumberFormat="0" applyAlignment="0" applyProtection="0"/>
    <xf numFmtId="0" fontId="10" fillId="9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6" fillId="12" borderId="4" applyNumberFormat="0" applyFont="0" applyAlignment="0" applyProtection="0"/>
    <xf numFmtId="0" fontId="15" fillId="13" borderId="0" applyNumberFormat="0" applyBorder="0" applyAlignment="0" applyProtection="0"/>
    <xf numFmtId="0" fontId="6" fillId="0" borderId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14" borderId="9" applyNumberFormat="0" applyAlignment="0" applyProtection="0"/>
  </cellStyleXfs>
  <cellXfs count="45"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164" fontId="24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4" fillId="0" borderId="0" xfId="0" quotePrefix="1" applyNumberFormat="1" applyFont="1" applyAlignment="1">
      <alignment horizontal="center"/>
    </xf>
    <xf numFmtId="164" fontId="25" fillId="0" borderId="0" xfId="0" quotePrefix="1" applyNumberFormat="1" applyFont="1" applyAlignment="1">
      <alignment horizontal="center"/>
    </xf>
    <xf numFmtId="0" fontId="27" fillId="0" borderId="0" xfId="0" applyFont="1" applyAlignment="1">
      <alignment horizontal="left"/>
    </xf>
    <xf numFmtId="1" fontId="4" fillId="0" borderId="0" xfId="0" quotePrefix="1" applyNumberFormat="1" applyFont="1" applyAlignment="1">
      <alignment horizontal="center"/>
    </xf>
    <xf numFmtId="0" fontId="1" fillId="0" borderId="0" xfId="0" applyFont="1"/>
    <xf numFmtId="2" fontId="4" fillId="0" borderId="0" xfId="0" quotePrefix="1" applyNumberFormat="1" applyFont="1" applyAlignment="1">
      <alignment horizontal="center"/>
    </xf>
    <xf numFmtId="1" fontId="22" fillId="0" borderId="0" xfId="0" applyNumberFormat="1" applyFont="1"/>
    <xf numFmtId="0" fontId="2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2" fontId="22" fillId="0" borderId="0" xfId="0" applyNumberFormat="1" applyFont="1"/>
  </cellXfs>
  <cellStyles count="26">
    <cellStyle name="Akzent1" xfId="1" builtinId="29" customBuiltin="1"/>
    <cellStyle name="Akzent2" xfId="2" builtinId="33" customBuiltin="1"/>
    <cellStyle name="Akzent3" xfId="3" builtinId="37" customBuiltin="1"/>
    <cellStyle name="Akzent4" xfId="4" builtinId="41" customBuiltin="1"/>
    <cellStyle name="Akzent5" xfId="5" builtinId="45" customBuiltin="1"/>
    <cellStyle name="Akzent6" xfId="6" builtinId="49" customBuiltin="1"/>
    <cellStyle name="Ausgabe" xfId="7" builtinId="21" customBuiltin="1"/>
    <cellStyle name="Berechnung" xfId="8" builtinId="22" customBuiltin="1"/>
    <cellStyle name="Eingabe" xfId="9" builtinId="20" customBuiltin="1"/>
    <cellStyle name="Ergebnis" xfId="10" builtinId="25" customBuiltin="1"/>
    <cellStyle name="Erklärender Text" xfId="11" builtinId="53" customBuiltin="1"/>
    <cellStyle name="Gut" xfId="12" builtinId="26" customBuiltin="1"/>
    <cellStyle name="Neutral" xfId="13" builtinId="28" customBuiltin="1"/>
    <cellStyle name="Notiz 2" xfId="14" xr:uid="{00000000-0005-0000-0000-00000D000000}"/>
    <cellStyle name="Schlecht" xfId="15" builtinId="27" customBuiltin="1"/>
    <cellStyle name="Standard" xfId="0" builtinId="0"/>
    <cellStyle name="Standard 2" xfId="16" xr:uid="{00000000-0005-0000-0000-000010000000}"/>
    <cellStyle name="Überschrift" xfId="17" builtinId="15" customBuiltin="1"/>
    <cellStyle name="Überschrift 1" xfId="18" builtinId="16" customBuiltin="1"/>
    <cellStyle name="Überschrift 2" xfId="19" builtinId="17" customBuiltin="1"/>
    <cellStyle name="Überschrift 3" xfId="20" builtinId="18" customBuiltin="1"/>
    <cellStyle name="Überschrift 4" xfId="21" builtinId="19" customBuiltin="1"/>
    <cellStyle name="Überschrift 5" xfId="22" xr:uid="{00000000-0005-0000-0000-000016000000}"/>
    <cellStyle name="Verknüpfte Zelle" xfId="23" builtinId="24" customBuiltin="1"/>
    <cellStyle name="Warnender Text" xfId="24" builtinId="11" customBuiltin="1"/>
    <cellStyle name="Zelle überprüfen" xfId="2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95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28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</row>
    <row r="8" spans="1:23" ht="12.75" customHeight="1" x14ac:dyDescent="0.2">
      <c r="A8" s="5">
        <v>43831.999988425923</v>
      </c>
      <c r="B8" s="1">
        <v>2.9</v>
      </c>
      <c r="C8" s="1">
        <v>7.9</v>
      </c>
      <c r="D8" s="1">
        <v>-0.1</v>
      </c>
      <c r="E8" s="1">
        <v>78.900000000000006</v>
      </c>
      <c r="F8" s="1">
        <v>1.3</v>
      </c>
      <c r="G8" s="1">
        <v>2.9</v>
      </c>
      <c r="H8" s="1">
        <v>210</v>
      </c>
      <c r="I8" s="1">
        <v>1000.29</v>
      </c>
      <c r="J8" s="1">
        <v>0</v>
      </c>
      <c r="K8" s="1">
        <v>52.1</v>
      </c>
      <c r="L8" s="1">
        <v>-37.299999999999997</v>
      </c>
      <c r="M8" s="22">
        <v>2.85</v>
      </c>
      <c r="N8" s="18">
        <v>3.3000000000000002E-2</v>
      </c>
      <c r="O8" s="17" t="s">
        <v>27</v>
      </c>
      <c r="P8" s="17" t="s">
        <v>27</v>
      </c>
      <c r="Q8" s="17">
        <v>2</v>
      </c>
      <c r="R8" s="17">
        <v>69.5</v>
      </c>
      <c r="S8" s="17">
        <v>64.900000000000006</v>
      </c>
      <c r="T8" s="1"/>
      <c r="U8" s="1"/>
      <c r="V8" s="1"/>
      <c r="W8" s="5"/>
    </row>
    <row r="9" spans="1:23" ht="12.75" customHeight="1" x14ac:dyDescent="0.2">
      <c r="A9" s="5">
        <v>43832.999988425923</v>
      </c>
      <c r="B9" s="1">
        <v>1.1000000000000001</v>
      </c>
      <c r="C9" s="1">
        <v>5.7</v>
      </c>
      <c r="D9" s="1">
        <v>-2.2000000000000002</v>
      </c>
      <c r="E9" s="1">
        <v>82.4</v>
      </c>
      <c r="F9" s="1">
        <v>1.1000000000000001</v>
      </c>
      <c r="G9" s="1">
        <v>2.6</v>
      </c>
      <c r="H9" s="1">
        <v>174</v>
      </c>
      <c r="I9" s="1">
        <v>997.19</v>
      </c>
      <c r="J9" s="1">
        <v>0</v>
      </c>
      <c r="K9" s="1">
        <v>45.8</v>
      </c>
      <c r="L9" s="1">
        <v>-20.5</v>
      </c>
      <c r="M9" s="22">
        <v>2.86</v>
      </c>
      <c r="N9" s="18">
        <v>3.3000000000000002E-2</v>
      </c>
      <c r="O9" s="17" t="s">
        <v>27</v>
      </c>
      <c r="P9" s="17" t="s">
        <v>27</v>
      </c>
      <c r="Q9" s="17">
        <v>2</v>
      </c>
      <c r="R9" s="17">
        <v>24.5</v>
      </c>
      <c r="S9" s="17">
        <v>25.3</v>
      </c>
      <c r="T9" s="1"/>
      <c r="U9" s="1"/>
      <c r="V9" s="1"/>
      <c r="W9" s="5"/>
    </row>
    <row r="10" spans="1:23" ht="12.75" customHeight="1" x14ac:dyDescent="0.2">
      <c r="A10" s="5">
        <v>43833.999988425923</v>
      </c>
      <c r="B10" s="1">
        <v>6.6</v>
      </c>
      <c r="C10" s="1">
        <v>11</v>
      </c>
      <c r="D10" s="1">
        <v>2</v>
      </c>
      <c r="E10" s="1">
        <v>74.2</v>
      </c>
      <c r="F10" s="1">
        <v>2.9</v>
      </c>
      <c r="G10" s="1">
        <v>6.6</v>
      </c>
      <c r="H10" s="1">
        <v>230</v>
      </c>
      <c r="I10" s="1">
        <v>993.12</v>
      </c>
      <c r="J10" s="1">
        <v>0.2</v>
      </c>
      <c r="K10" s="1">
        <v>29.6</v>
      </c>
      <c r="L10" s="1">
        <v>-9.4</v>
      </c>
      <c r="M10" s="22">
        <v>2.2799999999999998</v>
      </c>
      <c r="N10" s="18">
        <v>0.03</v>
      </c>
      <c r="O10" s="17" t="s">
        <v>27</v>
      </c>
      <c r="P10" s="17" t="s">
        <v>27</v>
      </c>
      <c r="Q10" s="17">
        <v>4.5999999999999996</v>
      </c>
      <c r="R10" s="17">
        <v>12.8</v>
      </c>
      <c r="S10" s="17">
        <v>16.3</v>
      </c>
      <c r="T10" s="1"/>
      <c r="U10" s="1"/>
      <c r="V10" s="1"/>
      <c r="W10" s="5"/>
    </row>
    <row r="11" spans="1:23" ht="12.75" customHeight="1" x14ac:dyDescent="0.2">
      <c r="A11" s="5">
        <v>43834.999988425923</v>
      </c>
      <c r="B11" s="1">
        <v>6.1</v>
      </c>
      <c r="C11" s="1">
        <v>8.1999999999999993</v>
      </c>
      <c r="D11" s="1">
        <v>4.7</v>
      </c>
      <c r="E11" s="1">
        <v>76.900000000000006</v>
      </c>
      <c r="F11" s="1">
        <v>2.7</v>
      </c>
      <c r="G11" s="1">
        <v>6.3</v>
      </c>
      <c r="H11" s="1">
        <v>231</v>
      </c>
      <c r="I11" s="1">
        <v>998.69</v>
      </c>
      <c r="J11" s="1">
        <v>1.4</v>
      </c>
      <c r="K11" s="1">
        <v>31.8</v>
      </c>
      <c r="L11" s="1">
        <v>-9</v>
      </c>
      <c r="M11" s="22">
        <v>2.4300000000000002</v>
      </c>
      <c r="N11" s="18">
        <v>3.2000000000000001E-2</v>
      </c>
      <c r="O11" s="17" t="s">
        <v>27</v>
      </c>
      <c r="P11" s="17" t="s">
        <v>27</v>
      </c>
      <c r="Q11" s="17">
        <v>12.3</v>
      </c>
      <c r="R11" s="17">
        <v>8.1999999999999993</v>
      </c>
      <c r="S11" s="17">
        <v>11.8</v>
      </c>
      <c r="T11" s="1"/>
      <c r="U11" s="1"/>
      <c r="V11" s="1"/>
      <c r="W11" s="5"/>
    </row>
    <row r="12" spans="1:23" ht="12.75" customHeight="1" x14ac:dyDescent="0.2">
      <c r="A12" s="5">
        <v>43835.999988425923</v>
      </c>
      <c r="B12" s="1">
        <v>5.5</v>
      </c>
      <c r="C12" s="1">
        <v>7.1</v>
      </c>
      <c r="D12" s="1">
        <v>2</v>
      </c>
      <c r="E12" s="1">
        <v>80.400000000000006</v>
      </c>
      <c r="F12" s="1">
        <v>1.3</v>
      </c>
      <c r="G12" s="1">
        <v>3.9</v>
      </c>
      <c r="H12" s="1">
        <v>203</v>
      </c>
      <c r="I12" s="1">
        <v>1002.99</v>
      </c>
      <c r="J12" s="1">
        <v>0.1</v>
      </c>
      <c r="K12" s="1">
        <v>17.3</v>
      </c>
      <c r="L12" s="1">
        <v>-15.8</v>
      </c>
      <c r="M12" s="22">
        <v>2.0299999999999998</v>
      </c>
      <c r="N12" s="18">
        <v>2.9000000000000001E-2</v>
      </c>
      <c r="O12" s="17" t="s">
        <v>27</v>
      </c>
      <c r="P12" s="17" t="s">
        <v>27</v>
      </c>
      <c r="Q12" s="17">
        <v>3.9</v>
      </c>
      <c r="R12" s="17">
        <v>9.6</v>
      </c>
      <c r="S12" s="17">
        <v>13.2</v>
      </c>
      <c r="T12" s="1"/>
      <c r="U12" s="1"/>
      <c r="V12" s="1"/>
      <c r="W12" s="5"/>
    </row>
    <row r="13" spans="1:23" ht="12.75" customHeight="1" x14ac:dyDescent="0.2">
      <c r="A13" s="5">
        <v>43836.999988425923</v>
      </c>
      <c r="B13" s="1">
        <v>2.6</v>
      </c>
      <c r="C13" s="1">
        <v>8</v>
      </c>
      <c r="D13" s="1">
        <v>-0.7</v>
      </c>
      <c r="E13" s="1">
        <v>82.9</v>
      </c>
      <c r="F13" s="1">
        <v>1.1000000000000001</v>
      </c>
      <c r="G13" s="1">
        <v>2.7</v>
      </c>
      <c r="H13" s="1">
        <v>207</v>
      </c>
      <c r="I13" s="1">
        <v>996.46</v>
      </c>
      <c r="J13" s="1">
        <v>0</v>
      </c>
      <c r="K13" s="1">
        <v>57.9</v>
      </c>
      <c r="L13" s="1">
        <v>-41.9</v>
      </c>
      <c r="M13" s="22">
        <v>3.04</v>
      </c>
      <c r="N13" s="18">
        <v>3.5000000000000003E-2</v>
      </c>
      <c r="O13" s="17" t="s">
        <v>27</v>
      </c>
      <c r="P13" s="17" t="s">
        <v>27</v>
      </c>
      <c r="Q13" s="17">
        <v>2</v>
      </c>
      <c r="R13" s="17">
        <v>15.3</v>
      </c>
      <c r="S13" s="17">
        <v>18.100000000000001</v>
      </c>
      <c r="T13" s="1"/>
      <c r="U13" s="1"/>
      <c r="V13" s="1"/>
      <c r="W13" s="5"/>
    </row>
    <row r="14" spans="1:23" ht="12.75" customHeight="1" x14ac:dyDescent="0.2">
      <c r="A14" s="5">
        <v>43837.999988425923</v>
      </c>
      <c r="B14" s="1">
        <v>4.9000000000000004</v>
      </c>
      <c r="C14" s="1">
        <v>9.4</v>
      </c>
      <c r="D14" s="1">
        <v>1.4</v>
      </c>
      <c r="E14" s="1">
        <v>79</v>
      </c>
      <c r="F14" s="1">
        <v>1</v>
      </c>
      <c r="G14" s="1">
        <v>4.3</v>
      </c>
      <c r="H14" s="1">
        <v>215</v>
      </c>
      <c r="I14" s="1">
        <v>996.83</v>
      </c>
      <c r="J14" s="1">
        <v>0.8</v>
      </c>
      <c r="K14" s="1">
        <v>29.5</v>
      </c>
      <c r="L14" s="1">
        <v>-17.899999999999999</v>
      </c>
      <c r="M14" s="22">
        <v>2.34</v>
      </c>
      <c r="N14" s="18">
        <v>0.03</v>
      </c>
      <c r="O14" s="17" t="s">
        <v>27</v>
      </c>
      <c r="P14" s="17" t="s">
        <v>27</v>
      </c>
      <c r="Q14" s="17">
        <v>2.1</v>
      </c>
      <c r="R14" s="17">
        <v>12.8</v>
      </c>
      <c r="S14" s="17">
        <v>15.8</v>
      </c>
      <c r="T14" s="1"/>
      <c r="U14" s="1"/>
      <c r="V14" s="1"/>
      <c r="W14" s="5"/>
    </row>
    <row r="15" spans="1:23" ht="12.75" customHeight="1" x14ac:dyDescent="0.2">
      <c r="A15" s="5">
        <v>43838.999988425923</v>
      </c>
      <c r="B15" s="1">
        <v>5.7</v>
      </c>
      <c r="C15" s="1">
        <v>9.4</v>
      </c>
      <c r="D15" s="1">
        <v>1.6</v>
      </c>
      <c r="E15" s="1">
        <v>77.900000000000006</v>
      </c>
      <c r="F15" s="1">
        <v>0.9</v>
      </c>
      <c r="G15" s="1">
        <v>2.5</v>
      </c>
      <c r="H15" s="1">
        <v>37</v>
      </c>
      <c r="I15" s="1">
        <v>996.4</v>
      </c>
      <c r="J15" s="1">
        <v>0</v>
      </c>
      <c r="K15" s="1">
        <v>17.8</v>
      </c>
      <c r="L15" s="1">
        <v>-3.9</v>
      </c>
      <c r="M15" s="22">
        <v>2.04</v>
      </c>
      <c r="N15" s="18">
        <v>2.9000000000000001E-2</v>
      </c>
      <c r="O15" s="17" t="s">
        <v>27</v>
      </c>
      <c r="P15" s="17" t="s">
        <v>27</v>
      </c>
      <c r="Q15" s="17">
        <v>2</v>
      </c>
      <c r="R15" s="17">
        <v>16.100000000000001</v>
      </c>
      <c r="S15" s="17">
        <v>18.399999999999999</v>
      </c>
      <c r="T15" s="1"/>
      <c r="U15" s="1"/>
      <c r="V15" s="1"/>
      <c r="W15" s="5"/>
    </row>
    <row r="16" spans="1:23" ht="12.75" customHeight="1" x14ac:dyDescent="0.2">
      <c r="A16" s="5">
        <v>43839.999988425923</v>
      </c>
      <c r="B16" s="1">
        <v>11.7</v>
      </c>
      <c r="C16" s="1">
        <v>15.7</v>
      </c>
      <c r="D16" s="1">
        <v>8.5</v>
      </c>
      <c r="E16" s="1">
        <v>69.400000000000006</v>
      </c>
      <c r="F16" s="1">
        <v>1.8</v>
      </c>
      <c r="G16" s="1">
        <v>5.3</v>
      </c>
      <c r="H16" s="1">
        <v>219</v>
      </c>
      <c r="I16" s="1">
        <v>988.61</v>
      </c>
      <c r="J16" s="1">
        <v>0.1</v>
      </c>
      <c r="K16" s="1">
        <v>36.1</v>
      </c>
      <c r="L16" s="1">
        <v>1</v>
      </c>
      <c r="M16" s="22">
        <v>2.27</v>
      </c>
      <c r="N16" s="18">
        <v>3.5000000000000003E-2</v>
      </c>
      <c r="O16" s="17" t="s">
        <v>27</v>
      </c>
      <c r="P16" s="17" t="s">
        <v>27</v>
      </c>
      <c r="Q16" s="17">
        <v>2.6</v>
      </c>
      <c r="R16" s="17">
        <v>13</v>
      </c>
      <c r="S16" s="17">
        <v>19.3</v>
      </c>
      <c r="T16" s="1"/>
      <c r="U16" s="1"/>
      <c r="V16" s="1"/>
      <c r="W16" s="5"/>
    </row>
    <row r="17" spans="1:23" ht="12.75" customHeight="1" x14ac:dyDescent="0.2">
      <c r="A17" s="5">
        <v>43840.999988425923</v>
      </c>
      <c r="B17" s="1">
        <v>9.9</v>
      </c>
      <c r="C17" s="1">
        <v>13.7</v>
      </c>
      <c r="D17" s="1">
        <v>7.2</v>
      </c>
      <c r="E17" s="1">
        <v>68.2</v>
      </c>
      <c r="F17" s="1">
        <v>2.8</v>
      </c>
      <c r="G17" s="1">
        <v>7.6</v>
      </c>
      <c r="H17" s="1">
        <v>247</v>
      </c>
      <c r="I17" s="1">
        <v>989.63</v>
      </c>
      <c r="J17" s="1">
        <v>1.1000000000000001</v>
      </c>
      <c r="K17" s="1">
        <v>47.7</v>
      </c>
      <c r="L17" s="1">
        <v>-19.100000000000001</v>
      </c>
      <c r="M17" s="22">
        <v>2.62</v>
      </c>
      <c r="N17" s="18">
        <v>3.5000000000000003E-2</v>
      </c>
      <c r="O17" s="17" t="s">
        <v>27</v>
      </c>
      <c r="P17" s="17" t="s">
        <v>27</v>
      </c>
      <c r="Q17" s="17">
        <v>11.9</v>
      </c>
      <c r="R17" s="17">
        <v>5.9</v>
      </c>
      <c r="S17" s="17">
        <v>11.8</v>
      </c>
      <c r="T17" s="1"/>
      <c r="U17" s="1"/>
      <c r="V17" s="1"/>
      <c r="W17" s="5"/>
    </row>
    <row r="18" spans="1:23" ht="12.75" customHeight="1" x14ac:dyDescent="0.2">
      <c r="A18" s="5">
        <v>43841.999988425923</v>
      </c>
      <c r="B18" s="1">
        <v>5.6</v>
      </c>
      <c r="C18" s="1">
        <v>7.4</v>
      </c>
      <c r="D18" s="1">
        <v>1.1000000000000001</v>
      </c>
      <c r="E18" s="1">
        <v>77.099999999999994</v>
      </c>
      <c r="F18" s="1">
        <v>1.5</v>
      </c>
      <c r="G18" s="1">
        <v>3.7</v>
      </c>
      <c r="H18" s="1">
        <v>209</v>
      </c>
      <c r="I18" s="1">
        <v>1000.23</v>
      </c>
      <c r="J18" s="1">
        <v>0</v>
      </c>
      <c r="K18" s="1">
        <v>20.6</v>
      </c>
      <c r="L18" s="1">
        <v>-22.2</v>
      </c>
      <c r="M18" s="22">
        <v>2.12</v>
      </c>
      <c r="N18" s="18">
        <v>0.03</v>
      </c>
      <c r="O18" s="17" t="s">
        <v>27</v>
      </c>
      <c r="P18" s="17" t="s">
        <v>27</v>
      </c>
      <c r="Q18" s="17">
        <v>3.2</v>
      </c>
      <c r="R18" s="17">
        <v>10.1</v>
      </c>
      <c r="S18" s="17">
        <v>14</v>
      </c>
      <c r="T18" s="1"/>
      <c r="U18" s="1"/>
      <c r="V18" s="1"/>
      <c r="W18" s="5"/>
    </row>
    <row r="19" spans="1:23" ht="12.75" customHeight="1" x14ac:dyDescent="0.2">
      <c r="A19" s="5">
        <v>43842.999988425923</v>
      </c>
      <c r="B19" s="1">
        <v>2.2000000000000002</v>
      </c>
      <c r="C19" s="1">
        <v>5.0999999999999996</v>
      </c>
      <c r="D19" s="1">
        <v>-0.5</v>
      </c>
      <c r="E19" s="1">
        <v>81.099999999999994</v>
      </c>
      <c r="F19" s="1">
        <v>1.7</v>
      </c>
      <c r="G19" s="1">
        <v>4.5</v>
      </c>
      <c r="H19" s="1">
        <v>223</v>
      </c>
      <c r="I19" s="1">
        <v>996.04</v>
      </c>
      <c r="J19" s="1">
        <v>0</v>
      </c>
      <c r="K19" s="1">
        <v>24.3</v>
      </c>
      <c r="L19" s="1">
        <v>-19.899999999999999</v>
      </c>
      <c r="M19" s="22">
        <v>2.4500000000000002</v>
      </c>
      <c r="N19" s="18">
        <v>3.1E-2</v>
      </c>
      <c r="O19" s="17" t="s">
        <v>27</v>
      </c>
      <c r="P19" s="17" t="s">
        <v>27</v>
      </c>
      <c r="Q19" s="17">
        <v>2.6</v>
      </c>
      <c r="R19" s="17">
        <v>11.7</v>
      </c>
      <c r="S19" s="17">
        <v>14.5</v>
      </c>
      <c r="T19" s="1"/>
      <c r="U19" s="1"/>
      <c r="V19" s="1"/>
      <c r="W19" s="5"/>
    </row>
    <row r="20" spans="1:23" ht="12.75" customHeight="1" x14ac:dyDescent="0.2">
      <c r="A20" s="5">
        <v>43843.999988425923</v>
      </c>
      <c r="B20" s="1">
        <v>6.2</v>
      </c>
      <c r="C20" s="1">
        <v>8.9</v>
      </c>
      <c r="D20" s="1">
        <v>4.5</v>
      </c>
      <c r="E20" s="1">
        <v>81.3</v>
      </c>
      <c r="F20" s="1">
        <v>1.2</v>
      </c>
      <c r="G20" s="1">
        <v>4.8</v>
      </c>
      <c r="H20" s="1">
        <v>235</v>
      </c>
      <c r="I20" s="1">
        <v>990.16</v>
      </c>
      <c r="J20" s="1">
        <v>0</v>
      </c>
      <c r="K20" s="1">
        <v>31</v>
      </c>
      <c r="L20" s="1">
        <v>-13.7</v>
      </c>
      <c r="M20" s="22">
        <v>2.4700000000000002</v>
      </c>
      <c r="N20" s="18">
        <v>3.3000000000000002E-2</v>
      </c>
      <c r="O20" s="17" t="s">
        <v>27</v>
      </c>
      <c r="P20" s="17" t="s">
        <v>27</v>
      </c>
      <c r="Q20" s="17">
        <v>2.4</v>
      </c>
      <c r="R20" s="17">
        <v>12.4</v>
      </c>
      <c r="S20" s="17">
        <v>16.7</v>
      </c>
      <c r="T20" s="1"/>
      <c r="U20" s="1"/>
      <c r="V20" s="1"/>
      <c r="W20" s="5"/>
    </row>
    <row r="21" spans="1:23" ht="12.75" customHeight="1" x14ac:dyDescent="0.2">
      <c r="A21" s="5">
        <v>43844.999988425923</v>
      </c>
      <c r="B21" s="1">
        <v>8.6999999999999993</v>
      </c>
      <c r="C21" s="1">
        <v>12.6</v>
      </c>
      <c r="D21" s="1">
        <v>4.8</v>
      </c>
      <c r="E21" s="1">
        <v>53.5</v>
      </c>
      <c r="F21" s="1">
        <v>2.9</v>
      </c>
      <c r="G21" s="1">
        <v>7</v>
      </c>
      <c r="H21" s="1">
        <v>240</v>
      </c>
      <c r="I21" s="1">
        <v>984.52</v>
      </c>
      <c r="J21" s="1">
        <v>0</v>
      </c>
      <c r="K21" s="1">
        <v>40.6</v>
      </c>
      <c r="L21" s="1">
        <v>-10</v>
      </c>
      <c r="M21" s="22">
        <v>2.62</v>
      </c>
      <c r="N21" s="18">
        <v>3.6999999999999998E-2</v>
      </c>
      <c r="O21" s="17" t="s">
        <v>27</v>
      </c>
      <c r="P21" s="17" t="s">
        <v>27</v>
      </c>
      <c r="Q21" s="17">
        <v>5.3</v>
      </c>
      <c r="R21" s="17">
        <v>10.199999999999999</v>
      </c>
      <c r="S21" s="17">
        <v>12.9</v>
      </c>
      <c r="T21" s="1"/>
      <c r="U21" s="1"/>
      <c r="V21" s="1"/>
      <c r="W21" s="5"/>
    </row>
    <row r="22" spans="1:23" ht="12.75" customHeight="1" x14ac:dyDescent="0.2">
      <c r="A22" s="5">
        <v>43845.999988425923</v>
      </c>
      <c r="B22" s="1">
        <v>10.4</v>
      </c>
      <c r="C22" s="1">
        <v>15</v>
      </c>
      <c r="D22" s="1">
        <v>7.1</v>
      </c>
      <c r="E22" s="1">
        <v>53.9</v>
      </c>
      <c r="F22" s="1">
        <v>2.2999999999999998</v>
      </c>
      <c r="G22" s="1">
        <v>5.8</v>
      </c>
      <c r="H22" s="1">
        <v>232</v>
      </c>
      <c r="I22" s="1">
        <v>987.97</v>
      </c>
      <c r="J22" s="1">
        <v>0</v>
      </c>
      <c r="K22" s="1">
        <v>63.2</v>
      </c>
      <c r="L22" s="1">
        <v>-20.7</v>
      </c>
      <c r="M22" s="22">
        <v>3.18</v>
      </c>
      <c r="N22" s="18">
        <v>4.5999999999999999E-2</v>
      </c>
      <c r="O22" s="17" t="s">
        <v>27</v>
      </c>
      <c r="P22" s="17" t="s">
        <v>27</v>
      </c>
      <c r="Q22" s="17">
        <v>7.2</v>
      </c>
      <c r="R22" s="17" t="s">
        <v>27</v>
      </c>
      <c r="S22" s="17">
        <v>6.6</v>
      </c>
      <c r="T22" s="1"/>
      <c r="U22" s="1"/>
      <c r="V22" s="1"/>
      <c r="W22" s="5"/>
    </row>
    <row r="23" spans="1:23" ht="12.75" customHeight="1" x14ac:dyDescent="0.2">
      <c r="A23" s="5">
        <v>43846.999988425923</v>
      </c>
      <c r="B23" s="1">
        <v>10.7</v>
      </c>
      <c r="C23" s="1">
        <v>15.4</v>
      </c>
      <c r="D23" s="1">
        <v>5.5</v>
      </c>
      <c r="E23" s="1">
        <v>62.6</v>
      </c>
      <c r="F23" s="1">
        <v>1.1000000000000001</v>
      </c>
      <c r="G23" s="1">
        <v>5</v>
      </c>
      <c r="H23" s="1">
        <v>211</v>
      </c>
      <c r="I23" s="1">
        <v>994.89</v>
      </c>
      <c r="J23" s="1">
        <v>0</v>
      </c>
      <c r="K23" s="1">
        <v>46</v>
      </c>
      <c r="L23" s="1">
        <v>-21.7</v>
      </c>
      <c r="M23" s="22">
        <v>2.75</v>
      </c>
      <c r="N23" s="18">
        <v>4.2999999999999997E-2</v>
      </c>
      <c r="O23" s="17" t="s">
        <v>27</v>
      </c>
      <c r="P23" s="17" t="s">
        <v>27</v>
      </c>
      <c r="Q23" s="17">
        <v>5.6</v>
      </c>
      <c r="R23" s="17">
        <v>5.8</v>
      </c>
      <c r="S23" s="17">
        <v>8.4</v>
      </c>
      <c r="T23" s="1"/>
      <c r="U23" s="1"/>
      <c r="V23" s="1"/>
      <c r="W23" s="5"/>
    </row>
    <row r="24" spans="1:23" ht="12.75" customHeight="1" x14ac:dyDescent="0.2">
      <c r="A24" s="5">
        <v>43847.999988425923</v>
      </c>
      <c r="B24" s="1">
        <v>7.1</v>
      </c>
      <c r="C24" s="1">
        <v>11.3</v>
      </c>
      <c r="D24" s="1">
        <v>2.7</v>
      </c>
      <c r="E24" s="1">
        <v>76</v>
      </c>
      <c r="F24" s="1">
        <v>1.7</v>
      </c>
      <c r="G24" s="1">
        <v>3.6</v>
      </c>
      <c r="H24" s="1">
        <v>225</v>
      </c>
      <c r="I24" s="1">
        <v>989.15</v>
      </c>
      <c r="J24" s="1">
        <v>0.3</v>
      </c>
      <c r="K24" s="1">
        <v>34</v>
      </c>
      <c r="L24" s="1">
        <v>-27.2</v>
      </c>
      <c r="M24" s="22">
        <v>2.97</v>
      </c>
      <c r="N24" s="18">
        <v>4.8000000000000001E-2</v>
      </c>
      <c r="O24" s="17" t="s">
        <v>27</v>
      </c>
      <c r="P24" s="17" t="s">
        <v>27</v>
      </c>
      <c r="Q24" s="17">
        <v>2.9</v>
      </c>
      <c r="R24" s="17">
        <v>7.5</v>
      </c>
      <c r="S24" s="17">
        <v>9.1999999999999993</v>
      </c>
      <c r="T24" s="1"/>
      <c r="U24" s="1"/>
      <c r="V24" s="1"/>
      <c r="W24" s="5"/>
    </row>
    <row r="25" spans="1:23" ht="12.75" customHeight="1" x14ac:dyDescent="0.2">
      <c r="A25" s="5">
        <v>43848.999988425923</v>
      </c>
      <c r="B25" s="1">
        <v>6.2</v>
      </c>
      <c r="C25" s="1">
        <v>8.5</v>
      </c>
      <c r="D25" s="1">
        <v>4</v>
      </c>
      <c r="E25" s="1">
        <v>72.099999999999994</v>
      </c>
      <c r="F25" s="1">
        <v>2</v>
      </c>
      <c r="G25" s="1">
        <v>7.5</v>
      </c>
      <c r="H25" s="1">
        <v>283</v>
      </c>
      <c r="I25" s="1">
        <v>994.55</v>
      </c>
      <c r="J25" s="1">
        <v>0.1</v>
      </c>
      <c r="K25" s="1">
        <v>46</v>
      </c>
      <c r="L25" s="1">
        <v>-7.7</v>
      </c>
      <c r="M25" s="22">
        <v>3.59</v>
      </c>
      <c r="N25" s="18">
        <v>5.7000000000000002E-2</v>
      </c>
      <c r="O25" s="17" t="s">
        <v>27</v>
      </c>
      <c r="P25" s="17" t="s">
        <v>27</v>
      </c>
      <c r="Q25" s="17">
        <v>5.7</v>
      </c>
      <c r="R25" s="17">
        <v>4.7</v>
      </c>
      <c r="S25" s="17">
        <v>9.1</v>
      </c>
      <c r="T25" s="1"/>
      <c r="U25" s="1"/>
      <c r="V25" s="1"/>
      <c r="W25" s="5"/>
    </row>
    <row r="26" spans="1:23" ht="12.75" customHeight="1" x14ac:dyDescent="0.2">
      <c r="A26" s="5">
        <v>43849.999988425923</v>
      </c>
      <c r="B26" s="1">
        <v>3.6</v>
      </c>
      <c r="C26" s="1">
        <v>4.8</v>
      </c>
      <c r="D26" s="1">
        <v>2</v>
      </c>
      <c r="E26" s="1">
        <v>79.2</v>
      </c>
      <c r="F26" s="1">
        <v>1.5</v>
      </c>
      <c r="G26" s="1">
        <v>3.4</v>
      </c>
      <c r="H26" s="1">
        <v>327</v>
      </c>
      <c r="I26" s="1">
        <v>1003.02</v>
      </c>
      <c r="J26" s="1">
        <v>0.3</v>
      </c>
      <c r="K26" s="1">
        <v>16.3</v>
      </c>
      <c r="L26" s="1">
        <v>-19.3</v>
      </c>
      <c r="M26" s="22">
        <v>3</v>
      </c>
      <c r="N26" s="18">
        <v>5.2999999999999999E-2</v>
      </c>
      <c r="O26" s="17" t="s">
        <v>27</v>
      </c>
      <c r="P26" s="17" t="s">
        <v>27</v>
      </c>
      <c r="Q26" s="17" t="s">
        <v>27</v>
      </c>
      <c r="R26" s="17">
        <v>8.8000000000000007</v>
      </c>
      <c r="S26" s="17">
        <v>13.1</v>
      </c>
      <c r="T26" s="1"/>
      <c r="U26" s="1"/>
      <c r="V26" s="1"/>
      <c r="W26" s="5"/>
    </row>
    <row r="27" spans="1:23" ht="12.75" customHeight="1" x14ac:dyDescent="0.2">
      <c r="A27" s="5">
        <v>43850.999988425923</v>
      </c>
      <c r="B27" s="1">
        <v>3.4</v>
      </c>
      <c r="C27" s="1">
        <v>6.5</v>
      </c>
      <c r="D27" s="1">
        <v>0.9</v>
      </c>
      <c r="E27" s="1">
        <v>74.900000000000006</v>
      </c>
      <c r="F27" s="1">
        <v>1.5</v>
      </c>
      <c r="G27" s="1">
        <v>4.3</v>
      </c>
      <c r="H27" s="1">
        <v>71</v>
      </c>
      <c r="I27" s="1">
        <v>1011.3</v>
      </c>
      <c r="J27" s="1">
        <v>0</v>
      </c>
      <c r="K27" s="1">
        <v>58.8</v>
      </c>
      <c r="L27" s="1">
        <v>-23.4</v>
      </c>
      <c r="M27" s="22">
        <v>4.0199999999999996</v>
      </c>
      <c r="N27" s="18">
        <v>0.06</v>
      </c>
      <c r="O27" s="17" t="s">
        <v>27</v>
      </c>
      <c r="P27" s="17" t="s">
        <v>27</v>
      </c>
      <c r="Q27" s="17">
        <v>4.8</v>
      </c>
      <c r="R27" s="17">
        <v>14.1</v>
      </c>
      <c r="S27" s="17">
        <v>16.600000000000001</v>
      </c>
      <c r="T27" s="1"/>
      <c r="U27" s="1"/>
      <c r="V27" s="1"/>
      <c r="W27" s="5"/>
    </row>
    <row r="28" spans="1:23" ht="12.75" customHeight="1" x14ac:dyDescent="0.2">
      <c r="A28" s="5">
        <v>43851.999988425923</v>
      </c>
      <c r="B28" s="1">
        <v>0.5</v>
      </c>
      <c r="C28" s="1">
        <v>4.2</v>
      </c>
      <c r="D28" s="1">
        <v>-1.7</v>
      </c>
      <c r="E28" s="1">
        <v>79.599999999999994</v>
      </c>
      <c r="F28" s="1">
        <v>1.3</v>
      </c>
      <c r="G28" s="1">
        <v>3</v>
      </c>
      <c r="H28" s="1">
        <v>87</v>
      </c>
      <c r="I28" s="1">
        <v>1007.75</v>
      </c>
      <c r="J28" s="1">
        <v>0</v>
      </c>
      <c r="K28" s="1">
        <v>62.6</v>
      </c>
      <c r="L28" s="1">
        <v>-34.6</v>
      </c>
      <c r="M28" s="22">
        <v>4.25</v>
      </c>
      <c r="N28" s="18">
        <v>0.06</v>
      </c>
      <c r="O28" s="17" t="s">
        <v>27</v>
      </c>
      <c r="P28" s="17" t="s">
        <v>27</v>
      </c>
      <c r="Q28" s="17" t="s">
        <v>27</v>
      </c>
      <c r="R28" s="17">
        <v>16.100000000000001</v>
      </c>
      <c r="S28" s="17">
        <v>18</v>
      </c>
      <c r="T28" s="1"/>
      <c r="U28" s="1"/>
      <c r="V28" s="1"/>
      <c r="W28" s="5"/>
    </row>
    <row r="29" spans="1:23" ht="12.75" customHeight="1" x14ac:dyDescent="0.2">
      <c r="A29" s="5">
        <v>43852.999988425923</v>
      </c>
      <c r="B29" s="1">
        <v>-1.2</v>
      </c>
      <c r="C29" s="1">
        <v>2.8</v>
      </c>
      <c r="D29" s="1">
        <v>-3.4</v>
      </c>
      <c r="E29" s="1">
        <v>81.5</v>
      </c>
      <c r="F29" s="1">
        <v>1.3</v>
      </c>
      <c r="G29" s="1">
        <v>3.9</v>
      </c>
      <c r="H29" s="1">
        <v>90</v>
      </c>
      <c r="I29" s="1">
        <v>1002.75</v>
      </c>
      <c r="J29" s="1">
        <v>0</v>
      </c>
      <c r="K29" s="1">
        <v>58.9</v>
      </c>
      <c r="L29" s="1">
        <v>-24.5</v>
      </c>
      <c r="M29" s="22">
        <v>4.3</v>
      </c>
      <c r="N29" s="18">
        <v>6.3E-2</v>
      </c>
      <c r="O29" s="17" t="s">
        <v>27</v>
      </c>
      <c r="P29" s="17" t="s">
        <v>27</v>
      </c>
      <c r="Q29" s="17">
        <v>3</v>
      </c>
      <c r="R29" s="17">
        <v>24.8</v>
      </c>
      <c r="S29" s="17">
        <v>25.3</v>
      </c>
      <c r="T29" s="1"/>
      <c r="U29" s="1"/>
      <c r="V29" s="1"/>
      <c r="W29" s="5"/>
    </row>
    <row r="30" spans="1:23" ht="12.75" customHeight="1" x14ac:dyDescent="0.2">
      <c r="A30" s="5">
        <v>43853.999988425923</v>
      </c>
      <c r="B30" s="1">
        <v>-0.2</v>
      </c>
      <c r="C30" s="1">
        <v>2.7</v>
      </c>
      <c r="D30" s="1">
        <v>-3.3</v>
      </c>
      <c r="E30" s="1">
        <v>82.4</v>
      </c>
      <c r="F30" s="1">
        <v>1.4</v>
      </c>
      <c r="G30" s="1">
        <v>3.3</v>
      </c>
      <c r="H30" s="1">
        <v>191</v>
      </c>
      <c r="I30" s="1">
        <v>998.4</v>
      </c>
      <c r="J30" s="1">
        <v>0</v>
      </c>
      <c r="K30" s="1">
        <v>21.8</v>
      </c>
      <c r="L30" s="1">
        <v>-2.2000000000000002</v>
      </c>
      <c r="M30" s="22">
        <v>3.33</v>
      </c>
      <c r="N30" s="18">
        <v>5.3999999999999999E-2</v>
      </c>
      <c r="O30" s="17" t="s">
        <v>27</v>
      </c>
      <c r="P30" s="17" t="s">
        <v>27</v>
      </c>
      <c r="Q30" s="17" t="s">
        <v>27</v>
      </c>
      <c r="R30" s="17">
        <v>22.3</v>
      </c>
      <c r="S30" s="17">
        <v>23.5</v>
      </c>
      <c r="T30" s="1"/>
      <c r="U30" s="1"/>
      <c r="V30" s="1"/>
      <c r="W30" s="5"/>
    </row>
    <row r="31" spans="1:23" ht="12.75" customHeight="1" x14ac:dyDescent="0.2">
      <c r="A31" s="5">
        <v>43854.999988425923</v>
      </c>
      <c r="B31" s="1">
        <v>1.8</v>
      </c>
      <c r="C31" s="1">
        <v>7.3</v>
      </c>
      <c r="D31" s="1">
        <v>-1.7</v>
      </c>
      <c r="E31" s="1">
        <v>74.7</v>
      </c>
      <c r="F31" s="1">
        <v>1.5</v>
      </c>
      <c r="G31" s="1">
        <v>4.5999999999999996</v>
      </c>
      <c r="H31" s="1">
        <v>206</v>
      </c>
      <c r="I31" s="1">
        <v>992.24</v>
      </c>
      <c r="J31" s="1">
        <v>0</v>
      </c>
      <c r="K31" s="1">
        <v>66.099999999999994</v>
      </c>
      <c r="L31" s="1">
        <v>-12.6</v>
      </c>
      <c r="M31" s="22">
        <v>3.95</v>
      </c>
      <c r="N31" s="18">
        <v>5.7000000000000002E-2</v>
      </c>
      <c r="O31" s="17" t="s">
        <v>27</v>
      </c>
      <c r="P31" s="17" t="s">
        <v>27</v>
      </c>
      <c r="Q31" s="17">
        <v>2.2999999999999998</v>
      </c>
      <c r="R31" s="17">
        <v>25.8</v>
      </c>
      <c r="S31" s="17">
        <v>25</v>
      </c>
      <c r="T31" s="1"/>
      <c r="U31" s="1"/>
      <c r="V31" s="1"/>
      <c r="W31" s="5"/>
    </row>
    <row r="32" spans="1:23" ht="12.75" customHeight="1" x14ac:dyDescent="0.2">
      <c r="A32" s="5">
        <v>43855.999988425923</v>
      </c>
      <c r="B32" s="1">
        <v>3.5</v>
      </c>
      <c r="C32" s="1">
        <v>8.6999999999999993</v>
      </c>
      <c r="D32" s="1">
        <v>0.2</v>
      </c>
      <c r="E32" s="1">
        <v>80.900000000000006</v>
      </c>
      <c r="F32" s="1">
        <v>1.3</v>
      </c>
      <c r="G32" s="1">
        <v>2.8</v>
      </c>
      <c r="H32" s="1">
        <v>213</v>
      </c>
      <c r="I32" s="1">
        <v>989.8</v>
      </c>
      <c r="J32" s="1">
        <v>0</v>
      </c>
      <c r="K32" s="1">
        <v>46.6</v>
      </c>
      <c r="L32" s="1">
        <v>-15.3</v>
      </c>
      <c r="M32" s="22">
        <v>3</v>
      </c>
      <c r="N32" s="18">
        <v>0.04</v>
      </c>
      <c r="O32" s="17" t="s">
        <v>27</v>
      </c>
      <c r="P32" s="17" t="s">
        <v>27</v>
      </c>
      <c r="Q32" s="17" t="s">
        <v>27</v>
      </c>
      <c r="R32" s="17">
        <v>28.1</v>
      </c>
      <c r="S32" s="17">
        <v>28.7</v>
      </c>
      <c r="T32" s="1"/>
      <c r="U32" s="1"/>
      <c r="V32" s="1"/>
      <c r="W32" s="5"/>
    </row>
    <row r="33" spans="1:23" ht="12.75" customHeight="1" x14ac:dyDescent="0.2">
      <c r="A33" s="5">
        <v>43856.999988425923</v>
      </c>
      <c r="B33" s="1">
        <v>4.0999999999999996</v>
      </c>
      <c r="C33" s="1">
        <v>10</v>
      </c>
      <c r="D33" s="1">
        <v>1</v>
      </c>
      <c r="E33" s="1">
        <v>82.1</v>
      </c>
      <c r="F33" s="1">
        <v>1.2</v>
      </c>
      <c r="G33" s="1">
        <v>3.4</v>
      </c>
      <c r="H33" s="1">
        <v>203</v>
      </c>
      <c r="I33" s="1">
        <v>987.18</v>
      </c>
      <c r="J33" s="1">
        <v>0</v>
      </c>
      <c r="K33" s="1">
        <v>54.7</v>
      </c>
      <c r="L33" s="1">
        <v>-15</v>
      </c>
      <c r="M33" s="22">
        <v>3.2</v>
      </c>
      <c r="N33" s="18">
        <v>4.2000000000000003E-2</v>
      </c>
      <c r="O33" s="17" t="s">
        <v>27</v>
      </c>
      <c r="P33" s="17" t="s">
        <v>27</v>
      </c>
      <c r="Q33" s="17">
        <v>2.2999999999999998</v>
      </c>
      <c r="R33" s="17">
        <v>27.1</v>
      </c>
      <c r="S33" s="17">
        <v>29.3</v>
      </c>
      <c r="T33" s="1"/>
      <c r="U33" s="1"/>
      <c r="V33" s="1"/>
      <c r="W33" s="5"/>
    </row>
    <row r="34" spans="1:23" ht="12.75" customHeight="1" x14ac:dyDescent="0.2">
      <c r="A34" s="5">
        <v>43857.999988425923</v>
      </c>
      <c r="B34" s="1">
        <v>7.8</v>
      </c>
      <c r="C34" s="1">
        <v>11.6</v>
      </c>
      <c r="D34" s="1">
        <v>2.9</v>
      </c>
      <c r="E34" s="1">
        <v>71.400000000000006</v>
      </c>
      <c r="F34" s="1">
        <v>2.6</v>
      </c>
      <c r="G34" s="1">
        <v>6.9</v>
      </c>
      <c r="H34" s="1">
        <v>212</v>
      </c>
      <c r="I34" s="1">
        <v>981.19</v>
      </c>
      <c r="J34" s="1">
        <v>0</v>
      </c>
      <c r="K34" s="1">
        <v>43.6</v>
      </c>
      <c r="L34" s="1">
        <v>0.6</v>
      </c>
      <c r="M34" s="22">
        <v>2.74</v>
      </c>
      <c r="N34" s="18">
        <v>3.9E-2</v>
      </c>
      <c r="O34" s="17" t="s">
        <v>27</v>
      </c>
      <c r="P34" s="17" t="s">
        <v>27</v>
      </c>
      <c r="Q34" s="17">
        <v>4.0999999999999996</v>
      </c>
      <c r="R34" s="17">
        <v>17.5</v>
      </c>
      <c r="S34" s="17">
        <v>21.5</v>
      </c>
      <c r="T34" s="1"/>
      <c r="U34" s="1"/>
      <c r="V34" s="1"/>
      <c r="W34" s="5"/>
    </row>
    <row r="35" spans="1:23" ht="12.75" customHeight="1" x14ac:dyDescent="0.2">
      <c r="A35" s="5">
        <v>43858.999988425923</v>
      </c>
      <c r="B35" s="1">
        <v>6.1</v>
      </c>
      <c r="C35" s="1">
        <v>8.1</v>
      </c>
      <c r="D35" s="1">
        <v>3.7</v>
      </c>
      <c r="E35" s="1">
        <v>72.400000000000006</v>
      </c>
      <c r="F35" s="1">
        <v>3.8</v>
      </c>
      <c r="G35" s="1">
        <v>13.3</v>
      </c>
      <c r="H35" s="1">
        <v>205</v>
      </c>
      <c r="I35" s="1">
        <v>971.15</v>
      </c>
      <c r="J35" s="1">
        <v>1.9</v>
      </c>
      <c r="K35" s="1">
        <v>31.4</v>
      </c>
      <c r="L35" s="1">
        <v>-38.5</v>
      </c>
      <c r="M35" s="22">
        <v>2.65</v>
      </c>
      <c r="N35" s="18">
        <v>3.4000000000000002E-2</v>
      </c>
      <c r="O35" s="17" t="s">
        <v>27</v>
      </c>
      <c r="P35" s="17" t="s">
        <v>27</v>
      </c>
      <c r="Q35" s="17">
        <v>17.899999999999999</v>
      </c>
      <c r="R35" s="17">
        <v>6.1</v>
      </c>
      <c r="S35" s="17">
        <v>12.3</v>
      </c>
      <c r="T35" s="1"/>
      <c r="U35" s="1"/>
      <c r="V35" s="1"/>
      <c r="W35" s="5"/>
    </row>
    <row r="36" spans="1:23" ht="12.75" customHeight="1" x14ac:dyDescent="0.2">
      <c r="A36" s="5">
        <v>43859.999988425923</v>
      </c>
      <c r="B36" s="1">
        <v>4.7</v>
      </c>
      <c r="C36" s="1">
        <v>7.6</v>
      </c>
      <c r="D36" s="1">
        <v>2.5</v>
      </c>
      <c r="E36" s="1">
        <v>75.3</v>
      </c>
      <c r="F36" s="1">
        <v>3</v>
      </c>
      <c r="G36" s="1">
        <v>7.2</v>
      </c>
      <c r="H36" s="1">
        <v>225</v>
      </c>
      <c r="I36" s="1">
        <v>979.58</v>
      </c>
      <c r="J36" s="1">
        <v>2.6</v>
      </c>
      <c r="K36" s="1">
        <v>38.700000000000003</v>
      </c>
      <c r="L36" s="1">
        <v>-12.2</v>
      </c>
      <c r="M36" s="22">
        <v>2.83</v>
      </c>
      <c r="N36" s="18">
        <v>3.5999999999999997E-2</v>
      </c>
      <c r="O36" s="17" t="s">
        <v>27</v>
      </c>
      <c r="P36" s="17" t="s">
        <v>27</v>
      </c>
      <c r="Q36" s="17">
        <v>14.7</v>
      </c>
      <c r="R36" s="17">
        <v>7</v>
      </c>
      <c r="S36" s="17">
        <v>12.4</v>
      </c>
      <c r="T36" s="1"/>
      <c r="U36" s="1"/>
      <c r="V36" s="1"/>
      <c r="W36" s="5"/>
    </row>
    <row r="37" spans="1:23" ht="12.75" customHeight="1" x14ac:dyDescent="0.2">
      <c r="A37" s="5">
        <v>43860.999988425923</v>
      </c>
      <c r="B37" s="1">
        <v>7.6</v>
      </c>
      <c r="C37" s="1">
        <v>10.9</v>
      </c>
      <c r="D37" s="1">
        <v>4.5</v>
      </c>
      <c r="E37" s="1">
        <v>71.5</v>
      </c>
      <c r="F37" s="1">
        <v>2.6</v>
      </c>
      <c r="G37" s="1">
        <v>7.5</v>
      </c>
      <c r="H37" s="1">
        <v>225</v>
      </c>
      <c r="I37" s="1">
        <v>982.79</v>
      </c>
      <c r="J37" s="1">
        <v>1</v>
      </c>
      <c r="K37" s="1">
        <v>62.5</v>
      </c>
      <c r="L37" s="1">
        <v>0.7</v>
      </c>
      <c r="M37" s="22">
        <v>3.32</v>
      </c>
      <c r="N37" s="18">
        <v>4.7E-2</v>
      </c>
      <c r="O37" s="17">
        <v>6.1</v>
      </c>
      <c r="P37" s="17">
        <v>24.6</v>
      </c>
      <c r="Q37" s="17">
        <v>5.3</v>
      </c>
      <c r="R37" s="17">
        <v>8.5</v>
      </c>
      <c r="S37" s="17">
        <v>14</v>
      </c>
      <c r="T37" s="1"/>
      <c r="U37" s="1"/>
      <c r="V37" s="1"/>
      <c r="W37" s="5"/>
    </row>
    <row r="38" spans="1:23" ht="12.75" customHeight="1" x14ac:dyDescent="0.2">
      <c r="A38" s="5">
        <v>43861.999988425923</v>
      </c>
      <c r="B38" s="1">
        <v>13</v>
      </c>
      <c r="C38" s="1">
        <v>15</v>
      </c>
      <c r="D38" s="1">
        <v>10.3</v>
      </c>
      <c r="E38" s="1">
        <v>77.7</v>
      </c>
      <c r="F38" s="1">
        <v>2.6</v>
      </c>
      <c r="G38" s="1">
        <v>7</v>
      </c>
      <c r="H38" s="1">
        <v>215</v>
      </c>
      <c r="I38" s="1">
        <v>982.03</v>
      </c>
      <c r="J38" s="1">
        <v>0</v>
      </c>
      <c r="K38" s="1">
        <v>32.700000000000003</v>
      </c>
      <c r="L38" s="1">
        <v>5.6</v>
      </c>
      <c r="M38" s="22">
        <v>2.39</v>
      </c>
      <c r="N38" s="18">
        <v>4.1000000000000002E-2</v>
      </c>
      <c r="O38" s="17">
        <v>2.9</v>
      </c>
      <c r="P38" s="17">
        <v>19</v>
      </c>
      <c r="Q38" s="17">
        <v>8</v>
      </c>
      <c r="R38" s="17">
        <v>12.7</v>
      </c>
      <c r="S38" s="17">
        <v>25.4</v>
      </c>
      <c r="T38" s="1"/>
      <c r="U38" s="1"/>
      <c r="V38" s="1"/>
      <c r="W38" s="5"/>
    </row>
    <row r="39" spans="1:23" x14ac:dyDescent="0.2">
      <c r="C39" s="22"/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>
        <f>AVERAGE(B8:B38)</f>
        <v>5.4451612903225808</v>
      </c>
      <c r="C40" s="28">
        <f>MAX(C8:C38)</f>
        <v>15.7</v>
      </c>
      <c r="D40" s="29">
        <f>MIN(D8:D38)</f>
        <v>-3.4</v>
      </c>
      <c r="E40" s="6">
        <f t="shared" ref="E40:F40" si="0">AVERAGE(E8:E38)</f>
        <v>75.206451612903223</v>
      </c>
      <c r="F40" s="6">
        <f t="shared" si="0"/>
        <v>1.8354838709677417</v>
      </c>
      <c r="G40" s="28">
        <f>MAX(G8:G38)</f>
        <v>13.3</v>
      </c>
      <c r="H40" s="6">
        <v>184.3</v>
      </c>
      <c r="I40" s="6">
        <f t="shared" ref="I40" si="1">AVERAGE(I8:I38)</f>
        <v>993.1258064516129</v>
      </c>
      <c r="J40" s="15">
        <f>SUM(J8:J38)</f>
        <v>9.8999999999999986</v>
      </c>
      <c r="K40" s="6">
        <f t="shared" ref="K40:S40" si="2">AVERAGE(K8:K38)</f>
        <v>40.838709677419352</v>
      </c>
      <c r="L40" s="6">
        <f t="shared" si="2"/>
        <v>-16.374193548387094</v>
      </c>
      <c r="M40" s="15">
        <f t="shared" si="2"/>
        <v>2.8996774193548385</v>
      </c>
      <c r="N40" s="14">
        <f t="shared" si="2"/>
        <v>4.1032258064516137E-2</v>
      </c>
      <c r="O40" s="13"/>
      <c r="P40" s="13"/>
      <c r="Q40" s="13">
        <f t="shared" si="2"/>
        <v>5.2851851851851848</v>
      </c>
      <c r="R40" s="6">
        <f t="shared" si="2"/>
        <v>15.633333333333336</v>
      </c>
      <c r="S40" s="6">
        <f t="shared" si="2"/>
        <v>18.432258064516127</v>
      </c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27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495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8" width="11.7109375" customWidth="1"/>
    <col min="19" max="19" width="13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37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22"/>
      <c r="N8" s="18"/>
      <c r="O8" s="17"/>
      <c r="P8" s="17"/>
      <c r="Q8" s="17"/>
      <c r="R8" s="1"/>
      <c r="S8" s="1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22"/>
      <c r="N9" s="18"/>
      <c r="O9" s="17"/>
      <c r="P9" s="17"/>
      <c r="Q9" s="17"/>
      <c r="R9" s="1"/>
      <c r="S9" s="1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22"/>
      <c r="N10" s="18"/>
      <c r="O10" s="17"/>
      <c r="P10" s="17"/>
      <c r="Q10" s="17"/>
      <c r="R10" s="1"/>
      <c r="S10" s="1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22"/>
      <c r="N11" s="18"/>
      <c r="O11" s="17"/>
      <c r="P11" s="17"/>
      <c r="Q11" s="17"/>
      <c r="R11" s="1"/>
      <c r="S11" s="1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22"/>
      <c r="N12" s="18"/>
      <c r="O12" s="17"/>
      <c r="P12" s="17"/>
      <c r="Q12" s="17"/>
      <c r="R12" s="1"/>
      <c r="S12" s="1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22"/>
      <c r="N13" s="18"/>
      <c r="O13" s="17"/>
      <c r="P13" s="17"/>
      <c r="Q13" s="17"/>
      <c r="R13" s="1"/>
      <c r="S13" s="1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22"/>
      <c r="N14" s="18"/>
      <c r="O14" s="17"/>
      <c r="P14" s="17"/>
      <c r="Q14" s="17"/>
      <c r="R14" s="1"/>
      <c r="S14" s="1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22"/>
      <c r="N15" s="18"/>
      <c r="O15" s="17"/>
      <c r="P15" s="17"/>
      <c r="Q15" s="17"/>
      <c r="R15" s="1"/>
      <c r="S15" s="1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22"/>
      <c r="N16" s="18"/>
      <c r="O16" s="17"/>
      <c r="P16" s="17"/>
      <c r="Q16" s="17"/>
      <c r="R16" s="1"/>
      <c r="S16" s="1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22"/>
      <c r="N17" s="18"/>
      <c r="O17" s="17"/>
      <c r="P17" s="17"/>
      <c r="Q17" s="17"/>
      <c r="R17" s="1"/>
      <c r="S17" s="1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22"/>
      <c r="N18" s="18"/>
      <c r="O18" s="17"/>
      <c r="P18" s="17"/>
      <c r="Q18" s="17"/>
      <c r="R18" s="1"/>
      <c r="S18" s="1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22"/>
      <c r="N19" s="18"/>
      <c r="O19" s="17"/>
      <c r="P19" s="17"/>
      <c r="Q19" s="17"/>
      <c r="R19" s="1"/>
      <c r="S19" s="1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22"/>
      <c r="N20" s="18"/>
      <c r="O20" s="17"/>
      <c r="P20" s="17"/>
      <c r="Q20" s="17"/>
      <c r="R20" s="1"/>
      <c r="S20" s="1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22"/>
      <c r="N21" s="18"/>
      <c r="O21" s="17"/>
      <c r="P21" s="17"/>
      <c r="Q21" s="17"/>
      <c r="R21" s="1"/>
      <c r="S21" s="1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22"/>
      <c r="N22" s="18"/>
      <c r="O22" s="17"/>
      <c r="P22" s="17"/>
      <c r="Q22" s="17"/>
      <c r="R22" s="1"/>
      <c r="S22" s="1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22"/>
      <c r="N23" s="18"/>
      <c r="O23" s="17"/>
      <c r="P23" s="17"/>
      <c r="Q23" s="17"/>
      <c r="R23" s="1"/>
      <c r="S23" s="1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22"/>
      <c r="N24" s="18"/>
      <c r="O24" s="17"/>
      <c r="P24" s="17"/>
      <c r="Q24" s="17"/>
      <c r="R24" s="1"/>
      <c r="S24" s="1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22"/>
      <c r="N25" s="18"/>
      <c r="O25" s="17"/>
      <c r="P25" s="17"/>
      <c r="Q25" s="17"/>
      <c r="R25" s="1"/>
      <c r="S25" s="1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"/>
      <c r="S26" s="1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"/>
      <c r="S27" s="1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"/>
      <c r="S28" s="1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"/>
      <c r="S29" s="1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"/>
      <c r="S30" s="1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"/>
      <c r="S31" s="1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"/>
      <c r="S32" s="1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"/>
      <c r="S33" s="1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"/>
      <c r="S34" s="1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"/>
      <c r="S35" s="1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"/>
      <c r="S36" s="1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"/>
      <c r="S37" s="1"/>
      <c r="T37" s="1"/>
      <c r="U37" s="1"/>
      <c r="V37" s="1"/>
      <c r="W37" s="5"/>
    </row>
    <row r="38" spans="1:23" ht="12.75" customHeight="1" x14ac:dyDescent="0.2">
      <c r="A38" s="5"/>
      <c r="E38" s="1"/>
      <c r="F38" s="1"/>
      <c r="G38" s="1"/>
      <c r="H38" s="1"/>
      <c r="I38" s="1"/>
      <c r="J38" s="22"/>
      <c r="K38" s="1"/>
      <c r="L38" s="1"/>
      <c r="M38" s="22"/>
      <c r="N38" s="18"/>
      <c r="O38" s="17"/>
      <c r="P38" s="17"/>
      <c r="Q38" s="17"/>
      <c r="R38" s="1"/>
      <c r="S38" s="1"/>
      <c r="T38" s="1"/>
      <c r="U38" s="1"/>
      <c r="V38" s="1"/>
      <c r="W38" s="5"/>
    </row>
    <row r="39" spans="1:23" x14ac:dyDescent="0.2"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 t="e">
        <f>AVERAGE(B8:B38)</f>
        <v>#DIV/0!</v>
      </c>
      <c r="C40" s="28">
        <f>MAX(C8:C38)</f>
        <v>0</v>
      </c>
      <c r="D40" s="29">
        <f>MIN(D8:D38)</f>
        <v>0</v>
      </c>
      <c r="E40" s="6" t="e">
        <f>AVERAGE(E8:E38)</f>
        <v>#DIV/0!</v>
      </c>
      <c r="F40" s="6" t="e">
        <f>AVERAGE(F8:F38)</f>
        <v>#DIV/0!</v>
      </c>
      <c r="G40" s="28">
        <f>MAX(G8:G38)</f>
        <v>0</v>
      </c>
      <c r="H40" s="6"/>
      <c r="I40" s="6" t="e">
        <f>AVERAGE(I8:I38)</f>
        <v>#DIV/0!</v>
      </c>
      <c r="J40" s="15">
        <f>SUM(J8:J39)</f>
        <v>0</v>
      </c>
      <c r="K40" s="6" t="e">
        <f t="shared" ref="K40:Q40" si="0">AVERAGE(K8:K38)</f>
        <v>#DIV/0!</v>
      </c>
      <c r="L40" s="6" t="e">
        <f t="shared" si="0"/>
        <v>#DIV/0!</v>
      </c>
      <c r="M40" s="15" t="e">
        <f t="shared" si="0"/>
        <v>#DIV/0!</v>
      </c>
      <c r="N40" s="14" t="e">
        <f t="shared" si="0"/>
        <v>#DIV/0!</v>
      </c>
      <c r="O40" s="13" t="e">
        <f t="shared" si="0"/>
        <v>#DIV/0!</v>
      </c>
      <c r="P40" s="13" t="e">
        <f t="shared" si="0"/>
        <v>#DIV/0!</v>
      </c>
      <c r="Q40" s="13" t="e">
        <f t="shared" si="0"/>
        <v>#DIV/0!</v>
      </c>
      <c r="R40" s="1" t="s">
        <v>27</v>
      </c>
      <c r="S40" s="1" t="s">
        <v>27</v>
      </c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447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8" width="11.7109375" customWidth="1"/>
    <col min="19" max="19" width="13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38</v>
      </c>
      <c r="B4" s="8"/>
      <c r="C4" s="8"/>
      <c r="D4" s="8"/>
      <c r="E4" s="9"/>
      <c r="F4" s="2"/>
      <c r="G4" s="1"/>
      <c r="H4" s="1"/>
      <c r="I4" s="1"/>
      <c r="O4" s="35"/>
      <c r="P4" s="35"/>
      <c r="R4" s="35"/>
    </row>
    <row r="5" spans="1:23" ht="15.75" x14ac:dyDescent="0.25">
      <c r="A5" s="3"/>
      <c r="F5" s="3"/>
      <c r="G5" s="1"/>
      <c r="H5" s="1"/>
      <c r="I5" s="1"/>
      <c r="O5" s="35"/>
      <c r="P5" s="35"/>
      <c r="R5" s="35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22"/>
      <c r="N8" s="18"/>
      <c r="O8" s="17"/>
      <c r="P8" s="17"/>
      <c r="Q8" s="17"/>
      <c r="R8" s="1"/>
      <c r="S8" s="1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22"/>
      <c r="N9" s="18"/>
      <c r="O9" s="17"/>
      <c r="P9" s="17"/>
      <c r="Q9" s="17"/>
      <c r="R9" s="1"/>
      <c r="S9" s="1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22"/>
      <c r="N10" s="18"/>
      <c r="O10" s="17"/>
      <c r="P10" s="17"/>
      <c r="Q10" s="17"/>
      <c r="R10" s="1"/>
      <c r="S10" s="1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22"/>
      <c r="N11" s="18"/>
      <c r="O11" s="17"/>
      <c r="P11" s="17"/>
      <c r="Q11" s="17"/>
      <c r="R11" s="1"/>
      <c r="S11" s="1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22"/>
      <c r="N12" s="18"/>
      <c r="O12" s="17"/>
      <c r="P12" s="17"/>
      <c r="Q12" s="17"/>
      <c r="R12" s="1"/>
      <c r="S12" s="1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22"/>
      <c r="N13" s="18"/>
      <c r="O13" s="17"/>
      <c r="P13" s="17"/>
      <c r="Q13" s="17"/>
      <c r="R13" s="1"/>
      <c r="S13" s="1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22"/>
      <c r="N14" s="18"/>
      <c r="O14" s="17"/>
      <c r="P14" s="17"/>
      <c r="Q14" s="17"/>
      <c r="R14" s="1"/>
      <c r="S14" s="1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22"/>
      <c r="N15" s="18"/>
      <c r="O15" s="17"/>
      <c r="P15" s="17"/>
      <c r="Q15" s="17"/>
      <c r="R15" s="1"/>
      <c r="S15" s="1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22"/>
      <c r="N16" s="18"/>
      <c r="O16" s="17"/>
      <c r="P16" s="17"/>
      <c r="Q16" s="17"/>
      <c r="R16" s="1"/>
      <c r="S16" s="1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22"/>
      <c r="N17" s="18"/>
      <c r="O17" s="17"/>
      <c r="P17" s="17"/>
      <c r="Q17" s="17"/>
      <c r="R17" s="1"/>
      <c r="S17" s="1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22"/>
      <c r="N18" s="18"/>
      <c r="O18" s="17"/>
      <c r="P18" s="17"/>
      <c r="Q18" s="17"/>
      <c r="R18" s="1"/>
      <c r="S18" s="1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22"/>
      <c r="N19" s="18"/>
      <c r="O19" s="17"/>
      <c r="P19" s="17"/>
      <c r="Q19" s="17"/>
      <c r="R19" s="1"/>
      <c r="S19" s="1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22"/>
      <c r="N20" s="18"/>
      <c r="O20" s="17"/>
      <c r="P20" s="17"/>
      <c r="Q20" s="17"/>
      <c r="R20" s="1"/>
      <c r="S20" s="1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22"/>
      <c r="N21" s="18"/>
      <c r="O21" s="17"/>
      <c r="P21" s="17"/>
      <c r="Q21" s="17"/>
      <c r="R21" s="1"/>
      <c r="S21" s="1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22"/>
      <c r="N22" s="18"/>
      <c r="O22" s="17"/>
      <c r="P22" s="17"/>
      <c r="Q22" s="17"/>
      <c r="R22" s="1"/>
      <c r="S22" s="1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22"/>
      <c r="N23" s="18"/>
      <c r="O23" s="17"/>
      <c r="P23" s="17"/>
      <c r="Q23" s="17"/>
      <c r="R23" s="1"/>
      <c r="S23" s="1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22"/>
      <c r="N24" s="18"/>
      <c r="O24" s="17"/>
      <c r="P24" s="17"/>
      <c r="Q24" s="17"/>
      <c r="R24" s="1"/>
      <c r="S24" s="1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22"/>
      <c r="N25" s="18"/>
      <c r="O25" s="17"/>
      <c r="P25" s="17"/>
      <c r="Q25" s="17"/>
      <c r="R25" s="1"/>
      <c r="S25" s="1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"/>
      <c r="S26" s="1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"/>
      <c r="S27" s="1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"/>
      <c r="S28" s="1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"/>
      <c r="S29" s="1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"/>
      <c r="S30" s="1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"/>
      <c r="S31" s="1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"/>
      <c r="S32" s="1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"/>
      <c r="S33" s="1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"/>
      <c r="S34" s="1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"/>
      <c r="S35" s="1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"/>
      <c r="S36" s="1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"/>
      <c r="S37" s="1"/>
      <c r="T37" s="1"/>
      <c r="U37" s="1"/>
      <c r="V37" s="1"/>
      <c r="W37" s="5"/>
    </row>
    <row r="38" spans="1:23" x14ac:dyDescent="0.2">
      <c r="J38" s="20"/>
      <c r="O38" s="17"/>
      <c r="P38" s="17"/>
      <c r="Q38" s="17"/>
      <c r="R38" s="17"/>
      <c r="T38" s="1"/>
      <c r="U38" s="1"/>
      <c r="V38" s="1"/>
      <c r="W38" s="5"/>
    </row>
    <row r="39" spans="1:23" x14ac:dyDescent="0.2">
      <c r="B39" s="6" t="e">
        <f>AVERAGE(B8:B37)</f>
        <v>#DIV/0!</v>
      </c>
      <c r="C39" s="28">
        <f>MAX(C8:C37)</f>
        <v>0</v>
      </c>
      <c r="D39" s="29">
        <f>MIN(D8:D37)</f>
        <v>0</v>
      </c>
      <c r="E39" s="6" t="e">
        <f>AVERAGE(E8:E37)</f>
        <v>#DIV/0!</v>
      </c>
      <c r="F39" s="6" t="e">
        <f>AVERAGE(F8:F37)</f>
        <v>#DIV/0!</v>
      </c>
      <c r="G39" s="28">
        <f>MAX(G8:G37)</f>
        <v>0</v>
      </c>
      <c r="H39" s="6"/>
      <c r="I39" s="6" t="e">
        <f>AVERAGE(I8:I37)</f>
        <v>#DIV/0!</v>
      </c>
      <c r="J39" s="15">
        <f>SUM(J8:J38)</f>
        <v>0</v>
      </c>
      <c r="K39" s="6" t="e">
        <f t="shared" ref="K39:R39" si="0">AVERAGE(K8:K37)</f>
        <v>#DIV/0!</v>
      </c>
      <c r="L39" s="6" t="e">
        <f t="shared" si="0"/>
        <v>#DIV/0!</v>
      </c>
      <c r="M39" s="15" t="e">
        <f t="shared" si="0"/>
        <v>#DIV/0!</v>
      </c>
      <c r="N39" s="14" t="e">
        <f t="shared" si="0"/>
        <v>#DIV/0!</v>
      </c>
      <c r="O39" s="13" t="e">
        <f t="shared" si="0"/>
        <v>#DIV/0!</v>
      </c>
      <c r="P39" s="13" t="e">
        <f t="shared" si="0"/>
        <v>#DIV/0!</v>
      </c>
      <c r="Q39" s="13" t="e">
        <f t="shared" si="0"/>
        <v>#DIV/0!</v>
      </c>
      <c r="R39" s="13" t="e">
        <f t="shared" si="0"/>
        <v>#DIV/0!</v>
      </c>
      <c r="S39" s="1" t="s">
        <v>27</v>
      </c>
      <c r="T39" s="1"/>
      <c r="U39" s="1"/>
      <c r="V39" s="1"/>
      <c r="W39" s="5"/>
    </row>
    <row r="40" spans="1:23" x14ac:dyDescent="0.2">
      <c r="B40" s="8" t="s">
        <v>2</v>
      </c>
      <c r="C40" s="8" t="s">
        <v>3</v>
      </c>
      <c r="D40" s="8" t="s">
        <v>4</v>
      </c>
      <c r="E40" s="8" t="s">
        <v>2</v>
      </c>
      <c r="F40" s="8" t="s">
        <v>2</v>
      </c>
      <c r="G40" s="8" t="s">
        <v>3</v>
      </c>
      <c r="H40" s="8" t="s">
        <v>2</v>
      </c>
      <c r="I40" s="8" t="s">
        <v>2</v>
      </c>
      <c r="J40" s="23" t="s">
        <v>24</v>
      </c>
      <c r="K40" s="8" t="s">
        <v>2</v>
      </c>
      <c r="L40" s="8" t="s">
        <v>2</v>
      </c>
      <c r="M40" s="8" t="s">
        <v>2</v>
      </c>
      <c r="N40" s="8" t="s">
        <v>2</v>
      </c>
      <c r="O40" s="8" t="s">
        <v>2</v>
      </c>
      <c r="P40" s="8" t="s">
        <v>2</v>
      </c>
      <c r="Q40" s="8" t="s">
        <v>2</v>
      </c>
      <c r="R40" s="8" t="s">
        <v>2</v>
      </c>
      <c r="S40" s="8" t="s">
        <v>2</v>
      </c>
      <c r="T40" s="1"/>
      <c r="U40" s="1"/>
      <c r="V40" s="1"/>
      <c r="W40" s="5"/>
    </row>
    <row r="41" spans="1:23" s="20" customFormat="1" x14ac:dyDescent="0.2">
      <c r="B41" s="8" t="s">
        <v>9</v>
      </c>
      <c r="C41" s="8" t="s">
        <v>9</v>
      </c>
      <c r="D41" s="8" t="s">
        <v>9</v>
      </c>
      <c r="E41" s="8" t="s">
        <v>11</v>
      </c>
      <c r="F41" s="8" t="s">
        <v>12</v>
      </c>
      <c r="G41" s="8" t="s">
        <v>12</v>
      </c>
      <c r="H41" s="8" t="s">
        <v>13</v>
      </c>
      <c r="I41" s="8" t="s">
        <v>14</v>
      </c>
      <c r="J41" s="23" t="s">
        <v>15</v>
      </c>
      <c r="K41" s="8" t="s">
        <v>16</v>
      </c>
      <c r="L41" s="8" t="s">
        <v>17</v>
      </c>
      <c r="M41" s="24" t="s">
        <v>18</v>
      </c>
      <c r="N41" s="23" t="s">
        <v>19</v>
      </c>
      <c r="O41" s="25" t="s">
        <v>20</v>
      </c>
      <c r="P41" s="25" t="s">
        <v>25</v>
      </c>
      <c r="Q41" s="25" t="s">
        <v>22</v>
      </c>
      <c r="R41" s="25" t="s">
        <v>23</v>
      </c>
      <c r="S41" s="26" t="s">
        <v>26</v>
      </c>
      <c r="T41" s="1"/>
      <c r="U41" s="1"/>
      <c r="V41" s="1"/>
      <c r="W41" s="5"/>
    </row>
    <row r="42" spans="1:23" x14ac:dyDescent="0.2">
      <c r="T42" s="1"/>
      <c r="U42" s="1"/>
      <c r="V42" s="1"/>
      <c r="W42" s="5"/>
    </row>
    <row r="43" spans="1:23" x14ac:dyDescent="0.2">
      <c r="A43" s="30"/>
      <c r="H43" s="16"/>
      <c r="T43" s="1"/>
      <c r="U43" s="1"/>
      <c r="V43" s="1"/>
      <c r="W43" s="5"/>
    </row>
    <row r="44" spans="1:23" x14ac:dyDescent="0.2"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495"/>
  <sheetViews>
    <sheetView workbookViewId="0">
      <selection activeCell="E4" sqref="E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39</v>
      </c>
      <c r="B4" s="8"/>
      <c r="C4" s="8"/>
      <c r="D4" s="8"/>
      <c r="E4" s="9"/>
      <c r="F4" s="2"/>
      <c r="G4" s="1"/>
      <c r="H4" s="1"/>
      <c r="I4" s="1"/>
      <c r="O4" s="35"/>
      <c r="P4" s="35"/>
      <c r="R4" s="35"/>
    </row>
    <row r="5" spans="1:23" ht="15.75" x14ac:dyDescent="0.25">
      <c r="A5" s="3"/>
      <c r="F5" s="3"/>
      <c r="G5" s="1"/>
      <c r="H5" s="1"/>
      <c r="I5" s="1"/>
      <c r="O5" s="35"/>
      <c r="P5" s="35"/>
      <c r="R5" s="35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22"/>
      <c r="N8" s="18"/>
      <c r="O8" s="17"/>
      <c r="P8" s="17"/>
      <c r="Q8" s="17"/>
      <c r="R8" s="17"/>
      <c r="S8" s="17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22"/>
      <c r="N9" s="18"/>
      <c r="O9" s="17"/>
      <c r="P9" s="17"/>
      <c r="Q9" s="17"/>
      <c r="R9" s="17"/>
      <c r="S9" s="17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22"/>
      <c r="N10" s="18"/>
      <c r="O10" s="17"/>
      <c r="P10" s="17"/>
      <c r="Q10" s="17"/>
      <c r="R10" s="17"/>
      <c r="S10" s="17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22"/>
      <c r="N11" s="18"/>
      <c r="O11" s="17"/>
      <c r="P11" s="17"/>
      <c r="Q11" s="17"/>
      <c r="R11" s="17"/>
      <c r="S11" s="17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22"/>
      <c r="N12" s="18"/>
      <c r="O12" s="17"/>
      <c r="P12" s="17"/>
      <c r="Q12" s="17"/>
      <c r="R12" s="17"/>
      <c r="S12" s="17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22"/>
      <c r="N13" s="18"/>
      <c r="O13" s="17"/>
      <c r="P13" s="17"/>
      <c r="Q13" s="17"/>
      <c r="R13" s="17"/>
      <c r="S13" s="17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22"/>
      <c r="N14" s="18"/>
      <c r="O14" s="17"/>
      <c r="P14" s="17"/>
      <c r="Q14" s="17"/>
      <c r="R14" s="17"/>
      <c r="S14" s="17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22"/>
      <c r="N15" s="18"/>
      <c r="O15" s="17"/>
      <c r="P15" s="17"/>
      <c r="Q15" s="17"/>
      <c r="R15" s="17"/>
      <c r="S15" s="17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22"/>
      <c r="N16" s="18"/>
      <c r="O16" s="17"/>
      <c r="P16" s="17"/>
      <c r="Q16" s="17"/>
      <c r="R16" s="17"/>
      <c r="S16" s="17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22"/>
      <c r="N17" s="18"/>
      <c r="O17" s="17"/>
      <c r="P17" s="17"/>
      <c r="Q17" s="17"/>
      <c r="R17" s="17"/>
      <c r="S17" s="17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22"/>
      <c r="N18" s="18"/>
      <c r="O18" s="17"/>
      <c r="P18" s="17"/>
      <c r="Q18" s="17"/>
      <c r="R18" s="17"/>
      <c r="S18" s="17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22"/>
      <c r="N19" s="18"/>
      <c r="O19" s="17"/>
      <c r="P19" s="17"/>
      <c r="Q19" s="17"/>
      <c r="R19" s="17"/>
      <c r="S19" s="17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22"/>
      <c r="N20" s="18"/>
      <c r="O20" s="17"/>
      <c r="P20" s="17"/>
      <c r="Q20" s="17"/>
      <c r="R20" s="17"/>
      <c r="S20" s="17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22"/>
      <c r="N21" s="18"/>
      <c r="O21" s="17"/>
      <c r="P21" s="17"/>
      <c r="Q21" s="17"/>
      <c r="R21" s="17"/>
      <c r="S21" s="17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22"/>
      <c r="N22" s="18"/>
      <c r="O22" s="17"/>
      <c r="P22" s="17"/>
      <c r="Q22" s="17"/>
      <c r="R22" s="17"/>
      <c r="S22" s="17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22"/>
      <c r="N23" s="18"/>
      <c r="O23" s="17"/>
      <c r="P23" s="17"/>
      <c r="Q23" s="17"/>
      <c r="R23" s="17"/>
      <c r="S23" s="17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22"/>
      <c r="N24" s="18"/>
      <c r="O24" s="17"/>
      <c r="P24" s="17"/>
      <c r="Q24" s="17"/>
      <c r="R24" s="17"/>
      <c r="S24" s="17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22"/>
      <c r="N25" s="18"/>
      <c r="O25" s="17"/>
      <c r="P25" s="17"/>
      <c r="Q25" s="17"/>
      <c r="R25" s="17"/>
      <c r="S25" s="17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7"/>
      <c r="S26" s="17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7"/>
      <c r="S27" s="17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7"/>
      <c r="S28" s="17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7"/>
      <c r="S29" s="17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7"/>
      <c r="S30" s="17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7"/>
      <c r="S31" s="17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7"/>
      <c r="S32" s="17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7"/>
      <c r="S33" s="17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7"/>
      <c r="S34" s="17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7"/>
      <c r="S35" s="17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7"/>
      <c r="S36" s="17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7"/>
      <c r="S37" s="17"/>
      <c r="T37" s="1"/>
      <c r="U37" s="1"/>
      <c r="V37" s="1"/>
      <c r="W37" s="5"/>
    </row>
    <row r="38" spans="1:23" ht="12.75" customHeight="1" x14ac:dyDescent="0.2">
      <c r="A38" s="5"/>
      <c r="E38" s="1"/>
      <c r="F38" s="1"/>
      <c r="G38" s="1"/>
      <c r="H38" s="1"/>
      <c r="I38" s="1"/>
      <c r="J38" s="22"/>
      <c r="K38" s="1"/>
      <c r="L38" s="1"/>
      <c r="M38" s="22"/>
      <c r="N38" s="18"/>
      <c r="O38" s="17"/>
      <c r="P38" s="17"/>
      <c r="Q38" s="17"/>
      <c r="R38" s="17"/>
      <c r="S38" s="17"/>
      <c r="T38" s="1"/>
      <c r="U38" s="1"/>
      <c r="V38" s="1"/>
      <c r="W38" s="5"/>
    </row>
    <row r="39" spans="1:23" x14ac:dyDescent="0.2">
      <c r="F39" s="1"/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 t="e">
        <f>AVERAGE(B8:B38)</f>
        <v>#DIV/0!</v>
      </c>
      <c r="C40" s="28">
        <f>MAX(C8:C38)</f>
        <v>0</v>
      </c>
      <c r="D40" s="29">
        <f>MIN(D8:D38)</f>
        <v>0</v>
      </c>
      <c r="E40" s="6" t="e">
        <f>AVERAGE(E8:E38)</f>
        <v>#DIV/0!</v>
      </c>
      <c r="F40" s="6" t="e">
        <f>AVERAGE(F8:F38)</f>
        <v>#DIV/0!</v>
      </c>
      <c r="G40" s="28">
        <f>MAX(G8:G38)</f>
        <v>0</v>
      </c>
      <c r="H40" s="6"/>
      <c r="I40" s="6" t="e">
        <f>AVERAGE(I8:I38)</f>
        <v>#DIV/0!</v>
      </c>
      <c r="J40" s="15">
        <f>SUM(J8:J39)</f>
        <v>0</v>
      </c>
      <c r="K40" s="6" t="e">
        <f>AVERAGE(K8:K38)</f>
        <v>#DIV/0!</v>
      </c>
      <c r="L40" s="6" t="e">
        <f>AVERAGE(L8:L38)</f>
        <v>#DIV/0!</v>
      </c>
      <c r="M40" s="15" t="e">
        <f t="shared" ref="M40:R40" si="0">AVERAGE(M8:M38)</f>
        <v>#DIV/0!</v>
      </c>
      <c r="N40" s="14" t="e">
        <f t="shared" si="0"/>
        <v>#DIV/0!</v>
      </c>
      <c r="O40" s="13" t="e">
        <f t="shared" si="0"/>
        <v>#DIV/0!</v>
      </c>
      <c r="P40" s="13" t="e">
        <f t="shared" si="0"/>
        <v>#DIV/0!</v>
      </c>
      <c r="Q40" s="13" t="e">
        <f t="shared" si="0"/>
        <v>#DIV/0!</v>
      </c>
      <c r="R40" s="13" t="e">
        <f t="shared" si="0"/>
        <v>#DIV/0!</v>
      </c>
      <c r="S40" s="13">
        <v>10</v>
      </c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52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29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6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6"/>
      <c r="W7" s="7"/>
    </row>
    <row r="8" spans="1:23" ht="12.75" customHeight="1" x14ac:dyDescent="0.2">
      <c r="A8" s="5">
        <v>43862.999988425923</v>
      </c>
      <c r="B8" s="1">
        <v>12.6</v>
      </c>
      <c r="C8" s="1">
        <v>15.7</v>
      </c>
      <c r="D8" s="1">
        <v>10.5</v>
      </c>
      <c r="E8" s="1">
        <v>74.7</v>
      </c>
      <c r="F8" s="1">
        <v>2.5</v>
      </c>
      <c r="G8" s="1">
        <v>7.2</v>
      </c>
      <c r="H8" s="1">
        <v>235</v>
      </c>
      <c r="I8" s="1">
        <v>979.66</v>
      </c>
      <c r="J8" s="22">
        <v>2.8</v>
      </c>
      <c r="K8" s="1">
        <v>36.4</v>
      </c>
      <c r="L8" s="1">
        <v>-22.6</v>
      </c>
      <c r="M8" s="22">
        <v>2.37</v>
      </c>
      <c r="N8" s="18">
        <v>3.9E-2</v>
      </c>
      <c r="O8" s="17">
        <v>4.8</v>
      </c>
      <c r="P8" s="17">
        <v>18.8</v>
      </c>
      <c r="Q8" s="17">
        <v>9.4</v>
      </c>
      <c r="R8" s="17">
        <v>8.4</v>
      </c>
      <c r="S8" s="17">
        <v>19</v>
      </c>
      <c r="T8" s="1"/>
      <c r="U8" s="1"/>
      <c r="V8" s="1"/>
      <c r="W8" s="5"/>
    </row>
    <row r="9" spans="1:23" ht="12.75" customHeight="1" x14ac:dyDescent="0.2">
      <c r="A9" s="5">
        <v>43863.999988425923</v>
      </c>
      <c r="B9" s="1">
        <v>11.9</v>
      </c>
      <c r="C9" s="1">
        <v>15.1</v>
      </c>
      <c r="D9" s="1">
        <v>8.6</v>
      </c>
      <c r="E9" s="1">
        <v>79.599999999999994</v>
      </c>
      <c r="F9" s="1">
        <v>3.3</v>
      </c>
      <c r="G9" s="1">
        <v>8.8000000000000007</v>
      </c>
      <c r="H9" s="1">
        <v>256</v>
      </c>
      <c r="I9" s="1">
        <v>982.12</v>
      </c>
      <c r="J9" s="22">
        <v>1.2</v>
      </c>
      <c r="K9" s="1">
        <v>30.2</v>
      </c>
      <c r="L9" s="1">
        <v>-20.2</v>
      </c>
      <c r="M9" s="22">
        <v>2.3199999999999998</v>
      </c>
      <c r="N9" s="18">
        <v>3.6999999999999998E-2</v>
      </c>
      <c r="O9" s="17">
        <v>1.5</v>
      </c>
      <c r="P9" s="17">
        <v>14.4</v>
      </c>
      <c r="Q9" s="17">
        <v>12.8</v>
      </c>
      <c r="R9" s="17">
        <v>8.6999999999999993</v>
      </c>
      <c r="S9" s="17">
        <v>20.3</v>
      </c>
      <c r="T9" s="1"/>
      <c r="U9" s="1"/>
      <c r="V9" s="1"/>
      <c r="W9" s="5"/>
    </row>
    <row r="10" spans="1:23" ht="12.75" customHeight="1" x14ac:dyDescent="0.2">
      <c r="A10" s="5">
        <v>43864.999988425923</v>
      </c>
      <c r="B10" s="1">
        <v>9.6</v>
      </c>
      <c r="C10" s="1">
        <v>13.8</v>
      </c>
      <c r="D10" s="1">
        <v>8.5</v>
      </c>
      <c r="E10" s="1">
        <v>82.1</v>
      </c>
      <c r="F10" s="1">
        <v>2.5</v>
      </c>
      <c r="G10" s="1">
        <v>6.8</v>
      </c>
      <c r="H10" s="1">
        <v>225</v>
      </c>
      <c r="I10" s="1">
        <v>984.11</v>
      </c>
      <c r="J10" s="22">
        <v>10.9</v>
      </c>
      <c r="K10" s="1">
        <v>15.5</v>
      </c>
      <c r="L10" s="1">
        <v>-23.9</v>
      </c>
      <c r="M10" s="22">
        <v>1.86</v>
      </c>
      <c r="N10" s="18">
        <v>3.1E-2</v>
      </c>
      <c r="O10" s="17">
        <v>1.7</v>
      </c>
      <c r="P10" s="17">
        <v>19.8</v>
      </c>
      <c r="Q10" s="17">
        <v>9.6999999999999993</v>
      </c>
      <c r="R10" s="17" t="s">
        <v>27</v>
      </c>
      <c r="S10" s="17">
        <v>14.1</v>
      </c>
      <c r="T10" s="1"/>
      <c r="U10" s="1"/>
      <c r="V10" s="1"/>
      <c r="W10" s="5"/>
    </row>
    <row r="11" spans="1:23" ht="12.75" customHeight="1" x14ac:dyDescent="0.2">
      <c r="A11" s="5">
        <v>43865.999988425923</v>
      </c>
      <c r="B11" s="1">
        <v>6.3</v>
      </c>
      <c r="C11" s="1">
        <v>15.1</v>
      </c>
      <c r="D11" s="1">
        <v>2.7</v>
      </c>
      <c r="E11" s="1">
        <v>74.099999999999994</v>
      </c>
      <c r="F11" s="1">
        <v>4</v>
      </c>
      <c r="G11" s="1">
        <v>10.3</v>
      </c>
      <c r="H11" s="1">
        <v>286</v>
      </c>
      <c r="I11" s="1">
        <v>982.4</v>
      </c>
      <c r="J11" s="22">
        <v>7.8</v>
      </c>
      <c r="K11" s="1">
        <v>59.7</v>
      </c>
      <c r="L11" s="1">
        <v>-6.8</v>
      </c>
      <c r="M11" s="22">
        <v>3.27</v>
      </c>
      <c r="N11" s="18">
        <v>3.9E-2</v>
      </c>
      <c r="O11" s="17">
        <v>0.9</v>
      </c>
      <c r="P11" s="17">
        <v>12.2</v>
      </c>
      <c r="Q11" s="17">
        <v>17.100000000000001</v>
      </c>
      <c r="R11" s="17" t="s">
        <v>27</v>
      </c>
      <c r="S11" s="17">
        <v>15</v>
      </c>
      <c r="T11" s="1"/>
      <c r="U11" s="1"/>
      <c r="V11" s="1"/>
      <c r="W11" s="5"/>
    </row>
    <row r="12" spans="1:23" ht="12.75" customHeight="1" x14ac:dyDescent="0.2">
      <c r="A12" s="5">
        <v>43866.999988425923</v>
      </c>
      <c r="B12" s="1">
        <v>4.3</v>
      </c>
      <c r="C12" s="1">
        <v>7.7</v>
      </c>
      <c r="D12" s="1">
        <v>0.2</v>
      </c>
      <c r="E12" s="1">
        <v>70.599999999999994</v>
      </c>
      <c r="F12" s="1">
        <v>2.4</v>
      </c>
      <c r="G12" s="1">
        <v>5.7</v>
      </c>
      <c r="H12" s="1">
        <v>211</v>
      </c>
      <c r="I12" s="1">
        <v>999.94</v>
      </c>
      <c r="J12" s="22">
        <v>0.1</v>
      </c>
      <c r="K12" s="1">
        <v>67.400000000000006</v>
      </c>
      <c r="L12" s="1">
        <v>-13.4</v>
      </c>
      <c r="M12" s="22">
        <v>3.63</v>
      </c>
      <c r="N12" s="18">
        <v>4.4999999999999998E-2</v>
      </c>
      <c r="O12" s="17">
        <v>8.3000000000000007</v>
      </c>
      <c r="P12" s="17">
        <v>22.3</v>
      </c>
      <c r="Q12" s="17">
        <v>6.5</v>
      </c>
      <c r="R12" s="17">
        <v>9.5</v>
      </c>
      <c r="S12" s="17">
        <v>14.5</v>
      </c>
      <c r="T12" s="1"/>
      <c r="U12" s="1"/>
      <c r="V12" s="1"/>
      <c r="W12" s="5"/>
    </row>
    <row r="13" spans="1:23" ht="12.75" customHeight="1" x14ac:dyDescent="0.2">
      <c r="A13" s="5">
        <v>43867.999988425923</v>
      </c>
      <c r="B13" s="1">
        <v>2.5</v>
      </c>
      <c r="C13" s="1">
        <v>8.6</v>
      </c>
      <c r="D13" s="1">
        <v>-1.1000000000000001</v>
      </c>
      <c r="E13" s="1">
        <v>67</v>
      </c>
      <c r="F13" s="1">
        <v>1.8</v>
      </c>
      <c r="G13" s="1">
        <v>3.8</v>
      </c>
      <c r="H13" s="1">
        <v>208</v>
      </c>
      <c r="I13" s="1">
        <v>999.8</v>
      </c>
      <c r="J13" s="22">
        <v>0</v>
      </c>
      <c r="K13" s="1">
        <v>94.2</v>
      </c>
      <c r="L13" s="1">
        <v>-19.3</v>
      </c>
      <c r="M13" s="22">
        <v>4.21</v>
      </c>
      <c r="N13" s="18">
        <v>5.0999999999999997E-2</v>
      </c>
      <c r="O13" s="17">
        <v>48.8</v>
      </c>
      <c r="P13" s="17">
        <v>31.4</v>
      </c>
      <c r="Q13" s="17">
        <v>4.5999999999999996</v>
      </c>
      <c r="R13" s="17">
        <v>15.5</v>
      </c>
      <c r="S13" s="17">
        <v>16.600000000000001</v>
      </c>
      <c r="T13" s="1"/>
      <c r="U13" s="1"/>
      <c r="V13" s="1"/>
      <c r="W13" s="5"/>
    </row>
    <row r="14" spans="1:23" ht="12.75" customHeight="1" x14ac:dyDescent="0.2">
      <c r="A14" s="5">
        <v>43868.999988425923</v>
      </c>
      <c r="B14" s="1">
        <v>3</v>
      </c>
      <c r="C14" s="1">
        <v>9.6999999999999993</v>
      </c>
      <c r="D14" s="1">
        <v>-1.6</v>
      </c>
      <c r="E14" s="1">
        <v>65.900000000000006</v>
      </c>
      <c r="F14" s="1">
        <v>1.4</v>
      </c>
      <c r="G14" s="1">
        <v>3.6</v>
      </c>
      <c r="H14" s="1">
        <v>205</v>
      </c>
      <c r="I14" s="1">
        <v>995.25</v>
      </c>
      <c r="J14" s="22">
        <v>0</v>
      </c>
      <c r="K14" s="1">
        <v>94.8</v>
      </c>
      <c r="L14" s="1">
        <v>-15.8</v>
      </c>
      <c r="M14" s="22">
        <v>4.22</v>
      </c>
      <c r="N14" s="18">
        <v>5.2999999999999999E-2</v>
      </c>
      <c r="O14" s="17">
        <v>57.8</v>
      </c>
      <c r="P14" s="17">
        <v>33.200000000000003</v>
      </c>
      <c r="Q14" s="17" t="s">
        <v>27</v>
      </c>
      <c r="R14" s="17">
        <v>20</v>
      </c>
      <c r="S14" s="17">
        <v>20.3</v>
      </c>
      <c r="T14" s="1"/>
      <c r="U14" s="1"/>
      <c r="V14" s="1"/>
      <c r="W14" s="5"/>
    </row>
    <row r="15" spans="1:23" ht="12.75" customHeight="1" x14ac:dyDescent="0.2">
      <c r="A15" s="5">
        <v>43869.999988425923</v>
      </c>
      <c r="B15" s="1">
        <v>4.5</v>
      </c>
      <c r="C15" s="1">
        <v>11.7</v>
      </c>
      <c r="D15" s="1">
        <v>-0.3</v>
      </c>
      <c r="E15" s="1">
        <v>70.7</v>
      </c>
      <c r="F15" s="1">
        <v>1.3</v>
      </c>
      <c r="G15" s="1">
        <v>3.3</v>
      </c>
      <c r="H15" s="1">
        <v>181</v>
      </c>
      <c r="I15" s="1">
        <v>992.25</v>
      </c>
      <c r="J15" s="22">
        <v>0</v>
      </c>
      <c r="K15" s="1">
        <v>78.099999999999994</v>
      </c>
      <c r="L15" s="1">
        <v>-9.8000000000000007</v>
      </c>
      <c r="M15" s="22">
        <v>3.84</v>
      </c>
      <c r="N15" s="18">
        <v>5.1999999999999998E-2</v>
      </c>
      <c r="O15" s="17">
        <v>55.6</v>
      </c>
      <c r="P15" s="17">
        <v>30.5</v>
      </c>
      <c r="Q15" s="17">
        <v>16.399999999999999</v>
      </c>
      <c r="R15" s="17">
        <v>21.8</v>
      </c>
      <c r="S15" s="17">
        <v>23.5</v>
      </c>
      <c r="T15" s="1"/>
      <c r="U15" s="1"/>
      <c r="V15" s="1"/>
      <c r="W15" s="5"/>
    </row>
    <row r="16" spans="1:23" ht="12.75" customHeight="1" x14ac:dyDescent="0.2">
      <c r="A16" s="5">
        <v>43870.999988425923</v>
      </c>
      <c r="B16" s="1">
        <v>10</v>
      </c>
      <c r="C16" s="1">
        <v>15.7</v>
      </c>
      <c r="D16" s="1">
        <v>3.6</v>
      </c>
      <c r="E16" s="1">
        <v>55.7</v>
      </c>
      <c r="F16" s="1">
        <v>3.8</v>
      </c>
      <c r="G16" s="1">
        <v>9.6999999999999993</v>
      </c>
      <c r="H16" s="1">
        <v>222</v>
      </c>
      <c r="I16" s="1">
        <v>985.37</v>
      </c>
      <c r="J16" s="22">
        <v>0</v>
      </c>
      <c r="K16" s="1">
        <v>83.5</v>
      </c>
      <c r="L16" s="1">
        <v>8</v>
      </c>
      <c r="M16" s="22">
        <v>3.84</v>
      </c>
      <c r="N16" s="18">
        <v>5.7000000000000002E-2</v>
      </c>
      <c r="O16" s="17">
        <v>13</v>
      </c>
      <c r="P16" s="17">
        <v>19.8</v>
      </c>
      <c r="Q16" s="17">
        <v>15.8</v>
      </c>
      <c r="R16" s="17">
        <v>10.4</v>
      </c>
      <c r="S16" s="17">
        <v>15.6</v>
      </c>
      <c r="T16" s="1"/>
      <c r="U16" s="1"/>
      <c r="V16" s="1"/>
      <c r="W16" s="5"/>
    </row>
    <row r="17" spans="1:23" ht="12.75" customHeight="1" x14ac:dyDescent="0.2">
      <c r="A17" s="5">
        <v>43871.999988425923</v>
      </c>
      <c r="B17" s="1">
        <v>11.6</v>
      </c>
      <c r="C17" s="1">
        <v>16.5</v>
      </c>
      <c r="D17" s="1">
        <v>6.5</v>
      </c>
      <c r="E17" s="1">
        <v>56.4</v>
      </c>
      <c r="F17" s="1">
        <v>6.6</v>
      </c>
      <c r="G17" s="1">
        <v>20.399999999999999</v>
      </c>
      <c r="H17" s="1">
        <v>243</v>
      </c>
      <c r="I17" s="1">
        <v>972.97</v>
      </c>
      <c r="J17" s="22">
        <v>3</v>
      </c>
      <c r="K17" s="1">
        <v>56.1</v>
      </c>
      <c r="L17" s="1">
        <v>-16.100000000000001</v>
      </c>
      <c r="M17" s="22">
        <v>3.7</v>
      </c>
      <c r="N17" s="18">
        <v>5.8999999999999997E-2</v>
      </c>
      <c r="O17" s="17">
        <v>0.6</v>
      </c>
      <c r="P17" s="17">
        <v>7.8</v>
      </c>
      <c r="Q17" s="17">
        <v>29.8</v>
      </c>
      <c r="R17" s="17">
        <v>7.8</v>
      </c>
      <c r="S17" s="17">
        <v>15.4</v>
      </c>
      <c r="T17" s="1"/>
      <c r="U17" s="1"/>
      <c r="V17" s="1"/>
      <c r="W17" s="5"/>
    </row>
    <row r="18" spans="1:23" ht="12.75" customHeight="1" x14ac:dyDescent="0.2">
      <c r="A18" s="5">
        <v>43872.999988425923</v>
      </c>
      <c r="B18" s="1">
        <v>5.8</v>
      </c>
      <c r="C18" s="1">
        <v>9.1999999999999993</v>
      </c>
      <c r="D18" s="1">
        <v>2.8</v>
      </c>
      <c r="E18" s="1">
        <v>66.400000000000006</v>
      </c>
      <c r="F18" s="1">
        <v>5</v>
      </c>
      <c r="G18" s="1">
        <v>13.4</v>
      </c>
      <c r="H18" s="1">
        <v>252</v>
      </c>
      <c r="I18" s="1">
        <v>979.12</v>
      </c>
      <c r="J18" s="22">
        <v>5.6</v>
      </c>
      <c r="K18" s="1">
        <v>47.4</v>
      </c>
      <c r="L18" s="1">
        <v>-13.9</v>
      </c>
      <c r="M18" s="22">
        <v>4.38</v>
      </c>
      <c r="N18" s="18">
        <v>7.2999999999999995E-2</v>
      </c>
      <c r="O18" s="17">
        <v>0.7</v>
      </c>
      <c r="P18" s="17">
        <v>9.6999999999999993</v>
      </c>
      <c r="Q18" s="17">
        <v>27.4</v>
      </c>
      <c r="R18" s="17">
        <v>7.4</v>
      </c>
      <c r="S18" s="17">
        <v>14</v>
      </c>
      <c r="T18" s="1"/>
      <c r="U18" s="1"/>
      <c r="V18" s="1"/>
      <c r="W18" s="5"/>
    </row>
    <row r="19" spans="1:23" ht="12.75" customHeight="1" x14ac:dyDescent="0.2">
      <c r="A19" s="5">
        <v>43873.999988425923</v>
      </c>
      <c r="B19" s="1">
        <v>5.2</v>
      </c>
      <c r="C19" s="1">
        <v>7.3</v>
      </c>
      <c r="D19" s="1">
        <v>3.7</v>
      </c>
      <c r="E19" s="1">
        <v>66.2</v>
      </c>
      <c r="F19" s="1">
        <v>3.5</v>
      </c>
      <c r="G19" s="1">
        <v>8</v>
      </c>
      <c r="H19" s="1">
        <v>223</v>
      </c>
      <c r="I19" s="1">
        <v>986.92</v>
      </c>
      <c r="J19" s="22">
        <v>0.1</v>
      </c>
      <c r="K19" s="1">
        <v>53.3</v>
      </c>
      <c r="L19" s="1">
        <v>-11.2</v>
      </c>
      <c r="M19" s="22">
        <v>4.3600000000000003</v>
      </c>
      <c r="N19" s="18">
        <v>6.9000000000000006E-2</v>
      </c>
      <c r="O19" s="17">
        <v>1</v>
      </c>
      <c r="P19" s="17">
        <v>13.9</v>
      </c>
      <c r="Q19" s="17">
        <v>15.9</v>
      </c>
      <c r="R19" s="17">
        <v>6.3</v>
      </c>
      <c r="S19" s="17">
        <v>11.7</v>
      </c>
      <c r="T19" s="1"/>
      <c r="U19" s="1"/>
      <c r="V19" s="1"/>
      <c r="W19" s="5"/>
    </row>
    <row r="20" spans="1:23" ht="12.75" customHeight="1" x14ac:dyDescent="0.2">
      <c r="A20" s="5">
        <v>43874.999988425923</v>
      </c>
      <c r="B20" s="1">
        <v>5.4</v>
      </c>
      <c r="C20" s="1">
        <v>9.6</v>
      </c>
      <c r="D20" s="1">
        <v>1.6</v>
      </c>
      <c r="E20" s="1">
        <v>73.8</v>
      </c>
      <c r="F20" s="1">
        <v>2.6</v>
      </c>
      <c r="G20" s="1">
        <v>8.6</v>
      </c>
      <c r="H20" s="1">
        <v>234</v>
      </c>
      <c r="I20" s="1">
        <v>979.64</v>
      </c>
      <c r="J20" s="22">
        <v>2.9</v>
      </c>
      <c r="K20" s="1">
        <v>30.2</v>
      </c>
      <c r="L20" s="1">
        <v>-23.7</v>
      </c>
      <c r="M20" s="22">
        <v>2.94</v>
      </c>
      <c r="N20" s="18">
        <v>4.3999999999999997E-2</v>
      </c>
      <c r="O20" s="17">
        <v>9.1999999999999993</v>
      </c>
      <c r="P20" s="17">
        <v>23.9</v>
      </c>
      <c r="Q20" s="17">
        <v>10.4</v>
      </c>
      <c r="R20" s="17">
        <v>7.7</v>
      </c>
      <c r="S20" s="17">
        <v>13.1</v>
      </c>
      <c r="T20" s="1"/>
      <c r="U20" s="1"/>
      <c r="V20" s="1"/>
      <c r="W20" s="5"/>
    </row>
    <row r="21" spans="1:23" ht="12.75" customHeight="1" x14ac:dyDescent="0.2">
      <c r="A21" s="5">
        <v>43875.999988425923</v>
      </c>
      <c r="B21" s="1">
        <v>7.5</v>
      </c>
      <c r="C21" s="1">
        <v>10.3</v>
      </c>
      <c r="D21" s="1">
        <v>4.5999999999999996</v>
      </c>
      <c r="E21" s="1">
        <v>74</v>
      </c>
      <c r="F21" s="1">
        <v>2.9</v>
      </c>
      <c r="G21" s="1">
        <v>6.6</v>
      </c>
      <c r="H21" s="1">
        <v>227</v>
      </c>
      <c r="I21" s="1">
        <v>988.71</v>
      </c>
      <c r="J21" s="22">
        <v>0.8</v>
      </c>
      <c r="K21" s="1">
        <v>46.9</v>
      </c>
      <c r="L21" s="1">
        <v>-3.2</v>
      </c>
      <c r="M21" s="22">
        <v>3.06</v>
      </c>
      <c r="N21" s="18">
        <v>4.2000000000000003E-2</v>
      </c>
      <c r="O21" s="17">
        <v>4.4000000000000004</v>
      </c>
      <c r="P21" s="17">
        <v>18.5</v>
      </c>
      <c r="Q21" s="17">
        <v>17</v>
      </c>
      <c r="R21" s="17">
        <v>7.2</v>
      </c>
      <c r="S21" s="17">
        <v>15.1</v>
      </c>
      <c r="T21" s="1"/>
      <c r="U21" s="1"/>
      <c r="V21" s="1"/>
      <c r="W21" s="5"/>
    </row>
    <row r="22" spans="1:23" ht="12.75" customHeight="1" x14ac:dyDescent="0.2">
      <c r="A22" s="5">
        <v>43876.999988425923</v>
      </c>
      <c r="B22" s="1">
        <v>7.9</v>
      </c>
      <c r="C22" s="1">
        <v>14</v>
      </c>
      <c r="D22" s="1">
        <v>2.2000000000000002</v>
      </c>
      <c r="E22" s="1">
        <v>67.900000000000006</v>
      </c>
      <c r="F22" s="1">
        <v>2</v>
      </c>
      <c r="G22" s="1">
        <v>6.6</v>
      </c>
      <c r="H22" s="1">
        <v>226</v>
      </c>
      <c r="I22" s="1">
        <v>991.44</v>
      </c>
      <c r="J22" s="22">
        <v>0</v>
      </c>
      <c r="K22" s="1">
        <v>74.2</v>
      </c>
      <c r="L22" s="1">
        <v>5.6</v>
      </c>
      <c r="M22" s="22">
        <v>4.3</v>
      </c>
      <c r="N22" s="18">
        <v>5.8000000000000003E-2</v>
      </c>
      <c r="O22" s="17">
        <v>16.899999999999999</v>
      </c>
      <c r="P22" s="17">
        <v>26.8</v>
      </c>
      <c r="Q22" s="17" t="s">
        <v>27</v>
      </c>
      <c r="R22" s="17">
        <v>9.1</v>
      </c>
      <c r="S22" s="17">
        <v>15.7</v>
      </c>
      <c r="T22" s="1"/>
      <c r="U22" s="1"/>
      <c r="V22" s="1"/>
      <c r="W22" s="5"/>
    </row>
    <row r="23" spans="1:23" ht="12.75" customHeight="1" x14ac:dyDescent="0.2">
      <c r="A23" s="5">
        <v>43877.999988425923</v>
      </c>
      <c r="B23" s="1">
        <v>14.6</v>
      </c>
      <c r="C23" s="1">
        <v>21.5</v>
      </c>
      <c r="D23" s="1">
        <v>9.9</v>
      </c>
      <c r="E23" s="1">
        <v>40.6</v>
      </c>
      <c r="F23" s="1">
        <v>2.6</v>
      </c>
      <c r="G23" s="1">
        <v>6.7</v>
      </c>
      <c r="H23" s="1">
        <v>251</v>
      </c>
      <c r="I23" s="1">
        <v>984.25</v>
      </c>
      <c r="J23" s="22">
        <v>0</v>
      </c>
      <c r="K23" s="1">
        <v>48.1</v>
      </c>
      <c r="L23" s="1">
        <v>1.6</v>
      </c>
      <c r="M23" s="22">
        <v>3.12</v>
      </c>
      <c r="N23" s="18">
        <v>5.5E-2</v>
      </c>
      <c r="O23" s="17">
        <v>1.9</v>
      </c>
      <c r="P23" s="17">
        <v>18.2</v>
      </c>
      <c r="Q23" s="17" t="s">
        <v>27</v>
      </c>
      <c r="R23" s="17">
        <v>6.1</v>
      </c>
      <c r="S23" s="17">
        <v>13</v>
      </c>
      <c r="T23" s="1"/>
      <c r="U23" s="1"/>
      <c r="V23" s="1"/>
      <c r="W23" s="5"/>
    </row>
    <row r="24" spans="1:23" ht="12.75" customHeight="1" x14ac:dyDescent="0.2">
      <c r="A24" s="5">
        <v>43878.999988425923</v>
      </c>
      <c r="B24" s="1">
        <v>11</v>
      </c>
      <c r="C24" s="1">
        <v>17</v>
      </c>
      <c r="D24" s="1">
        <v>6.3</v>
      </c>
      <c r="E24" s="1">
        <v>73</v>
      </c>
      <c r="F24" s="1">
        <v>2</v>
      </c>
      <c r="G24" s="1">
        <v>6.4</v>
      </c>
      <c r="H24" s="1">
        <v>239</v>
      </c>
      <c r="I24" s="1">
        <v>986.61</v>
      </c>
      <c r="J24" s="22">
        <v>4.5</v>
      </c>
      <c r="K24" s="1">
        <v>16.2</v>
      </c>
      <c r="L24" s="1">
        <v>-29.6</v>
      </c>
      <c r="M24" s="22">
        <v>1.85</v>
      </c>
      <c r="N24" s="18">
        <v>3.2000000000000001E-2</v>
      </c>
      <c r="O24" s="17">
        <v>5.2</v>
      </c>
      <c r="P24" s="17">
        <v>22.9</v>
      </c>
      <c r="Q24" s="17">
        <v>16.5</v>
      </c>
      <c r="R24" s="17">
        <v>6.8</v>
      </c>
      <c r="S24" s="17">
        <v>18</v>
      </c>
      <c r="T24" s="1"/>
      <c r="U24" s="1"/>
      <c r="V24" s="1"/>
      <c r="W24" s="5"/>
    </row>
    <row r="25" spans="1:23" ht="12.75" customHeight="1" x14ac:dyDescent="0.2">
      <c r="A25" s="5">
        <v>43879.999988425923</v>
      </c>
      <c r="B25" s="1">
        <v>7.2</v>
      </c>
      <c r="C25" s="1">
        <v>9.9</v>
      </c>
      <c r="D25" s="1">
        <v>5</v>
      </c>
      <c r="E25" s="1">
        <v>64.5</v>
      </c>
      <c r="F25" s="1">
        <v>3.1</v>
      </c>
      <c r="G25" s="1">
        <v>7.4</v>
      </c>
      <c r="H25" s="1">
        <v>231</v>
      </c>
      <c r="I25" s="1">
        <v>994.24</v>
      </c>
      <c r="J25" s="22">
        <v>0</v>
      </c>
      <c r="K25" s="1">
        <v>64.8</v>
      </c>
      <c r="L25" s="1">
        <v>-3.4</v>
      </c>
      <c r="M25" s="22">
        <v>3.91</v>
      </c>
      <c r="N25" s="18">
        <v>5.3999999999999999E-2</v>
      </c>
      <c r="O25" s="17">
        <v>1.9</v>
      </c>
      <c r="P25" s="17">
        <v>17.7</v>
      </c>
      <c r="Q25" s="17">
        <v>34.1</v>
      </c>
      <c r="R25" s="17">
        <v>6.1</v>
      </c>
      <c r="S25" s="17">
        <v>13</v>
      </c>
      <c r="T25" s="1"/>
      <c r="U25" s="1"/>
      <c r="V25" s="1"/>
      <c r="W25" s="5"/>
    </row>
    <row r="26" spans="1:23" ht="12.75" customHeight="1" x14ac:dyDescent="0.2">
      <c r="A26" s="5">
        <v>43880.999988425923</v>
      </c>
      <c r="B26" s="1">
        <v>6.1</v>
      </c>
      <c r="C26" s="1">
        <v>8.3000000000000007</v>
      </c>
      <c r="D26" s="1">
        <v>3.6</v>
      </c>
      <c r="E26" s="1">
        <v>66.8</v>
      </c>
      <c r="F26" s="1">
        <v>3.6</v>
      </c>
      <c r="G26" s="1">
        <v>9.3000000000000007</v>
      </c>
      <c r="H26" s="1">
        <v>232</v>
      </c>
      <c r="I26" s="1">
        <v>990.34</v>
      </c>
      <c r="J26" s="22">
        <v>1</v>
      </c>
      <c r="K26" s="1">
        <v>52.5</v>
      </c>
      <c r="L26" s="1">
        <v>-14.5</v>
      </c>
      <c r="M26" s="22">
        <v>3.96</v>
      </c>
      <c r="N26" s="18">
        <v>5.0999999999999997E-2</v>
      </c>
      <c r="O26" s="17">
        <v>2.4</v>
      </c>
      <c r="P26" s="17">
        <v>16</v>
      </c>
      <c r="Q26" s="17">
        <v>16.8</v>
      </c>
      <c r="R26" s="17">
        <v>6.1</v>
      </c>
      <c r="S26" s="17">
        <v>11.7</v>
      </c>
      <c r="T26" s="1"/>
      <c r="U26" s="1"/>
      <c r="V26" s="1"/>
      <c r="W26" s="5"/>
    </row>
    <row r="27" spans="1:23" ht="12.75" customHeight="1" x14ac:dyDescent="0.2">
      <c r="A27" s="5">
        <v>43881.999988425923</v>
      </c>
      <c r="B27" s="1">
        <v>7.8</v>
      </c>
      <c r="C27" s="1">
        <v>12.2</v>
      </c>
      <c r="D27" s="1">
        <v>4</v>
      </c>
      <c r="E27" s="1">
        <v>65</v>
      </c>
      <c r="F27" s="1">
        <v>2.4</v>
      </c>
      <c r="G27" s="1">
        <v>5.6</v>
      </c>
      <c r="H27" s="1">
        <v>238</v>
      </c>
      <c r="I27" s="1">
        <v>989.21</v>
      </c>
      <c r="J27" s="22">
        <v>0</v>
      </c>
      <c r="K27" s="1">
        <v>55.2</v>
      </c>
      <c r="L27" s="1">
        <v>12.3</v>
      </c>
      <c r="M27" s="22">
        <v>3.81</v>
      </c>
      <c r="N27" s="18">
        <v>5.8000000000000003E-2</v>
      </c>
      <c r="O27" s="17">
        <v>5</v>
      </c>
      <c r="P27" s="17">
        <v>23.8</v>
      </c>
      <c r="Q27" s="17" t="s">
        <v>27</v>
      </c>
      <c r="R27" s="17">
        <v>7.3</v>
      </c>
      <c r="S27" s="17">
        <v>12.9</v>
      </c>
      <c r="T27" s="1"/>
      <c r="U27" s="1"/>
      <c r="V27" s="1"/>
      <c r="W27" s="5"/>
    </row>
    <row r="28" spans="1:23" ht="12.75" customHeight="1" x14ac:dyDescent="0.2">
      <c r="A28" s="5">
        <v>43882.999988425923</v>
      </c>
      <c r="B28" s="1">
        <v>7.2</v>
      </c>
      <c r="C28" s="1">
        <v>10.5</v>
      </c>
      <c r="D28" s="1">
        <v>4</v>
      </c>
      <c r="E28" s="1">
        <v>54</v>
      </c>
      <c r="F28" s="1">
        <v>2.9</v>
      </c>
      <c r="G28" s="1">
        <v>13.5</v>
      </c>
      <c r="H28" s="1">
        <v>235</v>
      </c>
      <c r="I28" s="1">
        <v>996.06</v>
      </c>
      <c r="J28" s="22">
        <v>0.7</v>
      </c>
      <c r="K28" s="1">
        <v>88.2</v>
      </c>
      <c r="L28" s="1">
        <v>17.399999999999999</v>
      </c>
      <c r="M28" s="22">
        <v>4.8099999999999996</v>
      </c>
      <c r="N28" s="18">
        <v>6.3E-2</v>
      </c>
      <c r="O28" s="17">
        <v>4.4000000000000004</v>
      </c>
      <c r="P28" s="17">
        <v>16.399999999999999</v>
      </c>
      <c r="Q28" s="17" t="s">
        <v>27</v>
      </c>
      <c r="R28" s="17">
        <v>7.6</v>
      </c>
      <c r="S28" s="17">
        <v>12.4</v>
      </c>
      <c r="T28" s="1"/>
      <c r="U28" s="1"/>
      <c r="V28" s="1"/>
      <c r="W28" s="5"/>
    </row>
    <row r="29" spans="1:23" ht="12.75" customHeight="1" x14ac:dyDescent="0.2">
      <c r="A29" s="5">
        <v>43883.999988425923</v>
      </c>
      <c r="B29" s="1">
        <v>9.5</v>
      </c>
      <c r="C29" s="1">
        <v>15.3</v>
      </c>
      <c r="D29" s="1">
        <v>2.8</v>
      </c>
      <c r="E29" s="1">
        <v>44.8</v>
      </c>
      <c r="F29" s="1">
        <v>2.4</v>
      </c>
      <c r="G29" s="1">
        <v>6</v>
      </c>
      <c r="H29" s="1">
        <v>247</v>
      </c>
      <c r="I29" s="1">
        <v>995.38</v>
      </c>
      <c r="J29" s="22">
        <v>0</v>
      </c>
      <c r="K29" s="1">
        <v>78.2</v>
      </c>
      <c r="L29" s="1">
        <v>12.2</v>
      </c>
      <c r="M29" s="22">
        <v>4.3099999999999996</v>
      </c>
      <c r="N29" s="18">
        <v>6.4000000000000001E-2</v>
      </c>
      <c r="O29" s="17">
        <v>4.2</v>
      </c>
      <c r="P29" s="17">
        <v>21</v>
      </c>
      <c r="Q29" s="17" t="s">
        <v>27</v>
      </c>
      <c r="R29" s="17">
        <v>6</v>
      </c>
      <c r="S29" s="17">
        <v>10.1</v>
      </c>
      <c r="T29" s="1"/>
      <c r="U29" s="1"/>
      <c r="V29" s="1"/>
      <c r="W29" s="5"/>
    </row>
    <row r="30" spans="1:23" ht="12.75" customHeight="1" x14ac:dyDescent="0.2">
      <c r="A30" s="5">
        <v>43884.999988425923</v>
      </c>
      <c r="B30" s="1">
        <v>11.9</v>
      </c>
      <c r="C30" s="1">
        <v>15.7</v>
      </c>
      <c r="D30" s="1">
        <v>7.8</v>
      </c>
      <c r="E30" s="1">
        <v>69.2</v>
      </c>
      <c r="F30" s="1">
        <v>4.5999999999999996</v>
      </c>
      <c r="G30" s="1">
        <v>9.4</v>
      </c>
      <c r="H30" s="1">
        <v>243</v>
      </c>
      <c r="I30" s="1">
        <v>990.26</v>
      </c>
      <c r="J30" s="22">
        <v>2.1</v>
      </c>
      <c r="K30" s="1">
        <v>35.299999999999997</v>
      </c>
      <c r="L30" s="1">
        <v>-1.7</v>
      </c>
      <c r="M30" s="22">
        <v>2.57</v>
      </c>
      <c r="N30" s="18">
        <v>4.2999999999999997E-2</v>
      </c>
      <c r="O30" s="17">
        <v>0.9</v>
      </c>
      <c r="P30" s="17">
        <v>10.1</v>
      </c>
      <c r="Q30" s="17">
        <v>22.6</v>
      </c>
      <c r="R30" s="17">
        <v>8.1</v>
      </c>
      <c r="S30" s="17">
        <v>19.8</v>
      </c>
      <c r="T30" s="1"/>
      <c r="U30" s="1"/>
      <c r="V30" s="1"/>
      <c r="W30" s="5"/>
    </row>
    <row r="31" spans="1:23" ht="12.75" customHeight="1" x14ac:dyDescent="0.2">
      <c r="A31" s="5">
        <v>43885.999988425923</v>
      </c>
      <c r="B31" s="1">
        <v>9.8000000000000007</v>
      </c>
      <c r="C31" s="1">
        <v>15.4</v>
      </c>
      <c r="D31" s="1">
        <v>5.0999999999999996</v>
      </c>
      <c r="E31" s="1">
        <v>77.3</v>
      </c>
      <c r="F31" s="1">
        <v>2</v>
      </c>
      <c r="G31" s="1">
        <v>7.5</v>
      </c>
      <c r="H31" s="1">
        <v>240</v>
      </c>
      <c r="I31" s="1">
        <v>987.57</v>
      </c>
      <c r="J31" s="22">
        <v>5.4</v>
      </c>
      <c r="K31" s="1">
        <v>53</v>
      </c>
      <c r="L31" s="1">
        <v>3</v>
      </c>
      <c r="M31" s="22">
        <v>3.45</v>
      </c>
      <c r="N31" s="18">
        <v>5.0999999999999997E-2</v>
      </c>
      <c r="O31" s="17">
        <v>4.9000000000000004</v>
      </c>
      <c r="P31" s="17">
        <v>19.2</v>
      </c>
      <c r="Q31" s="17" t="s">
        <v>27</v>
      </c>
      <c r="R31" s="17">
        <v>9.3000000000000007</v>
      </c>
      <c r="S31" s="17">
        <v>20.5</v>
      </c>
      <c r="T31" s="1"/>
      <c r="U31" s="1"/>
      <c r="V31" s="1"/>
      <c r="W31" s="5"/>
    </row>
    <row r="32" spans="1:23" ht="12.75" customHeight="1" x14ac:dyDescent="0.2">
      <c r="A32" s="5">
        <v>43886.999988425923</v>
      </c>
      <c r="B32" s="1">
        <v>8.9</v>
      </c>
      <c r="C32" s="1">
        <v>12.6</v>
      </c>
      <c r="D32" s="1">
        <v>5.7</v>
      </c>
      <c r="E32" s="1">
        <v>73.7</v>
      </c>
      <c r="F32" s="1">
        <v>2.6</v>
      </c>
      <c r="G32" s="1">
        <v>8.9</v>
      </c>
      <c r="H32" s="1">
        <v>247</v>
      </c>
      <c r="I32" s="1">
        <v>973.55</v>
      </c>
      <c r="J32" s="22">
        <v>6.8</v>
      </c>
      <c r="K32" s="1">
        <v>37.700000000000003</v>
      </c>
      <c r="L32" s="1">
        <v>-12.8</v>
      </c>
      <c r="M32" s="22">
        <v>2.74</v>
      </c>
      <c r="N32" s="18">
        <v>4.1000000000000002E-2</v>
      </c>
      <c r="O32" s="17">
        <v>2.2999999999999998</v>
      </c>
      <c r="P32" s="17">
        <v>18.600000000000001</v>
      </c>
      <c r="Q32" s="17">
        <v>21.9</v>
      </c>
      <c r="R32" s="17">
        <v>5.7</v>
      </c>
      <c r="S32" s="17">
        <v>17.7</v>
      </c>
      <c r="T32" s="1"/>
      <c r="U32" s="1"/>
      <c r="V32" s="1"/>
      <c r="W32" s="5"/>
    </row>
    <row r="33" spans="1:23" ht="12.75" customHeight="1" x14ac:dyDescent="0.2">
      <c r="A33" s="5">
        <v>43887.999988425923</v>
      </c>
      <c r="B33" s="1">
        <v>4.2</v>
      </c>
      <c r="C33" s="1">
        <v>7.1</v>
      </c>
      <c r="D33" s="1">
        <v>2.7</v>
      </c>
      <c r="E33" s="1">
        <v>71.099999999999994</v>
      </c>
      <c r="F33" s="1">
        <v>3.3</v>
      </c>
      <c r="G33" s="1">
        <v>7.7</v>
      </c>
      <c r="H33" s="1">
        <v>237</v>
      </c>
      <c r="I33" s="1">
        <v>971.45</v>
      </c>
      <c r="J33" s="22">
        <v>0.3</v>
      </c>
      <c r="K33" s="1">
        <v>62.3</v>
      </c>
      <c r="L33" s="1">
        <v>2.5</v>
      </c>
      <c r="M33" s="22">
        <v>3.93</v>
      </c>
      <c r="N33" s="18">
        <v>4.5999999999999999E-2</v>
      </c>
      <c r="O33" s="17">
        <v>1</v>
      </c>
      <c r="P33" s="17">
        <v>12.8</v>
      </c>
      <c r="Q33" s="17">
        <v>27</v>
      </c>
      <c r="R33" s="17" t="s">
        <v>27</v>
      </c>
      <c r="S33" s="17">
        <v>11.4</v>
      </c>
      <c r="T33" s="1"/>
      <c r="U33" s="1"/>
      <c r="V33" s="1"/>
      <c r="W33" s="5"/>
    </row>
    <row r="34" spans="1:23" ht="12.75" customHeight="1" x14ac:dyDescent="0.2">
      <c r="A34" s="5">
        <v>43888.999988425923</v>
      </c>
      <c r="B34" s="1">
        <v>3.3</v>
      </c>
      <c r="C34" s="1">
        <v>5.8</v>
      </c>
      <c r="D34" s="1">
        <v>1.3</v>
      </c>
      <c r="E34" s="1">
        <v>76.2</v>
      </c>
      <c r="F34" s="1">
        <v>3.6</v>
      </c>
      <c r="G34" s="1">
        <v>13.1</v>
      </c>
      <c r="H34" s="1">
        <v>283</v>
      </c>
      <c r="I34" s="1">
        <v>971.39</v>
      </c>
      <c r="J34" s="22">
        <v>6.4</v>
      </c>
      <c r="K34" s="1">
        <v>39.6</v>
      </c>
      <c r="L34" s="1">
        <v>-18.399999999999999</v>
      </c>
      <c r="M34" s="22">
        <v>2.94</v>
      </c>
      <c r="N34" s="18">
        <v>3.6999999999999998E-2</v>
      </c>
      <c r="O34" s="17">
        <v>1.2</v>
      </c>
      <c r="P34" s="17">
        <v>15.9</v>
      </c>
      <c r="Q34" s="17">
        <v>15.1</v>
      </c>
      <c r="R34" s="17">
        <v>5.4</v>
      </c>
      <c r="S34" s="17">
        <v>13.3</v>
      </c>
      <c r="T34" s="1"/>
      <c r="U34" s="1"/>
      <c r="V34" s="1"/>
      <c r="W34" s="5"/>
    </row>
    <row r="35" spans="1:23" ht="12.75" customHeight="1" x14ac:dyDescent="0.2">
      <c r="A35" s="5">
        <v>43889.999988425923</v>
      </c>
      <c r="B35" s="1">
        <v>5.3</v>
      </c>
      <c r="C35" s="1">
        <v>8.6</v>
      </c>
      <c r="D35" s="1">
        <v>1.9</v>
      </c>
      <c r="E35" s="1">
        <v>57.9</v>
      </c>
      <c r="F35" s="1">
        <v>2.9</v>
      </c>
      <c r="G35" s="1">
        <v>7.2</v>
      </c>
      <c r="H35" s="1">
        <v>240</v>
      </c>
      <c r="I35" s="1">
        <v>984.99</v>
      </c>
      <c r="J35" s="22">
        <v>0</v>
      </c>
      <c r="K35" s="1">
        <v>92</v>
      </c>
      <c r="L35" s="1">
        <v>33.1</v>
      </c>
      <c r="M35" s="22">
        <v>5.34</v>
      </c>
      <c r="N35" s="18">
        <v>7.3999999999999996E-2</v>
      </c>
      <c r="O35" s="17">
        <v>2.2999999999999998</v>
      </c>
      <c r="P35" s="17">
        <v>17.5</v>
      </c>
      <c r="Q35" s="17">
        <v>35.5</v>
      </c>
      <c r="R35" s="17">
        <v>6</v>
      </c>
      <c r="S35" s="17">
        <v>11.1</v>
      </c>
      <c r="T35" s="1"/>
      <c r="U35" s="1"/>
      <c r="V35" s="1"/>
      <c r="W35" s="5"/>
    </row>
    <row r="36" spans="1:23" ht="12.75" customHeight="1" x14ac:dyDescent="0.2">
      <c r="A36" s="5">
        <v>43890.999988425923</v>
      </c>
      <c r="B36" s="1">
        <v>10.5</v>
      </c>
      <c r="C36" s="1">
        <v>17.100000000000001</v>
      </c>
      <c r="D36" s="1">
        <v>6.3</v>
      </c>
      <c r="E36" s="1">
        <v>61.4</v>
      </c>
      <c r="F36" s="1">
        <v>2.8</v>
      </c>
      <c r="G36" s="1">
        <v>12</v>
      </c>
      <c r="H36" s="1">
        <v>220</v>
      </c>
      <c r="I36" s="1">
        <v>971</v>
      </c>
      <c r="J36" s="22">
        <v>1.8</v>
      </c>
      <c r="K36" s="1">
        <v>65.8</v>
      </c>
      <c r="L36" s="1">
        <v>19.3</v>
      </c>
      <c r="M36" s="22">
        <v>3.77</v>
      </c>
      <c r="N36" s="18">
        <v>5.8999999999999997E-2</v>
      </c>
      <c r="O36" s="17">
        <v>1.4</v>
      </c>
      <c r="P36" s="17">
        <v>16.7</v>
      </c>
      <c r="Q36" s="17">
        <v>21.7</v>
      </c>
      <c r="R36" s="17">
        <v>7.6</v>
      </c>
      <c r="S36" s="17">
        <v>15.6</v>
      </c>
      <c r="T36" s="1"/>
      <c r="U36" s="1"/>
      <c r="V36" s="1"/>
      <c r="W36" s="5"/>
    </row>
    <row r="37" spans="1:23" x14ac:dyDescent="0.2">
      <c r="J37" s="20"/>
      <c r="O37" s="17"/>
      <c r="P37" s="17"/>
      <c r="Q37" s="17"/>
      <c r="R37" s="17"/>
      <c r="T37" s="1"/>
      <c r="U37" s="1"/>
      <c r="V37" s="1"/>
      <c r="W37" s="5"/>
    </row>
    <row r="38" spans="1:23" x14ac:dyDescent="0.2">
      <c r="B38" s="6">
        <f>AVERAGE(B8:B36)</f>
        <v>7.772413793103448</v>
      </c>
      <c r="C38" s="28">
        <f>MAX(C8:C36)</f>
        <v>21.5</v>
      </c>
      <c r="D38" s="29">
        <f>MIN(D8:D36)</f>
        <v>-1.6</v>
      </c>
      <c r="E38" s="6">
        <f>AVERAGE(E8:E36)</f>
        <v>66.917241379310354</v>
      </c>
      <c r="F38" s="6">
        <f>AVERAGE(F8:F36)</f>
        <v>2.9793103448275859</v>
      </c>
      <c r="G38" s="28">
        <f>MAX(G8:G36)</f>
        <v>20.399999999999999</v>
      </c>
      <c r="H38" s="6">
        <v>226.6</v>
      </c>
      <c r="I38" s="6">
        <f>AVERAGE(I8:I36)</f>
        <v>985.72413793103453</v>
      </c>
      <c r="J38" s="15">
        <f>SUM(J8:J36)</f>
        <v>64.199999999999989</v>
      </c>
      <c r="K38" s="6">
        <f>AVERAGE(K8:K36)</f>
        <v>57.131034482758622</v>
      </c>
      <c r="L38" s="6">
        <f t="shared" ref="L38:S38" si="0">AVERAGE(L8:L36)</f>
        <v>-5.6999999999999984</v>
      </c>
      <c r="M38" s="15">
        <f t="shared" si="0"/>
        <v>3.5451724137931029</v>
      </c>
      <c r="N38" s="14">
        <f t="shared" si="0"/>
        <v>5.0931034482758625E-2</v>
      </c>
      <c r="O38" s="13">
        <f t="shared" si="0"/>
        <v>9.1103448275862071</v>
      </c>
      <c r="P38" s="13">
        <f t="shared" si="0"/>
        <v>18.958620689655174</v>
      </c>
      <c r="Q38" s="13">
        <f t="shared" si="0"/>
        <v>18.363636363636363</v>
      </c>
      <c r="R38" s="13">
        <f t="shared" si="0"/>
        <v>8.7653846153846153</v>
      </c>
      <c r="S38" s="13">
        <f t="shared" si="0"/>
        <v>15.324137931034482</v>
      </c>
      <c r="T38" s="1"/>
      <c r="U38" s="1"/>
      <c r="V38" s="1"/>
      <c r="W38" s="5"/>
    </row>
    <row r="39" spans="1:23" x14ac:dyDescent="0.2">
      <c r="B39" s="8" t="s">
        <v>2</v>
      </c>
      <c r="C39" s="8" t="s">
        <v>3</v>
      </c>
      <c r="D39" s="8" t="s">
        <v>4</v>
      </c>
      <c r="E39" s="8" t="s">
        <v>2</v>
      </c>
      <c r="F39" s="8" t="s">
        <v>2</v>
      </c>
      <c r="G39" s="8" t="s">
        <v>3</v>
      </c>
      <c r="H39" s="8" t="s">
        <v>2</v>
      </c>
      <c r="I39" s="8" t="s">
        <v>2</v>
      </c>
      <c r="J39" s="23" t="s">
        <v>24</v>
      </c>
      <c r="K39" s="8" t="s">
        <v>2</v>
      </c>
      <c r="L39" s="8" t="s">
        <v>2</v>
      </c>
      <c r="M39" s="8" t="s">
        <v>2</v>
      </c>
      <c r="N39" s="8" t="s">
        <v>2</v>
      </c>
      <c r="O39" s="8" t="s">
        <v>2</v>
      </c>
      <c r="P39" s="8" t="s">
        <v>2</v>
      </c>
      <c r="Q39" s="8" t="s">
        <v>2</v>
      </c>
      <c r="R39" s="8" t="s">
        <v>2</v>
      </c>
      <c r="S39" s="8" t="s">
        <v>2</v>
      </c>
      <c r="T39" s="1"/>
      <c r="U39" s="1"/>
      <c r="V39" s="1"/>
      <c r="W39" s="5"/>
    </row>
    <row r="40" spans="1:23" s="20" customFormat="1" x14ac:dyDescent="0.2">
      <c r="B40" s="8" t="s">
        <v>9</v>
      </c>
      <c r="C40" s="8" t="s">
        <v>9</v>
      </c>
      <c r="D40" s="8" t="s">
        <v>9</v>
      </c>
      <c r="E40" s="8" t="s">
        <v>11</v>
      </c>
      <c r="F40" s="8" t="s">
        <v>12</v>
      </c>
      <c r="G40" s="8" t="s">
        <v>12</v>
      </c>
      <c r="H40" s="8" t="s">
        <v>13</v>
      </c>
      <c r="I40" s="8" t="s">
        <v>14</v>
      </c>
      <c r="J40" s="23" t="s">
        <v>15</v>
      </c>
      <c r="K40" s="8" t="s">
        <v>16</v>
      </c>
      <c r="L40" s="8" t="s">
        <v>17</v>
      </c>
      <c r="M40" s="24" t="s">
        <v>18</v>
      </c>
      <c r="N40" s="23" t="s">
        <v>19</v>
      </c>
      <c r="O40" s="25" t="s">
        <v>20</v>
      </c>
      <c r="P40" s="25" t="s">
        <v>25</v>
      </c>
      <c r="Q40" s="25" t="s">
        <v>22</v>
      </c>
      <c r="R40" s="25" t="s">
        <v>23</v>
      </c>
      <c r="S40" s="26" t="s">
        <v>26</v>
      </c>
      <c r="T40" s="1"/>
      <c r="U40" s="1"/>
      <c r="V40" s="1"/>
      <c r="W40" s="5"/>
    </row>
    <row r="41" spans="1:23" x14ac:dyDescent="0.2">
      <c r="T41" s="1"/>
      <c r="U41" s="1"/>
      <c r="V41" s="1"/>
      <c r="W41" s="5"/>
    </row>
    <row r="42" spans="1:23" x14ac:dyDescent="0.2">
      <c r="A42" s="30"/>
      <c r="H42" s="16"/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95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  <c r="M3" s="44"/>
    </row>
    <row r="4" spans="1:23" ht="15.75" x14ac:dyDescent="0.25">
      <c r="A4" s="2" t="s">
        <v>30</v>
      </c>
      <c r="B4" s="8"/>
      <c r="C4" s="8"/>
      <c r="D4" s="8"/>
      <c r="E4" s="9"/>
      <c r="F4" s="2"/>
      <c r="G4" s="1"/>
      <c r="H4" s="1"/>
      <c r="I4" s="1"/>
      <c r="M4" s="44"/>
    </row>
    <row r="5" spans="1:23" ht="15.75" x14ac:dyDescent="0.25">
      <c r="A5" s="3"/>
      <c r="F5" s="3"/>
      <c r="G5" s="1"/>
      <c r="H5" s="1"/>
      <c r="I5" s="1"/>
      <c r="M5" s="44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>
        <v>43891.999988425923</v>
      </c>
      <c r="B8" s="1">
        <v>9.9</v>
      </c>
      <c r="C8" s="1">
        <v>14.2</v>
      </c>
      <c r="D8" s="1">
        <v>6.4</v>
      </c>
      <c r="E8" s="1">
        <v>59.1</v>
      </c>
      <c r="F8" s="1">
        <v>3.4</v>
      </c>
      <c r="G8" s="1">
        <v>12.4</v>
      </c>
      <c r="H8" s="1">
        <v>247</v>
      </c>
      <c r="I8" s="1">
        <v>968.31</v>
      </c>
      <c r="J8" s="22">
        <v>0</v>
      </c>
      <c r="K8" s="1">
        <v>90.3</v>
      </c>
      <c r="L8" s="1">
        <v>24.9</v>
      </c>
      <c r="M8" s="22">
        <v>4.9000000000000004</v>
      </c>
      <c r="N8" s="18">
        <v>6.9000000000000006E-2</v>
      </c>
      <c r="O8" s="17">
        <v>1.1000000000000001</v>
      </c>
      <c r="P8" s="17">
        <v>12</v>
      </c>
      <c r="Q8" s="17">
        <v>19.399999999999999</v>
      </c>
      <c r="R8" s="17">
        <v>5.5</v>
      </c>
      <c r="S8" s="17">
        <v>14.4</v>
      </c>
      <c r="T8" s="1"/>
      <c r="U8" s="1"/>
      <c r="V8" s="17"/>
      <c r="W8" s="5"/>
    </row>
    <row r="9" spans="1:23" ht="12.75" customHeight="1" x14ac:dyDescent="0.2">
      <c r="A9" s="5">
        <v>43892.999988425923</v>
      </c>
      <c r="B9" s="1">
        <v>7.1</v>
      </c>
      <c r="C9" s="1">
        <v>11.4</v>
      </c>
      <c r="D9" s="1">
        <v>2.9</v>
      </c>
      <c r="E9" s="1">
        <v>69.599999999999994</v>
      </c>
      <c r="F9" s="1">
        <v>1.7</v>
      </c>
      <c r="G9" s="1">
        <v>6.4</v>
      </c>
      <c r="H9" s="1">
        <v>229</v>
      </c>
      <c r="I9" s="1">
        <v>962.23</v>
      </c>
      <c r="J9" s="22">
        <v>3.4</v>
      </c>
      <c r="K9" s="1">
        <v>54.9</v>
      </c>
      <c r="L9" s="1">
        <v>-7</v>
      </c>
      <c r="M9" s="22">
        <v>3.44</v>
      </c>
      <c r="N9" s="18">
        <v>4.9000000000000002E-2</v>
      </c>
      <c r="O9" s="17">
        <v>12</v>
      </c>
      <c r="P9" s="17">
        <v>25.1</v>
      </c>
      <c r="Q9" s="17">
        <v>21</v>
      </c>
      <c r="R9" s="17">
        <v>12.3</v>
      </c>
      <c r="S9" s="17">
        <v>16.100000000000001</v>
      </c>
      <c r="T9" s="1"/>
      <c r="U9" s="1"/>
      <c r="V9" s="17"/>
      <c r="W9" s="5"/>
    </row>
    <row r="10" spans="1:23" ht="12.75" customHeight="1" x14ac:dyDescent="0.2">
      <c r="A10" s="5">
        <v>43893.999988425923</v>
      </c>
      <c r="B10" s="1">
        <v>5.5</v>
      </c>
      <c r="C10" s="1">
        <v>8</v>
      </c>
      <c r="D10" s="1">
        <v>2.2999999999999998</v>
      </c>
      <c r="E10" s="1">
        <v>71.400000000000006</v>
      </c>
      <c r="F10" s="1">
        <v>2.6</v>
      </c>
      <c r="G10" s="1">
        <v>6.3</v>
      </c>
      <c r="H10" s="1">
        <v>218</v>
      </c>
      <c r="I10" s="1">
        <v>972.45</v>
      </c>
      <c r="J10" s="22">
        <v>2.1</v>
      </c>
      <c r="K10" s="1">
        <v>65.599999999999994</v>
      </c>
      <c r="L10" s="1">
        <v>5.7</v>
      </c>
      <c r="M10" s="22">
        <v>3.9</v>
      </c>
      <c r="N10" s="18">
        <v>4.7E-2</v>
      </c>
      <c r="O10" s="17">
        <v>1.6</v>
      </c>
      <c r="P10" s="17">
        <v>16.2</v>
      </c>
      <c r="Q10" s="17">
        <v>9.6999999999999993</v>
      </c>
      <c r="R10" s="17">
        <v>4.5</v>
      </c>
      <c r="S10" s="17">
        <v>13.3</v>
      </c>
      <c r="T10" s="1"/>
      <c r="U10" s="1"/>
      <c r="V10" s="17"/>
      <c r="W10" s="5"/>
    </row>
    <row r="11" spans="1:23" ht="12.75" customHeight="1" x14ac:dyDescent="0.2">
      <c r="A11" s="5">
        <v>43894.999988425923</v>
      </c>
      <c r="B11" s="1">
        <v>5.2</v>
      </c>
      <c r="C11" s="1">
        <v>8.9</v>
      </c>
      <c r="D11" s="1">
        <v>1.9</v>
      </c>
      <c r="E11" s="1">
        <v>70.599999999999994</v>
      </c>
      <c r="F11" s="1">
        <v>1.9</v>
      </c>
      <c r="G11" s="1">
        <v>5.5</v>
      </c>
      <c r="H11" s="1">
        <v>207</v>
      </c>
      <c r="I11" s="1">
        <v>981</v>
      </c>
      <c r="J11" s="22">
        <v>0</v>
      </c>
      <c r="K11" s="1">
        <v>58.8</v>
      </c>
      <c r="L11" s="1">
        <v>0</v>
      </c>
      <c r="M11" s="22">
        <v>3.67</v>
      </c>
      <c r="N11" s="18">
        <v>4.7E-2</v>
      </c>
      <c r="O11" s="17">
        <v>5.8</v>
      </c>
      <c r="P11" s="17">
        <v>26.5</v>
      </c>
      <c r="Q11" s="17">
        <v>9.6999999999999993</v>
      </c>
      <c r="R11" s="17">
        <v>9.6</v>
      </c>
      <c r="S11" s="17">
        <v>15.6</v>
      </c>
      <c r="T11" s="1"/>
      <c r="U11" s="1"/>
      <c r="V11" s="17"/>
      <c r="W11" s="5"/>
    </row>
    <row r="12" spans="1:23" ht="12.75" customHeight="1" x14ac:dyDescent="0.2">
      <c r="A12" s="5">
        <v>43895.999988425923</v>
      </c>
      <c r="B12" s="1">
        <v>6.8</v>
      </c>
      <c r="C12" s="1">
        <v>9.4</v>
      </c>
      <c r="D12" s="1">
        <v>2.9</v>
      </c>
      <c r="E12" s="1">
        <v>77.8</v>
      </c>
      <c r="F12" s="1">
        <v>1.8</v>
      </c>
      <c r="G12" s="1">
        <v>7.2</v>
      </c>
      <c r="H12" s="1">
        <v>203</v>
      </c>
      <c r="I12" s="1">
        <v>967.37</v>
      </c>
      <c r="J12" s="22">
        <v>5.9</v>
      </c>
      <c r="K12" s="1">
        <v>29.8</v>
      </c>
      <c r="L12" s="1">
        <v>-12.8</v>
      </c>
      <c r="M12" s="22">
        <v>2.69</v>
      </c>
      <c r="N12" s="18">
        <v>4.3999999999999997E-2</v>
      </c>
      <c r="O12" s="17">
        <v>9</v>
      </c>
      <c r="P12" s="17">
        <v>29.3</v>
      </c>
      <c r="Q12" s="17">
        <v>9.6999999999999993</v>
      </c>
      <c r="R12" s="17">
        <v>8.4</v>
      </c>
      <c r="S12" s="17">
        <v>17.5</v>
      </c>
      <c r="T12" s="1"/>
      <c r="U12" s="1"/>
      <c r="V12" s="17"/>
      <c r="W12" s="5"/>
    </row>
    <row r="13" spans="1:23" ht="12.75" customHeight="1" x14ac:dyDescent="0.2">
      <c r="A13" s="5">
        <v>43896.999988425923</v>
      </c>
      <c r="B13" s="1">
        <v>6.6</v>
      </c>
      <c r="C13" s="1">
        <v>9.3000000000000007</v>
      </c>
      <c r="D13" s="1">
        <v>4.9000000000000004</v>
      </c>
      <c r="E13" s="1">
        <v>77.7</v>
      </c>
      <c r="F13" s="1">
        <v>3.9</v>
      </c>
      <c r="G13" s="1">
        <v>8.5</v>
      </c>
      <c r="H13" s="1">
        <v>240</v>
      </c>
      <c r="I13" s="1">
        <v>966.55</v>
      </c>
      <c r="J13" s="22">
        <v>3.8</v>
      </c>
      <c r="K13" s="1">
        <v>61</v>
      </c>
      <c r="L13" s="1">
        <v>-3.9</v>
      </c>
      <c r="M13" s="22">
        <v>3.87</v>
      </c>
      <c r="N13" s="18">
        <v>5.6000000000000001E-2</v>
      </c>
      <c r="O13" s="17">
        <v>1.3</v>
      </c>
      <c r="P13" s="17">
        <v>15.3</v>
      </c>
      <c r="Q13" s="17">
        <v>9.9</v>
      </c>
      <c r="R13" s="17">
        <v>4.7</v>
      </c>
      <c r="S13" s="17">
        <v>16</v>
      </c>
      <c r="T13" s="1"/>
      <c r="U13" s="1"/>
      <c r="V13" s="17"/>
      <c r="W13" s="5"/>
    </row>
    <row r="14" spans="1:23" ht="12.75" customHeight="1" x14ac:dyDescent="0.2">
      <c r="A14" s="5">
        <v>43897.999988425923</v>
      </c>
      <c r="B14" s="1">
        <v>5.9</v>
      </c>
      <c r="C14" s="1">
        <v>8.6999999999999993</v>
      </c>
      <c r="D14" s="1">
        <v>3.1</v>
      </c>
      <c r="E14" s="1">
        <v>70.8</v>
      </c>
      <c r="F14" s="1">
        <v>2.7</v>
      </c>
      <c r="G14" s="1">
        <v>5.8</v>
      </c>
      <c r="H14" s="1">
        <v>225</v>
      </c>
      <c r="I14" s="1">
        <v>986.33</v>
      </c>
      <c r="J14" s="22">
        <v>0.1</v>
      </c>
      <c r="K14" s="1">
        <v>76.2</v>
      </c>
      <c r="L14" s="1">
        <v>16.399999999999999</v>
      </c>
      <c r="M14" s="22">
        <v>4.67</v>
      </c>
      <c r="N14" s="18">
        <v>5.8999999999999997E-2</v>
      </c>
      <c r="O14" s="17">
        <v>1.5</v>
      </c>
      <c r="P14" s="17">
        <v>15.4</v>
      </c>
      <c r="Q14" s="17">
        <v>9.6999999999999993</v>
      </c>
      <c r="R14" s="17">
        <v>6.6</v>
      </c>
      <c r="S14" s="17">
        <v>14</v>
      </c>
      <c r="T14" s="1"/>
      <c r="U14" s="1"/>
      <c r="V14" s="17"/>
      <c r="W14" s="5"/>
    </row>
    <row r="15" spans="1:23" ht="12.75" customHeight="1" x14ac:dyDescent="0.2">
      <c r="A15" s="5">
        <v>43898.999988425923</v>
      </c>
      <c r="B15" s="1">
        <v>7.5</v>
      </c>
      <c r="C15" s="1">
        <v>12.5</v>
      </c>
      <c r="D15" s="1">
        <v>2.6</v>
      </c>
      <c r="E15" s="1">
        <v>61.1</v>
      </c>
      <c r="F15" s="1">
        <v>2.7</v>
      </c>
      <c r="G15" s="1">
        <v>5.6</v>
      </c>
      <c r="H15" s="1">
        <v>241</v>
      </c>
      <c r="I15" s="1">
        <v>986.7</v>
      </c>
      <c r="J15" s="22">
        <v>0</v>
      </c>
      <c r="K15" s="1">
        <v>112</v>
      </c>
      <c r="L15" s="1">
        <v>37.200000000000003</v>
      </c>
      <c r="M15" s="22">
        <v>5.65</v>
      </c>
      <c r="N15" s="18">
        <v>0.08</v>
      </c>
      <c r="O15" s="17">
        <v>1.7</v>
      </c>
      <c r="P15" s="17">
        <v>17.5</v>
      </c>
      <c r="Q15" s="17">
        <v>9.8000000000000007</v>
      </c>
      <c r="R15" s="17">
        <v>7.6</v>
      </c>
      <c r="S15" s="17">
        <v>13.3</v>
      </c>
      <c r="T15" s="1"/>
      <c r="U15" s="1"/>
      <c r="V15" s="17"/>
      <c r="W15" s="5"/>
    </row>
    <row r="16" spans="1:23" ht="12.75" customHeight="1" x14ac:dyDescent="0.2">
      <c r="A16" s="5">
        <v>43899.999988425923</v>
      </c>
      <c r="B16" s="1">
        <v>8</v>
      </c>
      <c r="C16" s="1">
        <v>11.8</v>
      </c>
      <c r="D16" s="1">
        <v>5.7</v>
      </c>
      <c r="E16" s="1">
        <v>70</v>
      </c>
      <c r="F16" s="1">
        <v>2.5</v>
      </c>
      <c r="G16" s="1">
        <v>5.4</v>
      </c>
      <c r="H16" s="1">
        <v>226</v>
      </c>
      <c r="I16" s="1">
        <v>983.62</v>
      </c>
      <c r="J16" s="22">
        <v>0.5</v>
      </c>
      <c r="K16" s="1">
        <v>74.2</v>
      </c>
      <c r="L16" s="1">
        <v>13.9</v>
      </c>
      <c r="M16" s="22">
        <v>4.46</v>
      </c>
      <c r="N16" s="18">
        <v>0.06</v>
      </c>
      <c r="O16" s="17">
        <v>1.5</v>
      </c>
      <c r="P16" s="17">
        <v>17</v>
      </c>
      <c r="Q16" s="17">
        <v>9.6</v>
      </c>
      <c r="R16" s="17">
        <v>7.3</v>
      </c>
      <c r="S16" s="17">
        <v>16</v>
      </c>
      <c r="T16" s="1"/>
      <c r="U16" s="1"/>
      <c r="V16" s="17"/>
      <c r="W16" s="5"/>
    </row>
    <row r="17" spans="1:23" ht="12.75" customHeight="1" x14ac:dyDescent="0.2">
      <c r="A17" s="5">
        <v>43900.999988425923</v>
      </c>
      <c r="B17" s="1">
        <v>7.7</v>
      </c>
      <c r="C17" s="1">
        <v>11.4</v>
      </c>
      <c r="D17" s="1">
        <v>5.3</v>
      </c>
      <c r="E17" s="1">
        <v>79.400000000000006</v>
      </c>
      <c r="F17" s="1">
        <v>4</v>
      </c>
      <c r="G17" s="1">
        <v>8.1</v>
      </c>
      <c r="H17" s="1">
        <v>228</v>
      </c>
      <c r="I17" s="1">
        <v>982.79</v>
      </c>
      <c r="J17" s="22">
        <v>6.7</v>
      </c>
      <c r="K17" s="1">
        <v>42</v>
      </c>
      <c r="L17" s="1">
        <v>-11.6</v>
      </c>
      <c r="M17" s="22">
        <v>3.19</v>
      </c>
      <c r="N17" s="18">
        <v>5.0999999999999997E-2</v>
      </c>
      <c r="O17" s="17">
        <v>1.2</v>
      </c>
      <c r="P17" s="17">
        <v>16.2</v>
      </c>
      <c r="Q17" s="17">
        <v>9.6</v>
      </c>
      <c r="R17" s="17">
        <v>6.5</v>
      </c>
      <c r="S17" s="17">
        <v>16.399999999999999</v>
      </c>
      <c r="T17" s="1"/>
      <c r="U17" s="1"/>
      <c r="V17" s="17"/>
      <c r="W17" s="5"/>
    </row>
    <row r="18" spans="1:23" ht="12.75" customHeight="1" x14ac:dyDescent="0.2">
      <c r="A18" s="5">
        <v>43901.999988425923</v>
      </c>
      <c r="B18" s="1">
        <v>14.2</v>
      </c>
      <c r="C18" s="1">
        <v>18.100000000000001</v>
      </c>
      <c r="D18" s="1">
        <v>11.4</v>
      </c>
      <c r="E18" s="1">
        <v>67.400000000000006</v>
      </c>
      <c r="F18" s="1">
        <v>4</v>
      </c>
      <c r="G18" s="1">
        <v>11.9</v>
      </c>
      <c r="H18" s="1">
        <v>237</v>
      </c>
      <c r="I18" s="1">
        <v>985.29</v>
      </c>
      <c r="J18" s="22">
        <v>0</v>
      </c>
      <c r="K18" s="1">
        <v>98.8</v>
      </c>
      <c r="L18" s="1">
        <v>51.1</v>
      </c>
      <c r="M18" s="22">
        <v>5.56</v>
      </c>
      <c r="N18" s="18">
        <v>0.105</v>
      </c>
      <c r="O18" s="17">
        <v>1.6</v>
      </c>
      <c r="P18" s="17">
        <v>12.9</v>
      </c>
      <c r="Q18" s="17">
        <v>9.5</v>
      </c>
      <c r="R18" s="17" t="s">
        <v>27</v>
      </c>
      <c r="S18" s="17">
        <v>17.100000000000001</v>
      </c>
      <c r="T18" s="1"/>
      <c r="U18" s="1"/>
      <c r="V18" s="17"/>
      <c r="W18" s="5"/>
    </row>
    <row r="19" spans="1:23" ht="12.75" customHeight="1" x14ac:dyDescent="0.2">
      <c r="A19" s="5">
        <v>43902.999988425923</v>
      </c>
      <c r="B19" s="1">
        <v>12.6</v>
      </c>
      <c r="C19" s="1">
        <v>17.399999999999999</v>
      </c>
      <c r="D19" s="1">
        <v>9.4</v>
      </c>
      <c r="E19" s="1">
        <v>69.5</v>
      </c>
      <c r="F19" s="1">
        <v>2.7</v>
      </c>
      <c r="G19" s="1">
        <v>9.1999999999999993</v>
      </c>
      <c r="H19" s="1">
        <v>251</v>
      </c>
      <c r="I19" s="1">
        <v>983.34</v>
      </c>
      <c r="J19" s="22">
        <v>1.4</v>
      </c>
      <c r="K19" s="1">
        <v>71.3</v>
      </c>
      <c r="L19" s="1">
        <v>13.6</v>
      </c>
      <c r="M19" s="22">
        <v>3.9</v>
      </c>
      <c r="N19" s="18">
        <v>7.0999999999999994E-2</v>
      </c>
      <c r="O19" s="17">
        <v>2.9</v>
      </c>
      <c r="P19" s="17">
        <v>14.2</v>
      </c>
      <c r="Q19" s="17">
        <v>9.6999999999999993</v>
      </c>
      <c r="R19" s="17">
        <v>5.9</v>
      </c>
      <c r="S19" s="17">
        <v>17.7</v>
      </c>
      <c r="T19" s="1"/>
      <c r="U19" s="1"/>
      <c r="V19" s="17"/>
      <c r="W19" s="5"/>
    </row>
    <row r="20" spans="1:23" ht="12.75" customHeight="1" x14ac:dyDescent="0.2">
      <c r="A20" s="5">
        <v>43903.999988425923</v>
      </c>
      <c r="B20" s="1">
        <v>8.1999999999999993</v>
      </c>
      <c r="C20" s="1">
        <v>12.2</v>
      </c>
      <c r="D20" s="1">
        <v>3.9</v>
      </c>
      <c r="E20" s="1">
        <v>58.3</v>
      </c>
      <c r="F20" s="1">
        <v>3.1</v>
      </c>
      <c r="G20" s="1">
        <v>7.9</v>
      </c>
      <c r="H20" s="1">
        <v>215</v>
      </c>
      <c r="I20" s="1">
        <v>988.54</v>
      </c>
      <c r="J20" s="22">
        <v>2</v>
      </c>
      <c r="K20" s="1">
        <v>122.5</v>
      </c>
      <c r="L20" s="1">
        <v>34.799999999999997</v>
      </c>
      <c r="M20" s="22">
        <v>6.2</v>
      </c>
      <c r="N20" s="18">
        <v>8.7999999999999995E-2</v>
      </c>
      <c r="O20" s="17">
        <v>1.5</v>
      </c>
      <c r="P20" s="17">
        <v>13.4</v>
      </c>
      <c r="Q20" s="17">
        <v>9.6</v>
      </c>
      <c r="R20" s="17">
        <v>5.8</v>
      </c>
      <c r="S20" s="17">
        <v>16.3</v>
      </c>
      <c r="T20" s="1"/>
      <c r="U20" s="1"/>
      <c r="V20" s="17"/>
      <c r="W20" s="5"/>
    </row>
    <row r="21" spans="1:23" ht="12.75" customHeight="1" x14ac:dyDescent="0.2">
      <c r="A21" s="5">
        <v>43904.999988425923</v>
      </c>
      <c r="B21" s="1">
        <v>6.1</v>
      </c>
      <c r="C21" s="1">
        <v>11.3</v>
      </c>
      <c r="D21" s="1">
        <v>2.5</v>
      </c>
      <c r="E21" s="1">
        <v>66.400000000000006</v>
      </c>
      <c r="F21" s="1">
        <v>1.5</v>
      </c>
      <c r="G21" s="1">
        <v>5.8</v>
      </c>
      <c r="H21" s="1">
        <v>203</v>
      </c>
      <c r="I21" s="1">
        <v>989.98</v>
      </c>
      <c r="J21" s="22">
        <v>0</v>
      </c>
      <c r="K21" s="1">
        <v>75.099999999999994</v>
      </c>
      <c r="L21" s="1">
        <v>9.1999999999999993</v>
      </c>
      <c r="M21" s="22">
        <v>4.46</v>
      </c>
      <c r="N21" s="18">
        <v>6.4000000000000001E-2</v>
      </c>
      <c r="O21" s="17">
        <v>8.1</v>
      </c>
      <c r="P21" s="17">
        <v>24.7</v>
      </c>
      <c r="Q21" s="17">
        <v>9.6</v>
      </c>
      <c r="R21" s="17">
        <v>11</v>
      </c>
      <c r="S21" s="17">
        <v>17</v>
      </c>
      <c r="T21" s="1"/>
      <c r="U21" s="1"/>
      <c r="V21" s="17"/>
      <c r="W21" s="5"/>
    </row>
    <row r="22" spans="1:23" ht="12.75" customHeight="1" x14ac:dyDescent="0.2">
      <c r="A22" s="5">
        <v>43905.999988425923</v>
      </c>
      <c r="B22" s="1">
        <v>8.9</v>
      </c>
      <c r="C22" s="1">
        <v>16.600000000000001</v>
      </c>
      <c r="D22" s="1">
        <v>2.2000000000000002</v>
      </c>
      <c r="E22" s="1">
        <v>56.8</v>
      </c>
      <c r="F22" s="1">
        <v>1.4</v>
      </c>
      <c r="G22" s="1">
        <v>3.5</v>
      </c>
      <c r="H22" s="1">
        <v>202</v>
      </c>
      <c r="I22" s="1">
        <v>986.53</v>
      </c>
      <c r="J22" s="22">
        <v>0</v>
      </c>
      <c r="K22" s="1">
        <v>137.9</v>
      </c>
      <c r="L22" s="1">
        <v>43.1</v>
      </c>
      <c r="M22" s="22">
        <v>6.8</v>
      </c>
      <c r="N22" s="18">
        <v>0.104</v>
      </c>
      <c r="O22" s="17">
        <v>5.3</v>
      </c>
      <c r="P22" s="17">
        <v>22.8</v>
      </c>
      <c r="Q22" s="17">
        <v>9.6</v>
      </c>
      <c r="R22" s="17">
        <v>8.1999999999999993</v>
      </c>
      <c r="S22" s="17">
        <v>15.4</v>
      </c>
      <c r="T22" s="1"/>
      <c r="U22" s="1"/>
      <c r="V22" s="17"/>
      <c r="W22" s="5"/>
    </row>
    <row r="23" spans="1:23" ht="12.75" customHeight="1" x14ac:dyDescent="0.2">
      <c r="A23" s="5">
        <v>43906.999988425923</v>
      </c>
      <c r="B23" s="1">
        <v>12.5</v>
      </c>
      <c r="C23" s="1">
        <v>20.7</v>
      </c>
      <c r="D23" s="1">
        <v>5.4</v>
      </c>
      <c r="E23" s="1">
        <v>51.4</v>
      </c>
      <c r="F23" s="1">
        <v>1.7</v>
      </c>
      <c r="G23" s="1">
        <v>5.3</v>
      </c>
      <c r="H23" s="1">
        <v>214</v>
      </c>
      <c r="I23" s="1">
        <v>988.46</v>
      </c>
      <c r="J23" s="22">
        <v>0</v>
      </c>
      <c r="K23" s="1">
        <v>137.4</v>
      </c>
      <c r="L23" s="1">
        <v>52.7</v>
      </c>
      <c r="M23" s="22">
        <v>6.68</v>
      </c>
      <c r="N23" s="18">
        <v>0.108</v>
      </c>
      <c r="O23" s="17">
        <v>21.3</v>
      </c>
      <c r="P23" s="17">
        <v>29.4</v>
      </c>
      <c r="Q23" s="17">
        <v>9.6</v>
      </c>
      <c r="R23" s="17">
        <v>12.1</v>
      </c>
      <c r="S23" s="17">
        <v>18.100000000000001</v>
      </c>
      <c r="T23" s="1"/>
      <c r="U23" s="1"/>
      <c r="V23" s="17"/>
      <c r="W23" s="5"/>
    </row>
    <row r="24" spans="1:23" ht="12.75" customHeight="1" x14ac:dyDescent="0.2">
      <c r="A24" s="5">
        <v>43907.999988425923</v>
      </c>
      <c r="B24" s="1">
        <v>13.5</v>
      </c>
      <c r="C24" s="1">
        <v>18.5</v>
      </c>
      <c r="D24" s="1">
        <v>8.9</v>
      </c>
      <c r="E24" s="1">
        <v>59</v>
      </c>
      <c r="F24" s="1">
        <v>1.8</v>
      </c>
      <c r="G24" s="1">
        <v>3.5</v>
      </c>
      <c r="H24" s="1">
        <v>211</v>
      </c>
      <c r="I24" s="1">
        <v>997.14</v>
      </c>
      <c r="J24" s="22">
        <v>0</v>
      </c>
      <c r="K24" s="1">
        <v>90.9</v>
      </c>
      <c r="L24" s="1">
        <v>31</v>
      </c>
      <c r="M24" s="22">
        <v>5.14</v>
      </c>
      <c r="N24" s="18">
        <v>8.5999999999999993E-2</v>
      </c>
      <c r="O24" s="17">
        <v>5.7</v>
      </c>
      <c r="P24" s="17">
        <v>25.8</v>
      </c>
      <c r="Q24" s="17">
        <v>9.4</v>
      </c>
      <c r="R24" s="17">
        <v>11.1</v>
      </c>
      <c r="S24" s="17">
        <v>22.4</v>
      </c>
      <c r="T24" s="1"/>
      <c r="U24" s="1"/>
      <c r="V24" s="17"/>
      <c r="W24" s="5"/>
    </row>
    <row r="25" spans="1:23" ht="12.75" customHeight="1" x14ac:dyDescent="0.2">
      <c r="A25" s="5">
        <v>43908.999988425923</v>
      </c>
      <c r="B25" s="1">
        <v>12.7</v>
      </c>
      <c r="C25" s="1">
        <v>20</v>
      </c>
      <c r="D25" s="1">
        <v>6.3</v>
      </c>
      <c r="E25" s="1">
        <v>67.400000000000006</v>
      </c>
      <c r="F25" s="1">
        <v>1.7</v>
      </c>
      <c r="G25" s="1">
        <v>4</v>
      </c>
      <c r="H25" s="1">
        <v>211</v>
      </c>
      <c r="I25" s="1">
        <v>996.1</v>
      </c>
      <c r="J25" s="22">
        <v>0</v>
      </c>
      <c r="K25" s="1">
        <v>135.69999999999999</v>
      </c>
      <c r="L25" s="1">
        <v>48.8</v>
      </c>
      <c r="M25" s="22">
        <v>6.43</v>
      </c>
      <c r="N25" s="18">
        <v>0.112</v>
      </c>
      <c r="O25" s="17">
        <v>14.6</v>
      </c>
      <c r="P25" s="17">
        <v>28.4</v>
      </c>
      <c r="Q25" s="17">
        <v>9.6</v>
      </c>
      <c r="R25" s="17">
        <v>15.2</v>
      </c>
      <c r="S25" s="17">
        <v>27.4</v>
      </c>
      <c r="T25" s="1"/>
      <c r="U25" s="1"/>
      <c r="V25" s="17"/>
      <c r="W25" s="5"/>
    </row>
    <row r="26" spans="1:23" ht="12.75" customHeight="1" x14ac:dyDescent="0.2">
      <c r="A26" s="5">
        <v>43909.999988425923</v>
      </c>
      <c r="B26" s="1">
        <v>13.5</v>
      </c>
      <c r="C26" s="1">
        <v>20.2</v>
      </c>
      <c r="D26" s="1">
        <v>7.5</v>
      </c>
      <c r="E26" s="1">
        <v>65.599999999999994</v>
      </c>
      <c r="F26" s="1">
        <v>1.6</v>
      </c>
      <c r="G26" s="1">
        <v>4.2</v>
      </c>
      <c r="H26" s="1">
        <v>212</v>
      </c>
      <c r="I26" s="1">
        <v>991.93</v>
      </c>
      <c r="J26" s="22">
        <v>0</v>
      </c>
      <c r="K26" s="1">
        <v>137</v>
      </c>
      <c r="L26" s="1">
        <v>52.9</v>
      </c>
      <c r="M26" s="22">
        <v>6.52</v>
      </c>
      <c r="N26" s="18">
        <v>0.115</v>
      </c>
      <c r="O26" s="17">
        <v>10.9</v>
      </c>
      <c r="P26" s="17">
        <v>27.6</v>
      </c>
      <c r="Q26" s="17">
        <v>9.4</v>
      </c>
      <c r="R26" s="17">
        <v>16.100000000000001</v>
      </c>
      <c r="S26" s="17">
        <v>28.9</v>
      </c>
      <c r="T26" s="1"/>
      <c r="U26" s="1"/>
      <c r="V26" s="17"/>
      <c r="W26" s="5"/>
    </row>
    <row r="27" spans="1:23" ht="12.75" customHeight="1" x14ac:dyDescent="0.2">
      <c r="A27" s="5">
        <v>43910.999988425923</v>
      </c>
      <c r="B27" s="1">
        <v>13.3</v>
      </c>
      <c r="C27" s="1">
        <v>19.2</v>
      </c>
      <c r="D27" s="1">
        <v>7.6</v>
      </c>
      <c r="E27" s="1">
        <v>66.7</v>
      </c>
      <c r="F27" s="1">
        <v>2.1</v>
      </c>
      <c r="G27" s="1">
        <v>4.5</v>
      </c>
      <c r="H27" s="1">
        <v>30</v>
      </c>
      <c r="I27" s="1">
        <v>988.46</v>
      </c>
      <c r="J27" s="22">
        <v>0</v>
      </c>
      <c r="K27" s="1">
        <v>139.30000000000001</v>
      </c>
      <c r="L27" s="1">
        <v>58.7</v>
      </c>
      <c r="M27" s="22">
        <v>6.44</v>
      </c>
      <c r="N27" s="18">
        <v>0.108</v>
      </c>
      <c r="O27" s="17">
        <v>7.7</v>
      </c>
      <c r="P27" s="17">
        <v>24.8</v>
      </c>
      <c r="Q27" s="17">
        <v>9.5</v>
      </c>
      <c r="R27" s="17">
        <v>18.7</v>
      </c>
      <c r="S27" s="17">
        <v>32.4</v>
      </c>
      <c r="T27" s="1"/>
      <c r="U27" s="1"/>
      <c r="V27" s="17"/>
      <c r="W27" s="5"/>
    </row>
    <row r="28" spans="1:23" ht="12.75" customHeight="1" x14ac:dyDescent="0.2">
      <c r="A28" s="5">
        <v>43911.999988425923</v>
      </c>
      <c r="B28" s="1">
        <v>5.4</v>
      </c>
      <c r="C28" s="1">
        <v>11.2</v>
      </c>
      <c r="D28" s="1">
        <v>3.1</v>
      </c>
      <c r="E28" s="1">
        <v>81.900000000000006</v>
      </c>
      <c r="F28" s="1">
        <v>2.9</v>
      </c>
      <c r="G28" s="1">
        <v>7.1</v>
      </c>
      <c r="H28" s="1">
        <v>61</v>
      </c>
      <c r="I28" s="1">
        <v>989.83</v>
      </c>
      <c r="J28" s="22">
        <v>13.9</v>
      </c>
      <c r="K28" s="1">
        <v>14.1</v>
      </c>
      <c r="L28" s="1">
        <v>-23.7</v>
      </c>
      <c r="M28" s="22">
        <v>2.13</v>
      </c>
      <c r="N28" s="18">
        <v>3.4000000000000002E-2</v>
      </c>
      <c r="O28" s="17">
        <v>1.7</v>
      </c>
      <c r="P28" s="17">
        <v>13.4</v>
      </c>
      <c r="Q28" s="17">
        <v>9.5</v>
      </c>
      <c r="R28" s="17" t="s">
        <v>27</v>
      </c>
      <c r="S28" s="17">
        <v>21.3</v>
      </c>
      <c r="T28" s="1"/>
      <c r="U28" s="1"/>
      <c r="V28" s="17"/>
      <c r="W28" s="5"/>
    </row>
    <row r="29" spans="1:23" ht="12.75" customHeight="1" x14ac:dyDescent="0.2">
      <c r="A29" s="5">
        <v>43912.999988425923</v>
      </c>
      <c r="B29" s="1">
        <v>4.2</v>
      </c>
      <c r="C29" s="1">
        <v>8.4</v>
      </c>
      <c r="D29" s="1">
        <v>0.9</v>
      </c>
      <c r="E29" s="1">
        <v>54.4</v>
      </c>
      <c r="F29" s="1">
        <v>3.7</v>
      </c>
      <c r="G29" s="1">
        <v>8.8000000000000007</v>
      </c>
      <c r="H29" s="1">
        <v>70</v>
      </c>
      <c r="I29" s="1">
        <v>994.91</v>
      </c>
      <c r="J29" s="22">
        <v>0.1</v>
      </c>
      <c r="K29" s="1">
        <v>161.4</v>
      </c>
      <c r="L29" s="1">
        <v>69.8</v>
      </c>
      <c r="M29" s="22">
        <v>7.82</v>
      </c>
      <c r="N29" s="18">
        <v>0.111</v>
      </c>
      <c r="O29" s="17">
        <v>0.9</v>
      </c>
      <c r="P29" s="17">
        <v>8.1999999999999993</v>
      </c>
      <c r="Q29" s="17">
        <v>9.5</v>
      </c>
      <c r="R29" s="17" t="s">
        <v>27</v>
      </c>
      <c r="S29" s="17">
        <v>12.1</v>
      </c>
      <c r="T29" s="1"/>
      <c r="U29" s="1"/>
      <c r="V29" s="17"/>
      <c r="W29" s="5"/>
    </row>
    <row r="30" spans="1:23" ht="12.75" customHeight="1" x14ac:dyDescent="0.2">
      <c r="A30" s="5">
        <v>43913.999988425923</v>
      </c>
      <c r="B30" s="1">
        <v>3</v>
      </c>
      <c r="C30" s="1">
        <v>7.3</v>
      </c>
      <c r="D30" s="1">
        <v>-1</v>
      </c>
      <c r="E30" s="1">
        <v>36.5</v>
      </c>
      <c r="F30" s="1">
        <v>2.9</v>
      </c>
      <c r="G30" s="1">
        <v>9.4</v>
      </c>
      <c r="H30" s="1">
        <v>69</v>
      </c>
      <c r="I30" s="1">
        <v>999.4</v>
      </c>
      <c r="J30" s="22">
        <v>0</v>
      </c>
      <c r="K30" s="1">
        <v>166.7</v>
      </c>
      <c r="L30" s="1">
        <v>51.4</v>
      </c>
      <c r="M30" s="22">
        <v>7.95</v>
      </c>
      <c r="N30" s="18">
        <v>0.105</v>
      </c>
      <c r="O30" s="17">
        <v>1.2</v>
      </c>
      <c r="P30" s="17">
        <v>10.9</v>
      </c>
      <c r="Q30" s="17">
        <v>9.3000000000000007</v>
      </c>
      <c r="R30" s="17">
        <v>4.7</v>
      </c>
      <c r="S30" s="17">
        <v>8.5</v>
      </c>
      <c r="T30" s="1"/>
      <c r="U30" s="1"/>
      <c r="V30" s="17"/>
      <c r="W30" s="5"/>
    </row>
    <row r="31" spans="1:23" ht="12.75" customHeight="1" x14ac:dyDescent="0.2">
      <c r="A31" s="5">
        <v>43914.999988425923</v>
      </c>
      <c r="B31" s="1">
        <v>4</v>
      </c>
      <c r="C31" s="1">
        <v>8.5</v>
      </c>
      <c r="D31" s="1">
        <v>-0.3</v>
      </c>
      <c r="E31" s="1">
        <v>36.4</v>
      </c>
      <c r="F31" s="1">
        <v>2.6</v>
      </c>
      <c r="G31" s="1">
        <v>8.3000000000000007</v>
      </c>
      <c r="H31" s="1">
        <v>48</v>
      </c>
      <c r="I31" s="1">
        <v>997.41</v>
      </c>
      <c r="J31" s="22">
        <v>0</v>
      </c>
      <c r="K31" s="1">
        <v>165.8</v>
      </c>
      <c r="L31" s="1">
        <v>54.1</v>
      </c>
      <c r="M31" s="22">
        <v>7.84</v>
      </c>
      <c r="N31" s="18">
        <v>0.11</v>
      </c>
      <c r="O31" s="17">
        <v>1.6</v>
      </c>
      <c r="P31" s="17">
        <v>15.4</v>
      </c>
      <c r="Q31" s="17">
        <v>9.4</v>
      </c>
      <c r="R31" s="17">
        <v>5.9</v>
      </c>
      <c r="S31" s="17">
        <v>8.6</v>
      </c>
      <c r="T31" s="1"/>
      <c r="U31" s="1"/>
      <c r="V31" s="17"/>
      <c r="W31" s="5"/>
    </row>
    <row r="32" spans="1:23" ht="12.75" customHeight="1" x14ac:dyDescent="0.2">
      <c r="A32" s="5">
        <v>43915.999988425923</v>
      </c>
      <c r="B32" s="1">
        <v>4.3</v>
      </c>
      <c r="C32" s="1">
        <v>9.1</v>
      </c>
      <c r="D32" s="1">
        <v>-0.2</v>
      </c>
      <c r="E32" s="1">
        <v>37.9</v>
      </c>
      <c r="F32" s="1">
        <v>2.9</v>
      </c>
      <c r="G32" s="1">
        <v>8.1999999999999993</v>
      </c>
      <c r="H32" s="1">
        <v>58</v>
      </c>
      <c r="I32" s="1">
        <v>991.02</v>
      </c>
      <c r="J32" s="22">
        <v>0</v>
      </c>
      <c r="K32" s="1">
        <v>166.6</v>
      </c>
      <c r="L32" s="1">
        <v>57.8</v>
      </c>
      <c r="M32" s="22">
        <v>7.85</v>
      </c>
      <c r="N32" s="18">
        <v>0.11</v>
      </c>
      <c r="O32" s="17">
        <v>1.8</v>
      </c>
      <c r="P32" s="17">
        <v>18.600000000000001</v>
      </c>
      <c r="Q32" s="17">
        <v>9.5</v>
      </c>
      <c r="R32" s="17">
        <v>6.1</v>
      </c>
      <c r="S32" s="17">
        <v>7.9</v>
      </c>
      <c r="T32" s="1"/>
      <c r="U32" s="1"/>
      <c r="V32" s="17"/>
      <c r="W32" s="5"/>
    </row>
    <row r="33" spans="1:23" ht="12.75" customHeight="1" x14ac:dyDescent="0.2">
      <c r="A33" s="5">
        <v>43916.999988425923</v>
      </c>
      <c r="B33" s="1">
        <v>5.2</v>
      </c>
      <c r="C33" s="1">
        <v>9.6</v>
      </c>
      <c r="D33" s="1">
        <v>0.5</v>
      </c>
      <c r="E33" s="1">
        <v>47.7</v>
      </c>
      <c r="F33" s="1">
        <v>2.5</v>
      </c>
      <c r="G33" s="1">
        <v>6.4</v>
      </c>
      <c r="H33" s="1">
        <v>40</v>
      </c>
      <c r="I33" s="1">
        <v>985.59</v>
      </c>
      <c r="J33" s="22">
        <v>0</v>
      </c>
      <c r="K33" s="1">
        <v>158</v>
      </c>
      <c r="L33" s="1">
        <v>51.2</v>
      </c>
      <c r="M33" s="22">
        <v>7.23</v>
      </c>
      <c r="N33" s="18">
        <v>0.104</v>
      </c>
      <c r="O33" s="17">
        <v>1.6</v>
      </c>
      <c r="P33" s="17">
        <v>16.7</v>
      </c>
      <c r="Q33" s="17">
        <v>9.5</v>
      </c>
      <c r="R33" s="17">
        <v>5.0999999999999996</v>
      </c>
      <c r="S33" s="17">
        <v>6.8</v>
      </c>
      <c r="T33" s="1"/>
      <c r="U33" s="1"/>
      <c r="V33" s="17"/>
      <c r="W33" s="5"/>
    </row>
    <row r="34" spans="1:23" ht="12.75" customHeight="1" x14ac:dyDescent="0.2">
      <c r="A34" s="5">
        <v>43917.999988425923</v>
      </c>
      <c r="B34" s="1">
        <v>9.3000000000000007</v>
      </c>
      <c r="C34" s="1">
        <v>17.8</v>
      </c>
      <c r="D34" s="1">
        <v>1.6</v>
      </c>
      <c r="E34" s="1">
        <v>52.9</v>
      </c>
      <c r="F34" s="1">
        <v>1.4</v>
      </c>
      <c r="G34" s="1">
        <v>4.0999999999999996</v>
      </c>
      <c r="H34" s="1">
        <v>213</v>
      </c>
      <c r="I34" s="1">
        <v>983.48</v>
      </c>
      <c r="J34" s="22">
        <v>0</v>
      </c>
      <c r="K34" s="1">
        <v>163.1</v>
      </c>
      <c r="L34" s="1">
        <v>63.4</v>
      </c>
      <c r="M34" s="22">
        <v>7.62</v>
      </c>
      <c r="N34" s="18">
        <v>0.112</v>
      </c>
      <c r="O34" s="17">
        <v>3.9</v>
      </c>
      <c r="P34" s="17">
        <v>23.7</v>
      </c>
      <c r="Q34" s="17">
        <v>9.6</v>
      </c>
      <c r="R34" s="17">
        <v>5.0999999999999996</v>
      </c>
      <c r="S34" s="17">
        <v>5.5</v>
      </c>
      <c r="T34" s="1"/>
      <c r="U34" s="1"/>
      <c r="V34" s="17"/>
      <c r="W34" s="5"/>
    </row>
    <row r="35" spans="1:23" ht="12.75" customHeight="1" x14ac:dyDescent="0.2">
      <c r="A35" s="5">
        <v>43918.999988425923</v>
      </c>
      <c r="B35" s="1">
        <v>11.2</v>
      </c>
      <c r="C35" s="1">
        <v>18.3</v>
      </c>
      <c r="D35" s="1">
        <v>3.7</v>
      </c>
      <c r="E35" s="1">
        <v>53.8</v>
      </c>
      <c r="F35" s="1">
        <v>1.6</v>
      </c>
      <c r="G35" s="1">
        <v>5.9</v>
      </c>
      <c r="H35" s="1">
        <v>31</v>
      </c>
      <c r="I35" s="1">
        <v>985.11</v>
      </c>
      <c r="J35" s="22">
        <v>0</v>
      </c>
      <c r="K35" s="1">
        <v>162.5</v>
      </c>
      <c r="L35" s="1">
        <v>65.5</v>
      </c>
      <c r="M35" s="22">
        <v>7.47</v>
      </c>
      <c r="N35" s="18">
        <v>0.12</v>
      </c>
      <c r="O35" s="17">
        <v>3.6</v>
      </c>
      <c r="P35" s="17">
        <v>22.8</v>
      </c>
      <c r="Q35" s="17">
        <v>9.6</v>
      </c>
      <c r="R35" s="17">
        <v>8.3000000000000007</v>
      </c>
      <c r="S35" s="17">
        <v>7.2</v>
      </c>
      <c r="T35" s="1"/>
      <c r="U35" s="1"/>
      <c r="V35" s="17"/>
      <c r="W35" s="5"/>
    </row>
    <row r="36" spans="1:23" ht="12.75" customHeight="1" x14ac:dyDescent="0.2">
      <c r="A36" s="5">
        <v>43919.999988425923</v>
      </c>
      <c r="B36" s="1">
        <v>5.9</v>
      </c>
      <c r="C36" s="1">
        <v>12.5</v>
      </c>
      <c r="D36" s="1">
        <v>3.1</v>
      </c>
      <c r="E36" s="1">
        <v>69.2</v>
      </c>
      <c r="F36" s="1">
        <v>2.1</v>
      </c>
      <c r="G36" s="1">
        <v>5.5</v>
      </c>
      <c r="H36" s="1">
        <v>25</v>
      </c>
      <c r="I36" s="1">
        <v>988.96</v>
      </c>
      <c r="J36" s="22">
        <v>3.3</v>
      </c>
      <c r="K36" s="1">
        <v>28.6</v>
      </c>
      <c r="L36" s="1">
        <v>-21</v>
      </c>
      <c r="M36" s="22">
        <v>2.71</v>
      </c>
      <c r="N36" s="18">
        <v>4.1000000000000002E-2</v>
      </c>
      <c r="O36" s="17">
        <v>1</v>
      </c>
      <c r="P36" s="17">
        <v>12.3</v>
      </c>
      <c r="Q36" s="17">
        <v>9.5</v>
      </c>
      <c r="R36" s="17" t="s">
        <v>27</v>
      </c>
      <c r="S36" s="17" t="s">
        <v>27</v>
      </c>
      <c r="T36" s="1"/>
      <c r="U36" s="1"/>
      <c r="V36" s="17"/>
      <c r="W36" s="5"/>
    </row>
    <row r="37" spans="1:23" ht="12.75" customHeight="1" x14ac:dyDescent="0.2">
      <c r="A37" s="5">
        <v>43920.999988425923</v>
      </c>
      <c r="B37" s="1">
        <v>3.7</v>
      </c>
      <c r="C37" s="1">
        <v>7.9</v>
      </c>
      <c r="D37" s="1">
        <v>0.2</v>
      </c>
      <c r="E37" s="1">
        <v>48.7</v>
      </c>
      <c r="F37" s="1">
        <v>2.8</v>
      </c>
      <c r="G37" s="1">
        <v>8.3000000000000007</v>
      </c>
      <c r="H37" s="1">
        <v>211</v>
      </c>
      <c r="I37" s="1">
        <v>993.51</v>
      </c>
      <c r="J37" s="22">
        <v>0</v>
      </c>
      <c r="K37" s="1">
        <v>166.2</v>
      </c>
      <c r="L37" s="1">
        <v>93.4</v>
      </c>
      <c r="M37" s="22">
        <v>8.4600000000000009</v>
      </c>
      <c r="N37" s="18">
        <v>0.11700000000000001</v>
      </c>
      <c r="O37" s="17">
        <v>1.8</v>
      </c>
      <c r="P37" s="17">
        <v>15.4</v>
      </c>
      <c r="Q37" s="17">
        <v>9.5</v>
      </c>
      <c r="R37" s="17" t="s">
        <v>27</v>
      </c>
      <c r="S37" s="17" t="s">
        <v>27</v>
      </c>
      <c r="T37" s="1"/>
      <c r="U37" s="1"/>
      <c r="V37" s="17"/>
      <c r="W37" s="5"/>
    </row>
    <row r="38" spans="1:23" ht="12.75" customHeight="1" x14ac:dyDescent="0.2">
      <c r="A38" s="5">
        <v>43921.999988425923</v>
      </c>
      <c r="B38" s="1">
        <v>3.8</v>
      </c>
      <c r="C38" s="1">
        <v>8.8000000000000007</v>
      </c>
      <c r="D38" s="1">
        <v>-0.9</v>
      </c>
      <c r="E38" s="1">
        <v>47.2</v>
      </c>
      <c r="F38" s="1">
        <v>1.9</v>
      </c>
      <c r="G38" s="1">
        <v>5.5</v>
      </c>
      <c r="H38" s="1">
        <v>209</v>
      </c>
      <c r="I38" s="1">
        <v>993.66</v>
      </c>
      <c r="J38" s="22">
        <v>0</v>
      </c>
      <c r="K38" s="1">
        <v>153.69999999999999</v>
      </c>
      <c r="L38" s="1">
        <v>64.3</v>
      </c>
      <c r="M38" s="22">
        <v>7.72</v>
      </c>
      <c r="N38" s="18">
        <v>0.114</v>
      </c>
      <c r="O38" s="17">
        <v>8.4</v>
      </c>
      <c r="P38" s="17">
        <v>22.3</v>
      </c>
      <c r="Q38" s="17">
        <v>9.4</v>
      </c>
      <c r="R38" s="17" t="s">
        <v>27</v>
      </c>
      <c r="S38" s="17">
        <v>4.5999999999999996</v>
      </c>
      <c r="T38" s="1"/>
      <c r="U38" s="1"/>
      <c r="V38" s="17"/>
      <c r="W38" s="5"/>
    </row>
    <row r="39" spans="1:23" x14ac:dyDescent="0.2">
      <c r="J39" s="20"/>
      <c r="O39" s="17"/>
      <c r="P39" s="17"/>
      <c r="Q39" s="17"/>
      <c r="R39" s="17"/>
      <c r="T39" s="1"/>
      <c r="U39" s="1"/>
      <c r="V39" s="17"/>
      <c r="W39" s="5"/>
    </row>
    <row r="40" spans="1:23" x14ac:dyDescent="0.2">
      <c r="B40" s="6">
        <f>AVERAGE(B8:B38)</f>
        <v>7.9258064516129032</v>
      </c>
      <c r="C40" s="28">
        <f>MAX(C8:C38)</f>
        <v>20.7</v>
      </c>
      <c r="D40" s="29">
        <f>MIN(D8:D38)</f>
        <v>-1</v>
      </c>
      <c r="E40" s="6">
        <f>AVERAGE(E8:E38)</f>
        <v>61.374193548387119</v>
      </c>
      <c r="F40" s="6">
        <f>AVERAGE(F8:F38)</f>
        <v>2.4548387096774196</v>
      </c>
      <c r="G40" s="10">
        <f>MAX(G8:G38)</f>
        <v>12.4</v>
      </c>
      <c r="H40" s="6">
        <v>163.19999999999999</v>
      </c>
      <c r="I40" s="6">
        <f>AVERAGE(I8:I38)</f>
        <v>985.67741935483866</v>
      </c>
      <c r="J40" s="15">
        <f>SUM(J8:J39)</f>
        <v>43.199999999999996</v>
      </c>
      <c r="K40" s="6">
        <f t="shared" ref="K40:S40" si="0">AVERAGE(K8:K38)</f>
        <v>107.01290322580644</v>
      </c>
      <c r="L40" s="6">
        <f t="shared" si="0"/>
        <v>31.770967741935483</v>
      </c>
      <c r="M40" s="15">
        <f t="shared" si="0"/>
        <v>5.5925806451612905</v>
      </c>
      <c r="N40" s="14">
        <f t="shared" si="0"/>
        <v>8.3903225806451626E-2</v>
      </c>
      <c r="O40" s="13">
        <f t="shared" si="0"/>
        <v>4.6387096774193548</v>
      </c>
      <c r="P40" s="13">
        <f t="shared" si="0"/>
        <v>19.167741935483861</v>
      </c>
      <c r="Q40" s="13">
        <f t="shared" si="0"/>
        <v>10.254838709677419</v>
      </c>
      <c r="R40" s="13">
        <f t="shared" si="0"/>
        <v>8.4919999999999973</v>
      </c>
      <c r="S40" s="13">
        <f t="shared" si="0"/>
        <v>15.441379310344827</v>
      </c>
      <c r="T40" s="1"/>
      <c r="U40" s="1"/>
      <c r="V40" s="17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7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7"/>
      <c r="W42" s="5"/>
    </row>
    <row r="43" spans="1:23" x14ac:dyDescent="0.2">
      <c r="T43" s="1"/>
      <c r="U43" s="1"/>
      <c r="V43" s="17"/>
      <c r="W43" s="5"/>
    </row>
    <row r="44" spans="1:23" x14ac:dyDescent="0.2">
      <c r="A44" s="30"/>
      <c r="H44" s="16"/>
      <c r="T44" s="1"/>
      <c r="U44" s="1"/>
      <c r="V44" s="17"/>
      <c r="W44" s="5"/>
    </row>
    <row r="45" spans="1:23" x14ac:dyDescent="0.2">
      <c r="H45" s="16"/>
      <c r="T45" s="1"/>
      <c r="U45" s="1"/>
      <c r="V45" s="17"/>
      <c r="W45" s="5"/>
    </row>
    <row r="46" spans="1:23" x14ac:dyDescent="0.2">
      <c r="T46" s="1"/>
      <c r="U46" s="1"/>
      <c r="V46" s="17"/>
      <c r="W46" s="5"/>
    </row>
    <row r="47" spans="1:23" x14ac:dyDescent="0.2">
      <c r="T47" s="1"/>
      <c r="U47" s="1"/>
      <c r="V47" s="17"/>
      <c r="W47" s="5"/>
    </row>
    <row r="48" spans="1:23" x14ac:dyDescent="0.2">
      <c r="T48" s="1"/>
      <c r="U48" s="1"/>
      <c r="V48" s="17"/>
      <c r="W48" s="5"/>
    </row>
    <row r="49" spans="20:23" x14ac:dyDescent="0.2">
      <c r="T49" s="1"/>
      <c r="U49" s="1"/>
      <c r="V49" s="17"/>
      <c r="W49" s="5"/>
    </row>
    <row r="50" spans="20:23" x14ac:dyDescent="0.2">
      <c r="T50" s="1"/>
      <c r="U50" s="1"/>
      <c r="V50" s="17"/>
      <c r="W50" s="5"/>
    </row>
    <row r="51" spans="20:23" x14ac:dyDescent="0.2">
      <c r="T51" s="1"/>
      <c r="U51" s="1"/>
      <c r="V51" s="17"/>
      <c r="W51" s="5"/>
    </row>
    <row r="52" spans="20:23" x14ac:dyDescent="0.2">
      <c r="T52" s="1"/>
      <c r="U52" s="1"/>
      <c r="V52" s="17"/>
      <c r="W52" s="5"/>
    </row>
    <row r="53" spans="20:23" x14ac:dyDescent="0.2">
      <c r="T53" s="1"/>
      <c r="U53" s="1"/>
      <c r="V53" s="17"/>
      <c r="W53" s="5"/>
    </row>
    <row r="54" spans="20:23" x14ac:dyDescent="0.2">
      <c r="T54" s="1"/>
      <c r="U54" s="1"/>
      <c r="V54" s="17"/>
      <c r="W54" s="5"/>
    </row>
    <row r="55" spans="20:23" x14ac:dyDescent="0.2">
      <c r="T55" s="1"/>
      <c r="U55" s="1"/>
      <c r="V55" s="17"/>
      <c r="W55" s="5"/>
    </row>
    <row r="56" spans="20:23" x14ac:dyDescent="0.2">
      <c r="T56" s="1"/>
      <c r="U56" s="1"/>
      <c r="V56" s="17"/>
      <c r="W56" s="5"/>
    </row>
    <row r="57" spans="20:23" x14ac:dyDescent="0.2">
      <c r="T57" s="1"/>
      <c r="U57" s="1"/>
      <c r="V57" s="17"/>
      <c r="W57" s="5"/>
    </row>
    <row r="58" spans="20:23" x14ac:dyDescent="0.2">
      <c r="T58" s="1"/>
      <c r="U58" s="1"/>
      <c r="V58" s="17"/>
      <c r="W58" s="5"/>
    </row>
    <row r="59" spans="20:23" x14ac:dyDescent="0.2">
      <c r="T59" s="1"/>
      <c r="U59" s="1"/>
      <c r="V59" s="17"/>
      <c r="W59" s="5"/>
    </row>
    <row r="60" spans="20:23" x14ac:dyDescent="0.2">
      <c r="T60" s="1"/>
      <c r="U60" s="1"/>
      <c r="V60" s="17"/>
      <c r="W60" s="5"/>
    </row>
    <row r="61" spans="20:23" x14ac:dyDescent="0.2">
      <c r="T61" s="1"/>
      <c r="U61" s="1"/>
      <c r="V61" s="17"/>
      <c r="W61" s="5"/>
    </row>
    <row r="62" spans="20:23" x14ac:dyDescent="0.2">
      <c r="T62" s="1"/>
      <c r="U62" s="1"/>
      <c r="V62" s="17"/>
      <c r="W62" s="5"/>
    </row>
    <row r="63" spans="20:23" x14ac:dyDescent="0.2">
      <c r="T63" s="1"/>
      <c r="U63" s="1"/>
      <c r="V63" s="17"/>
      <c r="W63" s="5"/>
    </row>
    <row r="64" spans="20:23" x14ac:dyDescent="0.2">
      <c r="T64" s="1"/>
      <c r="U64" s="1"/>
      <c r="V64" s="17"/>
      <c r="W64" s="5"/>
    </row>
    <row r="65" spans="20:23" x14ac:dyDescent="0.2">
      <c r="T65" s="1"/>
      <c r="U65" s="1"/>
      <c r="V65" s="17"/>
      <c r="W65" s="5"/>
    </row>
    <row r="66" spans="20:23" x14ac:dyDescent="0.2">
      <c r="T66" s="1"/>
      <c r="U66" s="1"/>
      <c r="V66" s="17"/>
      <c r="W66" s="5"/>
    </row>
    <row r="67" spans="20:23" x14ac:dyDescent="0.2">
      <c r="T67" s="1"/>
      <c r="U67" s="1"/>
      <c r="V67" s="17"/>
      <c r="W67" s="5"/>
    </row>
    <row r="68" spans="20:23" x14ac:dyDescent="0.2">
      <c r="T68" s="1"/>
      <c r="U68" s="1"/>
      <c r="V68" s="17"/>
      <c r="W68" s="5"/>
    </row>
    <row r="69" spans="20:23" x14ac:dyDescent="0.2">
      <c r="T69" s="1"/>
      <c r="U69" s="1"/>
      <c r="V69" s="17"/>
      <c r="W69" s="5"/>
    </row>
    <row r="70" spans="20:23" x14ac:dyDescent="0.2">
      <c r="T70" s="1"/>
      <c r="U70" s="1"/>
      <c r="V70" s="17"/>
      <c r="W70" s="5"/>
    </row>
    <row r="71" spans="20:23" x14ac:dyDescent="0.2">
      <c r="T71" s="1"/>
      <c r="U71" s="1"/>
      <c r="V71" s="17"/>
      <c r="W71" s="5"/>
    </row>
    <row r="72" spans="20:23" x14ac:dyDescent="0.2">
      <c r="T72" s="1"/>
      <c r="U72" s="1"/>
      <c r="V72" s="17"/>
      <c r="W72" s="5"/>
    </row>
    <row r="73" spans="20:23" x14ac:dyDescent="0.2">
      <c r="T73" s="1"/>
      <c r="U73" s="1"/>
      <c r="V73" s="17"/>
      <c r="W73" s="5"/>
    </row>
    <row r="74" spans="20:23" x14ac:dyDescent="0.2">
      <c r="T74" s="1"/>
      <c r="U74" s="1"/>
      <c r="V74" s="17"/>
      <c r="W74" s="5"/>
    </row>
    <row r="75" spans="20:23" x14ac:dyDescent="0.2">
      <c r="T75" s="1"/>
      <c r="U75" s="1"/>
      <c r="V75" s="17"/>
      <c r="W75" s="5"/>
    </row>
    <row r="76" spans="20:23" x14ac:dyDescent="0.2">
      <c r="T76" s="1"/>
      <c r="U76" s="1"/>
      <c r="V76" s="17"/>
      <c r="W76" s="5"/>
    </row>
    <row r="77" spans="20:23" x14ac:dyDescent="0.2">
      <c r="T77" s="1"/>
      <c r="U77" s="1"/>
      <c r="V77" s="17"/>
      <c r="W77" s="5"/>
    </row>
    <row r="78" spans="20:23" x14ac:dyDescent="0.2">
      <c r="T78" s="1"/>
      <c r="U78" s="1"/>
      <c r="V78" s="17"/>
      <c r="W78" s="5"/>
    </row>
    <row r="79" spans="20:23" x14ac:dyDescent="0.2">
      <c r="T79" s="1"/>
      <c r="U79" s="1"/>
      <c r="V79" s="17"/>
      <c r="W79" s="5"/>
    </row>
    <row r="80" spans="20:23" x14ac:dyDescent="0.2">
      <c r="T80" s="1"/>
      <c r="U80" s="1"/>
      <c r="V80" s="17"/>
      <c r="W80" s="5"/>
    </row>
    <row r="81" spans="20:23" x14ac:dyDescent="0.2">
      <c r="T81" s="1"/>
      <c r="U81" s="1"/>
      <c r="V81" s="17"/>
      <c r="W81" s="5"/>
    </row>
    <row r="82" spans="20:23" x14ac:dyDescent="0.2">
      <c r="T82" s="1"/>
      <c r="U82" s="1"/>
      <c r="V82" s="17"/>
      <c r="W82" s="5"/>
    </row>
    <row r="83" spans="20:23" x14ac:dyDescent="0.2">
      <c r="T83" s="1"/>
      <c r="U83" s="1"/>
      <c r="V83" s="17"/>
      <c r="W83" s="5"/>
    </row>
    <row r="84" spans="20:23" x14ac:dyDescent="0.2">
      <c r="T84" s="1"/>
      <c r="U84" s="1"/>
      <c r="V84" s="17"/>
      <c r="W84" s="5"/>
    </row>
    <row r="85" spans="20:23" x14ac:dyDescent="0.2">
      <c r="T85" s="1"/>
      <c r="U85" s="1"/>
      <c r="V85" s="17"/>
      <c r="W85" s="5"/>
    </row>
    <row r="86" spans="20:23" x14ac:dyDescent="0.2">
      <c r="T86" s="1"/>
      <c r="U86" s="1"/>
      <c r="V86" s="17"/>
      <c r="W86" s="5"/>
    </row>
    <row r="87" spans="20:23" x14ac:dyDescent="0.2">
      <c r="T87" s="1"/>
      <c r="U87" s="1"/>
      <c r="V87" s="17"/>
      <c r="W87" s="5"/>
    </row>
    <row r="88" spans="20:23" x14ac:dyDescent="0.2">
      <c r="T88" s="1"/>
      <c r="U88" s="1"/>
      <c r="V88" s="17"/>
      <c r="W88" s="5"/>
    </row>
    <row r="89" spans="20:23" x14ac:dyDescent="0.2">
      <c r="T89" s="1"/>
      <c r="U89" s="1"/>
      <c r="V89" s="17"/>
      <c r="W89" s="5"/>
    </row>
    <row r="90" spans="20:23" x14ac:dyDescent="0.2">
      <c r="T90" s="1"/>
      <c r="U90" s="1"/>
      <c r="V90" s="17"/>
      <c r="W90" s="5"/>
    </row>
    <row r="91" spans="20:23" x14ac:dyDescent="0.2">
      <c r="T91" s="1"/>
      <c r="U91" s="1"/>
      <c r="V91" s="17"/>
      <c r="W91" s="5"/>
    </row>
    <row r="92" spans="20:23" x14ac:dyDescent="0.2">
      <c r="T92" s="1"/>
      <c r="U92" s="1"/>
      <c r="V92" s="17"/>
      <c r="W92" s="5"/>
    </row>
    <row r="93" spans="20:23" x14ac:dyDescent="0.2">
      <c r="T93" s="1"/>
      <c r="U93" s="1"/>
      <c r="V93" s="17"/>
      <c r="W93" s="5"/>
    </row>
    <row r="94" spans="20:23" x14ac:dyDescent="0.2">
      <c r="T94" s="1"/>
      <c r="U94" s="1"/>
      <c r="V94" s="17"/>
      <c r="W94" s="5"/>
    </row>
    <row r="95" spans="20:23" x14ac:dyDescent="0.2">
      <c r="T95" s="1"/>
      <c r="U95" s="1"/>
      <c r="V95" s="17"/>
      <c r="W95" s="5"/>
    </row>
    <row r="96" spans="20:23" x14ac:dyDescent="0.2">
      <c r="T96" s="1"/>
      <c r="U96" s="1"/>
      <c r="V96" s="17"/>
      <c r="W96" s="5"/>
    </row>
    <row r="97" spans="20:23" x14ac:dyDescent="0.2">
      <c r="T97" s="1"/>
      <c r="U97" s="1"/>
      <c r="V97" s="17"/>
      <c r="W97" s="5"/>
    </row>
    <row r="98" spans="20:23" x14ac:dyDescent="0.2">
      <c r="T98" s="1"/>
      <c r="U98" s="1"/>
      <c r="V98" s="17"/>
      <c r="W98" s="5"/>
    </row>
    <row r="99" spans="20:23" x14ac:dyDescent="0.2">
      <c r="T99" s="1"/>
      <c r="U99" s="1"/>
      <c r="V99" s="17"/>
      <c r="W99" s="5"/>
    </row>
    <row r="100" spans="20:23" x14ac:dyDescent="0.2">
      <c r="T100" s="1"/>
      <c r="U100" s="1"/>
      <c r="V100" s="17"/>
      <c r="W100" s="5"/>
    </row>
    <row r="101" spans="20:23" x14ac:dyDescent="0.2">
      <c r="T101" s="1"/>
      <c r="U101" s="1"/>
      <c r="V101" s="17"/>
      <c r="W101" s="5"/>
    </row>
    <row r="102" spans="20:23" x14ac:dyDescent="0.2">
      <c r="T102" s="1"/>
      <c r="U102" s="1"/>
      <c r="V102" s="17"/>
      <c r="W102" s="5"/>
    </row>
    <row r="103" spans="20:23" x14ac:dyDescent="0.2">
      <c r="T103" s="1"/>
      <c r="U103" s="1"/>
      <c r="V103" s="17"/>
      <c r="W103" s="5"/>
    </row>
    <row r="104" spans="20:23" x14ac:dyDescent="0.2">
      <c r="T104" s="1"/>
      <c r="U104" s="1"/>
      <c r="V104" s="17"/>
      <c r="W104" s="5"/>
    </row>
    <row r="105" spans="20:23" x14ac:dyDescent="0.2">
      <c r="T105" s="1"/>
      <c r="U105" s="1"/>
      <c r="V105" s="17"/>
      <c r="W105" s="5"/>
    </row>
    <row r="106" spans="20:23" x14ac:dyDescent="0.2">
      <c r="T106" s="1"/>
      <c r="U106" s="1"/>
      <c r="V106" s="17"/>
      <c r="W106" s="5"/>
    </row>
    <row r="107" spans="20:23" x14ac:dyDescent="0.2">
      <c r="T107" s="1"/>
      <c r="U107" s="1"/>
      <c r="V107" s="17"/>
      <c r="W107" s="5"/>
    </row>
    <row r="108" spans="20:23" x14ac:dyDescent="0.2">
      <c r="T108" s="1"/>
      <c r="U108" s="1"/>
      <c r="V108" s="17"/>
      <c r="W108" s="5"/>
    </row>
    <row r="109" spans="20:23" x14ac:dyDescent="0.2">
      <c r="T109" s="1"/>
      <c r="U109" s="1"/>
      <c r="V109" s="17"/>
      <c r="W109" s="5"/>
    </row>
    <row r="110" spans="20:23" x14ac:dyDescent="0.2">
      <c r="T110" s="1"/>
      <c r="U110" s="1"/>
      <c r="V110" s="17"/>
      <c r="W110" s="5"/>
    </row>
    <row r="111" spans="20:23" x14ac:dyDescent="0.2">
      <c r="T111" s="1"/>
      <c r="U111" s="1"/>
      <c r="V111" s="17"/>
      <c r="W111" s="5"/>
    </row>
    <row r="112" spans="20:23" x14ac:dyDescent="0.2">
      <c r="T112" s="1"/>
      <c r="U112" s="1"/>
      <c r="V112" s="17"/>
      <c r="W112" s="5"/>
    </row>
    <row r="113" spans="20:23" x14ac:dyDescent="0.2">
      <c r="T113" s="1"/>
      <c r="U113" s="1"/>
      <c r="V113" s="17"/>
      <c r="W113" s="5"/>
    </row>
    <row r="114" spans="20:23" x14ac:dyDescent="0.2">
      <c r="T114" s="1"/>
      <c r="U114" s="1"/>
      <c r="V114" s="17"/>
      <c r="W114" s="5"/>
    </row>
    <row r="115" spans="20:23" x14ac:dyDescent="0.2">
      <c r="T115" s="1"/>
      <c r="U115" s="1"/>
      <c r="V115" s="17"/>
      <c r="W115" s="5"/>
    </row>
    <row r="116" spans="20:23" x14ac:dyDescent="0.2">
      <c r="T116" s="1"/>
      <c r="U116" s="1"/>
      <c r="V116" s="17"/>
      <c r="W116" s="5"/>
    </row>
    <row r="117" spans="20:23" x14ac:dyDescent="0.2">
      <c r="T117" s="1"/>
      <c r="U117" s="1"/>
      <c r="V117" s="17"/>
      <c r="W117" s="5"/>
    </row>
    <row r="118" spans="20:23" x14ac:dyDescent="0.2">
      <c r="T118" s="1"/>
      <c r="U118" s="1"/>
      <c r="V118" s="17"/>
      <c r="W118" s="5"/>
    </row>
    <row r="119" spans="20:23" x14ac:dyDescent="0.2">
      <c r="T119" s="1"/>
      <c r="U119" s="1"/>
      <c r="V119" s="17"/>
      <c r="W119" s="5"/>
    </row>
    <row r="120" spans="20:23" x14ac:dyDescent="0.2">
      <c r="T120" s="1"/>
      <c r="U120" s="1"/>
      <c r="V120" s="17"/>
      <c r="W120" s="5"/>
    </row>
    <row r="121" spans="20:23" x14ac:dyDescent="0.2">
      <c r="T121" s="1"/>
      <c r="U121" s="1"/>
      <c r="V121" s="17"/>
      <c r="W121" s="5"/>
    </row>
    <row r="122" spans="20:23" x14ac:dyDescent="0.2">
      <c r="T122" s="1"/>
      <c r="U122" s="1"/>
      <c r="V122" s="17"/>
      <c r="W122" s="5"/>
    </row>
    <row r="123" spans="20:23" x14ac:dyDescent="0.2">
      <c r="T123" s="1"/>
      <c r="U123" s="1"/>
      <c r="V123" s="17"/>
      <c r="W123" s="5"/>
    </row>
    <row r="124" spans="20:23" x14ac:dyDescent="0.2">
      <c r="T124" s="1"/>
      <c r="U124" s="1"/>
      <c r="V124" s="17"/>
      <c r="W124" s="5"/>
    </row>
    <row r="125" spans="20:23" x14ac:dyDescent="0.2">
      <c r="T125" s="1"/>
      <c r="U125" s="1"/>
      <c r="V125" s="17"/>
      <c r="W125" s="5"/>
    </row>
    <row r="126" spans="20:23" x14ac:dyDescent="0.2">
      <c r="T126" s="1"/>
      <c r="U126" s="1"/>
      <c r="V126" s="17"/>
      <c r="W126" s="5"/>
    </row>
    <row r="127" spans="20:23" x14ac:dyDescent="0.2">
      <c r="T127" s="1"/>
      <c r="U127" s="1"/>
      <c r="V127" s="17"/>
      <c r="W127" s="5"/>
    </row>
    <row r="128" spans="20:23" x14ac:dyDescent="0.2">
      <c r="T128" s="1"/>
      <c r="U128" s="1"/>
      <c r="V128" s="17"/>
      <c r="W128" s="5"/>
    </row>
    <row r="129" spans="20:23" x14ac:dyDescent="0.2">
      <c r="T129" s="1"/>
      <c r="U129" s="1"/>
      <c r="V129" s="17"/>
      <c r="W129" s="5"/>
    </row>
    <row r="130" spans="20:23" x14ac:dyDescent="0.2">
      <c r="T130" s="1"/>
      <c r="U130" s="1"/>
      <c r="V130" s="17"/>
      <c r="W130" s="5"/>
    </row>
    <row r="131" spans="20:23" x14ac:dyDescent="0.2">
      <c r="T131" s="1"/>
      <c r="U131" s="1"/>
      <c r="V131" s="17"/>
      <c r="W131" s="5"/>
    </row>
    <row r="132" spans="20:23" x14ac:dyDescent="0.2">
      <c r="T132" s="1"/>
      <c r="U132" s="1"/>
      <c r="V132" s="17"/>
      <c r="W132" s="5"/>
    </row>
    <row r="133" spans="20:23" x14ac:dyDescent="0.2">
      <c r="T133" s="1"/>
      <c r="U133" s="1"/>
      <c r="V133" s="17"/>
      <c r="W133" s="5"/>
    </row>
    <row r="134" spans="20:23" x14ac:dyDescent="0.2">
      <c r="T134" s="1"/>
      <c r="U134" s="1"/>
      <c r="V134" s="17"/>
      <c r="W134" s="5"/>
    </row>
    <row r="135" spans="20:23" x14ac:dyDescent="0.2">
      <c r="T135" s="1"/>
      <c r="U135" s="1"/>
      <c r="V135" s="17"/>
      <c r="W135" s="5"/>
    </row>
    <row r="136" spans="20:23" x14ac:dyDescent="0.2">
      <c r="T136" s="1"/>
      <c r="U136" s="1"/>
      <c r="V136" s="17"/>
      <c r="W136" s="5"/>
    </row>
    <row r="137" spans="20:23" x14ac:dyDescent="0.2">
      <c r="T137" s="1"/>
      <c r="U137" s="1"/>
      <c r="V137" s="17"/>
      <c r="W137" s="5"/>
    </row>
    <row r="138" spans="20:23" x14ac:dyDescent="0.2">
      <c r="T138" s="1"/>
      <c r="U138" s="1"/>
      <c r="V138" s="17"/>
      <c r="W138" s="5"/>
    </row>
    <row r="139" spans="20:23" x14ac:dyDescent="0.2">
      <c r="T139" s="1"/>
      <c r="U139" s="1"/>
      <c r="V139" s="17"/>
      <c r="W139" s="5"/>
    </row>
    <row r="140" spans="20:23" x14ac:dyDescent="0.2">
      <c r="T140" s="1"/>
      <c r="U140" s="1"/>
      <c r="V140" s="17"/>
      <c r="W140" s="5"/>
    </row>
    <row r="141" spans="20:23" x14ac:dyDescent="0.2">
      <c r="T141" s="1"/>
      <c r="U141" s="1"/>
      <c r="V141" s="17"/>
      <c r="W141" s="5"/>
    </row>
    <row r="142" spans="20:23" x14ac:dyDescent="0.2">
      <c r="T142" s="1"/>
      <c r="U142" s="1"/>
      <c r="V142" s="17"/>
      <c r="W142" s="5"/>
    </row>
    <row r="143" spans="20:23" x14ac:dyDescent="0.2">
      <c r="T143" s="1"/>
      <c r="U143" s="1"/>
      <c r="V143" s="17"/>
      <c r="W143" s="5"/>
    </row>
    <row r="144" spans="20:23" x14ac:dyDescent="0.2">
      <c r="T144" s="1"/>
      <c r="U144" s="1"/>
      <c r="V144" s="17"/>
      <c r="W144" s="5"/>
    </row>
    <row r="145" spans="20:23" x14ac:dyDescent="0.2">
      <c r="T145" s="1"/>
      <c r="U145" s="1"/>
      <c r="V145" s="17"/>
      <c r="W145" s="5"/>
    </row>
    <row r="146" spans="20:23" x14ac:dyDescent="0.2">
      <c r="T146" s="1"/>
      <c r="U146" s="1"/>
      <c r="V146" s="17"/>
      <c r="W146" s="5"/>
    </row>
    <row r="147" spans="20:23" x14ac:dyDescent="0.2">
      <c r="T147" s="1"/>
      <c r="U147" s="1"/>
      <c r="V147" s="17"/>
      <c r="W147" s="5"/>
    </row>
    <row r="148" spans="20:23" x14ac:dyDescent="0.2">
      <c r="T148" s="1"/>
      <c r="U148" s="1"/>
      <c r="V148" s="17"/>
      <c r="W148" s="5"/>
    </row>
    <row r="149" spans="20:23" x14ac:dyDescent="0.2">
      <c r="T149" s="1"/>
      <c r="U149" s="1"/>
      <c r="V149" s="17"/>
      <c r="W149" s="5"/>
    </row>
    <row r="150" spans="20:23" x14ac:dyDescent="0.2">
      <c r="T150" s="1"/>
      <c r="U150" s="1"/>
      <c r="V150" s="17"/>
      <c r="W150" s="5"/>
    </row>
    <row r="151" spans="20:23" x14ac:dyDescent="0.2">
      <c r="T151" s="1"/>
      <c r="U151" s="1"/>
      <c r="V151" s="17"/>
      <c r="W151" s="5"/>
    </row>
    <row r="152" spans="20:23" x14ac:dyDescent="0.2">
      <c r="T152" s="1"/>
      <c r="U152" s="1"/>
      <c r="V152" s="17"/>
      <c r="W152" s="5"/>
    </row>
    <row r="153" spans="20:23" x14ac:dyDescent="0.2">
      <c r="T153" s="1"/>
      <c r="U153" s="1"/>
      <c r="V153" s="17"/>
      <c r="W153" s="5"/>
    </row>
    <row r="154" spans="20:23" x14ac:dyDescent="0.2">
      <c r="T154" s="1"/>
      <c r="U154" s="1"/>
      <c r="V154" s="17"/>
      <c r="W154" s="5"/>
    </row>
    <row r="155" spans="20:23" x14ac:dyDescent="0.2">
      <c r="T155" s="1"/>
      <c r="U155" s="1"/>
      <c r="V155" s="17"/>
      <c r="W155" s="5"/>
    </row>
    <row r="156" spans="20:23" x14ac:dyDescent="0.2">
      <c r="T156" s="1"/>
      <c r="U156" s="1"/>
      <c r="V156" s="17"/>
      <c r="W156" s="5"/>
    </row>
    <row r="157" spans="20:23" x14ac:dyDescent="0.2">
      <c r="T157" s="1"/>
      <c r="U157" s="1"/>
      <c r="V157" s="17"/>
      <c r="W157" s="5"/>
    </row>
    <row r="158" spans="20:23" x14ac:dyDescent="0.2">
      <c r="T158" s="1"/>
      <c r="U158" s="1"/>
      <c r="V158" s="17"/>
      <c r="W158" s="5"/>
    </row>
    <row r="159" spans="20:23" x14ac:dyDescent="0.2">
      <c r="T159" s="1"/>
      <c r="U159" s="1"/>
      <c r="V159" s="17"/>
      <c r="W159" s="5"/>
    </row>
    <row r="160" spans="20:23" x14ac:dyDescent="0.2">
      <c r="T160" s="1"/>
      <c r="U160" s="1"/>
      <c r="V160" s="17"/>
      <c r="W160" s="5"/>
    </row>
    <row r="161" spans="20:23" x14ac:dyDescent="0.2">
      <c r="T161" s="1"/>
      <c r="U161" s="1"/>
      <c r="V161" s="17"/>
      <c r="W161" s="5"/>
    </row>
    <row r="162" spans="20:23" x14ac:dyDescent="0.2">
      <c r="T162" s="1"/>
      <c r="U162" s="1"/>
      <c r="V162" s="17"/>
      <c r="W162" s="5"/>
    </row>
    <row r="163" spans="20:23" x14ac:dyDescent="0.2">
      <c r="T163" s="1"/>
      <c r="U163" s="1"/>
      <c r="V163" s="17"/>
      <c r="W163" s="5"/>
    </row>
    <row r="164" spans="20:23" x14ac:dyDescent="0.2">
      <c r="T164" s="1"/>
      <c r="U164" s="1"/>
      <c r="V164" s="17"/>
      <c r="W164" s="5"/>
    </row>
    <row r="165" spans="20:23" x14ac:dyDescent="0.2">
      <c r="T165" s="1"/>
      <c r="U165" s="1"/>
      <c r="V165" s="17"/>
      <c r="W165" s="5"/>
    </row>
    <row r="166" spans="20:23" x14ac:dyDescent="0.2">
      <c r="T166" s="1"/>
      <c r="U166" s="1"/>
      <c r="V166" s="17"/>
      <c r="W166" s="5"/>
    </row>
    <row r="167" spans="20:23" x14ac:dyDescent="0.2">
      <c r="T167" s="1"/>
      <c r="U167" s="1"/>
      <c r="V167" s="17"/>
      <c r="W167" s="5"/>
    </row>
    <row r="168" spans="20:23" x14ac:dyDescent="0.2">
      <c r="T168" s="1"/>
      <c r="U168" s="1"/>
      <c r="V168" s="17"/>
      <c r="W168" s="5"/>
    </row>
    <row r="169" spans="20:23" x14ac:dyDescent="0.2">
      <c r="T169" s="1"/>
      <c r="U169" s="1"/>
      <c r="V169" s="17"/>
      <c r="W169" s="5"/>
    </row>
    <row r="170" spans="20:23" x14ac:dyDescent="0.2">
      <c r="T170" s="1"/>
      <c r="U170" s="1"/>
      <c r="V170" s="17"/>
      <c r="W170" s="5"/>
    </row>
    <row r="171" spans="20:23" x14ac:dyDescent="0.2">
      <c r="T171" s="1"/>
      <c r="U171" s="1"/>
      <c r="V171" s="17"/>
      <c r="W171" s="5"/>
    </row>
    <row r="172" spans="20:23" x14ac:dyDescent="0.2">
      <c r="T172" s="1"/>
      <c r="U172" s="1"/>
      <c r="V172" s="17"/>
      <c r="W172" s="5"/>
    </row>
    <row r="173" spans="20:23" x14ac:dyDescent="0.2">
      <c r="T173" s="1"/>
      <c r="U173" s="1"/>
      <c r="V173" s="17"/>
      <c r="W173" s="5"/>
    </row>
    <row r="174" spans="20:23" x14ac:dyDescent="0.2">
      <c r="T174" s="1"/>
      <c r="U174" s="1"/>
      <c r="V174" s="17"/>
      <c r="W174" s="5"/>
    </row>
    <row r="175" spans="20:23" x14ac:dyDescent="0.2">
      <c r="T175" s="1"/>
      <c r="U175" s="1"/>
      <c r="V175" s="17"/>
      <c r="W175" s="5"/>
    </row>
    <row r="176" spans="20:23" x14ac:dyDescent="0.2">
      <c r="T176" s="1"/>
      <c r="U176" s="1"/>
      <c r="V176" s="17"/>
      <c r="W176" s="5"/>
    </row>
    <row r="177" spans="20:23" x14ac:dyDescent="0.2">
      <c r="T177" s="1"/>
      <c r="U177" s="1"/>
      <c r="V177" s="17"/>
      <c r="W177" s="5"/>
    </row>
    <row r="178" spans="20:23" x14ac:dyDescent="0.2">
      <c r="T178" s="1"/>
      <c r="U178" s="1"/>
      <c r="V178" s="17"/>
      <c r="W178" s="5"/>
    </row>
    <row r="179" spans="20:23" x14ac:dyDescent="0.2">
      <c r="T179" s="1"/>
      <c r="U179" s="1"/>
      <c r="V179" s="17"/>
      <c r="W179" s="5"/>
    </row>
    <row r="180" spans="20:23" x14ac:dyDescent="0.2">
      <c r="T180" s="1"/>
      <c r="U180" s="1"/>
      <c r="V180" s="17"/>
      <c r="W180" s="5"/>
    </row>
    <row r="181" spans="20:23" x14ac:dyDescent="0.2">
      <c r="T181" s="1"/>
      <c r="U181" s="1"/>
      <c r="V181" s="17"/>
      <c r="W181" s="5"/>
    </row>
    <row r="182" spans="20:23" x14ac:dyDescent="0.2">
      <c r="T182" s="1"/>
      <c r="U182" s="1"/>
      <c r="V182" s="17"/>
      <c r="W182" s="5"/>
    </row>
    <row r="183" spans="20:23" x14ac:dyDescent="0.2">
      <c r="T183" s="1"/>
      <c r="U183" s="1"/>
      <c r="V183" s="17"/>
      <c r="W183" s="5"/>
    </row>
    <row r="184" spans="20:23" x14ac:dyDescent="0.2">
      <c r="T184" s="1"/>
      <c r="U184" s="1"/>
      <c r="V184" s="17"/>
      <c r="W184" s="5"/>
    </row>
    <row r="185" spans="20:23" x14ac:dyDescent="0.2">
      <c r="T185" s="1"/>
      <c r="U185" s="1"/>
      <c r="V185" s="17"/>
      <c r="W185" s="5"/>
    </row>
    <row r="186" spans="20:23" x14ac:dyDescent="0.2">
      <c r="T186" s="1"/>
      <c r="U186" s="1"/>
      <c r="V186" s="17"/>
      <c r="W186" s="5"/>
    </row>
    <row r="187" spans="20:23" x14ac:dyDescent="0.2">
      <c r="T187" s="1"/>
      <c r="U187" s="1"/>
      <c r="V187" s="17"/>
      <c r="W187" s="5"/>
    </row>
    <row r="188" spans="20:23" x14ac:dyDescent="0.2">
      <c r="T188" s="1"/>
      <c r="U188" s="1"/>
      <c r="V188" s="17"/>
      <c r="W188" s="5"/>
    </row>
    <row r="189" spans="20:23" x14ac:dyDescent="0.2">
      <c r="T189" s="1"/>
      <c r="U189" s="1"/>
      <c r="V189" s="17"/>
      <c r="W189" s="5"/>
    </row>
    <row r="190" spans="20:23" x14ac:dyDescent="0.2">
      <c r="T190" s="1"/>
      <c r="U190" s="1"/>
      <c r="V190" s="17"/>
      <c r="W190" s="5"/>
    </row>
    <row r="191" spans="20:23" x14ac:dyDescent="0.2">
      <c r="T191" s="1"/>
      <c r="U191" s="1"/>
      <c r="V191" s="17"/>
      <c r="W191" s="5"/>
    </row>
    <row r="192" spans="20:23" x14ac:dyDescent="0.2">
      <c r="T192" s="1"/>
      <c r="U192" s="1"/>
      <c r="V192" s="17"/>
      <c r="W192" s="5"/>
    </row>
    <row r="193" spans="20:23" x14ac:dyDescent="0.2">
      <c r="T193" s="1"/>
      <c r="U193" s="1"/>
      <c r="V193" s="17"/>
      <c r="W193" s="5"/>
    </row>
    <row r="194" spans="20:23" x14ac:dyDescent="0.2">
      <c r="T194" s="1"/>
      <c r="U194" s="1"/>
      <c r="V194" s="17"/>
      <c r="W194" s="5"/>
    </row>
    <row r="195" spans="20:23" x14ac:dyDescent="0.2">
      <c r="T195" s="1"/>
      <c r="U195" s="1"/>
      <c r="V195" s="17"/>
      <c r="W195" s="5"/>
    </row>
    <row r="196" spans="20:23" x14ac:dyDescent="0.2">
      <c r="T196" s="1"/>
      <c r="U196" s="1"/>
      <c r="V196" s="17"/>
      <c r="W196" s="5"/>
    </row>
    <row r="197" spans="20:23" x14ac:dyDescent="0.2">
      <c r="T197" s="1"/>
      <c r="U197" s="1"/>
      <c r="V197" s="17"/>
      <c r="W197" s="5"/>
    </row>
    <row r="198" spans="20:23" x14ac:dyDescent="0.2">
      <c r="T198" s="1"/>
      <c r="U198" s="1"/>
      <c r="V198" s="17"/>
      <c r="W198" s="5"/>
    </row>
    <row r="199" spans="20:23" x14ac:dyDescent="0.2">
      <c r="T199" s="1"/>
      <c r="U199" s="1"/>
      <c r="V199" s="17"/>
      <c r="W199" s="5"/>
    </row>
    <row r="200" spans="20:23" x14ac:dyDescent="0.2">
      <c r="T200" s="1"/>
      <c r="U200" s="1"/>
      <c r="V200" s="17"/>
      <c r="W200" s="5"/>
    </row>
    <row r="201" spans="20:23" x14ac:dyDescent="0.2">
      <c r="T201" s="1"/>
      <c r="U201" s="1"/>
      <c r="V201" s="17"/>
      <c r="W201" s="5"/>
    </row>
    <row r="202" spans="20:23" x14ac:dyDescent="0.2">
      <c r="T202" s="1"/>
      <c r="U202" s="1"/>
      <c r="V202" s="17"/>
      <c r="W202" s="5"/>
    </row>
    <row r="203" spans="20:23" x14ac:dyDescent="0.2">
      <c r="T203" s="1"/>
      <c r="U203" s="1"/>
      <c r="V203" s="17"/>
      <c r="W203" s="5"/>
    </row>
    <row r="204" spans="20:23" x14ac:dyDescent="0.2">
      <c r="T204" s="1"/>
      <c r="U204" s="1"/>
      <c r="V204" s="17"/>
      <c r="W204" s="5"/>
    </row>
    <row r="205" spans="20:23" x14ac:dyDescent="0.2">
      <c r="T205" s="1"/>
      <c r="U205" s="1"/>
      <c r="V205" s="17"/>
      <c r="W205" s="5"/>
    </row>
    <row r="206" spans="20:23" x14ac:dyDescent="0.2">
      <c r="T206" s="1"/>
      <c r="U206" s="1"/>
      <c r="V206" s="17"/>
      <c r="W206" s="5"/>
    </row>
    <row r="207" spans="20:23" x14ac:dyDescent="0.2">
      <c r="T207" s="1"/>
      <c r="U207" s="1"/>
      <c r="V207" s="17"/>
      <c r="W207" s="5"/>
    </row>
    <row r="208" spans="20:23" x14ac:dyDescent="0.2">
      <c r="T208" s="1"/>
      <c r="U208" s="1"/>
      <c r="V208" s="17"/>
      <c r="W208" s="5"/>
    </row>
    <row r="209" spans="20:23" x14ac:dyDescent="0.2">
      <c r="T209" s="1"/>
      <c r="U209" s="1"/>
      <c r="V209" s="17"/>
      <c r="W209" s="5"/>
    </row>
    <row r="210" spans="20:23" x14ac:dyDescent="0.2">
      <c r="T210" s="1"/>
      <c r="U210" s="1"/>
      <c r="V210" s="17"/>
      <c r="W210" s="5"/>
    </row>
    <row r="211" spans="20:23" x14ac:dyDescent="0.2">
      <c r="T211" s="1"/>
      <c r="U211" s="1"/>
      <c r="V211" s="17"/>
      <c r="W211" s="5"/>
    </row>
    <row r="212" spans="20:23" x14ac:dyDescent="0.2">
      <c r="T212" s="1"/>
      <c r="U212" s="1"/>
      <c r="V212" s="17"/>
      <c r="W212" s="5"/>
    </row>
    <row r="213" spans="20:23" x14ac:dyDescent="0.2">
      <c r="T213" s="1"/>
      <c r="U213" s="1"/>
      <c r="V213" s="17"/>
      <c r="W213" s="5"/>
    </row>
    <row r="214" spans="20:23" x14ac:dyDescent="0.2">
      <c r="T214" s="1"/>
      <c r="U214" s="1"/>
      <c r="V214" s="17"/>
      <c r="W214" s="5"/>
    </row>
    <row r="215" spans="20:23" x14ac:dyDescent="0.2">
      <c r="T215" s="1"/>
      <c r="U215" s="1"/>
      <c r="V215" s="17"/>
      <c r="W215" s="5"/>
    </row>
    <row r="216" spans="20:23" x14ac:dyDescent="0.2">
      <c r="T216" s="1"/>
      <c r="U216" s="1"/>
      <c r="V216" s="17"/>
      <c r="W216" s="5"/>
    </row>
    <row r="217" spans="20:23" x14ac:dyDescent="0.2">
      <c r="T217" s="1"/>
      <c r="U217" s="1"/>
      <c r="V217" s="17"/>
      <c r="W217" s="5"/>
    </row>
    <row r="218" spans="20:23" x14ac:dyDescent="0.2">
      <c r="T218" s="1"/>
      <c r="U218" s="1"/>
      <c r="V218" s="17"/>
      <c r="W218" s="5"/>
    </row>
    <row r="219" spans="20:23" x14ac:dyDescent="0.2">
      <c r="T219" s="1"/>
      <c r="U219" s="1"/>
      <c r="V219" s="17"/>
      <c r="W219" s="5"/>
    </row>
    <row r="220" spans="20:23" x14ac:dyDescent="0.2">
      <c r="T220" s="1"/>
      <c r="U220" s="1"/>
      <c r="V220" s="17"/>
      <c r="W220" s="5"/>
    </row>
    <row r="221" spans="20:23" x14ac:dyDescent="0.2">
      <c r="T221" s="1"/>
      <c r="U221" s="1"/>
      <c r="V221" s="17"/>
      <c r="W221" s="5"/>
    </row>
    <row r="222" spans="20:23" x14ac:dyDescent="0.2">
      <c r="T222" s="1"/>
      <c r="U222" s="1"/>
      <c r="V222" s="17"/>
      <c r="W222" s="5"/>
    </row>
    <row r="223" spans="20:23" x14ac:dyDescent="0.2">
      <c r="T223" s="1"/>
      <c r="U223" s="1"/>
      <c r="V223" s="17"/>
      <c r="W223" s="5"/>
    </row>
    <row r="224" spans="20:23" x14ac:dyDescent="0.2">
      <c r="T224" s="1"/>
      <c r="U224" s="1"/>
      <c r="V224" s="17"/>
      <c r="W224" s="5"/>
    </row>
    <row r="225" spans="20:23" x14ac:dyDescent="0.2">
      <c r="T225" s="1"/>
      <c r="U225" s="1"/>
      <c r="V225" s="17"/>
      <c r="W225" s="5"/>
    </row>
    <row r="226" spans="20:23" x14ac:dyDescent="0.2">
      <c r="T226" s="1"/>
      <c r="U226" s="1"/>
      <c r="V226" s="17"/>
      <c r="W226" s="5"/>
    </row>
    <row r="227" spans="20:23" x14ac:dyDescent="0.2">
      <c r="T227" s="1"/>
      <c r="U227" s="1"/>
      <c r="V227" s="17"/>
      <c r="W227" s="5"/>
    </row>
    <row r="228" spans="20:23" x14ac:dyDescent="0.2">
      <c r="T228" s="1"/>
      <c r="U228" s="1"/>
      <c r="V228" s="17"/>
      <c r="W228" s="5"/>
    </row>
    <row r="229" spans="20:23" x14ac:dyDescent="0.2">
      <c r="T229" s="1"/>
      <c r="U229" s="1"/>
      <c r="V229" s="17"/>
      <c r="W229" s="5"/>
    </row>
    <row r="230" spans="20:23" x14ac:dyDescent="0.2">
      <c r="T230" s="1"/>
      <c r="U230" s="1"/>
      <c r="V230" s="17"/>
      <c r="W230" s="5"/>
    </row>
    <row r="231" spans="20:23" x14ac:dyDescent="0.2">
      <c r="T231" s="1"/>
      <c r="U231" s="1"/>
      <c r="V231" s="17"/>
      <c r="W231" s="5"/>
    </row>
    <row r="232" spans="20:23" x14ac:dyDescent="0.2">
      <c r="T232" s="1"/>
      <c r="U232" s="1"/>
      <c r="V232" s="17"/>
      <c r="W232" s="5"/>
    </row>
    <row r="233" spans="20:23" x14ac:dyDescent="0.2">
      <c r="T233" s="1"/>
      <c r="U233" s="1"/>
      <c r="V233" s="17"/>
      <c r="W233" s="5"/>
    </row>
    <row r="234" spans="20:23" x14ac:dyDescent="0.2">
      <c r="T234" s="1"/>
      <c r="U234" s="1"/>
      <c r="V234" s="17"/>
      <c r="W234" s="5"/>
    </row>
    <row r="235" spans="20:23" x14ac:dyDescent="0.2">
      <c r="T235" s="1"/>
      <c r="U235" s="1"/>
      <c r="V235" s="17"/>
      <c r="W235" s="5"/>
    </row>
    <row r="236" spans="20:23" x14ac:dyDescent="0.2">
      <c r="T236" s="1"/>
      <c r="U236" s="1"/>
      <c r="V236" s="17"/>
      <c r="W236" s="5"/>
    </row>
    <row r="237" spans="20:23" x14ac:dyDescent="0.2">
      <c r="T237" s="1"/>
      <c r="U237" s="1"/>
      <c r="V237" s="17"/>
      <c r="W237" s="5"/>
    </row>
    <row r="238" spans="20:23" x14ac:dyDescent="0.2">
      <c r="T238" s="1"/>
      <c r="U238" s="1"/>
      <c r="V238" s="17"/>
      <c r="W238" s="5"/>
    </row>
    <row r="239" spans="20:23" x14ac:dyDescent="0.2">
      <c r="T239" s="1"/>
      <c r="U239" s="1"/>
      <c r="V239" s="17"/>
      <c r="W239" s="5"/>
    </row>
    <row r="240" spans="20:23" x14ac:dyDescent="0.2">
      <c r="T240" s="1"/>
      <c r="U240" s="1"/>
      <c r="V240" s="17"/>
      <c r="W240" s="5"/>
    </row>
    <row r="241" spans="20:23" x14ac:dyDescent="0.2">
      <c r="T241" s="1"/>
      <c r="U241" s="1"/>
      <c r="V241" s="17"/>
      <c r="W241" s="5"/>
    </row>
    <row r="242" spans="20:23" x14ac:dyDescent="0.2">
      <c r="T242" s="1"/>
      <c r="U242" s="1"/>
      <c r="V242" s="17"/>
      <c r="W242" s="5"/>
    </row>
    <row r="243" spans="20:23" x14ac:dyDescent="0.2">
      <c r="T243" s="1"/>
      <c r="U243" s="1"/>
      <c r="V243" s="17"/>
      <c r="W243" s="5"/>
    </row>
    <row r="244" spans="20:23" x14ac:dyDescent="0.2">
      <c r="T244" s="1"/>
      <c r="U244" s="1"/>
      <c r="V244" s="17"/>
      <c r="W244" s="5"/>
    </row>
    <row r="245" spans="20:23" x14ac:dyDescent="0.2">
      <c r="T245" s="1"/>
      <c r="U245" s="1"/>
      <c r="V245" s="17"/>
      <c r="W245" s="5"/>
    </row>
    <row r="246" spans="20:23" x14ac:dyDescent="0.2">
      <c r="T246" s="1"/>
      <c r="U246" s="1"/>
      <c r="V246" s="17"/>
      <c r="W246" s="5"/>
    </row>
    <row r="247" spans="20:23" x14ac:dyDescent="0.2">
      <c r="T247" s="1"/>
      <c r="U247" s="1"/>
      <c r="V247" s="17"/>
      <c r="W247" s="5"/>
    </row>
    <row r="248" spans="20:23" x14ac:dyDescent="0.2">
      <c r="T248" s="1"/>
      <c r="U248" s="1"/>
      <c r="V248" s="17"/>
      <c r="W248" s="5"/>
    </row>
    <row r="249" spans="20:23" x14ac:dyDescent="0.2">
      <c r="T249" s="1"/>
      <c r="U249" s="1"/>
      <c r="V249" s="17"/>
      <c r="W249" s="5"/>
    </row>
    <row r="250" spans="20:23" x14ac:dyDescent="0.2">
      <c r="T250" s="1"/>
      <c r="U250" s="1"/>
      <c r="V250" s="17"/>
      <c r="W250" s="5"/>
    </row>
    <row r="251" spans="20:23" x14ac:dyDescent="0.2">
      <c r="T251" s="1"/>
      <c r="U251" s="1"/>
      <c r="V251" s="17"/>
      <c r="W251" s="5"/>
    </row>
    <row r="252" spans="20:23" x14ac:dyDescent="0.2">
      <c r="T252" s="1"/>
      <c r="U252" s="1"/>
      <c r="V252" s="17"/>
      <c r="W252" s="5"/>
    </row>
    <row r="253" spans="20:23" x14ac:dyDescent="0.2">
      <c r="T253" s="1"/>
      <c r="U253" s="1"/>
      <c r="V253" s="17"/>
      <c r="W253" s="5"/>
    </row>
    <row r="254" spans="20:23" x14ac:dyDescent="0.2">
      <c r="T254" s="1"/>
      <c r="U254" s="1"/>
      <c r="V254" s="17"/>
      <c r="W254" s="5"/>
    </row>
    <row r="255" spans="20:23" x14ac:dyDescent="0.2">
      <c r="T255" s="1"/>
      <c r="U255" s="1"/>
      <c r="V255" s="17"/>
      <c r="W255" s="5"/>
    </row>
    <row r="256" spans="20:23" x14ac:dyDescent="0.2">
      <c r="T256" s="1"/>
      <c r="U256" s="1"/>
      <c r="V256" s="17"/>
      <c r="W256" s="5"/>
    </row>
    <row r="257" spans="20:23" x14ac:dyDescent="0.2">
      <c r="T257" s="1"/>
      <c r="U257" s="1"/>
      <c r="V257" s="17"/>
      <c r="W257" s="5"/>
    </row>
    <row r="258" spans="20:23" x14ac:dyDescent="0.2">
      <c r="T258" s="1"/>
      <c r="U258" s="1"/>
      <c r="V258" s="17"/>
      <c r="W258" s="5"/>
    </row>
    <row r="259" spans="20:23" x14ac:dyDescent="0.2">
      <c r="T259" s="1"/>
      <c r="U259" s="1"/>
      <c r="V259" s="17"/>
      <c r="W259" s="5"/>
    </row>
    <row r="260" spans="20:23" x14ac:dyDescent="0.2">
      <c r="T260" s="1"/>
      <c r="U260" s="1"/>
      <c r="V260" s="17"/>
      <c r="W260" s="5"/>
    </row>
    <row r="261" spans="20:23" x14ac:dyDescent="0.2">
      <c r="T261" s="1"/>
      <c r="U261" s="1"/>
      <c r="V261" s="17"/>
      <c r="W261" s="5"/>
    </row>
    <row r="262" spans="20:23" x14ac:dyDescent="0.2">
      <c r="T262" s="1"/>
      <c r="U262" s="1"/>
      <c r="V262" s="17"/>
      <c r="W262" s="5"/>
    </row>
    <row r="263" spans="20:23" x14ac:dyDescent="0.2">
      <c r="T263" s="1"/>
      <c r="U263" s="1"/>
      <c r="V263" s="17"/>
      <c r="W263" s="5"/>
    </row>
    <row r="264" spans="20:23" x14ac:dyDescent="0.2">
      <c r="T264" s="1"/>
      <c r="U264" s="1"/>
      <c r="V264" s="17"/>
      <c r="W264" s="5"/>
    </row>
    <row r="265" spans="20:23" x14ac:dyDescent="0.2">
      <c r="T265" s="1"/>
      <c r="U265" s="1"/>
      <c r="V265" s="17"/>
      <c r="W265" s="5"/>
    </row>
    <row r="266" spans="20:23" x14ac:dyDescent="0.2">
      <c r="T266" s="1"/>
      <c r="U266" s="1"/>
      <c r="V266" s="17"/>
      <c r="W266" s="5"/>
    </row>
    <row r="267" spans="20:23" x14ac:dyDescent="0.2">
      <c r="T267" s="1"/>
      <c r="U267" s="1"/>
      <c r="V267" s="17"/>
      <c r="W267" s="5"/>
    </row>
    <row r="268" spans="20:23" x14ac:dyDescent="0.2">
      <c r="T268" s="1"/>
      <c r="U268" s="1"/>
      <c r="V268" s="17"/>
      <c r="W268" s="5"/>
    </row>
    <row r="269" spans="20:23" x14ac:dyDescent="0.2">
      <c r="T269" s="1"/>
      <c r="U269" s="1"/>
      <c r="V269" s="17"/>
      <c r="W269" s="5"/>
    </row>
    <row r="270" spans="20:23" x14ac:dyDescent="0.2">
      <c r="T270" s="1"/>
      <c r="U270" s="1"/>
      <c r="V270" s="17"/>
      <c r="W270" s="5"/>
    </row>
    <row r="271" spans="20:23" x14ac:dyDescent="0.2">
      <c r="T271" s="1"/>
      <c r="U271" s="1"/>
      <c r="V271" s="17"/>
      <c r="W271" s="5"/>
    </row>
    <row r="272" spans="20:23" x14ac:dyDescent="0.2">
      <c r="T272" s="1"/>
      <c r="U272" s="1"/>
      <c r="V272" s="17"/>
      <c r="W272" s="5"/>
    </row>
    <row r="273" spans="20:23" x14ac:dyDescent="0.2">
      <c r="T273" s="1"/>
      <c r="U273" s="1"/>
      <c r="V273" s="17"/>
      <c r="W273" s="5"/>
    </row>
    <row r="274" spans="20:23" x14ac:dyDescent="0.2">
      <c r="T274" s="1"/>
      <c r="U274" s="1"/>
      <c r="V274" s="17"/>
      <c r="W274" s="5"/>
    </row>
    <row r="275" spans="20:23" x14ac:dyDescent="0.2">
      <c r="T275" s="1"/>
      <c r="U275" s="1"/>
      <c r="V275" s="17"/>
      <c r="W275" s="5"/>
    </row>
    <row r="276" spans="20:23" x14ac:dyDescent="0.2">
      <c r="T276" s="1"/>
      <c r="U276" s="1"/>
      <c r="V276" s="17"/>
      <c r="W276" s="5"/>
    </row>
    <row r="277" spans="20:23" x14ac:dyDescent="0.2">
      <c r="T277" s="1"/>
      <c r="U277" s="1"/>
      <c r="V277" s="17"/>
      <c r="W277" s="5"/>
    </row>
    <row r="278" spans="20:23" x14ac:dyDescent="0.2">
      <c r="T278" s="1"/>
      <c r="U278" s="1"/>
      <c r="V278" s="17"/>
      <c r="W278" s="5"/>
    </row>
    <row r="279" spans="20:23" x14ac:dyDescent="0.2">
      <c r="T279" s="1"/>
      <c r="U279" s="1"/>
      <c r="V279" s="17"/>
      <c r="W279" s="5"/>
    </row>
    <row r="280" spans="20:23" x14ac:dyDescent="0.2">
      <c r="T280" s="1"/>
      <c r="U280" s="1"/>
      <c r="V280" s="17"/>
      <c r="W280" s="5"/>
    </row>
    <row r="281" spans="20:23" x14ac:dyDescent="0.2">
      <c r="T281" s="1"/>
      <c r="U281" s="1"/>
      <c r="V281" s="17"/>
      <c r="W281" s="5"/>
    </row>
    <row r="282" spans="20:23" x14ac:dyDescent="0.2">
      <c r="T282" s="1"/>
      <c r="U282" s="1"/>
      <c r="V282" s="17"/>
      <c r="W282" s="5"/>
    </row>
    <row r="283" spans="20:23" x14ac:dyDescent="0.2">
      <c r="T283" s="1"/>
      <c r="U283" s="1"/>
      <c r="V283" s="17"/>
      <c r="W283" s="5"/>
    </row>
    <row r="284" spans="20:23" x14ac:dyDescent="0.2">
      <c r="T284" s="1"/>
      <c r="U284" s="1"/>
      <c r="V284" s="17"/>
      <c r="W284" s="5"/>
    </row>
    <row r="285" spans="20:23" x14ac:dyDescent="0.2">
      <c r="T285" s="1"/>
      <c r="U285" s="1"/>
      <c r="V285" s="17"/>
      <c r="W285" s="5"/>
    </row>
    <row r="286" spans="20:23" x14ac:dyDescent="0.2">
      <c r="T286" s="1"/>
      <c r="U286" s="1"/>
      <c r="V286" s="17"/>
      <c r="W286" s="5"/>
    </row>
    <row r="287" spans="20:23" x14ac:dyDescent="0.2">
      <c r="T287" s="1"/>
      <c r="U287" s="1"/>
      <c r="V287" s="17"/>
      <c r="W287" s="5"/>
    </row>
    <row r="288" spans="20:23" x14ac:dyDescent="0.2">
      <c r="T288" s="1"/>
      <c r="U288" s="1"/>
      <c r="V288" s="17"/>
      <c r="W288" s="5"/>
    </row>
    <row r="289" spans="20:23" x14ac:dyDescent="0.2">
      <c r="T289" s="1"/>
      <c r="U289" s="1"/>
      <c r="V289" s="17"/>
      <c r="W289" s="5"/>
    </row>
    <row r="290" spans="20:23" x14ac:dyDescent="0.2">
      <c r="T290" s="1"/>
      <c r="U290" s="1"/>
      <c r="V290" s="17"/>
      <c r="W290" s="5"/>
    </row>
    <row r="291" spans="20:23" x14ac:dyDescent="0.2">
      <c r="T291" s="1"/>
      <c r="U291" s="1"/>
      <c r="V291" s="17"/>
      <c r="W291" s="5"/>
    </row>
    <row r="292" spans="20:23" x14ac:dyDescent="0.2">
      <c r="T292" s="1"/>
      <c r="U292" s="1"/>
      <c r="V292" s="17"/>
      <c r="W292" s="5"/>
    </row>
    <row r="293" spans="20:23" x14ac:dyDescent="0.2">
      <c r="T293" s="1"/>
      <c r="U293" s="1"/>
      <c r="V293" s="17"/>
      <c r="W293" s="5"/>
    </row>
    <row r="294" spans="20:23" x14ac:dyDescent="0.2">
      <c r="T294" s="1"/>
      <c r="U294" s="1"/>
      <c r="V294" s="17"/>
      <c r="W294" s="5"/>
    </row>
    <row r="295" spans="20:23" x14ac:dyDescent="0.2">
      <c r="T295" s="1"/>
      <c r="U295" s="1"/>
      <c r="V295" s="17"/>
      <c r="W295" s="5"/>
    </row>
    <row r="296" spans="20:23" x14ac:dyDescent="0.2">
      <c r="T296" s="1"/>
      <c r="U296" s="1"/>
      <c r="V296" s="17"/>
      <c r="W296" s="5"/>
    </row>
    <row r="297" spans="20:23" x14ac:dyDescent="0.2">
      <c r="T297" s="1"/>
      <c r="U297" s="1"/>
      <c r="V297" s="17"/>
      <c r="W297" s="5"/>
    </row>
    <row r="298" spans="20:23" x14ac:dyDescent="0.2">
      <c r="T298" s="1"/>
      <c r="U298" s="1"/>
      <c r="V298" s="17"/>
      <c r="W298" s="5"/>
    </row>
    <row r="299" spans="20:23" x14ac:dyDescent="0.2">
      <c r="T299" s="1"/>
      <c r="U299" s="1"/>
      <c r="V299" s="17"/>
      <c r="W299" s="5"/>
    </row>
    <row r="300" spans="20:23" x14ac:dyDescent="0.2">
      <c r="T300" s="1"/>
      <c r="U300" s="1"/>
      <c r="V300" s="17"/>
      <c r="W300" s="5"/>
    </row>
    <row r="301" spans="20:23" x14ac:dyDescent="0.2">
      <c r="T301" s="1"/>
      <c r="U301" s="1"/>
      <c r="V301" s="17"/>
      <c r="W301" s="5"/>
    </row>
    <row r="302" spans="20:23" x14ac:dyDescent="0.2">
      <c r="T302" s="1"/>
      <c r="U302" s="1"/>
      <c r="V302" s="17"/>
      <c r="W302" s="5"/>
    </row>
    <row r="303" spans="20:23" x14ac:dyDescent="0.2">
      <c r="T303" s="1"/>
      <c r="U303" s="1"/>
      <c r="V303" s="17"/>
      <c r="W303" s="5"/>
    </row>
    <row r="304" spans="20:23" x14ac:dyDescent="0.2">
      <c r="T304" s="1"/>
      <c r="U304" s="1"/>
      <c r="V304" s="17"/>
      <c r="W304" s="5"/>
    </row>
    <row r="305" spans="20:23" x14ac:dyDescent="0.2">
      <c r="T305" s="1"/>
      <c r="U305" s="1"/>
      <c r="V305" s="17"/>
      <c r="W305" s="5"/>
    </row>
    <row r="306" spans="20:23" x14ac:dyDescent="0.2">
      <c r="T306" s="1"/>
      <c r="U306" s="1"/>
      <c r="V306" s="17"/>
      <c r="W306" s="5"/>
    </row>
    <row r="307" spans="20:23" x14ac:dyDescent="0.2">
      <c r="T307" s="1"/>
      <c r="U307" s="1"/>
      <c r="V307" s="17"/>
      <c r="W307" s="5"/>
    </row>
    <row r="308" spans="20:23" x14ac:dyDescent="0.2">
      <c r="T308" s="1"/>
      <c r="U308" s="1"/>
      <c r="V308" s="17"/>
      <c r="W308" s="5"/>
    </row>
    <row r="309" spans="20:23" x14ac:dyDescent="0.2">
      <c r="T309" s="1"/>
      <c r="U309" s="1"/>
      <c r="V309" s="17"/>
      <c r="W309" s="5"/>
    </row>
    <row r="310" spans="20:23" x14ac:dyDescent="0.2">
      <c r="T310" s="1"/>
      <c r="U310" s="1"/>
      <c r="V310" s="17"/>
      <c r="W310" s="5"/>
    </row>
    <row r="311" spans="20:23" x14ac:dyDescent="0.2">
      <c r="T311" s="1"/>
      <c r="U311" s="1"/>
      <c r="V311" s="17"/>
      <c r="W311" s="5"/>
    </row>
    <row r="312" spans="20:23" x14ac:dyDescent="0.2">
      <c r="T312" s="1"/>
      <c r="U312" s="1"/>
      <c r="V312" s="17"/>
      <c r="W312" s="5"/>
    </row>
    <row r="313" spans="20:23" x14ac:dyDescent="0.2">
      <c r="T313" s="1"/>
      <c r="U313" s="1"/>
      <c r="V313" s="17"/>
      <c r="W313" s="5"/>
    </row>
    <row r="314" spans="20:23" x14ac:dyDescent="0.2">
      <c r="T314" s="1"/>
      <c r="U314" s="1"/>
      <c r="V314" s="17"/>
      <c r="W314" s="5"/>
    </row>
    <row r="315" spans="20:23" x14ac:dyDescent="0.2">
      <c r="T315" s="1"/>
      <c r="U315" s="1"/>
      <c r="V315" s="17"/>
      <c r="W315" s="5"/>
    </row>
    <row r="316" spans="20:23" x14ac:dyDescent="0.2">
      <c r="T316" s="1"/>
      <c r="U316" s="1"/>
      <c r="V316" s="17"/>
      <c r="W316" s="5"/>
    </row>
    <row r="317" spans="20:23" x14ac:dyDescent="0.2">
      <c r="T317" s="1"/>
      <c r="U317" s="1"/>
      <c r="V317" s="17"/>
      <c r="W317" s="5"/>
    </row>
    <row r="318" spans="20:23" x14ac:dyDescent="0.2">
      <c r="T318" s="1"/>
      <c r="U318" s="1"/>
      <c r="V318" s="17"/>
      <c r="W318" s="5"/>
    </row>
    <row r="319" spans="20:23" x14ac:dyDescent="0.2">
      <c r="T319" s="1"/>
      <c r="U319" s="1"/>
      <c r="V319" s="17"/>
      <c r="W319" s="5"/>
    </row>
    <row r="320" spans="20:23" x14ac:dyDescent="0.2">
      <c r="T320" s="1"/>
      <c r="U320" s="1"/>
      <c r="V320" s="17"/>
      <c r="W320" s="5"/>
    </row>
    <row r="321" spans="20:23" x14ac:dyDescent="0.2">
      <c r="T321" s="1"/>
      <c r="U321" s="1"/>
      <c r="V321" s="17"/>
      <c r="W321" s="5"/>
    </row>
    <row r="322" spans="20:23" x14ac:dyDescent="0.2">
      <c r="T322" s="1"/>
      <c r="U322" s="1"/>
      <c r="V322" s="17"/>
      <c r="W322" s="5"/>
    </row>
    <row r="323" spans="20:23" x14ac:dyDescent="0.2">
      <c r="T323" s="1"/>
      <c r="U323" s="1"/>
      <c r="V323" s="17"/>
      <c r="W323" s="5"/>
    </row>
    <row r="324" spans="20:23" x14ac:dyDescent="0.2">
      <c r="T324" s="1"/>
      <c r="U324" s="1"/>
      <c r="V324" s="17"/>
      <c r="W324" s="5"/>
    </row>
    <row r="325" spans="20:23" x14ac:dyDescent="0.2">
      <c r="T325" s="1"/>
      <c r="U325" s="1"/>
      <c r="V325" s="17"/>
      <c r="W325" s="5"/>
    </row>
    <row r="326" spans="20:23" x14ac:dyDescent="0.2">
      <c r="T326" s="1"/>
      <c r="U326" s="1"/>
      <c r="V326" s="17"/>
      <c r="W326" s="5"/>
    </row>
    <row r="327" spans="20:23" x14ac:dyDescent="0.2">
      <c r="T327" s="1"/>
      <c r="U327" s="1"/>
      <c r="V327" s="17"/>
      <c r="W327" s="5"/>
    </row>
    <row r="328" spans="20:23" x14ac:dyDescent="0.2">
      <c r="T328" s="1"/>
      <c r="U328" s="1"/>
      <c r="V328" s="17"/>
      <c r="W328" s="5"/>
    </row>
    <row r="329" spans="20:23" x14ac:dyDescent="0.2">
      <c r="T329" s="1"/>
      <c r="U329" s="1"/>
      <c r="V329" s="17"/>
      <c r="W329" s="5"/>
    </row>
    <row r="330" spans="20:23" x14ac:dyDescent="0.2">
      <c r="T330" s="1"/>
      <c r="U330" s="1"/>
      <c r="V330" s="17"/>
      <c r="W330" s="5"/>
    </row>
    <row r="331" spans="20:23" x14ac:dyDescent="0.2">
      <c r="T331" s="1"/>
      <c r="U331" s="1"/>
      <c r="V331" s="17"/>
      <c r="W331" s="5"/>
    </row>
    <row r="332" spans="20:23" x14ac:dyDescent="0.2">
      <c r="T332" s="1"/>
      <c r="U332" s="1"/>
      <c r="V332" s="17"/>
      <c r="W332" s="5"/>
    </row>
    <row r="333" spans="20:23" x14ac:dyDescent="0.2">
      <c r="T333" s="1"/>
      <c r="U333" s="1"/>
      <c r="V333" s="17"/>
      <c r="W333" s="5"/>
    </row>
    <row r="334" spans="20:23" x14ac:dyDescent="0.2">
      <c r="T334" s="1"/>
      <c r="U334" s="1"/>
      <c r="V334" s="17"/>
      <c r="W334" s="5"/>
    </row>
    <row r="335" spans="20:23" x14ac:dyDescent="0.2">
      <c r="T335" s="1"/>
      <c r="U335" s="1"/>
      <c r="V335" s="17"/>
      <c r="W335" s="5"/>
    </row>
    <row r="336" spans="20:23" x14ac:dyDescent="0.2">
      <c r="T336" s="1"/>
      <c r="U336" s="1"/>
      <c r="V336" s="17"/>
      <c r="W336" s="5"/>
    </row>
    <row r="337" spans="20:23" x14ac:dyDescent="0.2">
      <c r="T337" s="1"/>
      <c r="U337" s="1"/>
      <c r="V337" s="17"/>
      <c r="W337" s="5"/>
    </row>
    <row r="338" spans="20:23" x14ac:dyDescent="0.2">
      <c r="T338" s="1"/>
      <c r="U338" s="1"/>
      <c r="V338" s="17"/>
      <c r="W338" s="5"/>
    </row>
    <row r="339" spans="20:23" x14ac:dyDescent="0.2">
      <c r="T339" s="1"/>
      <c r="U339" s="1"/>
      <c r="V339" s="17"/>
      <c r="W339" s="5"/>
    </row>
    <row r="340" spans="20:23" x14ac:dyDescent="0.2">
      <c r="T340" s="1"/>
      <c r="U340" s="1"/>
      <c r="V340" s="17"/>
      <c r="W340" s="5"/>
    </row>
    <row r="341" spans="20:23" x14ac:dyDescent="0.2">
      <c r="T341" s="1"/>
      <c r="U341" s="1"/>
      <c r="V341" s="17"/>
      <c r="W341" s="5"/>
    </row>
    <row r="342" spans="20:23" x14ac:dyDescent="0.2">
      <c r="T342" s="1"/>
      <c r="U342" s="1"/>
      <c r="V342" s="17"/>
      <c r="W342" s="5"/>
    </row>
    <row r="343" spans="20:23" x14ac:dyDescent="0.2">
      <c r="T343" s="1"/>
      <c r="U343" s="1"/>
      <c r="V343" s="17"/>
      <c r="W343" s="5"/>
    </row>
    <row r="344" spans="20:23" x14ac:dyDescent="0.2">
      <c r="T344" s="1"/>
      <c r="U344" s="1"/>
      <c r="V344" s="17"/>
      <c r="W344" s="5"/>
    </row>
    <row r="345" spans="20:23" x14ac:dyDescent="0.2">
      <c r="T345" s="1"/>
      <c r="U345" s="1"/>
      <c r="V345" s="17"/>
      <c r="W345" s="5"/>
    </row>
    <row r="346" spans="20:23" x14ac:dyDescent="0.2">
      <c r="T346" s="1"/>
      <c r="U346" s="1"/>
      <c r="V346" s="17"/>
      <c r="W346" s="5"/>
    </row>
    <row r="347" spans="20:23" x14ac:dyDescent="0.2">
      <c r="T347" s="1"/>
      <c r="U347" s="1"/>
      <c r="V347" s="17"/>
      <c r="W347" s="5"/>
    </row>
    <row r="348" spans="20:23" x14ac:dyDescent="0.2">
      <c r="T348" s="1"/>
      <c r="U348" s="1"/>
      <c r="V348" s="17"/>
      <c r="W348" s="5"/>
    </row>
    <row r="349" spans="20:23" x14ac:dyDescent="0.2">
      <c r="T349" s="1"/>
      <c r="U349" s="1"/>
      <c r="V349" s="17"/>
      <c r="W349" s="5"/>
    </row>
    <row r="350" spans="20:23" x14ac:dyDescent="0.2">
      <c r="T350" s="1"/>
      <c r="U350" s="1"/>
      <c r="V350" s="17"/>
      <c r="W350" s="5"/>
    </row>
    <row r="351" spans="20:23" x14ac:dyDescent="0.2">
      <c r="T351" s="1"/>
      <c r="U351" s="1"/>
      <c r="V351" s="17"/>
      <c r="W351" s="5"/>
    </row>
    <row r="352" spans="20:23" x14ac:dyDescent="0.2">
      <c r="T352" s="1"/>
      <c r="U352" s="1"/>
      <c r="V352" s="17"/>
      <c r="W352" s="5"/>
    </row>
    <row r="353" spans="20:23" x14ac:dyDescent="0.2">
      <c r="T353" s="1"/>
      <c r="U353" s="1"/>
      <c r="V353" s="17"/>
      <c r="W353" s="5"/>
    </row>
    <row r="354" spans="20:23" x14ac:dyDescent="0.2">
      <c r="T354" s="1"/>
      <c r="U354" s="1"/>
      <c r="V354" s="17"/>
      <c r="W354" s="5"/>
    </row>
    <row r="355" spans="20:23" x14ac:dyDescent="0.2">
      <c r="T355" s="1"/>
      <c r="U355" s="1"/>
      <c r="V355" s="17"/>
      <c r="W355" s="5"/>
    </row>
    <row r="356" spans="20:23" x14ac:dyDescent="0.2">
      <c r="T356" s="1"/>
      <c r="U356" s="1"/>
      <c r="V356" s="17"/>
      <c r="W356" s="5"/>
    </row>
    <row r="357" spans="20:23" x14ac:dyDescent="0.2">
      <c r="T357" s="1"/>
      <c r="U357" s="1"/>
      <c r="V357" s="17"/>
      <c r="W357" s="5"/>
    </row>
    <row r="358" spans="20:23" x14ac:dyDescent="0.2">
      <c r="T358" s="1"/>
      <c r="U358" s="1"/>
      <c r="V358" s="17"/>
      <c r="W358" s="5"/>
    </row>
    <row r="359" spans="20:23" x14ac:dyDescent="0.2">
      <c r="T359" s="1"/>
      <c r="U359" s="1"/>
      <c r="V359" s="17"/>
      <c r="W359" s="5"/>
    </row>
    <row r="360" spans="20:23" x14ac:dyDescent="0.2">
      <c r="T360" s="1"/>
      <c r="U360" s="1"/>
      <c r="V360" s="17"/>
      <c r="W360" s="5"/>
    </row>
    <row r="361" spans="20:23" x14ac:dyDescent="0.2">
      <c r="T361" s="1"/>
      <c r="U361" s="1"/>
      <c r="V361" s="17"/>
      <c r="W361" s="5"/>
    </row>
    <row r="362" spans="20:23" x14ac:dyDescent="0.2">
      <c r="T362" s="1"/>
      <c r="U362" s="1"/>
      <c r="V362" s="17"/>
      <c r="W362" s="5"/>
    </row>
    <row r="363" spans="20:23" x14ac:dyDescent="0.2">
      <c r="T363" s="1"/>
      <c r="U363" s="1"/>
      <c r="V363" s="17"/>
      <c r="W363" s="5"/>
    </row>
    <row r="364" spans="20:23" x14ac:dyDescent="0.2">
      <c r="T364" s="1"/>
      <c r="U364" s="1"/>
      <c r="V364" s="17"/>
      <c r="W364" s="5"/>
    </row>
    <row r="365" spans="20:23" x14ac:dyDescent="0.2">
      <c r="T365" s="1"/>
      <c r="U365" s="1"/>
      <c r="V365" s="17"/>
      <c r="W365" s="5"/>
    </row>
    <row r="366" spans="20:23" x14ac:dyDescent="0.2">
      <c r="T366" s="1"/>
      <c r="U366" s="1"/>
      <c r="V366" s="17"/>
      <c r="W366" s="5"/>
    </row>
    <row r="367" spans="20:23" x14ac:dyDescent="0.2">
      <c r="T367" s="1"/>
      <c r="U367" s="1"/>
      <c r="V367" s="17"/>
      <c r="W367" s="5"/>
    </row>
    <row r="368" spans="20:23" x14ac:dyDescent="0.2">
      <c r="T368" s="1"/>
      <c r="U368" s="1"/>
      <c r="V368" s="17"/>
      <c r="W368" s="5"/>
    </row>
    <row r="369" spans="20:23" x14ac:dyDescent="0.2">
      <c r="T369" s="1"/>
      <c r="U369" s="1"/>
      <c r="V369" s="17"/>
      <c r="W369" s="5"/>
    </row>
    <row r="370" spans="20:23" x14ac:dyDescent="0.2">
      <c r="T370" s="1"/>
      <c r="U370" s="1"/>
      <c r="V370" s="17"/>
      <c r="W370" s="5"/>
    </row>
    <row r="371" spans="20:23" x14ac:dyDescent="0.2">
      <c r="T371" s="1"/>
      <c r="U371" s="1"/>
      <c r="V371" s="17"/>
      <c r="W371" s="5"/>
    </row>
    <row r="372" spans="20:23" x14ac:dyDescent="0.2">
      <c r="T372" s="1"/>
      <c r="U372" s="1"/>
      <c r="V372" s="17"/>
      <c r="W372" s="5"/>
    </row>
    <row r="373" spans="20:23" x14ac:dyDescent="0.2">
      <c r="T373" s="1"/>
      <c r="U373" s="1"/>
      <c r="V373" s="17"/>
      <c r="W373" s="5"/>
    </row>
    <row r="374" spans="20:23" x14ac:dyDescent="0.2">
      <c r="T374" s="1"/>
      <c r="U374" s="1"/>
      <c r="V374" s="17"/>
      <c r="W374" s="5"/>
    </row>
    <row r="375" spans="20:23" x14ac:dyDescent="0.2">
      <c r="T375" s="1"/>
      <c r="U375" s="1"/>
      <c r="V375" s="17"/>
      <c r="W375" s="5"/>
    </row>
    <row r="376" spans="20:23" x14ac:dyDescent="0.2">
      <c r="T376" s="1"/>
      <c r="U376" s="1"/>
      <c r="V376" s="17"/>
      <c r="W376" s="5"/>
    </row>
    <row r="377" spans="20:23" x14ac:dyDescent="0.2">
      <c r="T377" s="1"/>
      <c r="U377" s="1"/>
      <c r="V377" s="17"/>
      <c r="W377" s="5"/>
    </row>
    <row r="378" spans="20:23" x14ac:dyDescent="0.2">
      <c r="T378" s="1"/>
      <c r="U378" s="1"/>
      <c r="V378" s="17"/>
      <c r="W378" s="5"/>
    </row>
    <row r="379" spans="20:23" x14ac:dyDescent="0.2">
      <c r="T379" s="1"/>
      <c r="U379" s="1"/>
      <c r="V379" s="17"/>
      <c r="W379" s="5"/>
    </row>
    <row r="380" spans="20:23" x14ac:dyDescent="0.2">
      <c r="T380" s="1"/>
      <c r="U380" s="1"/>
      <c r="V380" s="17"/>
      <c r="W380" s="5"/>
    </row>
    <row r="381" spans="20:23" x14ac:dyDescent="0.2">
      <c r="T381" s="1"/>
      <c r="U381" s="1"/>
      <c r="V381" s="17"/>
      <c r="W381" s="5"/>
    </row>
    <row r="382" spans="20:23" x14ac:dyDescent="0.2">
      <c r="T382" s="1"/>
      <c r="U382" s="1"/>
      <c r="V382" s="17"/>
      <c r="W382" s="5"/>
    </row>
    <row r="383" spans="20:23" x14ac:dyDescent="0.2">
      <c r="T383" s="1"/>
      <c r="U383" s="1"/>
      <c r="V383" s="17"/>
      <c r="W383" s="5"/>
    </row>
    <row r="384" spans="20:23" x14ac:dyDescent="0.2">
      <c r="T384" s="1"/>
      <c r="U384" s="1"/>
      <c r="V384" s="17"/>
      <c r="W384" s="5"/>
    </row>
    <row r="385" spans="20:23" x14ac:dyDescent="0.2">
      <c r="T385" s="1"/>
      <c r="U385" s="1"/>
      <c r="V385" s="17"/>
      <c r="W385" s="5"/>
    </row>
    <row r="386" spans="20:23" x14ac:dyDescent="0.2">
      <c r="T386" s="1"/>
      <c r="U386" s="1"/>
      <c r="V386" s="17"/>
      <c r="W386" s="5"/>
    </row>
    <row r="387" spans="20:23" x14ac:dyDescent="0.2">
      <c r="T387" s="1"/>
      <c r="U387" s="1"/>
      <c r="V387" s="17"/>
      <c r="W387" s="5"/>
    </row>
    <row r="388" spans="20:23" x14ac:dyDescent="0.2">
      <c r="T388" s="1"/>
      <c r="U388" s="1"/>
      <c r="V388" s="17"/>
      <c r="W388" s="5"/>
    </row>
    <row r="389" spans="20:23" x14ac:dyDescent="0.2">
      <c r="T389" s="1"/>
      <c r="U389" s="1"/>
      <c r="V389" s="17"/>
      <c r="W389" s="5"/>
    </row>
    <row r="390" spans="20:23" x14ac:dyDescent="0.2">
      <c r="T390" s="1"/>
      <c r="U390" s="1"/>
      <c r="V390" s="17"/>
      <c r="W390" s="5"/>
    </row>
    <row r="391" spans="20:23" x14ac:dyDescent="0.2">
      <c r="T391" s="1"/>
      <c r="U391" s="1"/>
      <c r="V391" s="17"/>
      <c r="W391" s="5"/>
    </row>
    <row r="392" spans="20:23" x14ac:dyDescent="0.2">
      <c r="T392" s="1"/>
      <c r="U392" s="1"/>
      <c r="V392" s="17"/>
      <c r="W392" s="5"/>
    </row>
    <row r="393" spans="20:23" x14ac:dyDescent="0.2">
      <c r="T393" s="1"/>
      <c r="U393" s="1"/>
      <c r="V393" s="17"/>
      <c r="W393" s="5"/>
    </row>
    <row r="394" spans="20:23" x14ac:dyDescent="0.2">
      <c r="T394" s="1"/>
      <c r="U394" s="1"/>
      <c r="V394" s="17"/>
      <c r="W394" s="5"/>
    </row>
    <row r="395" spans="20:23" x14ac:dyDescent="0.2">
      <c r="T395" s="1"/>
      <c r="U395" s="1"/>
      <c r="V395" s="17"/>
      <c r="W395" s="5"/>
    </row>
    <row r="396" spans="20:23" x14ac:dyDescent="0.2">
      <c r="T396" s="1"/>
      <c r="U396" s="1"/>
      <c r="V396" s="17"/>
      <c r="W396" s="5"/>
    </row>
    <row r="397" spans="20:23" x14ac:dyDescent="0.2">
      <c r="T397" s="1"/>
      <c r="U397" s="1"/>
      <c r="V397" s="17"/>
      <c r="W397" s="5"/>
    </row>
    <row r="398" spans="20:23" x14ac:dyDescent="0.2">
      <c r="T398" s="1"/>
      <c r="U398" s="1"/>
      <c r="V398" s="17"/>
      <c r="W398" s="5"/>
    </row>
    <row r="399" spans="20:23" x14ac:dyDescent="0.2">
      <c r="T399" s="1"/>
      <c r="U399" s="1"/>
      <c r="V399" s="17"/>
      <c r="W399" s="5"/>
    </row>
    <row r="400" spans="20:23" x14ac:dyDescent="0.2">
      <c r="T400" s="1"/>
      <c r="U400" s="1"/>
      <c r="V400" s="17"/>
      <c r="W400" s="5"/>
    </row>
    <row r="401" spans="20:23" x14ac:dyDescent="0.2">
      <c r="T401" s="1"/>
      <c r="U401" s="1"/>
      <c r="V401" s="17"/>
      <c r="W401" s="5"/>
    </row>
    <row r="402" spans="20:23" x14ac:dyDescent="0.2">
      <c r="T402" s="1"/>
      <c r="U402" s="1"/>
      <c r="V402" s="17"/>
      <c r="W402" s="5"/>
    </row>
    <row r="403" spans="20:23" x14ac:dyDescent="0.2">
      <c r="T403" s="1"/>
      <c r="U403" s="1"/>
      <c r="V403" s="17"/>
      <c r="W403" s="5"/>
    </row>
    <row r="404" spans="20:23" x14ac:dyDescent="0.2">
      <c r="T404" s="1"/>
      <c r="U404" s="1"/>
      <c r="V404" s="17"/>
      <c r="W404" s="5"/>
    </row>
    <row r="405" spans="20:23" x14ac:dyDescent="0.2">
      <c r="T405" s="1"/>
      <c r="U405" s="1"/>
      <c r="V405" s="17"/>
      <c r="W405" s="5"/>
    </row>
    <row r="406" spans="20:23" x14ac:dyDescent="0.2">
      <c r="T406" s="1"/>
      <c r="U406" s="1"/>
      <c r="V406" s="17"/>
      <c r="W406" s="5"/>
    </row>
    <row r="407" spans="20:23" x14ac:dyDescent="0.2">
      <c r="T407" s="1"/>
      <c r="U407" s="1"/>
      <c r="V407" s="17"/>
      <c r="W407" s="5"/>
    </row>
    <row r="408" spans="20:23" x14ac:dyDescent="0.2">
      <c r="T408" s="1"/>
      <c r="U408" s="1"/>
      <c r="V408" s="17"/>
      <c r="W408" s="5"/>
    </row>
    <row r="409" spans="20:23" x14ac:dyDescent="0.2">
      <c r="T409" s="1"/>
      <c r="U409" s="1"/>
      <c r="V409" s="17"/>
      <c r="W409" s="5"/>
    </row>
    <row r="410" spans="20:23" x14ac:dyDescent="0.2">
      <c r="T410" s="1"/>
      <c r="U410" s="1"/>
      <c r="V410" s="17"/>
      <c r="W410" s="5"/>
    </row>
    <row r="411" spans="20:23" x14ac:dyDescent="0.2">
      <c r="T411" s="1"/>
      <c r="U411" s="1"/>
      <c r="V411" s="17"/>
      <c r="W411" s="5"/>
    </row>
    <row r="412" spans="20:23" x14ac:dyDescent="0.2">
      <c r="T412" s="1"/>
      <c r="U412" s="1"/>
      <c r="V412" s="17"/>
      <c r="W412" s="5"/>
    </row>
    <row r="413" spans="20:23" x14ac:dyDescent="0.2">
      <c r="T413" s="1"/>
      <c r="U413" s="1"/>
      <c r="V413" s="17"/>
      <c r="W413" s="5"/>
    </row>
    <row r="414" spans="20:23" x14ac:dyDescent="0.2">
      <c r="T414" s="1"/>
      <c r="U414" s="1"/>
      <c r="V414" s="17"/>
      <c r="W414" s="5"/>
    </row>
    <row r="415" spans="20:23" x14ac:dyDescent="0.2">
      <c r="T415" s="1"/>
      <c r="U415" s="1"/>
      <c r="V415" s="17"/>
      <c r="W415" s="5"/>
    </row>
    <row r="416" spans="20:23" x14ac:dyDescent="0.2">
      <c r="T416" s="1"/>
      <c r="U416" s="1"/>
      <c r="V416" s="17"/>
      <c r="W416" s="5"/>
    </row>
    <row r="417" spans="20:23" x14ac:dyDescent="0.2">
      <c r="T417" s="1"/>
      <c r="U417" s="1"/>
      <c r="V417" s="17"/>
      <c r="W417" s="5"/>
    </row>
    <row r="418" spans="20:23" x14ac:dyDescent="0.2">
      <c r="T418" s="1"/>
      <c r="U418" s="1"/>
      <c r="V418" s="17"/>
      <c r="W418" s="5"/>
    </row>
    <row r="419" spans="20:23" x14ac:dyDescent="0.2">
      <c r="T419" s="1"/>
      <c r="U419" s="1"/>
      <c r="V419" s="17"/>
      <c r="W419" s="5"/>
    </row>
    <row r="420" spans="20:23" x14ac:dyDescent="0.2">
      <c r="T420" s="1"/>
      <c r="U420" s="1"/>
      <c r="V420" s="17"/>
      <c r="W420" s="5"/>
    </row>
    <row r="421" spans="20:23" x14ac:dyDescent="0.2">
      <c r="T421" s="1"/>
      <c r="U421" s="1"/>
      <c r="V421" s="17"/>
      <c r="W421" s="5"/>
    </row>
    <row r="422" spans="20:23" x14ac:dyDescent="0.2">
      <c r="T422" s="1"/>
      <c r="U422" s="1"/>
      <c r="V422" s="17"/>
      <c r="W422" s="5"/>
    </row>
    <row r="423" spans="20:23" x14ac:dyDescent="0.2">
      <c r="T423" s="1"/>
      <c r="U423" s="1"/>
      <c r="V423" s="17"/>
      <c r="W423" s="5"/>
    </row>
    <row r="424" spans="20:23" x14ac:dyDescent="0.2">
      <c r="T424" s="1"/>
      <c r="U424" s="1"/>
      <c r="V424" s="17"/>
      <c r="W424" s="5"/>
    </row>
    <row r="425" spans="20:23" x14ac:dyDescent="0.2">
      <c r="T425" s="1"/>
      <c r="U425" s="1"/>
      <c r="V425" s="17"/>
      <c r="W425" s="5"/>
    </row>
    <row r="426" spans="20:23" x14ac:dyDescent="0.2">
      <c r="T426" s="1"/>
      <c r="U426" s="1"/>
      <c r="V426" s="17"/>
      <c r="W426" s="5"/>
    </row>
    <row r="427" spans="20:23" x14ac:dyDescent="0.2">
      <c r="T427" s="1"/>
      <c r="U427" s="1"/>
      <c r="V427" s="17"/>
      <c r="W427" s="5"/>
    </row>
    <row r="428" spans="20:23" x14ac:dyDescent="0.2">
      <c r="T428" s="1"/>
      <c r="U428" s="1"/>
      <c r="V428" s="17"/>
      <c r="W428" s="5"/>
    </row>
    <row r="429" spans="20:23" x14ac:dyDescent="0.2">
      <c r="T429" s="1"/>
      <c r="U429" s="1"/>
      <c r="V429" s="17"/>
      <c r="W429" s="5"/>
    </row>
    <row r="430" spans="20:23" x14ac:dyDescent="0.2">
      <c r="T430" s="1"/>
      <c r="U430" s="1"/>
      <c r="V430" s="17"/>
      <c r="W430" s="5"/>
    </row>
    <row r="431" spans="20:23" x14ac:dyDescent="0.2">
      <c r="T431" s="1"/>
      <c r="U431" s="1"/>
      <c r="V431" s="17"/>
      <c r="W431" s="5"/>
    </row>
    <row r="432" spans="20:23" x14ac:dyDescent="0.2">
      <c r="T432" s="1"/>
      <c r="U432" s="1"/>
      <c r="V432" s="17"/>
      <c r="W432" s="5"/>
    </row>
    <row r="433" spans="20:23" x14ac:dyDescent="0.2">
      <c r="T433" s="1"/>
      <c r="U433" s="1"/>
      <c r="V433" s="17"/>
      <c r="W433" s="5"/>
    </row>
    <row r="434" spans="20:23" x14ac:dyDescent="0.2">
      <c r="T434" s="1"/>
      <c r="U434" s="1"/>
      <c r="V434" s="17"/>
      <c r="W434" s="5"/>
    </row>
    <row r="435" spans="20:23" x14ac:dyDescent="0.2">
      <c r="T435" s="1"/>
      <c r="U435" s="1"/>
      <c r="V435" s="17"/>
      <c r="W435" s="5"/>
    </row>
    <row r="436" spans="20:23" x14ac:dyDescent="0.2">
      <c r="T436" s="1"/>
      <c r="U436" s="1"/>
      <c r="V436" s="17"/>
      <c r="W436" s="5"/>
    </row>
    <row r="437" spans="20:23" x14ac:dyDescent="0.2">
      <c r="T437" s="1"/>
      <c r="U437" s="1"/>
      <c r="V437" s="17"/>
      <c r="W437" s="5"/>
    </row>
    <row r="438" spans="20:23" x14ac:dyDescent="0.2">
      <c r="T438" s="1"/>
      <c r="U438" s="1"/>
      <c r="V438" s="17"/>
      <c r="W438" s="5"/>
    </row>
    <row r="439" spans="20:23" x14ac:dyDescent="0.2">
      <c r="T439" s="1"/>
      <c r="U439" s="1"/>
      <c r="V439" s="17"/>
      <c r="W439" s="5"/>
    </row>
    <row r="440" spans="20:23" x14ac:dyDescent="0.2">
      <c r="T440" s="1"/>
      <c r="U440" s="1"/>
      <c r="V440" s="17"/>
      <c r="W440" s="5"/>
    </row>
    <row r="441" spans="20:23" x14ac:dyDescent="0.2">
      <c r="T441" s="1"/>
      <c r="U441" s="1"/>
      <c r="V441" s="17"/>
      <c r="W441" s="5"/>
    </row>
    <row r="442" spans="20:23" x14ac:dyDescent="0.2">
      <c r="T442" s="1"/>
      <c r="U442" s="1"/>
      <c r="V442" s="17"/>
      <c r="W442" s="5"/>
    </row>
    <row r="443" spans="20:23" x14ac:dyDescent="0.2">
      <c r="T443" s="1"/>
      <c r="U443" s="1"/>
      <c r="V443" s="17"/>
      <c r="W443" s="5"/>
    </row>
    <row r="444" spans="20:23" x14ac:dyDescent="0.2">
      <c r="T444" s="1"/>
      <c r="U444" s="1"/>
      <c r="V444" s="17"/>
      <c r="W444" s="5"/>
    </row>
    <row r="445" spans="20:23" x14ac:dyDescent="0.2">
      <c r="T445" s="1"/>
      <c r="U445" s="1"/>
      <c r="V445" s="17"/>
      <c r="W445" s="5"/>
    </row>
    <row r="446" spans="20:23" x14ac:dyDescent="0.2">
      <c r="T446" s="1"/>
      <c r="U446" s="1"/>
      <c r="V446" s="17"/>
      <c r="W446" s="5"/>
    </row>
    <row r="447" spans="20:23" x14ac:dyDescent="0.2">
      <c r="T447" s="1"/>
      <c r="U447" s="1"/>
      <c r="V447" s="17"/>
      <c r="W447" s="5"/>
    </row>
    <row r="448" spans="20:23" x14ac:dyDescent="0.2">
      <c r="T448" s="1"/>
      <c r="U448" s="1"/>
      <c r="V448" s="17"/>
      <c r="W448" s="5"/>
    </row>
    <row r="449" spans="20:23" x14ac:dyDescent="0.2">
      <c r="T449" s="1"/>
      <c r="U449" s="1"/>
      <c r="V449" s="17"/>
      <c r="W449" s="5"/>
    </row>
    <row r="450" spans="20:23" x14ac:dyDescent="0.2">
      <c r="T450" s="1"/>
      <c r="U450" s="1"/>
      <c r="V450" s="17"/>
      <c r="W450" s="5"/>
    </row>
    <row r="451" spans="20:23" x14ac:dyDescent="0.2">
      <c r="T451" s="1"/>
      <c r="U451" s="1"/>
      <c r="V451" s="17"/>
      <c r="W451" s="5"/>
    </row>
    <row r="452" spans="20:23" x14ac:dyDescent="0.2">
      <c r="T452" s="1"/>
      <c r="U452" s="1"/>
      <c r="V452" s="17"/>
      <c r="W452" s="5"/>
    </row>
    <row r="453" spans="20:23" x14ac:dyDescent="0.2">
      <c r="T453" s="1"/>
      <c r="U453" s="1"/>
      <c r="V453" s="17"/>
      <c r="W453" s="5"/>
    </row>
    <row r="454" spans="20:23" x14ac:dyDescent="0.2">
      <c r="T454" s="1"/>
      <c r="U454" s="1"/>
      <c r="V454" s="17"/>
      <c r="W454" s="5"/>
    </row>
    <row r="455" spans="20:23" x14ac:dyDescent="0.2">
      <c r="T455" s="1"/>
      <c r="U455" s="1"/>
      <c r="V455" s="17"/>
      <c r="W455" s="5"/>
    </row>
    <row r="456" spans="20:23" x14ac:dyDescent="0.2">
      <c r="T456" s="1"/>
      <c r="U456" s="1"/>
      <c r="V456" s="17"/>
      <c r="W456" s="5"/>
    </row>
    <row r="457" spans="20:23" x14ac:dyDescent="0.2">
      <c r="T457" s="1"/>
      <c r="U457" s="1"/>
      <c r="V457" s="17"/>
      <c r="W457" s="5"/>
    </row>
    <row r="458" spans="20:23" x14ac:dyDescent="0.2">
      <c r="T458" s="1"/>
      <c r="U458" s="1"/>
      <c r="V458" s="17"/>
      <c r="W458" s="5"/>
    </row>
    <row r="459" spans="20:23" x14ac:dyDescent="0.2">
      <c r="T459" s="1"/>
      <c r="U459" s="1"/>
      <c r="V459" s="17"/>
      <c r="W459" s="5"/>
    </row>
    <row r="460" spans="20:23" x14ac:dyDescent="0.2">
      <c r="T460" s="1"/>
      <c r="U460" s="1"/>
      <c r="V460" s="17"/>
      <c r="W460" s="5"/>
    </row>
    <row r="461" spans="20:23" x14ac:dyDescent="0.2">
      <c r="T461" s="1"/>
      <c r="U461" s="1"/>
      <c r="V461" s="17"/>
      <c r="W461" s="5"/>
    </row>
    <row r="462" spans="20:23" x14ac:dyDescent="0.2">
      <c r="T462" s="1"/>
      <c r="U462" s="1"/>
      <c r="V462" s="17"/>
      <c r="W462" s="5"/>
    </row>
    <row r="463" spans="20:23" x14ac:dyDescent="0.2">
      <c r="T463" s="1"/>
      <c r="U463" s="1"/>
      <c r="V463" s="17"/>
      <c r="W463" s="5"/>
    </row>
    <row r="464" spans="20:23" x14ac:dyDescent="0.2">
      <c r="T464" s="1"/>
      <c r="U464" s="1"/>
      <c r="V464" s="17"/>
      <c r="W464" s="5"/>
    </row>
    <row r="465" spans="20:23" x14ac:dyDescent="0.2">
      <c r="T465" s="1"/>
      <c r="U465" s="1"/>
      <c r="V465" s="17"/>
      <c r="W465" s="5"/>
    </row>
    <row r="466" spans="20:23" x14ac:dyDescent="0.2">
      <c r="T466" s="1"/>
      <c r="U466" s="1"/>
      <c r="V466" s="17"/>
      <c r="W466" s="5"/>
    </row>
    <row r="467" spans="20:23" x14ac:dyDescent="0.2">
      <c r="T467" s="1"/>
      <c r="U467" s="1"/>
      <c r="V467" s="17"/>
      <c r="W467" s="5"/>
    </row>
    <row r="468" spans="20:23" x14ac:dyDescent="0.2">
      <c r="T468" s="1"/>
      <c r="U468" s="1"/>
      <c r="V468" s="17"/>
      <c r="W468" s="5"/>
    </row>
    <row r="469" spans="20:23" x14ac:dyDescent="0.2">
      <c r="T469" s="1"/>
      <c r="U469" s="1"/>
      <c r="V469" s="17"/>
      <c r="W469" s="5"/>
    </row>
    <row r="470" spans="20:23" x14ac:dyDescent="0.2">
      <c r="T470" s="1"/>
      <c r="U470" s="1"/>
      <c r="V470" s="17"/>
      <c r="W470" s="5"/>
    </row>
    <row r="471" spans="20:23" x14ac:dyDescent="0.2">
      <c r="T471" s="1"/>
      <c r="U471" s="1"/>
      <c r="V471" s="17"/>
      <c r="W471" s="5"/>
    </row>
    <row r="472" spans="20:23" x14ac:dyDescent="0.2">
      <c r="T472" s="1"/>
      <c r="U472" s="1"/>
      <c r="V472" s="17"/>
      <c r="W472" s="5"/>
    </row>
    <row r="473" spans="20:23" x14ac:dyDescent="0.2">
      <c r="T473" s="1"/>
      <c r="U473" s="1"/>
      <c r="V473" s="17"/>
      <c r="W473" s="5"/>
    </row>
    <row r="474" spans="20:23" x14ac:dyDescent="0.2">
      <c r="T474" s="1"/>
      <c r="U474" s="1"/>
      <c r="V474" s="17"/>
      <c r="W474" s="5"/>
    </row>
    <row r="475" spans="20:23" x14ac:dyDescent="0.2">
      <c r="T475" s="1"/>
      <c r="U475" s="1"/>
      <c r="V475" s="17"/>
      <c r="W475" s="5"/>
    </row>
    <row r="476" spans="20:23" x14ac:dyDescent="0.2">
      <c r="T476" s="1"/>
      <c r="U476" s="1"/>
      <c r="V476" s="17"/>
      <c r="W476" s="5"/>
    </row>
    <row r="477" spans="20:23" x14ac:dyDescent="0.2">
      <c r="T477" s="1"/>
      <c r="U477" s="1"/>
      <c r="V477" s="17"/>
      <c r="W477" s="5"/>
    </row>
    <row r="478" spans="20:23" x14ac:dyDescent="0.2">
      <c r="T478" s="1"/>
      <c r="U478" s="1"/>
      <c r="V478" s="17"/>
      <c r="W478" s="5"/>
    </row>
    <row r="479" spans="20:23" x14ac:dyDescent="0.2">
      <c r="T479" s="1"/>
      <c r="U479" s="1"/>
      <c r="V479" s="17"/>
      <c r="W479" s="5"/>
    </row>
    <row r="480" spans="20:23" x14ac:dyDescent="0.2">
      <c r="T480" s="1"/>
      <c r="U480" s="1"/>
      <c r="V480" s="17"/>
      <c r="W480" s="5"/>
    </row>
    <row r="481" spans="20:23" x14ac:dyDescent="0.2">
      <c r="T481" s="1"/>
      <c r="U481" s="1"/>
      <c r="V481" s="17"/>
      <c r="W481" s="5"/>
    </row>
    <row r="482" spans="20:23" x14ac:dyDescent="0.2">
      <c r="T482" s="1"/>
      <c r="U482" s="1"/>
      <c r="V482" s="17"/>
      <c r="W482" s="5"/>
    </row>
    <row r="483" spans="20:23" x14ac:dyDescent="0.2">
      <c r="T483" s="1"/>
      <c r="U483" s="1"/>
      <c r="V483" s="17"/>
      <c r="W483" s="5"/>
    </row>
    <row r="484" spans="20:23" x14ac:dyDescent="0.2">
      <c r="T484" s="1"/>
      <c r="U484" s="1"/>
      <c r="V484" s="17"/>
      <c r="W484" s="5"/>
    </row>
    <row r="485" spans="20:23" x14ac:dyDescent="0.2">
      <c r="T485" s="1"/>
      <c r="U485" s="1"/>
      <c r="V485" s="17"/>
      <c r="W485" s="5"/>
    </row>
    <row r="486" spans="20:23" x14ac:dyDescent="0.2">
      <c r="T486" s="1"/>
      <c r="U486" s="1"/>
      <c r="V486" s="17"/>
      <c r="W486" s="5"/>
    </row>
    <row r="487" spans="20:23" x14ac:dyDescent="0.2">
      <c r="T487" s="1"/>
      <c r="U487" s="1"/>
      <c r="V487" s="17"/>
      <c r="W487" s="5"/>
    </row>
    <row r="488" spans="20:23" x14ac:dyDescent="0.2">
      <c r="T488" s="1"/>
      <c r="U488" s="1"/>
      <c r="V488" s="17"/>
      <c r="W488" s="5"/>
    </row>
    <row r="489" spans="20:23" x14ac:dyDescent="0.2">
      <c r="T489" s="1"/>
      <c r="U489" s="1"/>
      <c r="V489" s="17"/>
      <c r="W489" s="5"/>
    </row>
    <row r="490" spans="20:23" x14ac:dyDescent="0.2">
      <c r="T490" s="1"/>
      <c r="U490" s="1"/>
      <c r="V490" s="17"/>
      <c r="W490" s="5"/>
    </row>
    <row r="491" spans="20:23" x14ac:dyDescent="0.2">
      <c r="T491" s="1"/>
      <c r="U491" s="1"/>
      <c r="V491" s="17"/>
      <c r="W491" s="5"/>
    </row>
    <row r="492" spans="20:23" x14ac:dyDescent="0.2">
      <c r="T492" s="1"/>
      <c r="U492" s="1"/>
      <c r="V492" s="17"/>
      <c r="W492" s="5"/>
    </row>
    <row r="493" spans="20:23" x14ac:dyDescent="0.2">
      <c r="T493" s="1"/>
      <c r="U493" s="1"/>
      <c r="V493" s="17"/>
      <c r="W493" s="5"/>
    </row>
    <row r="494" spans="20:23" x14ac:dyDescent="0.2">
      <c r="T494" s="1"/>
      <c r="U494" s="1"/>
      <c r="V494" s="17"/>
      <c r="W494" s="5"/>
    </row>
    <row r="495" spans="20:23" x14ac:dyDescent="0.2">
      <c r="T495" s="1"/>
      <c r="U495" s="1"/>
      <c r="V495" s="17"/>
      <c r="W495" s="5"/>
    </row>
    <row r="496" spans="20:23" x14ac:dyDescent="0.2">
      <c r="T496" s="1"/>
      <c r="U496" s="1"/>
      <c r="V496" s="17"/>
      <c r="W496" s="5"/>
    </row>
    <row r="497" spans="20:23" x14ac:dyDescent="0.2">
      <c r="T497" s="1"/>
      <c r="U497" s="1"/>
      <c r="V497" s="17"/>
      <c r="W497" s="5"/>
    </row>
    <row r="498" spans="20:23" x14ac:dyDescent="0.2">
      <c r="T498" s="1"/>
      <c r="U498" s="1"/>
      <c r="V498" s="17"/>
      <c r="W498" s="5"/>
    </row>
    <row r="499" spans="20:23" x14ac:dyDescent="0.2">
      <c r="T499" s="1"/>
      <c r="U499" s="1"/>
      <c r="V499" s="17"/>
      <c r="W499" s="5"/>
    </row>
    <row r="500" spans="20:23" x14ac:dyDescent="0.2">
      <c r="T500" s="1"/>
      <c r="U500" s="1"/>
      <c r="V500" s="17"/>
      <c r="W500" s="5"/>
    </row>
    <row r="501" spans="20:23" x14ac:dyDescent="0.2">
      <c r="T501" s="1"/>
      <c r="U501" s="1"/>
      <c r="V501" s="17"/>
      <c r="W501" s="5"/>
    </row>
    <row r="502" spans="20:23" x14ac:dyDescent="0.2">
      <c r="T502" s="1"/>
      <c r="U502" s="1"/>
      <c r="V502" s="17"/>
      <c r="W502" s="5"/>
    </row>
    <row r="503" spans="20:23" x14ac:dyDescent="0.2">
      <c r="T503" s="1"/>
      <c r="U503" s="1"/>
      <c r="V503" s="17"/>
      <c r="W503" s="5"/>
    </row>
    <row r="504" spans="20:23" x14ac:dyDescent="0.2">
      <c r="T504" s="1"/>
      <c r="U504" s="1"/>
      <c r="V504" s="17"/>
      <c r="W504" s="5"/>
    </row>
    <row r="505" spans="20:23" x14ac:dyDescent="0.2">
      <c r="T505" s="1"/>
      <c r="U505" s="1"/>
      <c r="V505" s="17"/>
      <c r="W505" s="5"/>
    </row>
    <row r="506" spans="20:23" x14ac:dyDescent="0.2">
      <c r="T506" s="1"/>
      <c r="U506" s="1"/>
      <c r="V506" s="17"/>
      <c r="W506" s="5"/>
    </row>
    <row r="507" spans="20:23" x14ac:dyDescent="0.2">
      <c r="T507" s="1"/>
      <c r="U507" s="1"/>
      <c r="V507" s="17"/>
      <c r="W507" s="5"/>
    </row>
    <row r="508" spans="20:23" x14ac:dyDescent="0.2">
      <c r="T508" s="1"/>
      <c r="U508" s="1"/>
      <c r="V508" s="17"/>
      <c r="W508" s="5"/>
    </row>
    <row r="509" spans="20:23" x14ac:dyDescent="0.2">
      <c r="T509" s="1"/>
      <c r="U509" s="1"/>
      <c r="V509" s="17"/>
      <c r="W509" s="5"/>
    </row>
    <row r="510" spans="20:23" x14ac:dyDescent="0.2">
      <c r="T510" s="1"/>
      <c r="U510" s="1"/>
      <c r="V510" s="17"/>
      <c r="W510" s="5"/>
    </row>
    <row r="511" spans="20:23" x14ac:dyDescent="0.2">
      <c r="T511" s="1"/>
      <c r="U511" s="1"/>
      <c r="V511" s="17"/>
      <c r="W511" s="5"/>
    </row>
    <row r="512" spans="20:23" x14ac:dyDescent="0.2">
      <c r="T512" s="1"/>
      <c r="U512" s="1"/>
      <c r="V512" s="17"/>
      <c r="W512" s="5"/>
    </row>
    <row r="513" spans="20:23" x14ac:dyDescent="0.2">
      <c r="T513" s="1"/>
      <c r="U513" s="1"/>
      <c r="V513" s="17"/>
      <c r="W513" s="5"/>
    </row>
    <row r="514" spans="20:23" x14ac:dyDescent="0.2">
      <c r="T514" s="1"/>
      <c r="U514" s="1"/>
      <c r="V514" s="17"/>
      <c r="W514" s="5"/>
    </row>
    <row r="515" spans="20:23" x14ac:dyDescent="0.2">
      <c r="T515" s="1"/>
      <c r="U515" s="1"/>
      <c r="V515" s="17"/>
      <c r="W515" s="5"/>
    </row>
    <row r="516" spans="20:23" x14ac:dyDescent="0.2">
      <c r="T516" s="1"/>
      <c r="U516" s="1"/>
      <c r="V516" s="17"/>
      <c r="W516" s="5"/>
    </row>
    <row r="517" spans="20:23" x14ac:dyDescent="0.2">
      <c r="T517" s="1"/>
      <c r="U517" s="1"/>
      <c r="V517" s="17"/>
      <c r="W517" s="5"/>
    </row>
    <row r="518" spans="20:23" x14ac:dyDescent="0.2">
      <c r="T518" s="1"/>
      <c r="U518" s="1"/>
      <c r="V518" s="17"/>
      <c r="W518" s="5"/>
    </row>
    <row r="519" spans="20:23" x14ac:dyDescent="0.2">
      <c r="T519" s="1"/>
      <c r="U519" s="1"/>
      <c r="V519" s="17"/>
      <c r="W519" s="5"/>
    </row>
    <row r="520" spans="20:23" x14ac:dyDescent="0.2">
      <c r="T520" s="1"/>
      <c r="U520" s="1"/>
      <c r="V520" s="17"/>
      <c r="W520" s="5"/>
    </row>
    <row r="521" spans="20:23" x14ac:dyDescent="0.2">
      <c r="T521" s="1"/>
      <c r="U521" s="1"/>
      <c r="V521" s="17"/>
      <c r="W521" s="5"/>
    </row>
    <row r="522" spans="20:23" x14ac:dyDescent="0.2">
      <c r="T522" s="1"/>
      <c r="U522" s="1"/>
      <c r="V522" s="17"/>
      <c r="W522" s="5"/>
    </row>
    <row r="523" spans="20:23" x14ac:dyDescent="0.2">
      <c r="T523" s="1"/>
      <c r="U523" s="1"/>
      <c r="V523" s="17"/>
      <c r="W523" s="5"/>
    </row>
    <row r="524" spans="20:23" x14ac:dyDescent="0.2">
      <c r="T524" s="1"/>
      <c r="U524" s="1"/>
      <c r="V524" s="17"/>
      <c r="W524" s="5"/>
    </row>
    <row r="525" spans="20:23" x14ac:dyDescent="0.2">
      <c r="T525" s="1"/>
      <c r="U525" s="1"/>
      <c r="V525" s="17"/>
      <c r="W525" s="5"/>
    </row>
    <row r="526" spans="20:23" x14ac:dyDescent="0.2">
      <c r="T526" s="1"/>
      <c r="U526" s="1"/>
      <c r="V526" s="17"/>
      <c r="W526" s="5"/>
    </row>
    <row r="527" spans="20:23" x14ac:dyDescent="0.2">
      <c r="T527" s="1"/>
      <c r="U527" s="1"/>
      <c r="V527" s="17"/>
      <c r="W527" s="5"/>
    </row>
    <row r="528" spans="20:23" x14ac:dyDescent="0.2">
      <c r="T528" s="1"/>
      <c r="U528" s="1"/>
      <c r="V528" s="17"/>
      <c r="W528" s="5"/>
    </row>
    <row r="529" spans="20:23" x14ac:dyDescent="0.2">
      <c r="T529" s="1"/>
      <c r="U529" s="1"/>
      <c r="V529" s="17"/>
      <c r="W529" s="5"/>
    </row>
    <row r="530" spans="20:23" x14ac:dyDescent="0.2">
      <c r="T530" s="1"/>
      <c r="U530" s="1"/>
      <c r="V530" s="17"/>
      <c r="W530" s="5"/>
    </row>
    <row r="531" spans="20:23" x14ac:dyDescent="0.2">
      <c r="T531" s="1"/>
      <c r="U531" s="1"/>
      <c r="V531" s="17"/>
      <c r="W531" s="5"/>
    </row>
    <row r="532" spans="20:23" x14ac:dyDescent="0.2">
      <c r="T532" s="1"/>
      <c r="U532" s="1"/>
      <c r="V532" s="17"/>
      <c r="W532" s="5"/>
    </row>
    <row r="533" spans="20:23" x14ac:dyDescent="0.2">
      <c r="T533" s="1"/>
      <c r="U533" s="1"/>
      <c r="V533" s="17"/>
      <c r="W533" s="5"/>
    </row>
    <row r="534" spans="20:23" x14ac:dyDescent="0.2">
      <c r="T534" s="1"/>
      <c r="U534" s="1"/>
      <c r="V534" s="17"/>
      <c r="W534" s="5"/>
    </row>
    <row r="535" spans="20:23" x14ac:dyDescent="0.2">
      <c r="T535" s="1"/>
      <c r="U535" s="1"/>
      <c r="V535" s="17"/>
      <c r="W535" s="5"/>
    </row>
    <row r="536" spans="20:23" x14ac:dyDescent="0.2">
      <c r="T536" s="1"/>
      <c r="U536" s="1"/>
      <c r="V536" s="17"/>
      <c r="W536" s="5"/>
    </row>
    <row r="537" spans="20:23" x14ac:dyDescent="0.2">
      <c r="T537" s="1"/>
      <c r="U537" s="1"/>
      <c r="V537" s="17"/>
      <c r="W537" s="5"/>
    </row>
    <row r="538" spans="20:23" x14ac:dyDescent="0.2">
      <c r="T538" s="1"/>
      <c r="U538" s="1"/>
      <c r="V538" s="17"/>
      <c r="W538" s="5"/>
    </row>
    <row r="539" spans="20:23" x14ac:dyDescent="0.2">
      <c r="T539" s="1"/>
      <c r="U539" s="1"/>
      <c r="V539" s="17"/>
      <c r="W539" s="5"/>
    </row>
    <row r="540" spans="20:23" x14ac:dyDescent="0.2">
      <c r="T540" s="1"/>
      <c r="U540" s="1"/>
      <c r="V540" s="17"/>
      <c r="W540" s="5"/>
    </row>
    <row r="541" spans="20:23" x14ac:dyDescent="0.2">
      <c r="T541" s="1"/>
      <c r="U541" s="1"/>
      <c r="V541" s="17"/>
      <c r="W541" s="5"/>
    </row>
    <row r="542" spans="20:23" x14ac:dyDescent="0.2">
      <c r="T542" s="1"/>
      <c r="U542" s="1"/>
      <c r="V542" s="17"/>
      <c r="W542" s="5"/>
    </row>
    <row r="543" spans="20:23" x14ac:dyDescent="0.2">
      <c r="T543" s="1"/>
      <c r="U543" s="1"/>
      <c r="V543" s="17"/>
      <c r="W543" s="5"/>
    </row>
    <row r="544" spans="20:23" x14ac:dyDescent="0.2">
      <c r="T544" s="1"/>
      <c r="U544" s="1"/>
      <c r="V544" s="17"/>
      <c r="W544" s="5"/>
    </row>
    <row r="545" spans="20:23" x14ac:dyDescent="0.2">
      <c r="T545" s="1"/>
      <c r="U545" s="1"/>
      <c r="V545" s="17"/>
      <c r="W545" s="5"/>
    </row>
    <row r="546" spans="20:23" x14ac:dyDescent="0.2">
      <c r="T546" s="1"/>
      <c r="U546" s="1"/>
      <c r="V546" s="17"/>
      <c r="W546" s="5"/>
    </row>
    <row r="547" spans="20:23" x14ac:dyDescent="0.2">
      <c r="T547" s="1"/>
      <c r="U547" s="1"/>
      <c r="V547" s="17"/>
      <c r="W547" s="5"/>
    </row>
    <row r="548" spans="20:23" x14ac:dyDescent="0.2">
      <c r="T548" s="1"/>
      <c r="U548" s="1"/>
      <c r="V548" s="17"/>
      <c r="W548" s="5"/>
    </row>
    <row r="549" spans="20:23" x14ac:dyDescent="0.2">
      <c r="T549" s="1"/>
      <c r="U549" s="1"/>
      <c r="V549" s="17"/>
      <c r="W549" s="5"/>
    </row>
    <row r="550" spans="20:23" x14ac:dyDescent="0.2">
      <c r="T550" s="1"/>
      <c r="U550" s="1"/>
      <c r="V550" s="17"/>
      <c r="W550" s="5"/>
    </row>
    <row r="551" spans="20:23" x14ac:dyDescent="0.2">
      <c r="T551" s="1"/>
      <c r="U551" s="1"/>
      <c r="V551" s="17"/>
      <c r="W551" s="5"/>
    </row>
    <row r="552" spans="20:23" x14ac:dyDescent="0.2">
      <c r="T552" s="1"/>
      <c r="U552" s="1"/>
      <c r="V552" s="17"/>
      <c r="W552" s="5"/>
    </row>
    <row r="553" spans="20:23" x14ac:dyDescent="0.2">
      <c r="T553" s="1"/>
      <c r="U553" s="1"/>
      <c r="V553" s="17"/>
      <c r="W553" s="5"/>
    </row>
    <row r="554" spans="20:23" x14ac:dyDescent="0.2">
      <c r="T554" s="1"/>
      <c r="U554" s="1"/>
      <c r="V554" s="17"/>
      <c r="W554" s="5"/>
    </row>
    <row r="555" spans="20:23" x14ac:dyDescent="0.2">
      <c r="T555" s="1"/>
      <c r="U555" s="1"/>
      <c r="V555" s="17"/>
      <c r="W555" s="5"/>
    </row>
    <row r="556" spans="20:23" x14ac:dyDescent="0.2">
      <c r="T556" s="1"/>
      <c r="U556" s="1"/>
      <c r="V556" s="17"/>
      <c r="W556" s="5"/>
    </row>
    <row r="557" spans="20:23" x14ac:dyDescent="0.2">
      <c r="T557" s="1"/>
      <c r="U557" s="1"/>
      <c r="V557" s="17"/>
      <c r="W557" s="5"/>
    </row>
    <row r="558" spans="20:23" x14ac:dyDescent="0.2">
      <c r="T558" s="1"/>
      <c r="U558" s="1"/>
      <c r="V558" s="17"/>
      <c r="W558" s="5"/>
    </row>
    <row r="559" spans="20:23" x14ac:dyDescent="0.2">
      <c r="T559" s="1"/>
      <c r="U559" s="1"/>
      <c r="V559" s="17"/>
      <c r="W559" s="5"/>
    </row>
    <row r="560" spans="20:23" x14ac:dyDescent="0.2">
      <c r="T560" s="1"/>
      <c r="U560" s="1"/>
      <c r="V560" s="17"/>
      <c r="W560" s="5"/>
    </row>
    <row r="561" spans="20:23" x14ac:dyDescent="0.2">
      <c r="T561" s="1"/>
      <c r="U561" s="1"/>
      <c r="V561" s="17"/>
      <c r="W561" s="5"/>
    </row>
    <row r="562" spans="20:23" x14ac:dyDescent="0.2">
      <c r="T562" s="1"/>
      <c r="U562" s="1"/>
      <c r="V562" s="17"/>
      <c r="W562" s="5"/>
    </row>
    <row r="563" spans="20:23" x14ac:dyDescent="0.2">
      <c r="T563" s="1"/>
      <c r="U563" s="1"/>
      <c r="V563" s="17"/>
      <c r="W563" s="5"/>
    </row>
    <row r="564" spans="20:23" x14ac:dyDescent="0.2">
      <c r="T564" s="1"/>
      <c r="U564" s="1"/>
      <c r="V564" s="17"/>
      <c r="W564" s="5"/>
    </row>
    <row r="565" spans="20:23" x14ac:dyDescent="0.2">
      <c r="T565" s="1"/>
      <c r="U565" s="1"/>
      <c r="V565" s="17"/>
      <c r="W565" s="5"/>
    </row>
    <row r="566" spans="20:23" x14ac:dyDescent="0.2">
      <c r="T566" s="1"/>
      <c r="U566" s="1"/>
      <c r="V566" s="17"/>
      <c r="W566" s="5"/>
    </row>
    <row r="567" spans="20:23" x14ac:dyDescent="0.2">
      <c r="T567" s="1"/>
      <c r="U567" s="1"/>
      <c r="V567" s="17"/>
      <c r="W567" s="5"/>
    </row>
    <row r="568" spans="20:23" x14ac:dyDescent="0.2">
      <c r="T568" s="1"/>
      <c r="U568" s="1"/>
      <c r="V568" s="17"/>
      <c r="W568" s="5"/>
    </row>
    <row r="569" spans="20:23" x14ac:dyDescent="0.2">
      <c r="T569" s="1"/>
      <c r="U569" s="1"/>
      <c r="V569" s="17"/>
      <c r="W569" s="5"/>
    </row>
    <row r="570" spans="20:23" x14ac:dyDescent="0.2">
      <c r="T570" s="1"/>
      <c r="U570" s="1"/>
      <c r="V570" s="17"/>
      <c r="W570" s="5"/>
    </row>
    <row r="571" spans="20:23" x14ac:dyDescent="0.2">
      <c r="T571" s="1"/>
      <c r="U571" s="1"/>
      <c r="V571" s="17"/>
      <c r="W571" s="5"/>
    </row>
    <row r="572" spans="20:23" x14ac:dyDescent="0.2">
      <c r="T572" s="1"/>
      <c r="U572" s="1"/>
      <c r="V572" s="17"/>
      <c r="W572" s="5"/>
    </row>
    <row r="573" spans="20:23" x14ac:dyDescent="0.2">
      <c r="T573" s="1"/>
      <c r="U573" s="1"/>
      <c r="V573" s="17"/>
      <c r="W573" s="5"/>
    </row>
    <row r="574" spans="20:23" x14ac:dyDescent="0.2">
      <c r="T574" s="1"/>
      <c r="U574" s="1"/>
      <c r="V574" s="17"/>
      <c r="W574" s="5"/>
    </row>
    <row r="575" spans="20:23" x14ac:dyDescent="0.2">
      <c r="T575" s="1"/>
      <c r="U575" s="1"/>
      <c r="V575" s="17"/>
      <c r="W575" s="5"/>
    </row>
    <row r="576" spans="20:23" x14ac:dyDescent="0.2">
      <c r="T576" s="1"/>
      <c r="U576" s="1"/>
      <c r="V576" s="17"/>
      <c r="W576" s="5"/>
    </row>
    <row r="577" spans="20:23" x14ac:dyDescent="0.2">
      <c r="T577" s="1"/>
      <c r="U577" s="1"/>
      <c r="V577" s="17"/>
      <c r="W577" s="5"/>
    </row>
    <row r="578" spans="20:23" x14ac:dyDescent="0.2">
      <c r="T578" s="1"/>
      <c r="U578" s="1"/>
      <c r="V578" s="17"/>
      <c r="W578" s="5"/>
    </row>
    <row r="579" spans="20:23" x14ac:dyDescent="0.2">
      <c r="T579" s="1"/>
      <c r="U579" s="1"/>
      <c r="V579" s="17"/>
      <c r="W579" s="5"/>
    </row>
    <row r="580" spans="20:23" x14ac:dyDescent="0.2">
      <c r="T580" s="1"/>
      <c r="U580" s="1"/>
      <c r="V580" s="17"/>
      <c r="W580" s="5"/>
    </row>
    <row r="581" spans="20:23" x14ac:dyDescent="0.2">
      <c r="T581" s="1"/>
      <c r="U581" s="1"/>
      <c r="V581" s="17"/>
      <c r="W581" s="5"/>
    </row>
    <row r="582" spans="20:23" x14ac:dyDescent="0.2">
      <c r="T582" s="1"/>
      <c r="U582" s="1"/>
      <c r="V582" s="17"/>
      <c r="W582" s="5"/>
    </row>
    <row r="583" spans="20:23" x14ac:dyDescent="0.2">
      <c r="T583" s="1"/>
      <c r="U583" s="1"/>
      <c r="V583" s="17"/>
      <c r="W583" s="5"/>
    </row>
    <row r="584" spans="20:23" x14ac:dyDescent="0.2">
      <c r="T584" s="1"/>
      <c r="U584" s="1"/>
      <c r="V584" s="17"/>
      <c r="W584" s="5"/>
    </row>
    <row r="585" spans="20:23" x14ac:dyDescent="0.2">
      <c r="T585" s="1"/>
      <c r="U585" s="1"/>
      <c r="V585" s="17"/>
      <c r="W585" s="5"/>
    </row>
    <row r="586" spans="20:23" x14ac:dyDescent="0.2">
      <c r="T586" s="1"/>
      <c r="U586" s="1"/>
      <c r="V586" s="17"/>
      <c r="W586" s="5"/>
    </row>
    <row r="587" spans="20:23" x14ac:dyDescent="0.2">
      <c r="T587" s="1"/>
      <c r="U587" s="1"/>
      <c r="V587" s="17"/>
      <c r="W587" s="5"/>
    </row>
    <row r="588" spans="20:23" x14ac:dyDescent="0.2">
      <c r="T588" s="1"/>
      <c r="U588" s="1"/>
      <c r="V588" s="17"/>
      <c r="W588" s="5"/>
    </row>
    <row r="589" spans="20:23" x14ac:dyDescent="0.2">
      <c r="T589" s="1"/>
      <c r="U589" s="1"/>
      <c r="V589" s="17"/>
      <c r="W589" s="5"/>
    </row>
    <row r="590" spans="20:23" x14ac:dyDescent="0.2">
      <c r="T590" s="1"/>
      <c r="U590" s="1"/>
      <c r="V590" s="17"/>
      <c r="W590" s="5"/>
    </row>
    <row r="591" spans="20:23" x14ac:dyDescent="0.2">
      <c r="T591" s="1"/>
      <c r="U591" s="1"/>
      <c r="V591" s="17"/>
      <c r="W591" s="5"/>
    </row>
    <row r="592" spans="20:23" x14ac:dyDescent="0.2">
      <c r="T592" s="1"/>
      <c r="U592" s="1"/>
      <c r="V592" s="17"/>
      <c r="W592" s="5"/>
    </row>
    <row r="593" spans="20:23" x14ac:dyDescent="0.2">
      <c r="T593" s="1"/>
      <c r="U593" s="1"/>
      <c r="V593" s="17"/>
      <c r="W593" s="5"/>
    </row>
    <row r="594" spans="20:23" x14ac:dyDescent="0.2">
      <c r="T594" s="1"/>
      <c r="U594" s="1"/>
      <c r="V594" s="17"/>
      <c r="W594" s="5"/>
    </row>
    <row r="595" spans="20:23" x14ac:dyDescent="0.2">
      <c r="T595" s="1"/>
      <c r="U595" s="1"/>
      <c r="V595" s="17"/>
      <c r="W595" s="5"/>
    </row>
    <row r="596" spans="20:23" x14ac:dyDescent="0.2">
      <c r="T596" s="1"/>
      <c r="U596" s="1"/>
      <c r="V596" s="17"/>
      <c r="W596" s="5"/>
    </row>
    <row r="597" spans="20:23" x14ac:dyDescent="0.2">
      <c r="T597" s="1"/>
      <c r="U597" s="1"/>
      <c r="V597" s="17"/>
      <c r="W597" s="5"/>
    </row>
    <row r="598" spans="20:23" x14ac:dyDescent="0.2">
      <c r="T598" s="1"/>
      <c r="U598" s="1"/>
      <c r="V598" s="17"/>
      <c r="W598" s="5"/>
    </row>
    <row r="599" spans="20:23" x14ac:dyDescent="0.2">
      <c r="T599" s="1"/>
      <c r="U599" s="1"/>
      <c r="V599" s="17"/>
      <c r="W599" s="5"/>
    </row>
    <row r="600" spans="20:23" x14ac:dyDescent="0.2">
      <c r="T600" s="1"/>
      <c r="U600" s="1"/>
      <c r="V600" s="17"/>
      <c r="W600" s="5"/>
    </row>
    <row r="601" spans="20:23" x14ac:dyDescent="0.2">
      <c r="T601" s="1"/>
      <c r="U601" s="1"/>
      <c r="V601" s="17"/>
      <c r="W601" s="5"/>
    </row>
    <row r="602" spans="20:23" x14ac:dyDescent="0.2">
      <c r="T602" s="1"/>
      <c r="U602" s="1"/>
      <c r="V602" s="17"/>
      <c r="W602" s="5"/>
    </row>
    <row r="603" spans="20:23" x14ac:dyDescent="0.2">
      <c r="T603" s="1"/>
      <c r="U603" s="1"/>
      <c r="V603" s="17"/>
      <c r="W603" s="5"/>
    </row>
    <row r="604" spans="20:23" x14ac:dyDescent="0.2">
      <c r="T604" s="1"/>
      <c r="U604" s="1"/>
      <c r="V604" s="17"/>
      <c r="W604" s="5"/>
    </row>
    <row r="605" spans="20:23" x14ac:dyDescent="0.2">
      <c r="T605" s="1"/>
      <c r="U605" s="1"/>
      <c r="V605" s="17"/>
      <c r="W605" s="5"/>
    </row>
    <row r="606" spans="20:23" x14ac:dyDescent="0.2">
      <c r="T606" s="1"/>
      <c r="U606" s="1"/>
      <c r="V606" s="17"/>
      <c r="W606" s="5"/>
    </row>
    <row r="607" spans="20:23" x14ac:dyDescent="0.2">
      <c r="T607" s="1"/>
      <c r="U607" s="1"/>
      <c r="V607" s="17"/>
      <c r="W607" s="5"/>
    </row>
    <row r="608" spans="20:23" x14ac:dyDescent="0.2">
      <c r="T608" s="1"/>
      <c r="U608" s="1"/>
      <c r="V608" s="17"/>
      <c r="W608" s="5"/>
    </row>
    <row r="609" spans="20:23" x14ac:dyDescent="0.2">
      <c r="T609" s="1"/>
      <c r="U609" s="1"/>
      <c r="V609" s="17"/>
      <c r="W609" s="5"/>
    </row>
    <row r="610" spans="20:23" x14ac:dyDescent="0.2">
      <c r="T610" s="1"/>
      <c r="U610" s="1"/>
      <c r="V610" s="17"/>
      <c r="W610" s="5"/>
    </row>
    <row r="611" spans="20:23" x14ac:dyDescent="0.2">
      <c r="T611" s="1"/>
      <c r="U611" s="1"/>
      <c r="V611" s="17"/>
      <c r="W611" s="5"/>
    </row>
    <row r="612" spans="20:23" x14ac:dyDescent="0.2">
      <c r="T612" s="1"/>
      <c r="U612" s="1"/>
      <c r="V612" s="17"/>
      <c r="W612" s="5"/>
    </row>
    <row r="613" spans="20:23" x14ac:dyDescent="0.2">
      <c r="T613" s="1"/>
      <c r="U613" s="1"/>
      <c r="V613" s="17"/>
      <c r="W613" s="5"/>
    </row>
    <row r="614" spans="20:23" x14ac:dyDescent="0.2">
      <c r="T614" s="1"/>
      <c r="U614" s="1"/>
      <c r="V614" s="17"/>
      <c r="W614" s="5"/>
    </row>
    <row r="615" spans="20:23" x14ac:dyDescent="0.2">
      <c r="T615" s="1"/>
      <c r="U615" s="1"/>
      <c r="V615" s="17"/>
      <c r="W615" s="5"/>
    </row>
    <row r="616" spans="20:23" x14ac:dyDescent="0.2">
      <c r="T616" s="1"/>
      <c r="U616" s="1"/>
      <c r="V616" s="17"/>
      <c r="W616" s="5"/>
    </row>
    <row r="617" spans="20:23" x14ac:dyDescent="0.2">
      <c r="T617" s="1"/>
      <c r="U617" s="1"/>
      <c r="V617" s="17"/>
      <c r="W617" s="5"/>
    </row>
    <row r="618" spans="20:23" x14ac:dyDescent="0.2">
      <c r="T618" s="1"/>
      <c r="U618" s="1"/>
      <c r="V618" s="17"/>
      <c r="W618" s="5"/>
    </row>
    <row r="619" spans="20:23" x14ac:dyDescent="0.2">
      <c r="T619" s="1"/>
      <c r="U619" s="1"/>
      <c r="V619" s="17"/>
      <c r="W619" s="5"/>
    </row>
    <row r="620" spans="20:23" x14ac:dyDescent="0.2">
      <c r="T620" s="1"/>
      <c r="U620" s="1"/>
      <c r="V620" s="17"/>
      <c r="W620" s="5"/>
    </row>
    <row r="621" spans="20:23" x14ac:dyDescent="0.2">
      <c r="T621" s="1"/>
      <c r="U621" s="1"/>
      <c r="V621" s="17"/>
      <c r="W621" s="5"/>
    </row>
    <row r="622" spans="20:23" x14ac:dyDescent="0.2">
      <c r="T622" s="1"/>
      <c r="U622" s="1"/>
      <c r="V622" s="17"/>
      <c r="W622" s="5"/>
    </row>
    <row r="623" spans="20:23" x14ac:dyDescent="0.2">
      <c r="T623" s="1"/>
      <c r="U623" s="1"/>
      <c r="V623" s="17"/>
      <c r="W623" s="5"/>
    </row>
    <row r="624" spans="20:23" x14ac:dyDescent="0.2">
      <c r="T624" s="1"/>
      <c r="U624" s="1"/>
      <c r="V624" s="17"/>
      <c r="W624" s="5"/>
    </row>
    <row r="625" spans="20:23" x14ac:dyDescent="0.2">
      <c r="T625" s="1"/>
      <c r="U625" s="1"/>
      <c r="V625" s="17"/>
      <c r="W625" s="5"/>
    </row>
    <row r="626" spans="20:23" x14ac:dyDescent="0.2">
      <c r="T626" s="1"/>
      <c r="U626" s="1"/>
      <c r="V626" s="17"/>
      <c r="W626" s="5"/>
    </row>
    <row r="627" spans="20:23" x14ac:dyDescent="0.2">
      <c r="T627" s="1"/>
      <c r="U627" s="1"/>
      <c r="V627" s="17"/>
      <c r="W627" s="5"/>
    </row>
    <row r="628" spans="20:23" x14ac:dyDescent="0.2">
      <c r="T628" s="1"/>
      <c r="U628" s="1"/>
      <c r="V628" s="17"/>
      <c r="W628" s="5"/>
    </row>
    <row r="629" spans="20:23" x14ac:dyDescent="0.2">
      <c r="T629" s="1"/>
      <c r="U629" s="1"/>
      <c r="V629" s="17"/>
      <c r="W629" s="5"/>
    </row>
    <row r="630" spans="20:23" x14ac:dyDescent="0.2">
      <c r="T630" s="1"/>
      <c r="U630" s="1"/>
      <c r="V630" s="17"/>
      <c r="W630" s="5"/>
    </row>
    <row r="631" spans="20:23" x14ac:dyDescent="0.2">
      <c r="T631" s="1"/>
      <c r="U631" s="1"/>
      <c r="V631" s="17"/>
      <c r="W631" s="5"/>
    </row>
    <row r="632" spans="20:23" x14ac:dyDescent="0.2">
      <c r="T632" s="1"/>
      <c r="U632" s="1"/>
      <c r="V632" s="17"/>
      <c r="W632" s="5"/>
    </row>
    <row r="633" spans="20:23" x14ac:dyDescent="0.2">
      <c r="T633" s="1"/>
      <c r="U633" s="1"/>
      <c r="V633" s="17"/>
      <c r="W633" s="5"/>
    </row>
    <row r="634" spans="20:23" x14ac:dyDescent="0.2">
      <c r="T634" s="1"/>
      <c r="U634" s="1"/>
      <c r="V634" s="17"/>
      <c r="W634" s="5"/>
    </row>
    <row r="635" spans="20:23" x14ac:dyDescent="0.2">
      <c r="T635" s="1"/>
      <c r="U635" s="1"/>
      <c r="V635" s="17"/>
      <c r="W635" s="5"/>
    </row>
    <row r="636" spans="20:23" x14ac:dyDescent="0.2">
      <c r="T636" s="1"/>
      <c r="U636" s="1"/>
      <c r="V636" s="17"/>
      <c r="W636" s="5"/>
    </row>
    <row r="637" spans="20:23" x14ac:dyDescent="0.2">
      <c r="T637" s="1"/>
      <c r="U637" s="1"/>
      <c r="V637" s="17"/>
      <c r="W637" s="5"/>
    </row>
    <row r="638" spans="20:23" x14ac:dyDescent="0.2">
      <c r="T638" s="1"/>
      <c r="U638" s="1"/>
      <c r="V638" s="17"/>
      <c r="W638" s="5"/>
    </row>
    <row r="639" spans="20:23" x14ac:dyDescent="0.2">
      <c r="T639" s="1"/>
      <c r="U639" s="1"/>
      <c r="V639" s="17"/>
      <c r="W639" s="5"/>
    </row>
    <row r="640" spans="20:23" x14ac:dyDescent="0.2">
      <c r="T640" s="1"/>
      <c r="U640" s="1"/>
      <c r="V640" s="17"/>
      <c r="W640" s="5"/>
    </row>
    <row r="641" spans="20:23" x14ac:dyDescent="0.2">
      <c r="T641" s="1"/>
      <c r="U641" s="1"/>
      <c r="V641" s="17"/>
      <c r="W641" s="5"/>
    </row>
    <row r="642" spans="20:23" x14ac:dyDescent="0.2">
      <c r="T642" s="1"/>
      <c r="U642" s="1"/>
      <c r="V642" s="17"/>
      <c r="W642" s="5"/>
    </row>
    <row r="643" spans="20:23" x14ac:dyDescent="0.2">
      <c r="T643" s="1"/>
      <c r="U643" s="1"/>
      <c r="V643" s="17"/>
      <c r="W643" s="5"/>
    </row>
    <row r="644" spans="20:23" x14ac:dyDescent="0.2">
      <c r="T644" s="1"/>
      <c r="U644" s="1"/>
      <c r="V644" s="17"/>
      <c r="W644" s="5"/>
    </row>
    <row r="645" spans="20:23" x14ac:dyDescent="0.2">
      <c r="T645" s="1"/>
      <c r="U645" s="1"/>
      <c r="V645" s="17"/>
      <c r="W645" s="5"/>
    </row>
    <row r="646" spans="20:23" x14ac:dyDescent="0.2">
      <c r="T646" s="1"/>
      <c r="U646" s="1"/>
      <c r="V646" s="17"/>
      <c r="W646" s="5"/>
    </row>
    <row r="647" spans="20:23" x14ac:dyDescent="0.2">
      <c r="T647" s="1"/>
      <c r="U647" s="1"/>
      <c r="V647" s="17"/>
      <c r="W647" s="5"/>
    </row>
    <row r="648" spans="20:23" x14ac:dyDescent="0.2">
      <c r="T648" s="1"/>
      <c r="U648" s="1"/>
      <c r="V648" s="17"/>
      <c r="W648" s="5"/>
    </row>
    <row r="649" spans="20:23" x14ac:dyDescent="0.2">
      <c r="T649" s="1"/>
      <c r="U649" s="1"/>
      <c r="V649" s="17"/>
      <c r="W649" s="5"/>
    </row>
    <row r="650" spans="20:23" x14ac:dyDescent="0.2">
      <c r="T650" s="1"/>
      <c r="U650" s="1"/>
      <c r="V650" s="17"/>
      <c r="W650" s="5"/>
    </row>
    <row r="651" spans="20:23" x14ac:dyDescent="0.2">
      <c r="T651" s="1"/>
      <c r="U651" s="1"/>
      <c r="V651" s="17"/>
      <c r="W651" s="5"/>
    </row>
    <row r="652" spans="20:23" x14ac:dyDescent="0.2">
      <c r="T652" s="1"/>
      <c r="U652" s="1"/>
      <c r="V652" s="17"/>
      <c r="W652" s="5"/>
    </row>
    <row r="653" spans="20:23" x14ac:dyDescent="0.2">
      <c r="T653" s="1"/>
      <c r="U653" s="1"/>
      <c r="V653" s="17"/>
      <c r="W653" s="5"/>
    </row>
    <row r="654" spans="20:23" x14ac:dyDescent="0.2">
      <c r="T654" s="1"/>
      <c r="U654" s="1"/>
      <c r="V654" s="17"/>
      <c r="W654" s="5"/>
    </row>
    <row r="655" spans="20:23" x14ac:dyDescent="0.2">
      <c r="T655" s="1"/>
      <c r="U655" s="1"/>
      <c r="V655" s="17"/>
      <c r="W655" s="5"/>
    </row>
    <row r="656" spans="20:23" x14ac:dyDescent="0.2">
      <c r="T656" s="1"/>
      <c r="U656" s="1"/>
      <c r="V656" s="17"/>
      <c r="W656" s="5"/>
    </row>
    <row r="657" spans="20:23" x14ac:dyDescent="0.2">
      <c r="T657" s="1"/>
      <c r="U657" s="1"/>
      <c r="V657" s="17"/>
      <c r="W657" s="5"/>
    </row>
    <row r="658" spans="20:23" x14ac:dyDescent="0.2">
      <c r="T658" s="1"/>
      <c r="U658" s="1"/>
      <c r="V658" s="17"/>
      <c r="W658" s="5"/>
    </row>
    <row r="659" spans="20:23" x14ac:dyDescent="0.2">
      <c r="T659" s="1"/>
      <c r="U659" s="1"/>
      <c r="V659" s="17"/>
      <c r="W659" s="5"/>
    </row>
    <row r="660" spans="20:23" x14ac:dyDescent="0.2">
      <c r="T660" s="1"/>
      <c r="U660" s="1"/>
      <c r="V660" s="17"/>
      <c r="W660" s="5"/>
    </row>
    <row r="661" spans="20:23" x14ac:dyDescent="0.2">
      <c r="T661" s="1"/>
      <c r="U661" s="1"/>
      <c r="V661" s="17"/>
      <c r="W661" s="5"/>
    </row>
    <row r="662" spans="20:23" x14ac:dyDescent="0.2">
      <c r="T662" s="1"/>
      <c r="U662" s="1"/>
      <c r="V662" s="17"/>
      <c r="W662" s="5"/>
    </row>
    <row r="663" spans="20:23" x14ac:dyDescent="0.2">
      <c r="T663" s="1"/>
      <c r="U663" s="1"/>
      <c r="V663" s="17"/>
      <c r="W663" s="5"/>
    </row>
    <row r="664" spans="20:23" x14ac:dyDescent="0.2">
      <c r="T664" s="1"/>
      <c r="U664" s="1"/>
      <c r="V664" s="17"/>
      <c r="W664" s="5"/>
    </row>
    <row r="665" spans="20:23" x14ac:dyDescent="0.2">
      <c r="T665" s="1"/>
      <c r="U665" s="1"/>
      <c r="V665" s="17"/>
      <c r="W665" s="5"/>
    </row>
    <row r="666" spans="20:23" x14ac:dyDescent="0.2">
      <c r="T666" s="1"/>
      <c r="U666" s="1"/>
      <c r="V666" s="17"/>
      <c r="W666" s="5"/>
    </row>
    <row r="667" spans="20:23" x14ac:dyDescent="0.2">
      <c r="T667" s="1"/>
      <c r="U667" s="1"/>
      <c r="V667" s="17"/>
      <c r="W667" s="5"/>
    </row>
    <row r="668" spans="20:23" x14ac:dyDescent="0.2">
      <c r="T668" s="1"/>
      <c r="U668" s="1"/>
      <c r="V668" s="17"/>
      <c r="W668" s="5"/>
    </row>
    <row r="669" spans="20:23" x14ac:dyDescent="0.2">
      <c r="T669" s="1"/>
      <c r="U669" s="1"/>
      <c r="V669" s="17"/>
      <c r="W669" s="5"/>
    </row>
    <row r="670" spans="20:23" x14ac:dyDescent="0.2">
      <c r="T670" s="1"/>
      <c r="U670" s="1"/>
      <c r="V670" s="17"/>
      <c r="W670" s="5"/>
    </row>
    <row r="671" spans="20:23" x14ac:dyDescent="0.2">
      <c r="T671" s="1"/>
      <c r="U671" s="1"/>
      <c r="V671" s="17"/>
      <c r="W671" s="5"/>
    </row>
    <row r="672" spans="20:23" x14ac:dyDescent="0.2">
      <c r="T672" s="1"/>
      <c r="U672" s="1"/>
      <c r="V672" s="17"/>
      <c r="W672" s="5"/>
    </row>
    <row r="673" spans="20:23" x14ac:dyDescent="0.2">
      <c r="T673" s="1"/>
      <c r="U673" s="1"/>
      <c r="V673" s="17"/>
      <c r="W673" s="5"/>
    </row>
    <row r="674" spans="20:23" x14ac:dyDescent="0.2">
      <c r="T674" s="1"/>
      <c r="U674" s="1"/>
      <c r="V674" s="17"/>
      <c r="W674" s="5"/>
    </row>
    <row r="675" spans="20:23" x14ac:dyDescent="0.2">
      <c r="T675" s="1"/>
      <c r="U675" s="1"/>
      <c r="V675" s="17"/>
      <c r="W675" s="5"/>
    </row>
    <row r="676" spans="20:23" x14ac:dyDescent="0.2">
      <c r="T676" s="1"/>
      <c r="U676" s="1"/>
      <c r="V676" s="17"/>
      <c r="W676" s="5"/>
    </row>
    <row r="677" spans="20:23" x14ac:dyDescent="0.2">
      <c r="T677" s="1"/>
      <c r="U677" s="1"/>
      <c r="V677" s="17"/>
      <c r="W677" s="5"/>
    </row>
    <row r="678" spans="20:23" x14ac:dyDescent="0.2">
      <c r="T678" s="1"/>
      <c r="U678" s="1"/>
      <c r="V678" s="17"/>
      <c r="W678" s="5"/>
    </row>
    <row r="679" spans="20:23" x14ac:dyDescent="0.2">
      <c r="T679" s="1"/>
      <c r="U679" s="1"/>
      <c r="V679" s="17"/>
      <c r="W679" s="5"/>
    </row>
    <row r="680" spans="20:23" x14ac:dyDescent="0.2">
      <c r="T680" s="1"/>
      <c r="U680" s="1"/>
      <c r="V680" s="17"/>
      <c r="W680" s="5"/>
    </row>
    <row r="681" spans="20:23" x14ac:dyDescent="0.2">
      <c r="T681" s="1"/>
      <c r="U681" s="1"/>
      <c r="V681" s="17"/>
      <c r="W681" s="5"/>
    </row>
    <row r="682" spans="20:23" x14ac:dyDescent="0.2">
      <c r="T682" s="1"/>
      <c r="U682" s="1"/>
      <c r="V682" s="17"/>
      <c r="W682" s="5"/>
    </row>
    <row r="683" spans="20:23" x14ac:dyDescent="0.2">
      <c r="T683" s="1"/>
      <c r="U683" s="1"/>
      <c r="V683" s="17"/>
      <c r="W683" s="5"/>
    </row>
    <row r="684" spans="20:23" x14ac:dyDescent="0.2">
      <c r="T684" s="1"/>
      <c r="U684" s="1"/>
      <c r="V684" s="17"/>
      <c r="W684" s="5"/>
    </row>
    <row r="685" spans="20:23" x14ac:dyDescent="0.2">
      <c r="T685" s="1"/>
      <c r="U685" s="1"/>
      <c r="V685" s="17"/>
      <c r="W685" s="5"/>
    </row>
    <row r="686" spans="20:23" x14ac:dyDescent="0.2">
      <c r="T686" s="1"/>
      <c r="U686" s="1"/>
      <c r="V686" s="17"/>
      <c r="W686" s="5"/>
    </row>
    <row r="687" spans="20:23" x14ac:dyDescent="0.2">
      <c r="T687" s="1"/>
      <c r="U687" s="1"/>
      <c r="V687" s="17"/>
      <c r="W687" s="5"/>
    </row>
    <row r="688" spans="20:23" x14ac:dyDescent="0.2">
      <c r="T688" s="1"/>
      <c r="U688" s="1"/>
      <c r="V688" s="17"/>
      <c r="W688" s="5"/>
    </row>
    <row r="689" spans="20:23" x14ac:dyDescent="0.2">
      <c r="T689" s="1"/>
      <c r="U689" s="1"/>
      <c r="V689" s="17"/>
      <c r="W689" s="5"/>
    </row>
    <row r="690" spans="20:23" x14ac:dyDescent="0.2">
      <c r="T690" s="1"/>
      <c r="U690" s="1"/>
      <c r="V690" s="17"/>
      <c r="W690" s="5"/>
    </row>
    <row r="691" spans="20:23" x14ac:dyDescent="0.2">
      <c r="T691" s="1"/>
      <c r="U691" s="1"/>
      <c r="V691" s="17"/>
      <c r="W691" s="5"/>
    </row>
    <row r="692" spans="20:23" x14ac:dyDescent="0.2">
      <c r="T692" s="1"/>
      <c r="U692" s="1"/>
      <c r="V692" s="17"/>
      <c r="W692" s="5"/>
    </row>
    <row r="693" spans="20:23" x14ac:dyDescent="0.2">
      <c r="T693" s="1"/>
      <c r="U693" s="1"/>
      <c r="V693" s="17"/>
      <c r="W693" s="5"/>
    </row>
    <row r="694" spans="20:23" x14ac:dyDescent="0.2">
      <c r="T694" s="1"/>
      <c r="U694" s="1"/>
      <c r="V694" s="17"/>
      <c r="W694" s="5"/>
    </row>
    <row r="695" spans="20:23" x14ac:dyDescent="0.2">
      <c r="T695" s="1"/>
      <c r="U695" s="1"/>
      <c r="V695" s="17"/>
      <c r="W695" s="5"/>
    </row>
    <row r="696" spans="20:23" x14ac:dyDescent="0.2">
      <c r="T696" s="1"/>
      <c r="U696" s="1"/>
      <c r="V696" s="17"/>
      <c r="W696" s="5"/>
    </row>
    <row r="697" spans="20:23" x14ac:dyDescent="0.2">
      <c r="T697" s="1"/>
      <c r="U697" s="1"/>
      <c r="V697" s="17"/>
      <c r="W697" s="5"/>
    </row>
    <row r="698" spans="20:23" x14ac:dyDescent="0.2">
      <c r="T698" s="1"/>
      <c r="U698" s="1"/>
      <c r="V698" s="17"/>
      <c r="W698" s="5"/>
    </row>
    <row r="699" spans="20:23" x14ac:dyDescent="0.2">
      <c r="T699" s="1"/>
      <c r="U699" s="1"/>
      <c r="V699" s="17"/>
      <c r="W699" s="5"/>
    </row>
    <row r="700" spans="20:23" x14ac:dyDescent="0.2">
      <c r="T700" s="1"/>
      <c r="U700" s="1"/>
      <c r="V700" s="17"/>
      <c r="W700" s="5"/>
    </row>
    <row r="701" spans="20:23" x14ac:dyDescent="0.2">
      <c r="T701" s="1"/>
      <c r="U701" s="1"/>
      <c r="V701" s="17"/>
      <c r="W701" s="5"/>
    </row>
    <row r="702" spans="20:23" x14ac:dyDescent="0.2">
      <c r="T702" s="1"/>
      <c r="U702" s="1"/>
      <c r="V702" s="17"/>
      <c r="W702" s="5"/>
    </row>
    <row r="703" spans="20:23" x14ac:dyDescent="0.2">
      <c r="T703" s="1"/>
      <c r="U703" s="1"/>
      <c r="V703" s="17"/>
      <c r="W703" s="5"/>
    </row>
    <row r="704" spans="20:23" x14ac:dyDescent="0.2">
      <c r="T704" s="1"/>
      <c r="U704" s="1"/>
      <c r="V704" s="17"/>
      <c r="W704" s="5"/>
    </row>
    <row r="705" spans="20:23" x14ac:dyDescent="0.2">
      <c r="T705" s="1"/>
      <c r="U705" s="1"/>
      <c r="V705" s="17"/>
      <c r="W705" s="5"/>
    </row>
    <row r="706" spans="20:23" x14ac:dyDescent="0.2">
      <c r="T706" s="1"/>
      <c r="U706" s="1"/>
      <c r="V706" s="17"/>
      <c r="W706" s="5"/>
    </row>
    <row r="707" spans="20:23" x14ac:dyDescent="0.2">
      <c r="T707" s="1"/>
      <c r="U707" s="1"/>
      <c r="V707" s="17"/>
      <c r="W707" s="5"/>
    </row>
    <row r="708" spans="20:23" x14ac:dyDescent="0.2">
      <c r="T708" s="1"/>
      <c r="U708" s="1"/>
      <c r="V708" s="17"/>
      <c r="W708" s="5"/>
    </row>
    <row r="709" spans="20:23" x14ac:dyDescent="0.2">
      <c r="T709" s="1"/>
      <c r="U709" s="1"/>
      <c r="V709" s="17"/>
      <c r="W709" s="5"/>
    </row>
    <row r="710" spans="20:23" x14ac:dyDescent="0.2">
      <c r="T710" s="1"/>
      <c r="U710" s="1"/>
      <c r="V710" s="17"/>
      <c r="W710" s="5"/>
    </row>
    <row r="711" spans="20:23" x14ac:dyDescent="0.2">
      <c r="T711" s="1"/>
      <c r="U711" s="1"/>
      <c r="V711" s="17"/>
      <c r="W711" s="5"/>
    </row>
    <row r="712" spans="20:23" x14ac:dyDescent="0.2">
      <c r="T712" s="1"/>
      <c r="U712" s="1"/>
      <c r="V712" s="17"/>
      <c r="W712" s="5"/>
    </row>
    <row r="713" spans="20:23" x14ac:dyDescent="0.2">
      <c r="T713" s="1"/>
      <c r="U713" s="1"/>
      <c r="V713" s="17"/>
      <c r="W713" s="5"/>
    </row>
    <row r="714" spans="20:23" x14ac:dyDescent="0.2">
      <c r="T714" s="1"/>
      <c r="U714" s="1"/>
      <c r="V714" s="17"/>
      <c r="W714" s="5"/>
    </row>
    <row r="715" spans="20:23" x14ac:dyDescent="0.2">
      <c r="T715" s="1"/>
      <c r="U715" s="1"/>
      <c r="V715" s="17"/>
      <c r="W715" s="5"/>
    </row>
    <row r="716" spans="20:23" x14ac:dyDescent="0.2">
      <c r="T716" s="1"/>
      <c r="U716" s="1"/>
      <c r="V716" s="17"/>
      <c r="W716" s="5"/>
    </row>
    <row r="717" spans="20:23" x14ac:dyDescent="0.2">
      <c r="T717" s="1"/>
      <c r="U717" s="1"/>
      <c r="V717" s="17"/>
      <c r="W717" s="5"/>
    </row>
    <row r="718" spans="20:23" x14ac:dyDescent="0.2">
      <c r="T718" s="1"/>
      <c r="U718" s="1"/>
      <c r="V718" s="17"/>
      <c r="W718" s="5"/>
    </row>
    <row r="719" spans="20:23" x14ac:dyDescent="0.2">
      <c r="T719" s="1"/>
      <c r="U719" s="1"/>
      <c r="V719" s="17"/>
      <c r="W719" s="5"/>
    </row>
    <row r="720" spans="20:23" x14ac:dyDescent="0.2">
      <c r="T720" s="1"/>
      <c r="U720" s="1"/>
      <c r="V720" s="17"/>
      <c r="W720" s="5"/>
    </row>
    <row r="721" spans="20:23" x14ac:dyDescent="0.2">
      <c r="T721" s="1"/>
      <c r="U721" s="1"/>
      <c r="V721" s="17"/>
      <c r="W721" s="5"/>
    </row>
    <row r="722" spans="20:23" x14ac:dyDescent="0.2">
      <c r="T722" s="1"/>
      <c r="U722" s="1"/>
      <c r="V722" s="17"/>
      <c r="W722" s="5"/>
    </row>
    <row r="723" spans="20:23" x14ac:dyDescent="0.2">
      <c r="T723" s="1"/>
      <c r="U723" s="1"/>
      <c r="V723" s="17"/>
      <c r="W723" s="5"/>
    </row>
    <row r="724" spans="20:23" x14ac:dyDescent="0.2">
      <c r="T724" s="1"/>
      <c r="U724" s="1"/>
      <c r="V724" s="17"/>
      <c r="W724" s="5"/>
    </row>
    <row r="725" spans="20:23" x14ac:dyDescent="0.2">
      <c r="T725" s="1"/>
      <c r="U725" s="1"/>
      <c r="V725" s="17"/>
      <c r="W725" s="5"/>
    </row>
    <row r="726" spans="20:23" x14ac:dyDescent="0.2">
      <c r="T726" s="1"/>
      <c r="U726" s="1"/>
      <c r="V726" s="17"/>
      <c r="W726" s="5"/>
    </row>
    <row r="727" spans="20:23" x14ac:dyDescent="0.2">
      <c r="T727" s="1"/>
      <c r="U727" s="1"/>
      <c r="V727" s="17"/>
      <c r="W727" s="5"/>
    </row>
    <row r="728" spans="20:23" x14ac:dyDescent="0.2">
      <c r="T728" s="1"/>
      <c r="U728" s="1"/>
      <c r="V728" s="17"/>
      <c r="W728" s="5"/>
    </row>
    <row r="729" spans="20:23" x14ac:dyDescent="0.2">
      <c r="T729" s="1"/>
      <c r="U729" s="1"/>
      <c r="V729" s="17"/>
      <c r="W729" s="5"/>
    </row>
    <row r="730" spans="20:23" x14ac:dyDescent="0.2">
      <c r="T730" s="1"/>
      <c r="U730" s="1"/>
      <c r="V730" s="17"/>
      <c r="W730" s="5"/>
    </row>
    <row r="731" spans="20:23" x14ac:dyDescent="0.2">
      <c r="T731" s="1"/>
      <c r="U731" s="1"/>
      <c r="V731" s="17"/>
      <c r="W731" s="5"/>
    </row>
    <row r="732" spans="20:23" x14ac:dyDescent="0.2">
      <c r="T732" s="1"/>
      <c r="U732" s="1"/>
      <c r="V732" s="17"/>
      <c r="W732" s="5"/>
    </row>
    <row r="733" spans="20:23" x14ac:dyDescent="0.2">
      <c r="T733" s="1"/>
      <c r="U733" s="1"/>
      <c r="V733" s="17"/>
      <c r="W733" s="5"/>
    </row>
    <row r="734" spans="20:23" x14ac:dyDescent="0.2">
      <c r="T734" s="1"/>
      <c r="U734" s="1"/>
      <c r="V734" s="17"/>
      <c r="W734" s="5"/>
    </row>
    <row r="735" spans="20:23" x14ac:dyDescent="0.2">
      <c r="T735" s="1"/>
      <c r="U735" s="1"/>
      <c r="V735" s="17"/>
      <c r="W735" s="5"/>
    </row>
    <row r="736" spans="20:23" x14ac:dyDescent="0.2">
      <c r="T736" s="1"/>
      <c r="U736" s="1"/>
      <c r="V736" s="17"/>
      <c r="W736" s="5"/>
    </row>
    <row r="737" spans="20:23" x14ac:dyDescent="0.2">
      <c r="T737" s="1"/>
      <c r="U737" s="1"/>
      <c r="V737" s="17"/>
      <c r="W737" s="5"/>
    </row>
    <row r="738" spans="20:23" x14ac:dyDescent="0.2">
      <c r="T738" s="1"/>
      <c r="U738" s="1"/>
      <c r="V738" s="17"/>
      <c r="W738" s="5"/>
    </row>
    <row r="739" spans="20:23" x14ac:dyDescent="0.2">
      <c r="T739" s="1"/>
      <c r="U739" s="1"/>
      <c r="V739" s="17"/>
      <c r="W739" s="5"/>
    </row>
    <row r="740" spans="20:23" x14ac:dyDescent="0.2">
      <c r="T740" s="1"/>
      <c r="U740" s="1"/>
      <c r="V740" s="17"/>
      <c r="W740" s="5"/>
    </row>
    <row r="741" spans="20:23" x14ac:dyDescent="0.2">
      <c r="T741" s="1"/>
      <c r="U741" s="1"/>
      <c r="V741" s="17"/>
      <c r="W741" s="5"/>
    </row>
    <row r="742" spans="20:23" x14ac:dyDescent="0.2">
      <c r="T742" s="1"/>
      <c r="U742" s="1"/>
      <c r="V742" s="17"/>
      <c r="W742" s="5"/>
    </row>
    <row r="743" spans="20:23" x14ac:dyDescent="0.2">
      <c r="T743" s="1"/>
      <c r="U743" s="1"/>
      <c r="V743" s="17"/>
      <c r="W743" s="5"/>
    </row>
    <row r="744" spans="20:23" x14ac:dyDescent="0.2">
      <c r="T744" s="1"/>
      <c r="U744" s="1"/>
      <c r="V744" s="17"/>
      <c r="W744" s="5"/>
    </row>
    <row r="745" spans="20:23" x14ac:dyDescent="0.2">
      <c r="T745" s="1"/>
      <c r="U745" s="1"/>
      <c r="V745" s="17"/>
      <c r="W745" s="5"/>
    </row>
    <row r="746" spans="20:23" x14ac:dyDescent="0.2">
      <c r="T746" s="1"/>
      <c r="U746" s="1"/>
      <c r="V746" s="17"/>
      <c r="W746" s="5"/>
    </row>
    <row r="747" spans="20:23" x14ac:dyDescent="0.2">
      <c r="T747" s="1"/>
      <c r="U747" s="1"/>
      <c r="V747" s="17"/>
      <c r="W747" s="5"/>
    </row>
    <row r="748" spans="20:23" x14ac:dyDescent="0.2">
      <c r="T748" s="1"/>
      <c r="U748" s="1"/>
      <c r="V748" s="17"/>
      <c r="W748" s="5"/>
    </row>
    <row r="749" spans="20:23" x14ac:dyDescent="0.2">
      <c r="T749" s="1"/>
      <c r="U749" s="1"/>
      <c r="V749" s="17"/>
      <c r="W749" s="5"/>
    </row>
    <row r="750" spans="20:23" x14ac:dyDescent="0.2">
      <c r="T750" s="1"/>
      <c r="U750" s="1"/>
      <c r="V750" s="17"/>
      <c r="W750" s="5"/>
    </row>
    <row r="751" spans="20:23" x14ac:dyDescent="0.2">
      <c r="T751" s="1"/>
      <c r="U751" s="1"/>
      <c r="V751" s="17"/>
      <c r="W751" s="5"/>
    </row>
    <row r="752" spans="20:23" x14ac:dyDescent="0.2">
      <c r="T752" s="1"/>
      <c r="U752" s="1"/>
      <c r="V752" s="17"/>
      <c r="W752" s="5"/>
    </row>
    <row r="753" spans="20:23" x14ac:dyDescent="0.2">
      <c r="T753" s="1"/>
      <c r="U753" s="1"/>
      <c r="V753" s="17"/>
      <c r="W753" s="5"/>
    </row>
    <row r="754" spans="20:23" x14ac:dyDescent="0.2">
      <c r="T754" s="1"/>
      <c r="U754" s="1"/>
      <c r="V754" s="17"/>
      <c r="W754" s="5"/>
    </row>
    <row r="755" spans="20:23" x14ac:dyDescent="0.2">
      <c r="T755" s="1"/>
      <c r="U755" s="1"/>
      <c r="V755" s="17"/>
      <c r="W755" s="5"/>
    </row>
    <row r="756" spans="20:23" x14ac:dyDescent="0.2">
      <c r="T756" s="1"/>
      <c r="U756" s="1"/>
      <c r="V756" s="17"/>
      <c r="W756" s="5"/>
    </row>
    <row r="757" spans="20:23" x14ac:dyDescent="0.2">
      <c r="T757" s="1"/>
      <c r="U757" s="1"/>
      <c r="V757" s="17"/>
      <c r="W757" s="5"/>
    </row>
    <row r="758" spans="20:23" x14ac:dyDescent="0.2">
      <c r="T758" s="1"/>
      <c r="U758" s="1"/>
      <c r="V758" s="17"/>
      <c r="W758" s="5"/>
    </row>
    <row r="759" spans="20:23" x14ac:dyDescent="0.2">
      <c r="T759" s="1"/>
      <c r="U759" s="1"/>
      <c r="V759" s="17"/>
      <c r="W759" s="5"/>
    </row>
    <row r="760" spans="20:23" x14ac:dyDescent="0.2">
      <c r="T760" s="1"/>
      <c r="U760" s="1"/>
      <c r="V760" s="17"/>
      <c r="W760" s="5"/>
    </row>
    <row r="761" spans="20:23" x14ac:dyDescent="0.2">
      <c r="T761" s="1"/>
      <c r="U761" s="1"/>
      <c r="V761" s="17"/>
      <c r="W761" s="5"/>
    </row>
    <row r="762" spans="20:23" x14ac:dyDescent="0.2">
      <c r="T762" s="1"/>
      <c r="U762" s="1"/>
      <c r="V762" s="17"/>
      <c r="W762" s="5"/>
    </row>
    <row r="763" spans="20:23" x14ac:dyDescent="0.2">
      <c r="T763" s="1"/>
      <c r="U763" s="1"/>
      <c r="V763" s="17"/>
      <c r="W763" s="5"/>
    </row>
    <row r="764" spans="20:23" x14ac:dyDescent="0.2">
      <c r="T764" s="1"/>
      <c r="U764" s="1"/>
      <c r="V764" s="17"/>
      <c r="W764" s="5"/>
    </row>
    <row r="765" spans="20:23" x14ac:dyDescent="0.2">
      <c r="T765" s="1"/>
      <c r="U765" s="1"/>
      <c r="V765" s="17"/>
      <c r="W765" s="5"/>
    </row>
    <row r="766" spans="20:23" x14ac:dyDescent="0.2">
      <c r="T766" s="1"/>
      <c r="U766" s="1"/>
      <c r="V766" s="17"/>
      <c r="W766" s="5"/>
    </row>
    <row r="767" spans="20:23" x14ac:dyDescent="0.2">
      <c r="T767" s="1"/>
      <c r="U767" s="1"/>
      <c r="V767" s="17"/>
      <c r="W767" s="5"/>
    </row>
    <row r="768" spans="20:23" x14ac:dyDescent="0.2">
      <c r="T768" s="1"/>
      <c r="U768" s="1"/>
      <c r="V768" s="17"/>
      <c r="W768" s="5"/>
    </row>
    <row r="769" spans="20:23" x14ac:dyDescent="0.2">
      <c r="T769" s="1"/>
      <c r="U769" s="1"/>
      <c r="V769" s="17"/>
      <c r="W769" s="5"/>
    </row>
    <row r="770" spans="20:23" x14ac:dyDescent="0.2">
      <c r="T770" s="1"/>
      <c r="U770" s="1"/>
      <c r="V770" s="17"/>
      <c r="W770" s="5"/>
    </row>
    <row r="771" spans="20:23" x14ac:dyDescent="0.2">
      <c r="T771" s="1"/>
      <c r="U771" s="1"/>
      <c r="V771" s="17"/>
      <c r="W771" s="5"/>
    </row>
    <row r="772" spans="20:23" x14ac:dyDescent="0.2">
      <c r="T772" s="1"/>
      <c r="U772" s="1"/>
      <c r="V772" s="17"/>
      <c r="W772" s="5"/>
    </row>
    <row r="773" spans="20:23" x14ac:dyDescent="0.2">
      <c r="T773" s="1"/>
      <c r="U773" s="1"/>
      <c r="V773" s="17"/>
      <c r="W773" s="5"/>
    </row>
    <row r="774" spans="20:23" x14ac:dyDescent="0.2">
      <c r="T774" s="1"/>
      <c r="U774" s="1"/>
      <c r="V774" s="17"/>
      <c r="W774" s="5"/>
    </row>
    <row r="775" spans="20:23" x14ac:dyDescent="0.2">
      <c r="T775" s="1"/>
      <c r="U775" s="1"/>
      <c r="V775" s="17"/>
      <c r="W775" s="5"/>
    </row>
    <row r="776" spans="20:23" x14ac:dyDescent="0.2">
      <c r="T776" s="1"/>
      <c r="U776" s="1"/>
      <c r="V776" s="17"/>
      <c r="W776" s="5"/>
    </row>
    <row r="777" spans="20:23" x14ac:dyDescent="0.2">
      <c r="T777" s="1"/>
      <c r="U777" s="1"/>
      <c r="V777" s="17"/>
      <c r="W777" s="5"/>
    </row>
    <row r="778" spans="20:23" x14ac:dyDescent="0.2">
      <c r="T778" s="1"/>
      <c r="U778" s="1"/>
      <c r="V778" s="17"/>
      <c r="W778" s="5"/>
    </row>
    <row r="779" spans="20:23" x14ac:dyDescent="0.2">
      <c r="T779" s="1"/>
      <c r="U779" s="1"/>
      <c r="V779" s="17"/>
      <c r="W779" s="5"/>
    </row>
    <row r="780" spans="20:23" x14ac:dyDescent="0.2">
      <c r="T780" s="1"/>
      <c r="U780" s="1"/>
      <c r="V780" s="17"/>
      <c r="W780" s="5"/>
    </row>
    <row r="781" spans="20:23" x14ac:dyDescent="0.2">
      <c r="T781" s="1"/>
      <c r="U781" s="1"/>
      <c r="V781" s="17"/>
      <c r="W781" s="5"/>
    </row>
    <row r="782" spans="20:23" x14ac:dyDescent="0.2">
      <c r="T782" s="1"/>
      <c r="U782" s="1"/>
      <c r="V782" s="17"/>
      <c r="W782" s="5"/>
    </row>
    <row r="783" spans="20:23" x14ac:dyDescent="0.2">
      <c r="T783" s="1"/>
      <c r="U783" s="1"/>
      <c r="V783" s="17"/>
      <c r="W783" s="5"/>
    </row>
    <row r="784" spans="20:23" x14ac:dyDescent="0.2">
      <c r="T784" s="1"/>
      <c r="U784" s="1"/>
      <c r="V784" s="17"/>
      <c r="W784" s="5"/>
    </row>
    <row r="785" spans="20:23" x14ac:dyDescent="0.2">
      <c r="T785" s="1"/>
      <c r="U785" s="1"/>
      <c r="V785" s="17"/>
      <c r="W785" s="5"/>
    </row>
    <row r="786" spans="20:23" x14ac:dyDescent="0.2">
      <c r="T786" s="1"/>
      <c r="U786" s="1"/>
      <c r="V786" s="17"/>
      <c r="W786" s="5"/>
    </row>
    <row r="787" spans="20:23" x14ac:dyDescent="0.2">
      <c r="T787" s="1"/>
      <c r="U787" s="1"/>
      <c r="V787" s="17"/>
      <c r="W787" s="5"/>
    </row>
    <row r="788" spans="20:23" x14ac:dyDescent="0.2">
      <c r="T788" s="1"/>
      <c r="U788" s="1"/>
      <c r="V788" s="17"/>
      <c r="W788" s="5"/>
    </row>
    <row r="789" spans="20:23" x14ac:dyDescent="0.2">
      <c r="T789" s="1"/>
      <c r="U789" s="1"/>
      <c r="V789" s="17"/>
      <c r="W789" s="5"/>
    </row>
    <row r="790" spans="20:23" x14ac:dyDescent="0.2">
      <c r="T790" s="1"/>
      <c r="U790" s="1"/>
      <c r="V790" s="17"/>
      <c r="W790" s="5"/>
    </row>
    <row r="791" spans="20:23" x14ac:dyDescent="0.2">
      <c r="T791" s="1"/>
      <c r="U791" s="1"/>
      <c r="V791" s="17"/>
      <c r="W791" s="5"/>
    </row>
    <row r="792" spans="20:23" x14ac:dyDescent="0.2">
      <c r="T792" s="1"/>
      <c r="U792" s="1"/>
      <c r="V792" s="17"/>
      <c r="W792" s="5"/>
    </row>
    <row r="793" spans="20:23" x14ac:dyDescent="0.2">
      <c r="T793" s="1"/>
      <c r="U793" s="1"/>
      <c r="V793" s="17"/>
      <c r="W793" s="5"/>
    </row>
    <row r="794" spans="20:23" x14ac:dyDescent="0.2">
      <c r="T794" s="1"/>
      <c r="U794" s="1"/>
      <c r="V794" s="17"/>
      <c r="W794" s="5"/>
    </row>
    <row r="795" spans="20:23" x14ac:dyDescent="0.2">
      <c r="T795" s="1"/>
      <c r="U795" s="1"/>
      <c r="V795" s="17"/>
      <c r="W795" s="5"/>
    </row>
    <row r="796" spans="20:23" x14ac:dyDescent="0.2">
      <c r="T796" s="1"/>
      <c r="U796" s="1"/>
      <c r="V796" s="17"/>
      <c r="W796" s="5"/>
    </row>
    <row r="797" spans="20:23" x14ac:dyDescent="0.2">
      <c r="T797" s="1"/>
      <c r="U797" s="1"/>
      <c r="V797" s="17"/>
      <c r="W797" s="5"/>
    </row>
    <row r="798" spans="20:23" x14ac:dyDescent="0.2">
      <c r="T798" s="1"/>
      <c r="U798" s="1"/>
      <c r="V798" s="17"/>
      <c r="W798" s="5"/>
    </row>
    <row r="799" spans="20:23" x14ac:dyDescent="0.2">
      <c r="T799" s="1"/>
      <c r="U799" s="1"/>
      <c r="V799" s="17"/>
      <c r="W799" s="5"/>
    </row>
    <row r="800" spans="20:23" x14ac:dyDescent="0.2">
      <c r="T800" s="1"/>
      <c r="U800" s="1"/>
      <c r="V800" s="17"/>
      <c r="W800" s="5"/>
    </row>
    <row r="801" spans="20:23" x14ac:dyDescent="0.2">
      <c r="T801" s="1"/>
      <c r="U801" s="1"/>
      <c r="V801" s="17"/>
      <c r="W801" s="5"/>
    </row>
    <row r="802" spans="20:23" x14ac:dyDescent="0.2">
      <c r="T802" s="1"/>
      <c r="U802" s="1"/>
      <c r="V802" s="17"/>
      <c r="W802" s="5"/>
    </row>
    <row r="803" spans="20:23" x14ac:dyDescent="0.2">
      <c r="T803" s="1"/>
      <c r="U803" s="1"/>
      <c r="V803" s="17"/>
      <c r="W803" s="5"/>
    </row>
    <row r="804" spans="20:23" x14ac:dyDescent="0.2">
      <c r="T804" s="1"/>
      <c r="U804" s="1"/>
      <c r="V804" s="17"/>
      <c r="W804" s="5"/>
    </row>
    <row r="805" spans="20:23" x14ac:dyDescent="0.2">
      <c r="T805" s="1"/>
      <c r="U805" s="1"/>
      <c r="V805" s="17"/>
      <c r="W805" s="5"/>
    </row>
    <row r="806" spans="20:23" x14ac:dyDescent="0.2">
      <c r="T806" s="1"/>
      <c r="U806" s="1"/>
      <c r="V806" s="17"/>
      <c r="W806" s="5"/>
    </row>
    <row r="807" spans="20:23" x14ac:dyDescent="0.2">
      <c r="T807" s="1"/>
      <c r="U807" s="1"/>
      <c r="V807" s="17"/>
      <c r="W807" s="5"/>
    </row>
    <row r="808" spans="20:23" x14ac:dyDescent="0.2">
      <c r="T808" s="1"/>
      <c r="U808" s="1"/>
      <c r="V808" s="17"/>
      <c r="W808" s="5"/>
    </row>
    <row r="809" spans="20:23" x14ac:dyDescent="0.2">
      <c r="T809" s="1"/>
      <c r="U809" s="1"/>
      <c r="V809" s="17"/>
      <c r="W809" s="5"/>
    </row>
    <row r="810" spans="20:23" x14ac:dyDescent="0.2">
      <c r="T810" s="1"/>
      <c r="U810" s="1"/>
      <c r="V810" s="17"/>
      <c r="W810" s="5"/>
    </row>
    <row r="811" spans="20:23" x14ac:dyDescent="0.2">
      <c r="T811" s="1"/>
      <c r="U811" s="1"/>
      <c r="V811" s="17"/>
      <c r="W811" s="5"/>
    </row>
    <row r="812" spans="20:23" x14ac:dyDescent="0.2">
      <c r="T812" s="1"/>
      <c r="U812" s="1"/>
      <c r="V812" s="17"/>
      <c r="W812" s="5"/>
    </row>
    <row r="813" spans="20:23" x14ac:dyDescent="0.2">
      <c r="T813" s="1"/>
      <c r="U813" s="1"/>
      <c r="V813" s="17"/>
      <c r="W813" s="5"/>
    </row>
    <row r="814" spans="20:23" x14ac:dyDescent="0.2">
      <c r="T814" s="1"/>
      <c r="U814" s="1"/>
      <c r="V814" s="17"/>
      <c r="W814" s="5"/>
    </row>
    <row r="815" spans="20:23" x14ac:dyDescent="0.2">
      <c r="T815" s="1"/>
      <c r="U815" s="1"/>
      <c r="V815" s="17"/>
      <c r="W815" s="5"/>
    </row>
    <row r="816" spans="20:23" x14ac:dyDescent="0.2">
      <c r="T816" s="1"/>
      <c r="U816" s="1"/>
      <c r="V816" s="17"/>
      <c r="W816" s="5"/>
    </row>
    <row r="817" spans="20:23" x14ac:dyDescent="0.2">
      <c r="T817" s="1"/>
      <c r="U817" s="1"/>
      <c r="V817" s="17"/>
      <c r="W817" s="5"/>
    </row>
    <row r="818" spans="20:23" x14ac:dyDescent="0.2">
      <c r="T818" s="1"/>
      <c r="U818" s="1"/>
      <c r="V818" s="17"/>
      <c r="W818" s="5"/>
    </row>
    <row r="819" spans="20:23" x14ac:dyDescent="0.2">
      <c r="T819" s="1"/>
      <c r="U819" s="1"/>
      <c r="V819" s="17"/>
      <c r="W819" s="5"/>
    </row>
    <row r="820" spans="20:23" x14ac:dyDescent="0.2">
      <c r="T820" s="1"/>
      <c r="U820" s="1"/>
      <c r="V820" s="17"/>
      <c r="W820" s="5"/>
    </row>
    <row r="821" spans="20:23" x14ac:dyDescent="0.2">
      <c r="T821" s="1"/>
      <c r="U821" s="1"/>
      <c r="V821" s="17"/>
      <c r="W821" s="5"/>
    </row>
    <row r="822" spans="20:23" x14ac:dyDescent="0.2">
      <c r="T822" s="1"/>
      <c r="U822" s="1"/>
      <c r="V822" s="17"/>
      <c r="W822" s="5"/>
    </row>
    <row r="823" spans="20:23" x14ac:dyDescent="0.2">
      <c r="T823" s="1"/>
      <c r="U823" s="1"/>
      <c r="V823" s="17"/>
      <c r="W823" s="5"/>
    </row>
    <row r="824" spans="20:23" x14ac:dyDescent="0.2">
      <c r="T824" s="1"/>
      <c r="U824" s="1"/>
      <c r="V824" s="17"/>
      <c r="W824" s="5"/>
    </row>
    <row r="825" spans="20:23" x14ac:dyDescent="0.2">
      <c r="T825" s="1"/>
      <c r="U825" s="1"/>
      <c r="V825" s="17"/>
      <c r="W825" s="5"/>
    </row>
    <row r="826" spans="20:23" x14ac:dyDescent="0.2">
      <c r="T826" s="1"/>
      <c r="U826" s="1"/>
      <c r="V826" s="17"/>
      <c r="W826" s="5"/>
    </row>
    <row r="827" spans="20:23" x14ac:dyDescent="0.2">
      <c r="T827" s="1"/>
      <c r="U827" s="1"/>
      <c r="V827" s="17"/>
      <c r="W827" s="5"/>
    </row>
    <row r="828" spans="20:23" x14ac:dyDescent="0.2">
      <c r="T828" s="1"/>
      <c r="U828" s="1"/>
      <c r="V828" s="17"/>
      <c r="W828" s="5"/>
    </row>
    <row r="829" spans="20:23" x14ac:dyDescent="0.2">
      <c r="T829" s="1"/>
      <c r="U829" s="1"/>
      <c r="V829" s="17"/>
      <c r="W829" s="5"/>
    </row>
    <row r="830" spans="20:23" x14ac:dyDescent="0.2">
      <c r="T830" s="1"/>
      <c r="U830" s="1"/>
      <c r="V830" s="17"/>
      <c r="W830" s="5"/>
    </row>
    <row r="831" spans="20:23" x14ac:dyDescent="0.2">
      <c r="T831" s="1"/>
      <c r="U831" s="1"/>
      <c r="V831" s="17"/>
      <c r="W831" s="5"/>
    </row>
    <row r="832" spans="20:23" x14ac:dyDescent="0.2">
      <c r="T832" s="1"/>
      <c r="U832" s="1"/>
      <c r="V832" s="17"/>
      <c r="W832" s="5"/>
    </row>
    <row r="833" spans="20:23" x14ac:dyDescent="0.2">
      <c r="T833" s="1"/>
      <c r="U833" s="1"/>
      <c r="V833" s="17"/>
      <c r="W833" s="5"/>
    </row>
    <row r="834" spans="20:23" x14ac:dyDescent="0.2">
      <c r="T834" s="1"/>
      <c r="U834" s="1"/>
      <c r="V834" s="17"/>
      <c r="W834" s="5"/>
    </row>
    <row r="835" spans="20:23" x14ac:dyDescent="0.2">
      <c r="T835" s="1"/>
      <c r="U835" s="1"/>
      <c r="V835" s="17"/>
      <c r="W835" s="5"/>
    </row>
    <row r="836" spans="20:23" x14ac:dyDescent="0.2">
      <c r="T836" s="1"/>
      <c r="U836" s="1"/>
      <c r="V836" s="17"/>
      <c r="W836" s="5"/>
    </row>
    <row r="837" spans="20:23" x14ac:dyDescent="0.2">
      <c r="T837" s="1"/>
      <c r="U837" s="1"/>
      <c r="V837" s="17"/>
      <c r="W837" s="5"/>
    </row>
    <row r="838" spans="20:23" x14ac:dyDescent="0.2">
      <c r="T838" s="1"/>
      <c r="U838" s="1"/>
      <c r="V838" s="17"/>
      <c r="W838" s="5"/>
    </row>
    <row r="839" spans="20:23" x14ac:dyDescent="0.2">
      <c r="T839" s="1"/>
      <c r="U839" s="1"/>
      <c r="V839" s="17"/>
      <c r="W839" s="5"/>
    </row>
    <row r="840" spans="20:23" x14ac:dyDescent="0.2">
      <c r="T840" s="1"/>
      <c r="U840" s="1"/>
      <c r="V840" s="17"/>
      <c r="W840" s="5"/>
    </row>
    <row r="841" spans="20:23" x14ac:dyDescent="0.2">
      <c r="T841" s="1"/>
      <c r="U841" s="1"/>
      <c r="V841" s="17"/>
      <c r="W841" s="5"/>
    </row>
    <row r="842" spans="20:23" x14ac:dyDescent="0.2">
      <c r="T842" s="1"/>
      <c r="U842" s="1"/>
      <c r="V842" s="17"/>
      <c r="W842" s="5"/>
    </row>
    <row r="843" spans="20:23" x14ac:dyDescent="0.2">
      <c r="T843" s="1"/>
      <c r="U843" s="1"/>
      <c r="V843" s="17"/>
      <c r="W843" s="5"/>
    </row>
    <row r="844" spans="20:23" x14ac:dyDescent="0.2">
      <c r="T844" s="1"/>
      <c r="U844" s="1"/>
      <c r="V844" s="17"/>
      <c r="W844" s="5"/>
    </row>
    <row r="845" spans="20:23" x14ac:dyDescent="0.2">
      <c r="T845" s="1"/>
      <c r="U845" s="1"/>
      <c r="V845" s="17"/>
      <c r="W845" s="5"/>
    </row>
    <row r="846" spans="20:23" x14ac:dyDescent="0.2">
      <c r="T846" s="1"/>
      <c r="U846" s="1"/>
      <c r="V846" s="17"/>
      <c r="W846" s="5"/>
    </row>
    <row r="847" spans="20:23" x14ac:dyDescent="0.2">
      <c r="T847" s="1"/>
      <c r="U847" s="1"/>
      <c r="V847" s="17"/>
      <c r="W847" s="5"/>
    </row>
    <row r="848" spans="20:23" x14ac:dyDescent="0.2">
      <c r="T848" s="1"/>
      <c r="U848" s="1"/>
      <c r="V848" s="17"/>
      <c r="W848" s="5"/>
    </row>
    <row r="849" spans="20:23" x14ac:dyDescent="0.2">
      <c r="T849" s="1"/>
      <c r="U849" s="1"/>
      <c r="V849" s="17"/>
      <c r="W849" s="5"/>
    </row>
    <row r="850" spans="20:23" x14ac:dyDescent="0.2">
      <c r="T850" s="1"/>
      <c r="U850" s="1"/>
      <c r="V850" s="17"/>
      <c r="W850" s="5"/>
    </row>
    <row r="851" spans="20:23" x14ac:dyDescent="0.2">
      <c r="T851" s="1"/>
      <c r="U851" s="1"/>
      <c r="V851" s="17"/>
      <c r="W851" s="5"/>
    </row>
    <row r="852" spans="20:23" x14ac:dyDescent="0.2">
      <c r="T852" s="1"/>
      <c r="U852" s="1"/>
      <c r="V852" s="17"/>
      <c r="W852" s="5"/>
    </row>
    <row r="853" spans="20:23" x14ac:dyDescent="0.2">
      <c r="T853" s="1"/>
      <c r="U853" s="1"/>
      <c r="V853" s="17"/>
      <c r="W853" s="5"/>
    </row>
    <row r="854" spans="20:23" x14ac:dyDescent="0.2">
      <c r="T854" s="1"/>
      <c r="U854" s="1"/>
      <c r="V854" s="17"/>
      <c r="W854" s="5"/>
    </row>
    <row r="855" spans="20:23" x14ac:dyDescent="0.2">
      <c r="T855" s="1"/>
      <c r="U855" s="1"/>
      <c r="V855" s="17"/>
      <c r="W855" s="5"/>
    </row>
    <row r="856" spans="20:23" x14ac:dyDescent="0.2">
      <c r="T856" s="1"/>
      <c r="U856" s="1"/>
      <c r="V856" s="17"/>
      <c r="W856" s="5"/>
    </row>
    <row r="857" spans="20:23" x14ac:dyDescent="0.2">
      <c r="T857" s="1"/>
      <c r="U857" s="1"/>
      <c r="V857" s="17"/>
      <c r="W857" s="5"/>
    </row>
    <row r="858" spans="20:23" x14ac:dyDescent="0.2">
      <c r="T858" s="1"/>
      <c r="U858" s="1"/>
      <c r="V858" s="17"/>
      <c r="W858" s="5"/>
    </row>
    <row r="859" spans="20:23" x14ac:dyDescent="0.2">
      <c r="T859" s="1"/>
      <c r="U859" s="1"/>
      <c r="V859" s="17"/>
      <c r="W859" s="5"/>
    </row>
    <row r="860" spans="20:23" x14ac:dyDescent="0.2">
      <c r="T860" s="1"/>
      <c r="U860" s="1"/>
      <c r="V860" s="17"/>
      <c r="W860" s="5"/>
    </row>
    <row r="861" spans="20:23" x14ac:dyDescent="0.2">
      <c r="T861" s="1"/>
      <c r="U861" s="1"/>
      <c r="V861" s="17"/>
      <c r="W861" s="5"/>
    </row>
    <row r="862" spans="20:23" x14ac:dyDescent="0.2">
      <c r="T862" s="1"/>
      <c r="U862" s="1"/>
      <c r="V862" s="17"/>
      <c r="W862" s="5"/>
    </row>
    <row r="863" spans="20:23" x14ac:dyDescent="0.2">
      <c r="T863" s="1"/>
      <c r="U863" s="1"/>
      <c r="V863" s="17"/>
      <c r="W863" s="5"/>
    </row>
    <row r="864" spans="20:23" x14ac:dyDescent="0.2">
      <c r="T864" s="1"/>
      <c r="U864" s="1"/>
      <c r="V864" s="17"/>
      <c r="W864" s="5"/>
    </row>
    <row r="865" spans="20:23" x14ac:dyDescent="0.2">
      <c r="T865" s="1"/>
      <c r="U865" s="1"/>
      <c r="V865" s="17"/>
      <c r="W865" s="5"/>
    </row>
    <row r="866" spans="20:23" x14ac:dyDescent="0.2">
      <c r="T866" s="1"/>
      <c r="U866" s="1"/>
      <c r="V866" s="17"/>
      <c r="W866" s="5"/>
    </row>
    <row r="867" spans="20:23" x14ac:dyDescent="0.2">
      <c r="T867" s="1"/>
      <c r="U867" s="1"/>
      <c r="V867" s="17"/>
      <c r="W867" s="5"/>
    </row>
    <row r="868" spans="20:23" x14ac:dyDescent="0.2">
      <c r="T868" s="1"/>
      <c r="U868" s="1"/>
      <c r="V868" s="17"/>
      <c r="W868" s="5"/>
    </row>
    <row r="869" spans="20:23" x14ac:dyDescent="0.2">
      <c r="T869" s="1"/>
      <c r="U869" s="1"/>
      <c r="V869" s="17"/>
      <c r="W869" s="5"/>
    </row>
    <row r="870" spans="20:23" x14ac:dyDescent="0.2">
      <c r="T870" s="1"/>
      <c r="U870" s="1"/>
      <c r="V870" s="17"/>
      <c r="W870" s="5"/>
    </row>
    <row r="871" spans="20:23" x14ac:dyDescent="0.2">
      <c r="T871" s="1"/>
      <c r="U871" s="1"/>
      <c r="V871" s="17"/>
      <c r="W871" s="5"/>
    </row>
    <row r="872" spans="20:23" x14ac:dyDescent="0.2">
      <c r="T872" s="1"/>
      <c r="U872" s="1"/>
      <c r="V872" s="17"/>
      <c r="W872" s="5"/>
    </row>
    <row r="873" spans="20:23" x14ac:dyDescent="0.2">
      <c r="T873" s="1"/>
      <c r="U873" s="1"/>
      <c r="V873" s="17"/>
      <c r="W873" s="5"/>
    </row>
    <row r="874" spans="20:23" x14ac:dyDescent="0.2">
      <c r="T874" s="1"/>
      <c r="U874" s="1"/>
      <c r="V874" s="17"/>
      <c r="W874" s="5"/>
    </row>
    <row r="875" spans="20:23" x14ac:dyDescent="0.2">
      <c r="T875" s="1"/>
      <c r="U875" s="1"/>
      <c r="V875" s="17"/>
      <c r="W875" s="5"/>
    </row>
    <row r="876" spans="20:23" x14ac:dyDescent="0.2">
      <c r="T876" s="1"/>
      <c r="U876" s="1"/>
      <c r="V876" s="17"/>
      <c r="W876" s="5"/>
    </row>
    <row r="877" spans="20:23" x14ac:dyDescent="0.2">
      <c r="T877" s="1"/>
      <c r="U877" s="1"/>
      <c r="V877" s="17"/>
      <c r="W877" s="5"/>
    </row>
    <row r="878" spans="20:23" x14ac:dyDescent="0.2">
      <c r="T878" s="1"/>
      <c r="U878" s="1"/>
      <c r="V878" s="17"/>
      <c r="W878" s="5"/>
    </row>
    <row r="879" spans="20:23" x14ac:dyDescent="0.2">
      <c r="T879" s="1"/>
      <c r="U879" s="1"/>
      <c r="V879" s="17"/>
      <c r="W879" s="5"/>
    </row>
    <row r="880" spans="20:23" x14ac:dyDescent="0.2">
      <c r="T880" s="1"/>
      <c r="U880" s="1"/>
      <c r="V880" s="17"/>
      <c r="W880" s="5"/>
    </row>
    <row r="881" spans="20:23" x14ac:dyDescent="0.2">
      <c r="T881" s="1"/>
      <c r="U881" s="1"/>
      <c r="V881" s="17"/>
      <c r="W881" s="5"/>
    </row>
    <row r="882" spans="20:23" x14ac:dyDescent="0.2">
      <c r="T882" s="1"/>
      <c r="U882" s="1"/>
      <c r="V882" s="17"/>
      <c r="W882" s="5"/>
    </row>
    <row r="883" spans="20:23" x14ac:dyDescent="0.2">
      <c r="T883" s="1"/>
      <c r="U883" s="1"/>
      <c r="V883" s="17"/>
      <c r="W883" s="5"/>
    </row>
    <row r="884" spans="20:23" x14ac:dyDescent="0.2">
      <c r="T884" s="1"/>
      <c r="U884" s="1"/>
      <c r="V884" s="17"/>
      <c r="W884" s="5"/>
    </row>
    <row r="885" spans="20:23" x14ac:dyDescent="0.2">
      <c r="T885" s="1"/>
      <c r="U885" s="1"/>
      <c r="V885" s="17"/>
      <c r="W885" s="5"/>
    </row>
    <row r="886" spans="20:23" x14ac:dyDescent="0.2">
      <c r="T886" s="1"/>
      <c r="U886" s="1"/>
      <c r="V886" s="17"/>
      <c r="W886" s="5"/>
    </row>
    <row r="887" spans="20:23" x14ac:dyDescent="0.2">
      <c r="T887" s="1"/>
      <c r="U887" s="1"/>
      <c r="V887" s="17"/>
      <c r="W887" s="5"/>
    </row>
    <row r="888" spans="20:23" x14ac:dyDescent="0.2">
      <c r="T888" s="1"/>
      <c r="U888" s="1"/>
      <c r="V888" s="17"/>
      <c r="W888" s="5"/>
    </row>
    <row r="889" spans="20:23" x14ac:dyDescent="0.2">
      <c r="T889" s="1"/>
      <c r="U889" s="1"/>
      <c r="V889" s="17"/>
      <c r="W889" s="5"/>
    </row>
    <row r="890" spans="20:23" x14ac:dyDescent="0.2">
      <c r="T890" s="1"/>
      <c r="U890" s="1"/>
      <c r="V890" s="17"/>
      <c r="W890" s="5"/>
    </row>
    <row r="891" spans="20:23" x14ac:dyDescent="0.2">
      <c r="T891" s="1"/>
      <c r="U891" s="1"/>
      <c r="V891" s="17"/>
      <c r="W891" s="5"/>
    </row>
    <row r="892" spans="20:23" x14ac:dyDescent="0.2">
      <c r="T892" s="1"/>
      <c r="U892" s="1"/>
      <c r="V892" s="17"/>
      <c r="W892" s="5"/>
    </row>
    <row r="893" spans="20:23" x14ac:dyDescent="0.2">
      <c r="T893" s="1"/>
      <c r="U893" s="1"/>
      <c r="V893" s="17"/>
      <c r="W893" s="5"/>
    </row>
    <row r="894" spans="20:23" x14ac:dyDescent="0.2">
      <c r="T894" s="1"/>
      <c r="U894" s="1"/>
      <c r="V894" s="17"/>
      <c r="W894" s="5"/>
    </row>
    <row r="895" spans="20:23" x14ac:dyDescent="0.2">
      <c r="T895" s="1"/>
      <c r="U895" s="1"/>
      <c r="V895" s="17"/>
      <c r="W895" s="5"/>
    </row>
    <row r="896" spans="20:23" x14ac:dyDescent="0.2">
      <c r="T896" s="1"/>
      <c r="U896" s="1"/>
      <c r="V896" s="17"/>
      <c r="W896" s="5"/>
    </row>
    <row r="897" spans="20:23" x14ac:dyDescent="0.2">
      <c r="T897" s="1"/>
      <c r="U897" s="1"/>
      <c r="V897" s="17"/>
      <c r="W897" s="5"/>
    </row>
    <row r="898" spans="20:23" x14ac:dyDescent="0.2">
      <c r="T898" s="1"/>
      <c r="U898" s="1"/>
      <c r="V898" s="17"/>
      <c r="W898" s="5"/>
    </row>
    <row r="899" spans="20:23" x14ac:dyDescent="0.2">
      <c r="T899" s="1"/>
      <c r="U899" s="1"/>
      <c r="V899" s="17"/>
      <c r="W899" s="5"/>
    </row>
    <row r="900" spans="20:23" x14ac:dyDescent="0.2">
      <c r="T900" s="1"/>
      <c r="U900" s="1"/>
      <c r="V900" s="17"/>
      <c r="W900" s="5"/>
    </row>
    <row r="901" spans="20:23" x14ac:dyDescent="0.2">
      <c r="T901" s="1"/>
      <c r="U901" s="1"/>
      <c r="V901" s="17"/>
      <c r="W901" s="5"/>
    </row>
    <row r="902" spans="20:23" x14ac:dyDescent="0.2">
      <c r="T902" s="1"/>
      <c r="U902" s="1"/>
      <c r="V902" s="17"/>
      <c r="W902" s="5"/>
    </row>
    <row r="903" spans="20:23" x14ac:dyDescent="0.2">
      <c r="T903" s="1"/>
      <c r="U903" s="1"/>
      <c r="V903" s="17"/>
      <c r="W903" s="5"/>
    </row>
    <row r="904" spans="20:23" x14ac:dyDescent="0.2">
      <c r="T904" s="1"/>
      <c r="U904" s="1"/>
      <c r="V904" s="17"/>
      <c r="W904" s="5"/>
    </row>
    <row r="905" spans="20:23" x14ac:dyDescent="0.2">
      <c r="T905" s="1"/>
      <c r="U905" s="1"/>
      <c r="V905" s="17"/>
      <c r="W905" s="5"/>
    </row>
    <row r="906" spans="20:23" x14ac:dyDescent="0.2">
      <c r="T906" s="1"/>
      <c r="U906" s="1"/>
      <c r="V906" s="17"/>
      <c r="W906" s="5"/>
    </row>
    <row r="907" spans="20:23" x14ac:dyDescent="0.2">
      <c r="T907" s="1"/>
      <c r="U907" s="1"/>
      <c r="V907" s="17"/>
      <c r="W907" s="5"/>
    </row>
    <row r="908" spans="20:23" x14ac:dyDescent="0.2">
      <c r="T908" s="1"/>
      <c r="U908" s="1"/>
      <c r="V908" s="17"/>
      <c r="W908" s="5"/>
    </row>
    <row r="909" spans="20:23" x14ac:dyDescent="0.2">
      <c r="T909" s="1"/>
      <c r="U909" s="1"/>
      <c r="V909" s="17"/>
      <c r="W909" s="5"/>
    </row>
    <row r="910" spans="20:23" x14ac:dyDescent="0.2">
      <c r="T910" s="1"/>
      <c r="U910" s="1"/>
      <c r="V910" s="17"/>
      <c r="W910" s="5"/>
    </row>
    <row r="911" spans="20:23" x14ac:dyDescent="0.2">
      <c r="T911" s="1"/>
      <c r="U911" s="1"/>
      <c r="V911" s="17"/>
      <c r="W911" s="5"/>
    </row>
    <row r="912" spans="20:23" x14ac:dyDescent="0.2">
      <c r="T912" s="1"/>
      <c r="U912" s="1"/>
      <c r="V912" s="17"/>
      <c r="W912" s="5"/>
    </row>
    <row r="913" spans="20:23" x14ac:dyDescent="0.2">
      <c r="T913" s="1"/>
      <c r="U913" s="1"/>
      <c r="V913" s="17"/>
      <c r="W913" s="5"/>
    </row>
    <row r="914" spans="20:23" x14ac:dyDescent="0.2">
      <c r="T914" s="1"/>
      <c r="U914" s="1"/>
      <c r="V914" s="17"/>
      <c r="W914" s="5"/>
    </row>
    <row r="915" spans="20:23" x14ac:dyDescent="0.2">
      <c r="T915" s="1"/>
      <c r="U915" s="1"/>
      <c r="V915" s="17"/>
      <c r="W915" s="5"/>
    </row>
    <row r="916" spans="20:23" x14ac:dyDescent="0.2">
      <c r="T916" s="1"/>
      <c r="U916" s="1"/>
      <c r="V916" s="17"/>
      <c r="W916" s="5"/>
    </row>
    <row r="917" spans="20:23" x14ac:dyDescent="0.2">
      <c r="T917" s="1"/>
      <c r="U917" s="1"/>
      <c r="V917" s="17"/>
      <c r="W917" s="5"/>
    </row>
    <row r="918" spans="20:23" x14ac:dyDescent="0.2">
      <c r="T918" s="1"/>
      <c r="U918" s="1"/>
      <c r="V918" s="17"/>
      <c r="W918" s="5"/>
    </row>
    <row r="919" spans="20:23" x14ac:dyDescent="0.2">
      <c r="T919" s="1"/>
      <c r="U919" s="1"/>
      <c r="V919" s="17"/>
      <c r="W919" s="5"/>
    </row>
    <row r="920" spans="20:23" x14ac:dyDescent="0.2">
      <c r="T920" s="1"/>
      <c r="U920" s="1"/>
      <c r="V920" s="17"/>
      <c r="W920" s="5"/>
    </row>
    <row r="921" spans="20:23" x14ac:dyDescent="0.2">
      <c r="T921" s="1"/>
      <c r="U921" s="1"/>
      <c r="V921" s="17"/>
      <c r="W921" s="5"/>
    </row>
    <row r="922" spans="20:23" x14ac:dyDescent="0.2">
      <c r="T922" s="1"/>
      <c r="U922" s="1"/>
      <c r="V922" s="17"/>
      <c r="W922" s="5"/>
    </row>
    <row r="923" spans="20:23" x14ac:dyDescent="0.2">
      <c r="T923" s="1"/>
      <c r="U923" s="1"/>
      <c r="V923" s="17"/>
      <c r="W923" s="5"/>
    </row>
    <row r="924" spans="20:23" x14ac:dyDescent="0.2">
      <c r="T924" s="1"/>
      <c r="U924" s="1"/>
      <c r="V924" s="17"/>
      <c r="W924" s="5"/>
    </row>
    <row r="925" spans="20:23" x14ac:dyDescent="0.2">
      <c r="T925" s="1"/>
      <c r="U925" s="1"/>
      <c r="V925" s="17"/>
      <c r="W925" s="5"/>
    </row>
    <row r="926" spans="20:23" x14ac:dyDescent="0.2">
      <c r="T926" s="1"/>
      <c r="U926" s="1"/>
      <c r="V926" s="17"/>
      <c r="W926" s="5"/>
    </row>
    <row r="927" spans="20:23" x14ac:dyDescent="0.2">
      <c r="T927" s="1"/>
      <c r="U927" s="1"/>
      <c r="V927" s="17"/>
      <c r="W927" s="5"/>
    </row>
    <row r="928" spans="20:23" x14ac:dyDescent="0.2">
      <c r="T928" s="1"/>
      <c r="U928" s="1"/>
      <c r="V928" s="17"/>
      <c r="W928" s="5"/>
    </row>
    <row r="929" spans="20:23" x14ac:dyDescent="0.2">
      <c r="T929" s="1"/>
      <c r="U929" s="1"/>
      <c r="V929" s="17"/>
      <c r="W929" s="5"/>
    </row>
    <row r="930" spans="20:23" x14ac:dyDescent="0.2">
      <c r="T930" s="1"/>
      <c r="U930" s="1"/>
      <c r="V930" s="17"/>
      <c r="W930" s="5"/>
    </row>
    <row r="931" spans="20:23" x14ac:dyDescent="0.2">
      <c r="T931" s="1"/>
      <c r="U931" s="1"/>
      <c r="V931" s="17"/>
      <c r="W931" s="5"/>
    </row>
    <row r="932" spans="20:23" x14ac:dyDescent="0.2">
      <c r="T932" s="1"/>
      <c r="U932" s="1"/>
      <c r="V932" s="17"/>
      <c r="W932" s="5"/>
    </row>
    <row r="933" spans="20:23" x14ac:dyDescent="0.2">
      <c r="T933" s="1"/>
      <c r="U933" s="1"/>
      <c r="V933" s="17"/>
      <c r="W933" s="5"/>
    </row>
    <row r="934" spans="20:23" x14ac:dyDescent="0.2">
      <c r="T934" s="1"/>
      <c r="U934" s="1"/>
      <c r="V934" s="17"/>
      <c r="W934" s="5"/>
    </row>
    <row r="935" spans="20:23" x14ac:dyDescent="0.2">
      <c r="T935" s="1"/>
      <c r="U935" s="1"/>
      <c r="V935" s="17"/>
      <c r="W935" s="5"/>
    </row>
    <row r="936" spans="20:23" x14ac:dyDescent="0.2">
      <c r="T936" s="1"/>
      <c r="U936" s="1"/>
      <c r="V936" s="17"/>
      <c r="W936" s="5"/>
    </row>
    <row r="937" spans="20:23" x14ac:dyDescent="0.2">
      <c r="T937" s="1"/>
      <c r="U937" s="1"/>
      <c r="V937" s="17"/>
      <c r="W937" s="5"/>
    </row>
    <row r="938" spans="20:23" x14ac:dyDescent="0.2">
      <c r="T938" s="1"/>
      <c r="U938" s="1"/>
      <c r="V938" s="17"/>
      <c r="W938" s="5"/>
    </row>
    <row r="939" spans="20:23" x14ac:dyDescent="0.2">
      <c r="T939" s="1"/>
      <c r="U939" s="1"/>
      <c r="V939" s="17"/>
      <c r="W939" s="5"/>
    </row>
    <row r="940" spans="20:23" x14ac:dyDescent="0.2">
      <c r="T940" s="1"/>
      <c r="U940" s="1"/>
      <c r="V940" s="17"/>
      <c r="W940" s="5"/>
    </row>
    <row r="941" spans="20:23" x14ac:dyDescent="0.2">
      <c r="T941" s="1"/>
      <c r="U941" s="1"/>
      <c r="V941" s="17"/>
      <c r="W941" s="5"/>
    </row>
    <row r="942" spans="20:23" x14ac:dyDescent="0.2">
      <c r="T942" s="1"/>
      <c r="U942" s="1"/>
      <c r="V942" s="17"/>
      <c r="W942" s="5"/>
    </row>
    <row r="943" spans="20:23" x14ac:dyDescent="0.2">
      <c r="T943" s="1"/>
      <c r="U943" s="1"/>
      <c r="V943" s="17"/>
      <c r="W943" s="5"/>
    </row>
    <row r="944" spans="20:23" x14ac:dyDescent="0.2">
      <c r="T944" s="1"/>
      <c r="U944" s="1"/>
      <c r="V944" s="17"/>
      <c r="W944" s="5"/>
    </row>
    <row r="945" spans="20:23" x14ac:dyDescent="0.2">
      <c r="T945" s="1"/>
      <c r="U945" s="1"/>
      <c r="V945" s="17"/>
      <c r="W945" s="5"/>
    </row>
    <row r="946" spans="20:23" x14ac:dyDescent="0.2">
      <c r="T946" s="1"/>
      <c r="U946" s="1"/>
      <c r="V946" s="17"/>
      <c r="W946" s="5"/>
    </row>
    <row r="947" spans="20:23" x14ac:dyDescent="0.2">
      <c r="T947" s="1"/>
      <c r="U947" s="1"/>
      <c r="V947" s="17"/>
      <c r="W947" s="5"/>
    </row>
    <row r="948" spans="20:23" x14ac:dyDescent="0.2">
      <c r="T948" s="1"/>
      <c r="U948" s="1"/>
      <c r="V948" s="17"/>
      <c r="W948" s="5"/>
    </row>
    <row r="949" spans="20:23" x14ac:dyDescent="0.2">
      <c r="T949" s="1"/>
      <c r="U949" s="1"/>
      <c r="V949" s="17"/>
      <c r="W949" s="5"/>
    </row>
    <row r="950" spans="20:23" x14ac:dyDescent="0.2">
      <c r="T950" s="1"/>
      <c r="U950" s="1"/>
      <c r="V950" s="17"/>
      <c r="W950" s="5"/>
    </row>
    <row r="951" spans="20:23" x14ac:dyDescent="0.2">
      <c r="T951" s="1"/>
      <c r="U951" s="1"/>
      <c r="V951" s="17"/>
      <c r="W951" s="5"/>
    </row>
    <row r="952" spans="20:23" x14ac:dyDescent="0.2">
      <c r="T952" s="1"/>
      <c r="U952" s="1"/>
      <c r="V952" s="17"/>
      <c r="W952" s="5"/>
    </row>
    <row r="953" spans="20:23" x14ac:dyDescent="0.2">
      <c r="T953" s="1"/>
      <c r="U953" s="1"/>
      <c r="V953" s="17"/>
      <c r="W953" s="5"/>
    </row>
    <row r="954" spans="20:23" x14ac:dyDescent="0.2">
      <c r="T954" s="1"/>
      <c r="U954" s="1"/>
      <c r="V954" s="17"/>
      <c r="W954" s="5"/>
    </row>
    <row r="955" spans="20:23" x14ac:dyDescent="0.2">
      <c r="T955" s="1"/>
      <c r="U955" s="1"/>
      <c r="V955" s="17"/>
      <c r="W955" s="5"/>
    </row>
    <row r="956" spans="20:23" x14ac:dyDescent="0.2">
      <c r="T956" s="1"/>
      <c r="U956" s="1"/>
      <c r="V956" s="17"/>
      <c r="W956" s="5"/>
    </row>
    <row r="957" spans="20:23" x14ac:dyDescent="0.2">
      <c r="T957" s="1"/>
      <c r="U957" s="1"/>
      <c r="V957" s="17"/>
      <c r="W957" s="5"/>
    </row>
    <row r="958" spans="20:23" x14ac:dyDescent="0.2">
      <c r="T958" s="1"/>
      <c r="U958" s="1"/>
      <c r="V958" s="17"/>
      <c r="W958" s="5"/>
    </row>
    <row r="959" spans="20:23" x14ac:dyDescent="0.2">
      <c r="T959" s="1"/>
      <c r="U959" s="1"/>
      <c r="V959" s="17"/>
      <c r="W959" s="5"/>
    </row>
    <row r="960" spans="20:23" x14ac:dyDescent="0.2">
      <c r="T960" s="1"/>
      <c r="U960" s="1"/>
      <c r="V960" s="17"/>
      <c r="W960" s="5"/>
    </row>
    <row r="961" spans="20:23" x14ac:dyDescent="0.2">
      <c r="T961" s="1"/>
      <c r="U961" s="1"/>
      <c r="V961" s="17"/>
      <c r="W961" s="5"/>
    </row>
    <row r="962" spans="20:23" x14ac:dyDescent="0.2">
      <c r="T962" s="1"/>
      <c r="U962" s="1"/>
      <c r="V962" s="17"/>
      <c r="W962" s="5"/>
    </row>
    <row r="963" spans="20:23" x14ac:dyDescent="0.2">
      <c r="T963" s="1"/>
      <c r="U963" s="1"/>
      <c r="V963" s="17"/>
      <c r="W963" s="5"/>
    </row>
    <row r="964" spans="20:23" x14ac:dyDescent="0.2">
      <c r="T964" s="1"/>
      <c r="U964" s="1"/>
      <c r="V964" s="17"/>
      <c r="W964" s="5"/>
    </row>
    <row r="965" spans="20:23" x14ac:dyDescent="0.2">
      <c r="T965" s="1"/>
      <c r="U965" s="1"/>
      <c r="V965" s="17"/>
      <c r="W965" s="5"/>
    </row>
    <row r="966" spans="20:23" x14ac:dyDescent="0.2">
      <c r="T966" s="1"/>
      <c r="U966" s="1"/>
      <c r="V966" s="17"/>
      <c r="W966" s="5"/>
    </row>
    <row r="967" spans="20:23" x14ac:dyDescent="0.2">
      <c r="T967" s="1"/>
      <c r="U967" s="1"/>
      <c r="V967" s="17"/>
      <c r="W967" s="5"/>
    </row>
    <row r="968" spans="20:23" x14ac:dyDescent="0.2">
      <c r="T968" s="1"/>
      <c r="U968" s="1"/>
      <c r="V968" s="17"/>
      <c r="W968" s="5"/>
    </row>
    <row r="969" spans="20:23" x14ac:dyDescent="0.2">
      <c r="T969" s="1"/>
      <c r="U969" s="1"/>
      <c r="V969" s="17"/>
      <c r="W969" s="5"/>
    </row>
    <row r="970" spans="20:23" x14ac:dyDescent="0.2">
      <c r="T970" s="1"/>
      <c r="U970" s="1"/>
      <c r="V970" s="17"/>
      <c r="W970" s="5"/>
    </row>
    <row r="971" spans="20:23" x14ac:dyDescent="0.2">
      <c r="T971" s="1"/>
      <c r="U971" s="1"/>
      <c r="V971" s="17"/>
      <c r="W971" s="5"/>
    </row>
    <row r="972" spans="20:23" x14ac:dyDescent="0.2">
      <c r="T972" s="1"/>
      <c r="U972" s="1"/>
      <c r="V972" s="17"/>
      <c r="W972" s="5"/>
    </row>
    <row r="973" spans="20:23" x14ac:dyDescent="0.2">
      <c r="T973" s="1"/>
      <c r="U973" s="1"/>
      <c r="V973" s="17"/>
      <c r="W973" s="5"/>
    </row>
    <row r="974" spans="20:23" x14ac:dyDescent="0.2">
      <c r="T974" s="1"/>
      <c r="U974" s="1"/>
      <c r="V974" s="17"/>
      <c r="W974" s="5"/>
    </row>
    <row r="975" spans="20:23" x14ac:dyDescent="0.2">
      <c r="T975" s="1"/>
      <c r="U975" s="1"/>
      <c r="V975" s="17"/>
      <c r="W975" s="5"/>
    </row>
    <row r="976" spans="20:23" x14ac:dyDescent="0.2">
      <c r="T976" s="1"/>
      <c r="U976" s="1"/>
      <c r="V976" s="17"/>
      <c r="W976" s="5"/>
    </row>
    <row r="977" spans="20:23" x14ac:dyDescent="0.2">
      <c r="T977" s="1"/>
      <c r="U977" s="1"/>
      <c r="V977" s="17"/>
      <c r="W977" s="5"/>
    </row>
    <row r="978" spans="20:23" x14ac:dyDescent="0.2">
      <c r="T978" s="1"/>
      <c r="U978" s="1"/>
      <c r="V978" s="17"/>
      <c r="W978" s="5"/>
    </row>
    <row r="979" spans="20:23" x14ac:dyDescent="0.2">
      <c r="T979" s="1"/>
      <c r="U979" s="1"/>
      <c r="V979" s="17"/>
      <c r="W979" s="5"/>
    </row>
    <row r="980" spans="20:23" x14ac:dyDescent="0.2">
      <c r="T980" s="1"/>
      <c r="U980" s="1"/>
      <c r="V980" s="17"/>
      <c r="W980" s="5"/>
    </row>
    <row r="981" spans="20:23" x14ac:dyDescent="0.2">
      <c r="T981" s="1"/>
      <c r="U981" s="1"/>
      <c r="V981" s="17"/>
      <c r="W981" s="5"/>
    </row>
    <row r="982" spans="20:23" x14ac:dyDescent="0.2">
      <c r="T982" s="1"/>
      <c r="U982" s="1"/>
      <c r="V982" s="17"/>
      <c r="W982" s="5"/>
    </row>
    <row r="983" spans="20:23" x14ac:dyDescent="0.2">
      <c r="T983" s="1"/>
      <c r="U983" s="1"/>
      <c r="V983" s="17"/>
      <c r="W983" s="5"/>
    </row>
    <row r="984" spans="20:23" x14ac:dyDescent="0.2">
      <c r="T984" s="1"/>
      <c r="U984" s="1"/>
      <c r="V984" s="17"/>
      <c r="W984" s="5"/>
    </row>
    <row r="985" spans="20:23" x14ac:dyDescent="0.2">
      <c r="T985" s="1"/>
      <c r="U985" s="1"/>
      <c r="V985" s="17"/>
      <c r="W985" s="5"/>
    </row>
    <row r="986" spans="20:23" x14ac:dyDescent="0.2">
      <c r="T986" s="1"/>
      <c r="U986" s="1"/>
      <c r="V986" s="17"/>
      <c r="W986" s="5"/>
    </row>
    <row r="987" spans="20:23" x14ac:dyDescent="0.2">
      <c r="T987" s="1"/>
      <c r="U987" s="1"/>
      <c r="V987" s="17"/>
      <c r="W987" s="5"/>
    </row>
    <row r="988" spans="20:23" x14ac:dyDescent="0.2">
      <c r="T988" s="1"/>
      <c r="U988" s="1"/>
      <c r="V988" s="17"/>
      <c r="W988" s="5"/>
    </row>
    <row r="989" spans="20:23" x14ac:dyDescent="0.2">
      <c r="T989" s="1"/>
      <c r="U989" s="1"/>
      <c r="V989" s="17"/>
      <c r="W989" s="5"/>
    </row>
    <row r="990" spans="20:23" x14ac:dyDescent="0.2">
      <c r="T990" s="1"/>
      <c r="U990" s="1"/>
      <c r="V990" s="17"/>
      <c r="W990" s="5"/>
    </row>
    <row r="991" spans="20:23" x14ac:dyDescent="0.2">
      <c r="T991" s="1"/>
      <c r="U991" s="1"/>
      <c r="V991" s="17"/>
      <c r="W991" s="5"/>
    </row>
    <row r="992" spans="20:23" x14ac:dyDescent="0.2">
      <c r="T992" s="1"/>
      <c r="U992" s="1"/>
      <c r="V992" s="17"/>
      <c r="W992" s="5"/>
    </row>
    <row r="993" spans="20:23" x14ac:dyDescent="0.2">
      <c r="T993" s="1"/>
      <c r="U993" s="1"/>
      <c r="V993" s="17"/>
      <c r="W993" s="5"/>
    </row>
    <row r="994" spans="20:23" x14ac:dyDescent="0.2">
      <c r="T994" s="1"/>
      <c r="U994" s="1"/>
      <c r="V994" s="17"/>
      <c r="W994" s="5"/>
    </row>
    <row r="995" spans="20:23" x14ac:dyDescent="0.2">
      <c r="T995" s="1"/>
      <c r="U995" s="1"/>
      <c r="V995" s="17"/>
      <c r="W995" s="5"/>
    </row>
    <row r="996" spans="20:23" x14ac:dyDescent="0.2">
      <c r="T996" s="1"/>
      <c r="U996" s="1"/>
      <c r="V996" s="17"/>
      <c r="W996" s="5"/>
    </row>
    <row r="997" spans="20:23" x14ac:dyDescent="0.2">
      <c r="T997" s="1"/>
      <c r="U997" s="1"/>
      <c r="V997" s="17"/>
      <c r="W997" s="5"/>
    </row>
    <row r="998" spans="20:23" x14ac:dyDescent="0.2">
      <c r="T998" s="1"/>
      <c r="U998" s="1"/>
      <c r="V998" s="17"/>
      <c r="W998" s="5"/>
    </row>
    <row r="999" spans="20:23" x14ac:dyDescent="0.2">
      <c r="T999" s="1"/>
      <c r="U999" s="1"/>
      <c r="V999" s="17"/>
      <c r="W999" s="5"/>
    </row>
    <row r="1000" spans="20:23" x14ac:dyDescent="0.2">
      <c r="T1000" s="1"/>
      <c r="U1000" s="1"/>
      <c r="V1000" s="17"/>
      <c r="W1000" s="5"/>
    </row>
    <row r="1001" spans="20:23" x14ac:dyDescent="0.2">
      <c r="T1001" s="1"/>
      <c r="U1001" s="1"/>
      <c r="V1001" s="17"/>
      <c r="W1001" s="5"/>
    </row>
    <row r="1002" spans="20:23" x14ac:dyDescent="0.2">
      <c r="T1002" s="1"/>
      <c r="U1002" s="1"/>
      <c r="V1002" s="17"/>
      <c r="W1002" s="5"/>
    </row>
    <row r="1003" spans="20:23" x14ac:dyDescent="0.2">
      <c r="T1003" s="1"/>
      <c r="U1003" s="1"/>
      <c r="V1003" s="17"/>
      <c r="W1003" s="5"/>
    </row>
    <row r="1004" spans="20:23" x14ac:dyDescent="0.2">
      <c r="T1004" s="1"/>
      <c r="U1004" s="1"/>
      <c r="V1004" s="17"/>
      <c r="W1004" s="5"/>
    </row>
    <row r="1005" spans="20:23" x14ac:dyDescent="0.2">
      <c r="T1005" s="1"/>
      <c r="U1005" s="1"/>
      <c r="V1005" s="17"/>
      <c r="W1005" s="5"/>
    </row>
    <row r="1006" spans="20:23" x14ac:dyDescent="0.2">
      <c r="T1006" s="1"/>
      <c r="U1006" s="1"/>
      <c r="V1006" s="17"/>
      <c r="W1006" s="5"/>
    </row>
    <row r="1007" spans="20:23" x14ac:dyDescent="0.2">
      <c r="T1007" s="1"/>
      <c r="U1007" s="1"/>
      <c r="V1007" s="17"/>
      <c r="W1007" s="5"/>
    </row>
    <row r="1008" spans="20:23" x14ac:dyDescent="0.2">
      <c r="T1008" s="1"/>
      <c r="U1008" s="1"/>
      <c r="V1008" s="17"/>
      <c r="W1008" s="5"/>
    </row>
    <row r="1009" spans="20:23" x14ac:dyDescent="0.2">
      <c r="T1009" s="1"/>
      <c r="U1009" s="1"/>
      <c r="V1009" s="17"/>
      <c r="W1009" s="5"/>
    </row>
    <row r="1010" spans="20:23" x14ac:dyDescent="0.2">
      <c r="T1010" s="1"/>
      <c r="U1010" s="1"/>
      <c r="V1010" s="17"/>
      <c r="W1010" s="5"/>
    </row>
    <row r="1011" spans="20:23" x14ac:dyDescent="0.2">
      <c r="T1011" s="1"/>
      <c r="U1011" s="1"/>
      <c r="V1011" s="17"/>
      <c r="W1011" s="5"/>
    </row>
    <row r="1012" spans="20:23" x14ac:dyDescent="0.2">
      <c r="T1012" s="1"/>
      <c r="U1012" s="1"/>
      <c r="V1012" s="17"/>
      <c r="W1012" s="5"/>
    </row>
    <row r="1013" spans="20:23" x14ac:dyDescent="0.2">
      <c r="T1013" s="1"/>
      <c r="U1013" s="1"/>
      <c r="V1013" s="17"/>
      <c r="W1013" s="5"/>
    </row>
    <row r="1014" spans="20:23" x14ac:dyDescent="0.2">
      <c r="T1014" s="1"/>
      <c r="U1014" s="1"/>
      <c r="V1014" s="17"/>
      <c r="W1014" s="5"/>
    </row>
    <row r="1015" spans="20:23" x14ac:dyDescent="0.2">
      <c r="T1015" s="1"/>
      <c r="U1015" s="1"/>
      <c r="V1015" s="17"/>
      <c r="W1015" s="5"/>
    </row>
    <row r="1016" spans="20:23" x14ac:dyDescent="0.2">
      <c r="T1016" s="1"/>
      <c r="U1016" s="1"/>
      <c r="V1016" s="17"/>
      <c r="W1016" s="5"/>
    </row>
    <row r="1017" spans="20:23" x14ac:dyDescent="0.2">
      <c r="T1017" s="1"/>
      <c r="U1017" s="1"/>
      <c r="V1017" s="17"/>
      <c r="W1017" s="5"/>
    </row>
    <row r="1018" spans="20:23" x14ac:dyDescent="0.2">
      <c r="T1018" s="1"/>
      <c r="U1018" s="1"/>
      <c r="V1018" s="17"/>
      <c r="W1018" s="5"/>
    </row>
    <row r="1019" spans="20:23" x14ac:dyDescent="0.2">
      <c r="T1019" s="1"/>
      <c r="U1019" s="1"/>
      <c r="V1019" s="17"/>
      <c r="W1019" s="5"/>
    </row>
    <row r="1020" spans="20:23" x14ac:dyDescent="0.2">
      <c r="T1020" s="1"/>
      <c r="U1020" s="1"/>
      <c r="V1020" s="17"/>
      <c r="W1020" s="5"/>
    </row>
    <row r="1021" spans="20:23" x14ac:dyDescent="0.2">
      <c r="T1021" s="1"/>
      <c r="U1021" s="1"/>
      <c r="V1021" s="17"/>
      <c r="W1021" s="5"/>
    </row>
    <row r="1022" spans="20:23" x14ac:dyDescent="0.2">
      <c r="T1022" s="1"/>
      <c r="U1022" s="1"/>
      <c r="V1022" s="17"/>
      <c r="W1022" s="5"/>
    </row>
    <row r="1023" spans="20:23" x14ac:dyDescent="0.2">
      <c r="T1023" s="1"/>
      <c r="U1023" s="1"/>
      <c r="V1023" s="17"/>
      <c r="W1023" s="5"/>
    </row>
    <row r="1024" spans="20:23" x14ac:dyDescent="0.2">
      <c r="T1024" s="1"/>
      <c r="U1024" s="1"/>
      <c r="V1024" s="17"/>
      <c r="W1024" s="5"/>
    </row>
    <row r="1025" spans="20:23" x14ac:dyDescent="0.2">
      <c r="T1025" s="1"/>
      <c r="U1025" s="1"/>
      <c r="V1025" s="17"/>
      <c r="W1025" s="5"/>
    </row>
    <row r="1026" spans="20:23" x14ac:dyDescent="0.2">
      <c r="T1026" s="1"/>
      <c r="U1026" s="1"/>
      <c r="V1026" s="17"/>
      <c r="W1026" s="5"/>
    </row>
    <row r="1027" spans="20:23" x14ac:dyDescent="0.2">
      <c r="T1027" s="1"/>
      <c r="U1027" s="1"/>
      <c r="V1027" s="17"/>
      <c r="W1027" s="5"/>
    </row>
    <row r="1028" spans="20:23" x14ac:dyDescent="0.2">
      <c r="T1028" s="1"/>
      <c r="U1028" s="1"/>
      <c r="V1028" s="17"/>
      <c r="W1028" s="5"/>
    </row>
    <row r="1029" spans="20:23" x14ac:dyDescent="0.2">
      <c r="T1029" s="1"/>
      <c r="U1029" s="1"/>
      <c r="V1029" s="17"/>
      <c r="W1029" s="5"/>
    </row>
    <row r="1030" spans="20:23" x14ac:dyDescent="0.2">
      <c r="T1030" s="1"/>
      <c r="U1030" s="1"/>
      <c r="V1030" s="17"/>
      <c r="W1030" s="5"/>
    </row>
    <row r="1031" spans="20:23" x14ac:dyDescent="0.2">
      <c r="T1031" s="1"/>
      <c r="U1031" s="1"/>
      <c r="V1031" s="17"/>
      <c r="W1031" s="5"/>
    </row>
    <row r="1032" spans="20:23" x14ac:dyDescent="0.2">
      <c r="T1032" s="1"/>
      <c r="U1032" s="1"/>
      <c r="V1032" s="17"/>
      <c r="W1032" s="5"/>
    </row>
    <row r="1033" spans="20:23" x14ac:dyDescent="0.2">
      <c r="T1033" s="1"/>
      <c r="U1033" s="1"/>
      <c r="V1033" s="17"/>
      <c r="W1033" s="5"/>
    </row>
    <row r="1034" spans="20:23" x14ac:dyDescent="0.2">
      <c r="T1034" s="1"/>
      <c r="U1034" s="1"/>
      <c r="V1034" s="17"/>
      <c r="W1034" s="5"/>
    </row>
    <row r="1035" spans="20:23" x14ac:dyDescent="0.2">
      <c r="T1035" s="1"/>
      <c r="U1035" s="1"/>
      <c r="V1035" s="17"/>
      <c r="W1035" s="5"/>
    </row>
    <row r="1036" spans="20:23" x14ac:dyDescent="0.2">
      <c r="T1036" s="1"/>
      <c r="U1036" s="1"/>
      <c r="V1036" s="17"/>
      <c r="W1036" s="5"/>
    </row>
    <row r="1037" spans="20:23" x14ac:dyDescent="0.2">
      <c r="T1037" s="1"/>
      <c r="U1037" s="1"/>
      <c r="V1037" s="17"/>
      <c r="W1037" s="5"/>
    </row>
    <row r="1038" spans="20:23" x14ac:dyDescent="0.2">
      <c r="T1038" s="1"/>
      <c r="U1038" s="1"/>
      <c r="V1038" s="17"/>
      <c r="W1038" s="5"/>
    </row>
    <row r="1039" spans="20:23" x14ac:dyDescent="0.2">
      <c r="T1039" s="1"/>
      <c r="U1039" s="1"/>
      <c r="V1039" s="17"/>
      <c r="W1039" s="5"/>
    </row>
    <row r="1040" spans="20:23" x14ac:dyDescent="0.2">
      <c r="T1040" s="1"/>
      <c r="U1040" s="1"/>
      <c r="V1040" s="17"/>
      <c r="W1040" s="5"/>
    </row>
    <row r="1041" spans="20:23" x14ac:dyDescent="0.2">
      <c r="T1041" s="1"/>
      <c r="U1041" s="1"/>
      <c r="V1041" s="17"/>
      <c r="W1041" s="5"/>
    </row>
    <row r="1042" spans="20:23" x14ac:dyDescent="0.2">
      <c r="T1042" s="1"/>
      <c r="U1042" s="1"/>
      <c r="V1042" s="17"/>
      <c r="W1042" s="5"/>
    </row>
    <row r="1043" spans="20:23" x14ac:dyDescent="0.2">
      <c r="T1043" s="1"/>
      <c r="U1043" s="1"/>
      <c r="V1043" s="17"/>
      <c r="W1043" s="5"/>
    </row>
    <row r="1044" spans="20:23" x14ac:dyDescent="0.2">
      <c r="T1044" s="1"/>
      <c r="U1044" s="1"/>
      <c r="V1044" s="17"/>
      <c r="W1044" s="5"/>
    </row>
    <row r="1045" spans="20:23" x14ac:dyDescent="0.2">
      <c r="T1045" s="1"/>
      <c r="U1045" s="1"/>
      <c r="V1045" s="17"/>
      <c r="W1045" s="5"/>
    </row>
    <row r="1046" spans="20:23" x14ac:dyDescent="0.2">
      <c r="T1046" s="1"/>
      <c r="U1046" s="1"/>
      <c r="V1046" s="17"/>
      <c r="W1046" s="5"/>
    </row>
    <row r="1047" spans="20:23" x14ac:dyDescent="0.2">
      <c r="T1047" s="1"/>
      <c r="U1047" s="1"/>
      <c r="V1047" s="17"/>
      <c r="W1047" s="5"/>
    </row>
    <row r="1048" spans="20:23" x14ac:dyDescent="0.2">
      <c r="T1048" s="1"/>
      <c r="U1048" s="1"/>
      <c r="V1048" s="17"/>
      <c r="W1048" s="5"/>
    </row>
    <row r="1049" spans="20:23" x14ac:dyDescent="0.2">
      <c r="T1049" s="1"/>
      <c r="U1049" s="1"/>
      <c r="V1049" s="17"/>
      <c r="W1049" s="5"/>
    </row>
    <row r="1050" spans="20:23" x14ac:dyDescent="0.2">
      <c r="T1050" s="1"/>
      <c r="U1050" s="1"/>
      <c r="V1050" s="17"/>
      <c r="W1050" s="5"/>
    </row>
    <row r="1051" spans="20:23" x14ac:dyDescent="0.2">
      <c r="T1051" s="1"/>
      <c r="U1051" s="1"/>
      <c r="V1051" s="17"/>
      <c r="W1051" s="5"/>
    </row>
    <row r="1052" spans="20:23" x14ac:dyDescent="0.2">
      <c r="T1052" s="1"/>
      <c r="U1052" s="1"/>
      <c r="V1052" s="17"/>
      <c r="W1052" s="5"/>
    </row>
    <row r="1053" spans="20:23" x14ac:dyDescent="0.2">
      <c r="T1053" s="1"/>
      <c r="U1053" s="1"/>
      <c r="V1053" s="17"/>
      <c r="W1053" s="5"/>
    </row>
    <row r="1054" spans="20:23" x14ac:dyDescent="0.2">
      <c r="T1054" s="1"/>
      <c r="U1054" s="1"/>
      <c r="V1054" s="17"/>
      <c r="W1054" s="5"/>
    </row>
    <row r="1055" spans="20:23" x14ac:dyDescent="0.2">
      <c r="T1055" s="1"/>
      <c r="U1055" s="1"/>
      <c r="V1055" s="17"/>
      <c r="W1055" s="5"/>
    </row>
    <row r="1056" spans="20:23" x14ac:dyDescent="0.2">
      <c r="T1056" s="1"/>
      <c r="U1056" s="1"/>
      <c r="V1056" s="17"/>
      <c r="W1056" s="5"/>
    </row>
    <row r="1057" spans="20:23" x14ac:dyDescent="0.2">
      <c r="T1057" s="1"/>
      <c r="U1057" s="1"/>
      <c r="V1057" s="17"/>
      <c r="W1057" s="5"/>
    </row>
    <row r="1058" spans="20:23" x14ac:dyDescent="0.2">
      <c r="T1058" s="1"/>
      <c r="U1058" s="1"/>
      <c r="V1058" s="17"/>
      <c r="W1058" s="5"/>
    </row>
    <row r="1059" spans="20:23" x14ac:dyDescent="0.2">
      <c r="T1059" s="1"/>
      <c r="U1059" s="1"/>
      <c r="V1059" s="17"/>
      <c r="W1059" s="5"/>
    </row>
    <row r="1060" spans="20:23" x14ac:dyDescent="0.2">
      <c r="T1060" s="1"/>
      <c r="U1060" s="1"/>
      <c r="V1060" s="17"/>
      <c r="W1060" s="5"/>
    </row>
    <row r="1061" spans="20:23" x14ac:dyDescent="0.2">
      <c r="T1061" s="1"/>
      <c r="U1061" s="1"/>
      <c r="V1061" s="17"/>
      <c r="W1061" s="5"/>
    </row>
    <row r="1062" spans="20:23" x14ac:dyDescent="0.2">
      <c r="T1062" s="1"/>
      <c r="U1062" s="1"/>
      <c r="V1062" s="17"/>
      <c r="W1062" s="5"/>
    </row>
    <row r="1063" spans="20:23" x14ac:dyDescent="0.2">
      <c r="T1063" s="1"/>
      <c r="U1063" s="1"/>
      <c r="V1063" s="17"/>
      <c r="W1063" s="5"/>
    </row>
    <row r="1064" spans="20:23" x14ac:dyDescent="0.2">
      <c r="T1064" s="1"/>
      <c r="U1064" s="1"/>
      <c r="V1064" s="17"/>
      <c r="W1064" s="5"/>
    </row>
    <row r="1065" spans="20:23" x14ac:dyDescent="0.2">
      <c r="T1065" s="1"/>
      <c r="U1065" s="1"/>
      <c r="V1065" s="17"/>
      <c r="W1065" s="5"/>
    </row>
    <row r="1066" spans="20:23" x14ac:dyDescent="0.2">
      <c r="T1066" s="1"/>
      <c r="U1066" s="1"/>
      <c r="V1066" s="17"/>
      <c r="W1066" s="5"/>
    </row>
    <row r="1067" spans="20:23" x14ac:dyDescent="0.2">
      <c r="T1067" s="1"/>
      <c r="U1067" s="1"/>
      <c r="V1067" s="17"/>
      <c r="W1067" s="5"/>
    </row>
    <row r="1068" spans="20:23" x14ac:dyDescent="0.2">
      <c r="T1068" s="1"/>
      <c r="U1068" s="1"/>
      <c r="V1068" s="17"/>
      <c r="W1068" s="5"/>
    </row>
    <row r="1069" spans="20:23" x14ac:dyDescent="0.2">
      <c r="T1069" s="1"/>
      <c r="U1069" s="1"/>
      <c r="V1069" s="17"/>
      <c r="W1069" s="5"/>
    </row>
    <row r="1070" spans="20:23" x14ac:dyDescent="0.2">
      <c r="T1070" s="1"/>
      <c r="U1070" s="1"/>
      <c r="V1070" s="17"/>
      <c r="W1070" s="5"/>
    </row>
    <row r="1071" spans="20:23" x14ac:dyDescent="0.2">
      <c r="T1071" s="1"/>
      <c r="U1071" s="1"/>
      <c r="V1071" s="17"/>
      <c r="W1071" s="5"/>
    </row>
    <row r="1072" spans="20:23" x14ac:dyDescent="0.2">
      <c r="T1072" s="1"/>
      <c r="U1072" s="1"/>
      <c r="V1072" s="17"/>
      <c r="W1072" s="5"/>
    </row>
    <row r="1073" spans="20:23" x14ac:dyDescent="0.2">
      <c r="T1073" s="1"/>
      <c r="U1073" s="1"/>
      <c r="V1073" s="17"/>
      <c r="W1073" s="5"/>
    </row>
    <row r="1074" spans="20:23" x14ac:dyDescent="0.2">
      <c r="T1074" s="1"/>
      <c r="U1074" s="1"/>
      <c r="V1074" s="17"/>
      <c r="W1074" s="5"/>
    </row>
    <row r="1075" spans="20:23" x14ac:dyDescent="0.2">
      <c r="T1075" s="1"/>
      <c r="U1075" s="1"/>
      <c r="V1075" s="17"/>
      <c r="W1075" s="5"/>
    </row>
    <row r="1076" spans="20:23" x14ac:dyDescent="0.2">
      <c r="T1076" s="1"/>
      <c r="U1076" s="1"/>
      <c r="V1076" s="17"/>
      <c r="W1076" s="5"/>
    </row>
    <row r="1077" spans="20:23" x14ac:dyDescent="0.2">
      <c r="T1077" s="1"/>
      <c r="U1077" s="1"/>
      <c r="V1077" s="17"/>
      <c r="W1077" s="5"/>
    </row>
    <row r="1078" spans="20:23" x14ac:dyDescent="0.2">
      <c r="T1078" s="1"/>
      <c r="U1078" s="1"/>
      <c r="V1078" s="17"/>
      <c r="W1078" s="5"/>
    </row>
    <row r="1079" spans="20:23" x14ac:dyDescent="0.2">
      <c r="T1079" s="1"/>
      <c r="U1079" s="1"/>
      <c r="V1079" s="17"/>
      <c r="W1079" s="5"/>
    </row>
    <row r="1080" spans="20:23" x14ac:dyDescent="0.2">
      <c r="T1080" s="1"/>
      <c r="U1080" s="1"/>
      <c r="V1080" s="17"/>
      <c r="W1080" s="5"/>
    </row>
    <row r="1081" spans="20:23" x14ac:dyDescent="0.2">
      <c r="T1081" s="1"/>
      <c r="U1081" s="1"/>
      <c r="V1081" s="17"/>
      <c r="W1081" s="5"/>
    </row>
    <row r="1082" spans="20:23" x14ac:dyDescent="0.2">
      <c r="T1082" s="1"/>
      <c r="U1082" s="1"/>
      <c r="V1082" s="17"/>
      <c r="W1082" s="5"/>
    </row>
    <row r="1083" spans="20:23" x14ac:dyDescent="0.2">
      <c r="T1083" s="1"/>
      <c r="U1083" s="1"/>
      <c r="V1083" s="17"/>
      <c r="W1083" s="5"/>
    </row>
    <row r="1084" spans="20:23" x14ac:dyDescent="0.2">
      <c r="T1084" s="1"/>
      <c r="U1084" s="1"/>
      <c r="V1084" s="17"/>
      <c r="W1084" s="5"/>
    </row>
    <row r="1085" spans="20:23" x14ac:dyDescent="0.2">
      <c r="T1085" s="1"/>
      <c r="U1085" s="1"/>
      <c r="V1085" s="17"/>
      <c r="W1085" s="5"/>
    </row>
    <row r="1086" spans="20:23" x14ac:dyDescent="0.2">
      <c r="T1086" s="1"/>
      <c r="U1086" s="1"/>
      <c r="V1086" s="17"/>
      <c r="W1086" s="5"/>
    </row>
    <row r="1087" spans="20:23" x14ac:dyDescent="0.2">
      <c r="T1087" s="1"/>
      <c r="U1087" s="1"/>
      <c r="V1087" s="17"/>
      <c r="W1087" s="5"/>
    </row>
    <row r="1088" spans="20:23" x14ac:dyDescent="0.2">
      <c r="T1088" s="1"/>
      <c r="U1088" s="1"/>
      <c r="V1088" s="17"/>
      <c r="W1088" s="5"/>
    </row>
    <row r="1089" spans="20:23" x14ac:dyDescent="0.2">
      <c r="T1089" s="1"/>
      <c r="U1089" s="1"/>
      <c r="V1089" s="17"/>
      <c r="W1089" s="5"/>
    </row>
    <row r="1090" spans="20:23" x14ac:dyDescent="0.2">
      <c r="T1090" s="1"/>
      <c r="U1090" s="1"/>
      <c r="V1090" s="17"/>
      <c r="W1090" s="5"/>
    </row>
    <row r="1091" spans="20:23" x14ac:dyDescent="0.2">
      <c r="T1091" s="1"/>
      <c r="U1091" s="1"/>
      <c r="V1091" s="17"/>
      <c r="W1091" s="5"/>
    </row>
    <row r="1092" spans="20:23" x14ac:dyDescent="0.2">
      <c r="T1092" s="1"/>
      <c r="U1092" s="1"/>
      <c r="V1092" s="17"/>
      <c r="W1092" s="5"/>
    </row>
    <row r="1093" spans="20:23" x14ac:dyDescent="0.2">
      <c r="T1093" s="1"/>
      <c r="U1093" s="1"/>
      <c r="V1093" s="17"/>
      <c r="W1093" s="5"/>
    </row>
    <row r="1094" spans="20:23" x14ac:dyDescent="0.2">
      <c r="T1094" s="1"/>
      <c r="U1094" s="1"/>
      <c r="V1094" s="17"/>
      <c r="W1094" s="5"/>
    </row>
    <row r="1095" spans="20:23" x14ac:dyDescent="0.2">
      <c r="T1095" s="1"/>
      <c r="U1095" s="1"/>
      <c r="V1095" s="17"/>
      <c r="W1095" s="5"/>
    </row>
    <row r="1096" spans="20:23" x14ac:dyDescent="0.2">
      <c r="T1096" s="1"/>
      <c r="U1096" s="1"/>
      <c r="V1096" s="17"/>
      <c r="W1096" s="5"/>
    </row>
    <row r="1097" spans="20:23" x14ac:dyDescent="0.2">
      <c r="T1097" s="1"/>
      <c r="U1097" s="1"/>
      <c r="V1097" s="17"/>
      <c r="W1097" s="5"/>
    </row>
    <row r="1098" spans="20:23" x14ac:dyDescent="0.2">
      <c r="T1098" s="1"/>
      <c r="U1098" s="1"/>
      <c r="V1098" s="17"/>
      <c r="W1098" s="5"/>
    </row>
    <row r="1099" spans="20:23" x14ac:dyDescent="0.2">
      <c r="T1099" s="1"/>
      <c r="U1099" s="1"/>
      <c r="V1099" s="17"/>
      <c r="W1099" s="5"/>
    </row>
    <row r="1100" spans="20:23" x14ac:dyDescent="0.2">
      <c r="T1100" s="1"/>
      <c r="U1100" s="1"/>
      <c r="V1100" s="17"/>
      <c r="W1100" s="5"/>
    </row>
    <row r="1101" spans="20:23" x14ac:dyDescent="0.2">
      <c r="T1101" s="1"/>
      <c r="U1101" s="1"/>
      <c r="V1101" s="17"/>
      <c r="W1101" s="5"/>
    </row>
    <row r="1102" spans="20:23" x14ac:dyDescent="0.2">
      <c r="T1102" s="1"/>
      <c r="U1102" s="1"/>
      <c r="V1102" s="17"/>
      <c r="W1102" s="5"/>
    </row>
    <row r="1103" spans="20:23" x14ac:dyDescent="0.2">
      <c r="T1103" s="1"/>
      <c r="U1103" s="1"/>
      <c r="V1103" s="17"/>
      <c r="W1103" s="5"/>
    </row>
    <row r="1104" spans="20:23" x14ac:dyDescent="0.2">
      <c r="T1104" s="1"/>
      <c r="U1104" s="1"/>
      <c r="V1104" s="17"/>
      <c r="W1104" s="5"/>
    </row>
    <row r="1105" spans="20:23" x14ac:dyDescent="0.2">
      <c r="T1105" s="1"/>
      <c r="U1105" s="1"/>
      <c r="V1105" s="17"/>
      <c r="W1105" s="5"/>
    </row>
    <row r="1106" spans="20:23" x14ac:dyDescent="0.2">
      <c r="T1106" s="1"/>
      <c r="U1106" s="1"/>
      <c r="V1106" s="17"/>
      <c r="W1106" s="5"/>
    </row>
    <row r="1107" spans="20:23" x14ac:dyDescent="0.2">
      <c r="T1107" s="1"/>
      <c r="U1107" s="1"/>
      <c r="V1107" s="17"/>
      <c r="W1107" s="5"/>
    </row>
    <row r="1108" spans="20:23" x14ac:dyDescent="0.2">
      <c r="T1108" s="1"/>
      <c r="U1108" s="1"/>
      <c r="V1108" s="17"/>
      <c r="W1108" s="5"/>
    </row>
    <row r="1109" spans="20:23" x14ac:dyDescent="0.2">
      <c r="T1109" s="1"/>
      <c r="U1109" s="1"/>
      <c r="V1109" s="17"/>
      <c r="W1109" s="5"/>
    </row>
    <row r="1110" spans="20:23" x14ac:dyDescent="0.2">
      <c r="T1110" s="1"/>
      <c r="U1110" s="1"/>
      <c r="V1110" s="17"/>
      <c r="W1110" s="5"/>
    </row>
    <row r="1111" spans="20:23" x14ac:dyDescent="0.2">
      <c r="T1111" s="1"/>
      <c r="U1111" s="1"/>
      <c r="V1111" s="17"/>
      <c r="W1111" s="5"/>
    </row>
    <row r="1112" spans="20:23" x14ac:dyDescent="0.2">
      <c r="T1112" s="1"/>
      <c r="U1112" s="1"/>
      <c r="V1112" s="17"/>
      <c r="W1112" s="5"/>
    </row>
    <row r="1113" spans="20:23" x14ac:dyDescent="0.2">
      <c r="T1113" s="1"/>
      <c r="U1113" s="1"/>
      <c r="V1113" s="17"/>
      <c r="W1113" s="5"/>
    </row>
    <row r="1114" spans="20:23" x14ac:dyDescent="0.2">
      <c r="T1114" s="1"/>
      <c r="U1114" s="1"/>
      <c r="V1114" s="17"/>
      <c r="W1114" s="5"/>
    </row>
    <row r="1115" spans="20:23" x14ac:dyDescent="0.2">
      <c r="T1115" s="1"/>
      <c r="U1115" s="1"/>
      <c r="V1115" s="17"/>
      <c r="W1115" s="5"/>
    </row>
    <row r="1116" spans="20:23" x14ac:dyDescent="0.2">
      <c r="T1116" s="1"/>
      <c r="U1116" s="1"/>
      <c r="V1116" s="17"/>
      <c r="W1116" s="5"/>
    </row>
    <row r="1117" spans="20:23" x14ac:dyDescent="0.2">
      <c r="T1117" s="1"/>
      <c r="U1117" s="1"/>
      <c r="V1117" s="17"/>
      <c r="W1117" s="5"/>
    </row>
    <row r="1118" spans="20:23" x14ac:dyDescent="0.2">
      <c r="T1118" s="1"/>
      <c r="U1118" s="1"/>
      <c r="V1118" s="17"/>
      <c r="W1118" s="5"/>
    </row>
    <row r="1119" spans="20:23" x14ac:dyDescent="0.2">
      <c r="T1119" s="1"/>
      <c r="U1119" s="1"/>
      <c r="V1119" s="17"/>
      <c r="W1119" s="5"/>
    </row>
    <row r="1120" spans="20:23" x14ac:dyDescent="0.2">
      <c r="T1120" s="1"/>
      <c r="U1120" s="1"/>
      <c r="V1120" s="17"/>
      <c r="W1120" s="5"/>
    </row>
    <row r="1121" spans="20:23" x14ac:dyDescent="0.2">
      <c r="T1121" s="1"/>
      <c r="U1121" s="1"/>
      <c r="V1121" s="17"/>
      <c r="W1121" s="5"/>
    </row>
    <row r="1122" spans="20:23" x14ac:dyDescent="0.2">
      <c r="T1122" s="1"/>
      <c r="U1122" s="1"/>
      <c r="V1122" s="17"/>
      <c r="W1122" s="5"/>
    </row>
    <row r="1123" spans="20:23" x14ac:dyDescent="0.2">
      <c r="T1123" s="1"/>
      <c r="U1123" s="1"/>
      <c r="V1123" s="17"/>
      <c r="W1123" s="5"/>
    </row>
    <row r="1124" spans="20:23" x14ac:dyDescent="0.2">
      <c r="T1124" s="1"/>
      <c r="U1124" s="1"/>
      <c r="V1124" s="17"/>
      <c r="W1124" s="5"/>
    </row>
    <row r="1125" spans="20:23" x14ac:dyDescent="0.2">
      <c r="T1125" s="1"/>
      <c r="U1125" s="1"/>
      <c r="V1125" s="17"/>
      <c r="W1125" s="5"/>
    </row>
    <row r="1126" spans="20:23" x14ac:dyDescent="0.2">
      <c r="T1126" s="1"/>
      <c r="U1126" s="1"/>
      <c r="V1126" s="17"/>
      <c r="W1126" s="5"/>
    </row>
    <row r="1127" spans="20:23" x14ac:dyDescent="0.2">
      <c r="T1127" s="1"/>
      <c r="U1127" s="1"/>
      <c r="V1127" s="17"/>
      <c r="W1127" s="5"/>
    </row>
    <row r="1128" spans="20:23" x14ac:dyDescent="0.2">
      <c r="T1128" s="1"/>
      <c r="U1128" s="1"/>
      <c r="V1128" s="17"/>
      <c r="W1128" s="5"/>
    </row>
    <row r="1129" spans="20:23" x14ac:dyDescent="0.2">
      <c r="T1129" s="1"/>
      <c r="U1129" s="1"/>
      <c r="V1129" s="17"/>
      <c r="W1129" s="5"/>
    </row>
    <row r="1130" spans="20:23" x14ac:dyDescent="0.2">
      <c r="T1130" s="1"/>
      <c r="U1130" s="1"/>
      <c r="V1130" s="17"/>
      <c r="W1130" s="5"/>
    </row>
    <row r="1131" spans="20:23" x14ac:dyDescent="0.2">
      <c r="T1131" s="1"/>
      <c r="U1131" s="1"/>
      <c r="V1131" s="17"/>
      <c r="W1131" s="5"/>
    </row>
    <row r="1132" spans="20:23" x14ac:dyDescent="0.2">
      <c r="T1132" s="1"/>
      <c r="U1132" s="1"/>
      <c r="V1132" s="17"/>
      <c r="W1132" s="5"/>
    </row>
    <row r="1133" spans="20:23" x14ac:dyDescent="0.2">
      <c r="T1133" s="1"/>
      <c r="U1133" s="1"/>
      <c r="V1133" s="17"/>
      <c r="W1133" s="5"/>
    </row>
    <row r="1134" spans="20:23" x14ac:dyDescent="0.2">
      <c r="T1134" s="1"/>
      <c r="U1134" s="1"/>
      <c r="V1134" s="17"/>
      <c r="W1134" s="5"/>
    </row>
    <row r="1135" spans="20:23" x14ac:dyDescent="0.2">
      <c r="T1135" s="1"/>
      <c r="U1135" s="1"/>
      <c r="V1135" s="17"/>
      <c r="W1135" s="5"/>
    </row>
    <row r="1136" spans="20:23" x14ac:dyDescent="0.2">
      <c r="T1136" s="1"/>
      <c r="U1136" s="1"/>
      <c r="V1136" s="17"/>
      <c r="W1136" s="5"/>
    </row>
    <row r="1137" spans="20:23" x14ac:dyDescent="0.2">
      <c r="T1137" s="1"/>
      <c r="U1137" s="1"/>
      <c r="V1137" s="17"/>
      <c r="W1137" s="5"/>
    </row>
    <row r="1138" spans="20:23" x14ac:dyDescent="0.2">
      <c r="T1138" s="1"/>
      <c r="U1138" s="1"/>
      <c r="V1138" s="17"/>
      <c r="W1138" s="5"/>
    </row>
    <row r="1139" spans="20:23" x14ac:dyDescent="0.2">
      <c r="T1139" s="1"/>
      <c r="U1139" s="1"/>
      <c r="V1139" s="17"/>
      <c r="W1139" s="5"/>
    </row>
    <row r="1140" spans="20:23" x14ac:dyDescent="0.2">
      <c r="T1140" s="1"/>
      <c r="U1140" s="1"/>
      <c r="V1140" s="17"/>
      <c r="W1140" s="5"/>
    </row>
    <row r="1141" spans="20:23" x14ac:dyDescent="0.2">
      <c r="T1141" s="1"/>
      <c r="U1141" s="1"/>
      <c r="V1141" s="17"/>
      <c r="W1141" s="5"/>
    </row>
    <row r="1142" spans="20:23" x14ac:dyDescent="0.2">
      <c r="T1142" s="1"/>
      <c r="U1142" s="1"/>
      <c r="V1142" s="17"/>
      <c r="W1142" s="5"/>
    </row>
    <row r="1143" spans="20:23" x14ac:dyDescent="0.2">
      <c r="T1143" s="1"/>
      <c r="U1143" s="1"/>
      <c r="V1143" s="17"/>
      <c r="W1143" s="5"/>
    </row>
    <row r="1144" spans="20:23" x14ac:dyDescent="0.2">
      <c r="T1144" s="1"/>
      <c r="U1144" s="1"/>
      <c r="V1144" s="17"/>
      <c r="W1144" s="5"/>
    </row>
    <row r="1145" spans="20:23" x14ac:dyDescent="0.2">
      <c r="T1145" s="1"/>
      <c r="U1145" s="1"/>
      <c r="V1145" s="17"/>
      <c r="W1145" s="5"/>
    </row>
    <row r="1146" spans="20:23" x14ac:dyDescent="0.2">
      <c r="T1146" s="1"/>
      <c r="U1146" s="1"/>
      <c r="V1146" s="17"/>
      <c r="W1146" s="5"/>
    </row>
    <row r="1147" spans="20:23" x14ac:dyDescent="0.2">
      <c r="T1147" s="1"/>
      <c r="U1147" s="1"/>
      <c r="V1147" s="17"/>
      <c r="W1147" s="5"/>
    </row>
    <row r="1148" spans="20:23" x14ac:dyDescent="0.2">
      <c r="T1148" s="1"/>
      <c r="U1148" s="1"/>
      <c r="V1148" s="17"/>
      <c r="W1148" s="5"/>
    </row>
    <row r="1149" spans="20:23" x14ac:dyDescent="0.2">
      <c r="T1149" s="1"/>
      <c r="U1149" s="1"/>
      <c r="V1149" s="17"/>
      <c r="W1149" s="5"/>
    </row>
    <row r="1150" spans="20:23" x14ac:dyDescent="0.2">
      <c r="T1150" s="1"/>
      <c r="U1150" s="1"/>
      <c r="V1150" s="17"/>
      <c r="W1150" s="5"/>
    </row>
    <row r="1151" spans="20:23" x14ac:dyDescent="0.2">
      <c r="T1151" s="1"/>
      <c r="U1151" s="1"/>
      <c r="V1151" s="17"/>
      <c r="W1151" s="5"/>
    </row>
    <row r="1152" spans="20:23" x14ac:dyDescent="0.2">
      <c r="T1152" s="1"/>
      <c r="U1152" s="1"/>
      <c r="V1152" s="17"/>
      <c r="W1152" s="5"/>
    </row>
    <row r="1153" spans="20:23" x14ac:dyDescent="0.2">
      <c r="T1153" s="1"/>
      <c r="U1153" s="1"/>
      <c r="V1153" s="17"/>
      <c r="W1153" s="5"/>
    </row>
    <row r="1154" spans="20:23" x14ac:dyDescent="0.2">
      <c r="T1154" s="1"/>
      <c r="U1154" s="1"/>
      <c r="V1154" s="17"/>
      <c r="W1154" s="5"/>
    </row>
    <row r="1155" spans="20:23" x14ac:dyDescent="0.2">
      <c r="T1155" s="1"/>
      <c r="U1155" s="1"/>
      <c r="V1155" s="17"/>
      <c r="W1155" s="5"/>
    </row>
    <row r="1156" spans="20:23" x14ac:dyDescent="0.2">
      <c r="T1156" s="1"/>
      <c r="U1156" s="1"/>
      <c r="V1156" s="17"/>
      <c r="W1156" s="5"/>
    </row>
    <row r="1157" spans="20:23" x14ac:dyDescent="0.2">
      <c r="T1157" s="1"/>
      <c r="U1157" s="1"/>
      <c r="V1157" s="17"/>
      <c r="W1157" s="5"/>
    </row>
    <row r="1158" spans="20:23" x14ac:dyDescent="0.2">
      <c r="T1158" s="1"/>
      <c r="U1158" s="1"/>
      <c r="V1158" s="17"/>
      <c r="W1158" s="5"/>
    </row>
    <row r="1159" spans="20:23" x14ac:dyDescent="0.2">
      <c r="T1159" s="1"/>
      <c r="U1159" s="1"/>
      <c r="V1159" s="17"/>
      <c r="W1159" s="5"/>
    </row>
    <row r="1160" spans="20:23" x14ac:dyDescent="0.2">
      <c r="T1160" s="1"/>
      <c r="U1160" s="1"/>
      <c r="V1160" s="17"/>
      <c r="W1160" s="5"/>
    </row>
    <row r="1161" spans="20:23" x14ac:dyDescent="0.2">
      <c r="T1161" s="1"/>
      <c r="U1161" s="1"/>
      <c r="V1161" s="17"/>
      <c r="W1161" s="5"/>
    </row>
    <row r="1162" spans="20:23" x14ac:dyDescent="0.2">
      <c r="T1162" s="1"/>
      <c r="U1162" s="1"/>
      <c r="V1162" s="17"/>
      <c r="W1162" s="5"/>
    </row>
    <row r="1163" spans="20:23" x14ac:dyDescent="0.2">
      <c r="T1163" s="1"/>
      <c r="U1163" s="1"/>
      <c r="V1163" s="17"/>
      <c r="W1163" s="5"/>
    </row>
    <row r="1164" spans="20:23" x14ac:dyDescent="0.2">
      <c r="T1164" s="1"/>
      <c r="U1164" s="1"/>
      <c r="V1164" s="17"/>
      <c r="W1164" s="5"/>
    </row>
    <row r="1165" spans="20:23" x14ac:dyDescent="0.2">
      <c r="T1165" s="1"/>
      <c r="U1165" s="1"/>
      <c r="V1165" s="17"/>
      <c r="W1165" s="5"/>
    </row>
    <row r="1166" spans="20:23" x14ac:dyDescent="0.2">
      <c r="T1166" s="1"/>
      <c r="U1166" s="1"/>
      <c r="V1166" s="17"/>
      <c r="W1166" s="5"/>
    </row>
    <row r="1167" spans="20:23" x14ac:dyDescent="0.2">
      <c r="T1167" s="1"/>
      <c r="U1167" s="1"/>
      <c r="V1167" s="17"/>
      <c r="W1167" s="5"/>
    </row>
    <row r="1168" spans="20:23" x14ac:dyDescent="0.2">
      <c r="T1168" s="1"/>
      <c r="U1168" s="1"/>
      <c r="V1168" s="17"/>
      <c r="W1168" s="5"/>
    </row>
    <row r="1169" spans="20:23" x14ac:dyDescent="0.2">
      <c r="T1169" s="1"/>
      <c r="U1169" s="1"/>
      <c r="V1169" s="17"/>
      <c r="W1169" s="5"/>
    </row>
    <row r="1170" spans="20:23" x14ac:dyDescent="0.2">
      <c r="T1170" s="1"/>
      <c r="U1170" s="1"/>
      <c r="V1170" s="17"/>
      <c r="W1170" s="5"/>
    </row>
    <row r="1171" spans="20:23" x14ac:dyDescent="0.2">
      <c r="T1171" s="1"/>
      <c r="U1171" s="1"/>
      <c r="V1171" s="17"/>
      <c r="W1171" s="5"/>
    </row>
    <row r="1172" spans="20:23" x14ac:dyDescent="0.2">
      <c r="T1172" s="1"/>
      <c r="U1172" s="1"/>
      <c r="V1172" s="17"/>
      <c r="W1172" s="5"/>
    </row>
    <row r="1173" spans="20:23" x14ac:dyDescent="0.2">
      <c r="T1173" s="1"/>
      <c r="U1173" s="1"/>
      <c r="V1173" s="17"/>
      <c r="W1173" s="5"/>
    </row>
    <row r="1174" spans="20:23" x14ac:dyDescent="0.2">
      <c r="T1174" s="1"/>
      <c r="U1174" s="1"/>
      <c r="V1174" s="17"/>
      <c r="W1174" s="5"/>
    </row>
    <row r="1175" spans="20:23" x14ac:dyDescent="0.2">
      <c r="T1175" s="1"/>
      <c r="U1175" s="1"/>
      <c r="V1175" s="17"/>
      <c r="W1175" s="5"/>
    </row>
    <row r="1176" spans="20:23" x14ac:dyDescent="0.2">
      <c r="T1176" s="1"/>
      <c r="U1176" s="1"/>
      <c r="V1176" s="17"/>
      <c r="W1176" s="5"/>
    </row>
    <row r="1177" spans="20:23" x14ac:dyDescent="0.2">
      <c r="T1177" s="1"/>
      <c r="U1177" s="1"/>
      <c r="V1177" s="17"/>
      <c r="W1177" s="5"/>
    </row>
    <row r="1178" spans="20:23" x14ac:dyDescent="0.2">
      <c r="T1178" s="1"/>
      <c r="U1178" s="1"/>
      <c r="V1178" s="17"/>
      <c r="W1178" s="5"/>
    </row>
    <row r="1179" spans="20:23" x14ac:dyDescent="0.2">
      <c r="T1179" s="1"/>
      <c r="U1179" s="1"/>
      <c r="V1179" s="17"/>
      <c r="W1179" s="5"/>
    </row>
    <row r="1180" spans="20:23" x14ac:dyDescent="0.2">
      <c r="T1180" s="1"/>
      <c r="U1180" s="1"/>
      <c r="V1180" s="17"/>
      <c r="W1180" s="5"/>
    </row>
    <row r="1181" spans="20:23" x14ac:dyDescent="0.2">
      <c r="T1181" s="1"/>
      <c r="U1181" s="1"/>
      <c r="V1181" s="17"/>
      <c r="W1181" s="5"/>
    </row>
    <row r="1182" spans="20:23" x14ac:dyDescent="0.2">
      <c r="T1182" s="1"/>
      <c r="U1182" s="1"/>
      <c r="V1182" s="17"/>
      <c r="W1182" s="5"/>
    </row>
    <row r="1183" spans="20:23" x14ac:dyDescent="0.2">
      <c r="T1183" s="1"/>
      <c r="U1183" s="1"/>
      <c r="V1183" s="17"/>
      <c r="W1183" s="5"/>
    </row>
    <row r="1184" spans="20:23" x14ac:dyDescent="0.2">
      <c r="T1184" s="1"/>
      <c r="U1184" s="1"/>
      <c r="V1184" s="17"/>
      <c r="W1184" s="5"/>
    </row>
    <row r="1185" spans="20:23" x14ac:dyDescent="0.2">
      <c r="T1185" s="1"/>
      <c r="U1185" s="1"/>
      <c r="V1185" s="17"/>
      <c r="W1185" s="5"/>
    </row>
    <row r="1186" spans="20:23" x14ac:dyDescent="0.2">
      <c r="T1186" s="1"/>
      <c r="U1186" s="1"/>
      <c r="V1186" s="17"/>
      <c r="W1186" s="5"/>
    </row>
    <row r="1187" spans="20:23" x14ac:dyDescent="0.2">
      <c r="T1187" s="1"/>
      <c r="U1187" s="1"/>
      <c r="V1187" s="17"/>
      <c r="W1187" s="5"/>
    </row>
    <row r="1188" spans="20:23" x14ac:dyDescent="0.2">
      <c r="T1188" s="1"/>
      <c r="U1188" s="1"/>
      <c r="V1188" s="17"/>
      <c r="W1188" s="5"/>
    </row>
    <row r="1189" spans="20:23" x14ac:dyDescent="0.2">
      <c r="T1189" s="1"/>
      <c r="U1189" s="1"/>
      <c r="V1189" s="17"/>
      <c r="W1189" s="5"/>
    </row>
    <row r="1190" spans="20:23" x14ac:dyDescent="0.2">
      <c r="T1190" s="1"/>
      <c r="U1190" s="1"/>
      <c r="V1190" s="17"/>
      <c r="W1190" s="5"/>
    </row>
    <row r="1191" spans="20:23" x14ac:dyDescent="0.2">
      <c r="T1191" s="1"/>
      <c r="U1191" s="1"/>
      <c r="V1191" s="17"/>
      <c r="W1191" s="5"/>
    </row>
    <row r="1192" spans="20:23" x14ac:dyDescent="0.2">
      <c r="T1192" s="1"/>
      <c r="U1192" s="1"/>
      <c r="V1192" s="17"/>
      <c r="W1192" s="5"/>
    </row>
    <row r="1193" spans="20:23" x14ac:dyDescent="0.2">
      <c r="T1193" s="1"/>
      <c r="U1193" s="1"/>
      <c r="V1193" s="17"/>
      <c r="W1193" s="5"/>
    </row>
    <row r="1194" spans="20:23" x14ac:dyDescent="0.2">
      <c r="T1194" s="1"/>
      <c r="U1194" s="1"/>
      <c r="V1194" s="17"/>
      <c r="W1194" s="5"/>
    </row>
    <row r="1195" spans="20:23" x14ac:dyDescent="0.2">
      <c r="T1195" s="1"/>
      <c r="U1195" s="1"/>
      <c r="V1195" s="17"/>
      <c r="W1195" s="5"/>
    </row>
    <row r="1196" spans="20:23" x14ac:dyDescent="0.2">
      <c r="T1196" s="1"/>
      <c r="U1196" s="1"/>
      <c r="V1196" s="17"/>
      <c r="W1196" s="5"/>
    </row>
    <row r="1197" spans="20:23" x14ac:dyDescent="0.2">
      <c r="T1197" s="1"/>
      <c r="U1197" s="1"/>
      <c r="V1197" s="17"/>
      <c r="W1197" s="5"/>
    </row>
    <row r="1198" spans="20:23" x14ac:dyDescent="0.2">
      <c r="T1198" s="1"/>
      <c r="U1198" s="1"/>
      <c r="V1198" s="17"/>
      <c r="W1198" s="5"/>
    </row>
    <row r="1199" spans="20:23" x14ac:dyDescent="0.2">
      <c r="T1199" s="1"/>
      <c r="U1199" s="1"/>
      <c r="V1199" s="17"/>
      <c r="W1199" s="5"/>
    </row>
    <row r="1200" spans="20:23" x14ac:dyDescent="0.2">
      <c r="T1200" s="1"/>
      <c r="U1200" s="1"/>
      <c r="V1200" s="17"/>
      <c r="W1200" s="5"/>
    </row>
    <row r="1201" spans="20:23" x14ac:dyDescent="0.2">
      <c r="T1201" s="1"/>
      <c r="U1201" s="1"/>
      <c r="V1201" s="17"/>
      <c r="W1201" s="5"/>
    </row>
    <row r="1202" spans="20:23" x14ac:dyDescent="0.2">
      <c r="T1202" s="1"/>
      <c r="U1202" s="1"/>
      <c r="V1202" s="17"/>
      <c r="W1202" s="5"/>
    </row>
    <row r="1203" spans="20:23" x14ac:dyDescent="0.2">
      <c r="T1203" s="1"/>
      <c r="U1203" s="1"/>
      <c r="V1203" s="17"/>
      <c r="W1203" s="5"/>
    </row>
    <row r="1204" spans="20:23" x14ac:dyDescent="0.2">
      <c r="T1204" s="1"/>
      <c r="U1204" s="1"/>
      <c r="V1204" s="17"/>
      <c r="W1204" s="5"/>
    </row>
    <row r="1205" spans="20:23" x14ac:dyDescent="0.2">
      <c r="T1205" s="1"/>
      <c r="U1205" s="1"/>
      <c r="V1205" s="17"/>
      <c r="W1205" s="5"/>
    </row>
    <row r="1206" spans="20:23" x14ac:dyDescent="0.2">
      <c r="T1206" s="1"/>
      <c r="U1206" s="1"/>
      <c r="V1206" s="17"/>
      <c r="W1206" s="5"/>
    </row>
    <row r="1207" spans="20:23" x14ac:dyDescent="0.2">
      <c r="T1207" s="1"/>
      <c r="U1207" s="1"/>
      <c r="V1207" s="17"/>
      <c r="W1207" s="5"/>
    </row>
    <row r="1208" spans="20:23" x14ac:dyDescent="0.2">
      <c r="T1208" s="1"/>
      <c r="U1208" s="1"/>
      <c r="V1208" s="17"/>
      <c r="W1208" s="5"/>
    </row>
    <row r="1209" spans="20:23" x14ac:dyDescent="0.2">
      <c r="T1209" s="1"/>
      <c r="U1209" s="1"/>
      <c r="V1209" s="17"/>
      <c r="W1209" s="5"/>
    </row>
    <row r="1210" spans="20:23" x14ac:dyDescent="0.2">
      <c r="T1210" s="1"/>
      <c r="U1210" s="1"/>
      <c r="V1210" s="17"/>
      <c r="W1210" s="5"/>
    </row>
    <row r="1211" spans="20:23" x14ac:dyDescent="0.2">
      <c r="T1211" s="1"/>
      <c r="U1211" s="1"/>
      <c r="V1211" s="17"/>
      <c r="W1211" s="5"/>
    </row>
    <row r="1212" spans="20:23" x14ac:dyDescent="0.2">
      <c r="T1212" s="1"/>
      <c r="U1212" s="1"/>
      <c r="V1212" s="17"/>
      <c r="W1212" s="5"/>
    </row>
    <row r="1213" spans="20:23" x14ac:dyDescent="0.2">
      <c r="T1213" s="1"/>
      <c r="U1213" s="1"/>
      <c r="V1213" s="17"/>
      <c r="W1213" s="5"/>
    </row>
    <row r="1214" spans="20:23" x14ac:dyDescent="0.2">
      <c r="T1214" s="1"/>
      <c r="U1214" s="1"/>
      <c r="V1214" s="17"/>
      <c r="W1214" s="5"/>
    </row>
    <row r="1215" spans="20:23" x14ac:dyDescent="0.2">
      <c r="T1215" s="1"/>
      <c r="U1215" s="1"/>
      <c r="V1215" s="17"/>
      <c r="W1215" s="5"/>
    </row>
    <row r="1216" spans="20:23" x14ac:dyDescent="0.2">
      <c r="T1216" s="1"/>
      <c r="U1216" s="1"/>
      <c r="V1216" s="17"/>
      <c r="W1216" s="5"/>
    </row>
    <row r="1217" spans="20:23" x14ac:dyDescent="0.2">
      <c r="T1217" s="1"/>
      <c r="U1217" s="1"/>
      <c r="V1217" s="17"/>
      <c r="W1217" s="5"/>
    </row>
    <row r="1218" spans="20:23" x14ac:dyDescent="0.2">
      <c r="T1218" s="1"/>
      <c r="U1218" s="1"/>
      <c r="V1218" s="17"/>
      <c r="W1218" s="5"/>
    </row>
    <row r="1219" spans="20:23" x14ac:dyDescent="0.2">
      <c r="T1219" s="1"/>
      <c r="U1219" s="1"/>
      <c r="V1219" s="17"/>
      <c r="W1219" s="5"/>
    </row>
    <row r="1220" spans="20:23" x14ac:dyDescent="0.2">
      <c r="T1220" s="1"/>
      <c r="U1220" s="1"/>
      <c r="V1220" s="17"/>
      <c r="W1220" s="5"/>
    </row>
    <row r="1221" spans="20:23" x14ac:dyDescent="0.2">
      <c r="T1221" s="1"/>
      <c r="U1221" s="1"/>
      <c r="V1221" s="17"/>
      <c r="W1221" s="5"/>
    </row>
    <row r="1222" spans="20:23" x14ac:dyDescent="0.2">
      <c r="T1222" s="1"/>
      <c r="U1222" s="1"/>
      <c r="V1222" s="17"/>
      <c r="W1222" s="5"/>
    </row>
    <row r="1223" spans="20:23" x14ac:dyDescent="0.2">
      <c r="T1223" s="1"/>
      <c r="U1223" s="1"/>
      <c r="V1223" s="17"/>
      <c r="W1223" s="5"/>
    </row>
    <row r="1224" spans="20:23" x14ac:dyDescent="0.2">
      <c r="T1224" s="1"/>
      <c r="U1224" s="1"/>
      <c r="V1224" s="17"/>
      <c r="W1224" s="5"/>
    </row>
    <row r="1225" spans="20:23" x14ac:dyDescent="0.2">
      <c r="T1225" s="1"/>
      <c r="U1225" s="1"/>
      <c r="V1225" s="17"/>
      <c r="W1225" s="5"/>
    </row>
    <row r="1226" spans="20:23" x14ac:dyDescent="0.2">
      <c r="T1226" s="1"/>
      <c r="U1226" s="1"/>
      <c r="V1226" s="17"/>
      <c r="W1226" s="5"/>
    </row>
    <row r="1227" spans="20:23" x14ac:dyDescent="0.2">
      <c r="T1227" s="1"/>
      <c r="U1227" s="1"/>
      <c r="V1227" s="17"/>
      <c r="W1227" s="5"/>
    </row>
    <row r="1228" spans="20:23" x14ac:dyDescent="0.2">
      <c r="T1228" s="1"/>
      <c r="U1228" s="1"/>
      <c r="V1228" s="17"/>
      <c r="W1228" s="5"/>
    </row>
    <row r="1229" spans="20:23" x14ac:dyDescent="0.2">
      <c r="T1229" s="1"/>
      <c r="U1229" s="1"/>
      <c r="V1229" s="17"/>
      <c r="W1229" s="5"/>
    </row>
    <row r="1230" spans="20:23" x14ac:dyDescent="0.2">
      <c r="T1230" s="1"/>
      <c r="U1230" s="1"/>
      <c r="V1230" s="17"/>
      <c r="W1230" s="5"/>
    </row>
    <row r="1231" spans="20:23" x14ac:dyDescent="0.2">
      <c r="T1231" s="1"/>
      <c r="U1231" s="1"/>
      <c r="V1231" s="17"/>
      <c r="W1231" s="5"/>
    </row>
    <row r="1232" spans="20:23" x14ac:dyDescent="0.2">
      <c r="T1232" s="1"/>
      <c r="U1232" s="1"/>
      <c r="V1232" s="17"/>
      <c r="W1232" s="5"/>
    </row>
    <row r="1233" spans="20:23" x14ac:dyDescent="0.2">
      <c r="T1233" s="1"/>
      <c r="U1233" s="1"/>
      <c r="V1233" s="17"/>
      <c r="W1233" s="5"/>
    </row>
    <row r="1234" spans="20:23" x14ac:dyDescent="0.2">
      <c r="T1234" s="1"/>
      <c r="U1234" s="1"/>
      <c r="V1234" s="17"/>
      <c r="W1234" s="5"/>
    </row>
    <row r="1235" spans="20:23" x14ac:dyDescent="0.2">
      <c r="T1235" s="1"/>
      <c r="U1235" s="1"/>
      <c r="V1235" s="17"/>
      <c r="W1235" s="5"/>
    </row>
    <row r="1236" spans="20:23" x14ac:dyDescent="0.2">
      <c r="T1236" s="1"/>
      <c r="U1236" s="1"/>
      <c r="V1236" s="17"/>
      <c r="W1236" s="5"/>
    </row>
    <row r="1237" spans="20:23" x14ac:dyDescent="0.2">
      <c r="T1237" s="1"/>
      <c r="U1237" s="1"/>
      <c r="V1237" s="17"/>
      <c r="W1237" s="5"/>
    </row>
    <row r="1238" spans="20:23" x14ac:dyDescent="0.2">
      <c r="T1238" s="1"/>
      <c r="U1238" s="1"/>
      <c r="V1238" s="17"/>
      <c r="W1238" s="5"/>
    </row>
    <row r="1239" spans="20:23" x14ac:dyDescent="0.2">
      <c r="T1239" s="1"/>
      <c r="U1239" s="1"/>
      <c r="V1239" s="17"/>
      <c r="W1239" s="5"/>
    </row>
    <row r="1240" spans="20:23" x14ac:dyDescent="0.2">
      <c r="T1240" s="1"/>
      <c r="U1240" s="1"/>
      <c r="V1240" s="17"/>
      <c r="W1240" s="5"/>
    </row>
    <row r="1241" spans="20:23" x14ac:dyDescent="0.2">
      <c r="T1241" s="1"/>
      <c r="U1241" s="1"/>
      <c r="V1241" s="17"/>
      <c r="W1241" s="5"/>
    </row>
    <row r="1242" spans="20:23" x14ac:dyDescent="0.2">
      <c r="T1242" s="1"/>
      <c r="U1242" s="1"/>
      <c r="V1242" s="17"/>
      <c r="W1242" s="5"/>
    </row>
    <row r="1243" spans="20:23" x14ac:dyDescent="0.2">
      <c r="T1243" s="1"/>
      <c r="U1243" s="1"/>
      <c r="V1243" s="17"/>
      <c r="W1243" s="5"/>
    </row>
    <row r="1244" spans="20:23" x14ac:dyDescent="0.2">
      <c r="T1244" s="1"/>
      <c r="U1244" s="1"/>
      <c r="V1244" s="17"/>
      <c r="W1244" s="5"/>
    </row>
    <row r="1245" spans="20:23" x14ac:dyDescent="0.2">
      <c r="T1245" s="1"/>
      <c r="U1245" s="1"/>
      <c r="V1245" s="17"/>
      <c r="W1245" s="5"/>
    </row>
    <row r="1246" spans="20:23" x14ac:dyDescent="0.2">
      <c r="T1246" s="1"/>
      <c r="U1246" s="1"/>
      <c r="V1246" s="17"/>
      <c r="W1246" s="5"/>
    </row>
    <row r="1247" spans="20:23" x14ac:dyDescent="0.2">
      <c r="T1247" s="1"/>
      <c r="U1247" s="1"/>
      <c r="V1247" s="17"/>
      <c r="W1247" s="5"/>
    </row>
    <row r="1248" spans="20:23" x14ac:dyDescent="0.2">
      <c r="T1248" s="1"/>
      <c r="U1248" s="1"/>
      <c r="V1248" s="17"/>
      <c r="W1248" s="5"/>
    </row>
    <row r="1249" spans="20:23" x14ac:dyDescent="0.2">
      <c r="T1249" s="1"/>
      <c r="U1249" s="1"/>
      <c r="V1249" s="17"/>
      <c r="W1249" s="5"/>
    </row>
    <row r="1250" spans="20:23" x14ac:dyDescent="0.2">
      <c r="T1250" s="1"/>
      <c r="U1250" s="1"/>
      <c r="V1250" s="17"/>
      <c r="W1250" s="5"/>
    </row>
    <row r="1251" spans="20:23" x14ac:dyDescent="0.2">
      <c r="T1251" s="1"/>
      <c r="U1251" s="1"/>
      <c r="V1251" s="17"/>
      <c r="W1251" s="5"/>
    </row>
    <row r="1252" spans="20:23" x14ac:dyDescent="0.2">
      <c r="T1252" s="1"/>
      <c r="U1252" s="1"/>
      <c r="V1252" s="17"/>
      <c r="W1252" s="5"/>
    </row>
    <row r="1253" spans="20:23" x14ac:dyDescent="0.2">
      <c r="T1253" s="1"/>
      <c r="U1253" s="1"/>
      <c r="V1253" s="17"/>
      <c r="W1253" s="5"/>
    </row>
    <row r="1254" spans="20:23" x14ac:dyDescent="0.2">
      <c r="T1254" s="1"/>
      <c r="U1254" s="1"/>
      <c r="V1254" s="17"/>
      <c r="W1254" s="5"/>
    </row>
    <row r="1255" spans="20:23" x14ac:dyDescent="0.2">
      <c r="T1255" s="1"/>
      <c r="U1255" s="1"/>
      <c r="V1255" s="17"/>
      <c r="W1255" s="5"/>
    </row>
    <row r="1256" spans="20:23" x14ac:dyDescent="0.2">
      <c r="T1256" s="1"/>
      <c r="U1256" s="1"/>
      <c r="V1256" s="17"/>
      <c r="W1256" s="5"/>
    </row>
    <row r="1257" spans="20:23" x14ac:dyDescent="0.2">
      <c r="T1257" s="1"/>
      <c r="U1257" s="1"/>
      <c r="V1257" s="17"/>
      <c r="W1257" s="5"/>
    </row>
    <row r="1258" spans="20:23" x14ac:dyDescent="0.2">
      <c r="T1258" s="1"/>
      <c r="U1258" s="1"/>
      <c r="V1258" s="17"/>
      <c r="W1258" s="5"/>
    </row>
    <row r="1259" spans="20:23" x14ac:dyDescent="0.2">
      <c r="T1259" s="1"/>
      <c r="U1259" s="1"/>
      <c r="V1259" s="17"/>
      <c r="W1259" s="5"/>
    </row>
    <row r="1260" spans="20:23" x14ac:dyDescent="0.2">
      <c r="T1260" s="1"/>
      <c r="U1260" s="1"/>
      <c r="V1260" s="17"/>
      <c r="W1260" s="5"/>
    </row>
    <row r="1261" spans="20:23" x14ac:dyDescent="0.2">
      <c r="T1261" s="1"/>
      <c r="U1261" s="1"/>
      <c r="V1261" s="17"/>
      <c r="W1261" s="5"/>
    </row>
    <row r="1262" spans="20:23" x14ac:dyDescent="0.2">
      <c r="T1262" s="1"/>
      <c r="U1262" s="1"/>
      <c r="V1262" s="17"/>
      <c r="W1262" s="5"/>
    </row>
    <row r="1263" spans="20:23" x14ac:dyDescent="0.2">
      <c r="T1263" s="1"/>
      <c r="U1263" s="1"/>
      <c r="V1263" s="17"/>
      <c r="W1263" s="5"/>
    </row>
    <row r="1264" spans="20:23" x14ac:dyDescent="0.2">
      <c r="T1264" s="1"/>
      <c r="U1264" s="1"/>
      <c r="V1264" s="17"/>
      <c r="W1264" s="5"/>
    </row>
    <row r="1265" spans="20:23" x14ac:dyDescent="0.2">
      <c r="T1265" s="1"/>
      <c r="U1265" s="1"/>
      <c r="V1265" s="17"/>
      <c r="W1265" s="5"/>
    </row>
    <row r="1266" spans="20:23" x14ac:dyDescent="0.2">
      <c r="T1266" s="1"/>
      <c r="U1266" s="1"/>
      <c r="V1266" s="17"/>
      <c r="W1266" s="5"/>
    </row>
    <row r="1267" spans="20:23" x14ac:dyDescent="0.2">
      <c r="T1267" s="1"/>
      <c r="U1267" s="1"/>
      <c r="V1267" s="17"/>
      <c r="W1267" s="5"/>
    </row>
    <row r="1268" spans="20:23" x14ac:dyDescent="0.2">
      <c r="T1268" s="1"/>
      <c r="U1268" s="1"/>
      <c r="V1268" s="17"/>
      <c r="W1268" s="5"/>
    </row>
    <row r="1269" spans="20:23" x14ac:dyDescent="0.2">
      <c r="T1269" s="1"/>
      <c r="U1269" s="1"/>
      <c r="V1269" s="17"/>
      <c r="W1269" s="5"/>
    </row>
    <row r="1270" spans="20:23" x14ac:dyDescent="0.2">
      <c r="T1270" s="1"/>
      <c r="U1270" s="1"/>
      <c r="V1270" s="17"/>
      <c r="W1270" s="5"/>
    </row>
    <row r="1271" spans="20:23" x14ac:dyDescent="0.2">
      <c r="T1271" s="1"/>
      <c r="U1271" s="1"/>
      <c r="V1271" s="17"/>
      <c r="W1271" s="5"/>
    </row>
    <row r="1272" spans="20:23" x14ac:dyDescent="0.2">
      <c r="T1272" s="1"/>
      <c r="U1272" s="1"/>
      <c r="V1272" s="17"/>
      <c r="W1272" s="5"/>
    </row>
    <row r="1273" spans="20:23" x14ac:dyDescent="0.2">
      <c r="T1273" s="1"/>
      <c r="U1273" s="1"/>
      <c r="V1273" s="17"/>
      <c r="W1273" s="5"/>
    </row>
    <row r="1274" spans="20:23" x14ac:dyDescent="0.2">
      <c r="T1274" s="1"/>
      <c r="U1274" s="1"/>
      <c r="V1274" s="17"/>
      <c r="W1274" s="5"/>
    </row>
    <row r="1275" spans="20:23" x14ac:dyDescent="0.2">
      <c r="T1275" s="1"/>
      <c r="U1275" s="1"/>
      <c r="V1275" s="17"/>
      <c r="W1275" s="5"/>
    </row>
    <row r="1276" spans="20:23" x14ac:dyDescent="0.2">
      <c r="T1276" s="1"/>
      <c r="U1276" s="1"/>
      <c r="V1276" s="17"/>
      <c r="W1276" s="5"/>
    </row>
    <row r="1277" spans="20:23" x14ac:dyDescent="0.2">
      <c r="T1277" s="1"/>
      <c r="U1277" s="1"/>
      <c r="V1277" s="17"/>
      <c r="W1277" s="5"/>
    </row>
    <row r="1278" spans="20:23" x14ac:dyDescent="0.2">
      <c r="T1278" s="1"/>
      <c r="U1278" s="1"/>
      <c r="V1278" s="17"/>
      <c r="W1278" s="5"/>
    </row>
    <row r="1279" spans="20:23" x14ac:dyDescent="0.2">
      <c r="T1279" s="1"/>
      <c r="U1279" s="1"/>
      <c r="V1279" s="17"/>
      <c r="W1279" s="5"/>
    </row>
    <row r="1280" spans="20:23" x14ac:dyDescent="0.2">
      <c r="T1280" s="1"/>
      <c r="U1280" s="1"/>
      <c r="V1280" s="17"/>
      <c r="W1280" s="5"/>
    </row>
    <row r="1281" spans="20:23" x14ac:dyDescent="0.2">
      <c r="T1281" s="1"/>
      <c r="U1281" s="1"/>
      <c r="V1281" s="17"/>
      <c r="W1281" s="5"/>
    </row>
    <row r="1282" spans="20:23" x14ac:dyDescent="0.2">
      <c r="T1282" s="1"/>
      <c r="U1282" s="1"/>
      <c r="V1282" s="17"/>
      <c r="W1282" s="5"/>
    </row>
    <row r="1283" spans="20:23" x14ac:dyDescent="0.2">
      <c r="T1283" s="1"/>
      <c r="U1283" s="1"/>
      <c r="V1283" s="17"/>
      <c r="W1283" s="5"/>
    </row>
    <row r="1284" spans="20:23" x14ac:dyDescent="0.2">
      <c r="T1284" s="1"/>
      <c r="U1284" s="1"/>
      <c r="V1284" s="17"/>
      <c r="W1284" s="5"/>
    </row>
    <row r="1285" spans="20:23" x14ac:dyDescent="0.2">
      <c r="T1285" s="1"/>
      <c r="U1285" s="1"/>
      <c r="V1285" s="17"/>
      <c r="W1285" s="5"/>
    </row>
    <row r="1286" spans="20:23" x14ac:dyDescent="0.2">
      <c r="T1286" s="1"/>
      <c r="U1286" s="1"/>
      <c r="V1286" s="17"/>
      <c r="W1286" s="5"/>
    </row>
    <row r="1287" spans="20:23" x14ac:dyDescent="0.2">
      <c r="T1287" s="1"/>
      <c r="U1287" s="1"/>
      <c r="V1287" s="17"/>
      <c r="W1287" s="5"/>
    </row>
    <row r="1288" spans="20:23" x14ac:dyDescent="0.2">
      <c r="T1288" s="1"/>
      <c r="U1288" s="1"/>
      <c r="V1288" s="17"/>
      <c r="W1288" s="5"/>
    </row>
    <row r="1289" spans="20:23" x14ac:dyDescent="0.2">
      <c r="T1289" s="1"/>
      <c r="U1289" s="1"/>
      <c r="V1289" s="17"/>
      <c r="W1289" s="5"/>
    </row>
    <row r="1290" spans="20:23" x14ac:dyDescent="0.2">
      <c r="T1290" s="1"/>
      <c r="U1290" s="1"/>
      <c r="V1290" s="17"/>
      <c r="W1290" s="5"/>
    </row>
    <row r="1291" spans="20:23" x14ac:dyDescent="0.2">
      <c r="T1291" s="1"/>
      <c r="U1291" s="1"/>
      <c r="V1291" s="17"/>
      <c r="W1291" s="5"/>
    </row>
    <row r="1292" spans="20:23" x14ac:dyDescent="0.2">
      <c r="T1292" s="1"/>
      <c r="U1292" s="1"/>
      <c r="V1292" s="17"/>
      <c r="W1292" s="5"/>
    </row>
    <row r="1293" spans="20:23" x14ac:dyDescent="0.2">
      <c r="T1293" s="1"/>
      <c r="U1293" s="1"/>
      <c r="V1293" s="17"/>
      <c r="W1293" s="5"/>
    </row>
    <row r="1294" spans="20:23" x14ac:dyDescent="0.2">
      <c r="T1294" s="1"/>
      <c r="U1294" s="1"/>
      <c r="V1294" s="17"/>
      <c r="W1294" s="5"/>
    </row>
    <row r="1295" spans="20:23" x14ac:dyDescent="0.2">
      <c r="T1295" s="1"/>
      <c r="U1295" s="1"/>
      <c r="V1295" s="17"/>
      <c r="W1295" s="5"/>
    </row>
    <row r="1296" spans="20:23" x14ac:dyDescent="0.2">
      <c r="T1296" s="1"/>
      <c r="U1296" s="1"/>
      <c r="V1296" s="17"/>
      <c r="W1296" s="5"/>
    </row>
    <row r="1297" spans="20:23" x14ac:dyDescent="0.2">
      <c r="T1297" s="1"/>
      <c r="U1297" s="1"/>
      <c r="V1297" s="17"/>
      <c r="W1297" s="5"/>
    </row>
    <row r="1298" spans="20:23" x14ac:dyDescent="0.2">
      <c r="T1298" s="1"/>
      <c r="U1298" s="1"/>
      <c r="V1298" s="17"/>
      <c r="W1298" s="5"/>
    </row>
    <row r="1299" spans="20:23" x14ac:dyDescent="0.2">
      <c r="T1299" s="1"/>
      <c r="U1299" s="1"/>
      <c r="V1299" s="17"/>
      <c r="W1299" s="5"/>
    </row>
    <row r="1300" spans="20:23" x14ac:dyDescent="0.2">
      <c r="T1300" s="1"/>
      <c r="U1300" s="1"/>
      <c r="V1300" s="17"/>
      <c r="W1300" s="5"/>
    </row>
    <row r="1301" spans="20:23" x14ac:dyDescent="0.2">
      <c r="T1301" s="1"/>
      <c r="U1301" s="1"/>
      <c r="V1301" s="17"/>
      <c r="W1301" s="5"/>
    </row>
    <row r="1302" spans="20:23" x14ac:dyDescent="0.2">
      <c r="T1302" s="1"/>
      <c r="U1302" s="1"/>
      <c r="V1302" s="17"/>
      <c r="W1302" s="5"/>
    </row>
    <row r="1303" spans="20:23" x14ac:dyDescent="0.2">
      <c r="T1303" s="1"/>
      <c r="U1303" s="1"/>
      <c r="V1303" s="17"/>
      <c r="W1303" s="5"/>
    </row>
    <row r="1304" spans="20:23" x14ac:dyDescent="0.2">
      <c r="T1304" s="1"/>
      <c r="U1304" s="1"/>
      <c r="V1304" s="17"/>
      <c r="W1304" s="5"/>
    </row>
    <row r="1305" spans="20:23" x14ac:dyDescent="0.2">
      <c r="T1305" s="1"/>
      <c r="U1305" s="1"/>
      <c r="V1305" s="17"/>
      <c r="W1305" s="5"/>
    </row>
    <row r="1306" spans="20:23" x14ac:dyDescent="0.2">
      <c r="T1306" s="1"/>
      <c r="U1306" s="1"/>
      <c r="V1306" s="17"/>
      <c r="W1306" s="5"/>
    </row>
    <row r="1307" spans="20:23" x14ac:dyDescent="0.2">
      <c r="T1307" s="1"/>
      <c r="U1307" s="1"/>
      <c r="V1307" s="17"/>
      <c r="W1307" s="5"/>
    </row>
    <row r="1308" spans="20:23" x14ac:dyDescent="0.2">
      <c r="T1308" s="1"/>
      <c r="U1308" s="1"/>
      <c r="V1308" s="17"/>
      <c r="W1308" s="5"/>
    </row>
    <row r="1309" spans="20:23" x14ac:dyDescent="0.2">
      <c r="T1309" s="1"/>
      <c r="U1309" s="1"/>
      <c r="V1309" s="17"/>
      <c r="W1309" s="5"/>
    </row>
    <row r="1310" spans="20:23" x14ac:dyDescent="0.2">
      <c r="T1310" s="1"/>
      <c r="U1310" s="1"/>
      <c r="V1310" s="17"/>
      <c r="W1310" s="5"/>
    </row>
    <row r="1311" spans="20:23" x14ac:dyDescent="0.2">
      <c r="T1311" s="1"/>
      <c r="U1311" s="1"/>
      <c r="V1311" s="17"/>
      <c r="W1311" s="5"/>
    </row>
    <row r="1312" spans="20:23" x14ac:dyDescent="0.2">
      <c r="T1312" s="1"/>
      <c r="U1312" s="1"/>
      <c r="V1312" s="17"/>
      <c r="W1312" s="5"/>
    </row>
    <row r="1313" spans="20:23" x14ac:dyDescent="0.2">
      <c r="T1313" s="1"/>
      <c r="U1313" s="1"/>
      <c r="V1313" s="17"/>
      <c r="W1313" s="5"/>
    </row>
    <row r="1314" spans="20:23" x14ac:dyDescent="0.2">
      <c r="T1314" s="1"/>
      <c r="U1314" s="1"/>
      <c r="V1314" s="17"/>
      <c r="W1314" s="5"/>
    </row>
    <row r="1315" spans="20:23" x14ac:dyDescent="0.2">
      <c r="T1315" s="1"/>
      <c r="U1315" s="1"/>
      <c r="V1315" s="17"/>
      <c r="W1315" s="5"/>
    </row>
    <row r="1316" spans="20:23" x14ac:dyDescent="0.2">
      <c r="T1316" s="1"/>
      <c r="U1316" s="1"/>
      <c r="V1316" s="17"/>
      <c r="W1316" s="5"/>
    </row>
    <row r="1317" spans="20:23" x14ac:dyDescent="0.2">
      <c r="T1317" s="1"/>
      <c r="U1317" s="1"/>
      <c r="V1317" s="17"/>
      <c r="W1317" s="5"/>
    </row>
    <row r="1318" spans="20:23" x14ac:dyDescent="0.2">
      <c r="T1318" s="1"/>
      <c r="U1318" s="1"/>
      <c r="V1318" s="17"/>
      <c r="W1318" s="5"/>
    </row>
    <row r="1319" spans="20:23" x14ac:dyDescent="0.2">
      <c r="T1319" s="1"/>
      <c r="U1319" s="1"/>
      <c r="V1319" s="17"/>
      <c r="W1319" s="5"/>
    </row>
    <row r="1320" spans="20:23" x14ac:dyDescent="0.2">
      <c r="T1320" s="1"/>
      <c r="U1320" s="1"/>
      <c r="V1320" s="17"/>
      <c r="W1320" s="5"/>
    </row>
    <row r="1321" spans="20:23" x14ac:dyDescent="0.2">
      <c r="T1321" s="1"/>
      <c r="U1321" s="1"/>
      <c r="V1321" s="17"/>
      <c r="W1321" s="5"/>
    </row>
    <row r="1322" spans="20:23" x14ac:dyDescent="0.2">
      <c r="T1322" s="1"/>
      <c r="U1322" s="1"/>
      <c r="V1322" s="17"/>
      <c r="W1322" s="5"/>
    </row>
    <row r="1323" spans="20:23" x14ac:dyDescent="0.2">
      <c r="T1323" s="1"/>
      <c r="U1323" s="1"/>
      <c r="V1323" s="17"/>
      <c r="W1323" s="5"/>
    </row>
    <row r="1324" spans="20:23" x14ac:dyDescent="0.2">
      <c r="T1324" s="1"/>
      <c r="U1324" s="1"/>
      <c r="V1324" s="17"/>
      <c r="W1324" s="5"/>
    </row>
    <row r="1325" spans="20:23" x14ac:dyDescent="0.2">
      <c r="T1325" s="1"/>
      <c r="U1325" s="1"/>
      <c r="V1325" s="17"/>
      <c r="W1325" s="5"/>
    </row>
    <row r="1326" spans="20:23" x14ac:dyDescent="0.2">
      <c r="T1326" s="1"/>
      <c r="U1326" s="1"/>
      <c r="V1326" s="17"/>
      <c r="W1326" s="5"/>
    </row>
    <row r="1327" spans="20:23" x14ac:dyDescent="0.2">
      <c r="T1327" s="1"/>
      <c r="U1327" s="1"/>
      <c r="V1327" s="17"/>
      <c r="W1327" s="5"/>
    </row>
    <row r="1328" spans="20:23" x14ac:dyDescent="0.2">
      <c r="T1328" s="1"/>
      <c r="U1328" s="1"/>
      <c r="V1328" s="17"/>
      <c r="W1328" s="5"/>
    </row>
    <row r="1329" spans="20:23" x14ac:dyDescent="0.2">
      <c r="T1329" s="1"/>
      <c r="U1329" s="1"/>
      <c r="V1329" s="17"/>
      <c r="W1329" s="5"/>
    </row>
    <row r="1330" spans="20:23" x14ac:dyDescent="0.2">
      <c r="T1330" s="1"/>
      <c r="U1330" s="1"/>
      <c r="V1330" s="17"/>
      <c r="W1330" s="5"/>
    </row>
    <row r="1331" spans="20:23" x14ac:dyDescent="0.2">
      <c r="T1331" s="1"/>
      <c r="U1331" s="1"/>
      <c r="V1331" s="17"/>
      <c r="W1331" s="5"/>
    </row>
    <row r="1332" spans="20:23" x14ac:dyDescent="0.2">
      <c r="T1332" s="1"/>
      <c r="U1332" s="1"/>
      <c r="V1332" s="17"/>
      <c r="W1332" s="5"/>
    </row>
    <row r="1333" spans="20:23" x14ac:dyDescent="0.2">
      <c r="T1333" s="1"/>
      <c r="U1333" s="1"/>
      <c r="V1333" s="17"/>
      <c r="W1333" s="5"/>
    </row>
    <row r="1334" spans="20:23" x14ac:dyDescent="0.2">
      <c r="T1334" s="1"/>
      <c r="U1334" s="1"/>
      <c r="V1334" s="17"/>
      <c r="W1334" s="5"/>
    </row>
    <row r="1335" spans="20:23" x14ac:dyDescent="0.2">
      <c r="T1335" s="1"/>
      <c r="U1335" s="1"/>
      <c r="V1335" s="17"/>
      <c r="W1335" s="5"/>
    </row>
    <row r="1336" spans="20:23" x14ac:dyDescent="0.2">
      <c r="T1336" s="1"/>
      <c r="U1336" s="1"/>
      <c r="V1336" s="17"/>
      <c r="W1336" s="5"/>
    </row>
    <row r="1337" spans="20:23" x14ac:dyDescent="0.2">
      <c r="T1337" s="1"/>
      <c r="U1337" s="1"/>
      <c r="V1337" s="17"/>
      <c r="W1337" s="5"/>
    </row>
    <row r="1338" spans="20:23" x14ac:dyDescent="0.2">
      <c r="T1338" s="1"/>
      <c r="U1338" s="1"/>
      <c r="V1338" s="17"/>
      <c r="W1338" s="5"/>
    </row>
    <row r="1339" spans="20:23" x14ac:dyDescent="0.2">
      <c r="T1339" s="1"/>
      <c r="U1339" s="1"/>
      <c r="V1339" s="17"/>
      <c r="W1339" s="5"/>
    </row>
    <row r="1340" spans="20:23" x14ac:dyDescent="0.2">
      <c r="T1340" s="1"/>
      <c r="U1340" s="1"/>
      <c r="V1340" s="17"/>
      <c r="W1340" s="5"/>
    </row>
    <row r="1341" spans="20:23" x14ac:dyDescent="0.2">
      <c r="T1341" s="1"/>
      <c r="U1341" s="1"/>
      <c r="V1341" s="17"/>
      <c r="W1341" s="5"/>
    </row>
    <row r="1342" spans="20:23" x14ac:dyDescent="0.2">
      <c r="T1342" s="1"/>
      <c r="U1342" s="1"/>
      <c r="V1342" s="17"/>
      <c r="W1342" s="5"/>
    </row>
    <row r="1343" spans="20:23" x14ac:dyDescent="0.2">
      <c r="T1343" s="1"/>
      <c r="U1343" s="1"/>
      <c r="V1343" s="17"/>
      <c r="W1343" s="5"/>
    </row>
    <row r="1344" spans="20:23" x14ac:dyDescent="0.2">
      <c r="T1344" s="1"/>
      <c r="U1344" s="1"/>
      <c r="V1344" s="17"/>
      <c r="W1344" s="5"/>
    </row>
    <row r="1345" spans="20:23" x14ac:dyDescent="0.2">
      <c r="T1345" s="1"/>
      <c r="U1345" s="1"/>
      <c r="V1345" s="17"/>
      <c r="W1345" s="5"/>
    </row>
    <row r="1346" spans="20:23" x14ac:dyDescent="0.2">
      <c r="T1346" s="1"/>
      <c r="U1346" s="1"/>
      <c r="V1346" s="17"/>
      <c r="W1346" s="5"/>
    </row>
    <row r="1347" spans="20:23" x14ac:dyDescent="0.2">
      <c r="T1347" s="1"/>
      <c r="U1347" s="1"/>
      <c r="V1347" s="17"/>
      <c r="W1347" s="5"/>
    </row>
    <row r="1348" spans="20:23" x14ac:dyDescent="0.2">
      <c r="T1348" s="1"/>
      <c r="U1348" s="1"/>
      <c r="V1348" s="17"/>
      <c r="W1348" s="5"/>
    </row>
    <row r="1349" spans="20:23" x14ac:dyDescent="0.2">
      <c r="T1349" s="1"/>
      <c r="U1349" s="1"/>
      <c r="V1349" s="17"/>
      <c r="W1349" s="5"/>
    </row>
    <row r="1350" spans="20:23" x14ac:dyDescent="0.2">
      <c r="T1350" s="1"/>
      <c r="U1350" s="1"/>
      <c r="V1350" s="17"/>
      <c r="W1350" s="5"/>
    </row>
    <row r="1351" spans="20:23" x14ac:dyDescent="0.2">
      <c r="T1351" s="1"/>
      <c r="U1351" s="1"/>
      <c r="V1351" s="17"/>
      <c r="W1351" s="5"/>
    </row>
    <row r="1352" spans="20:23" x14ac:dyDescent="0.2">
      <c r="T1352" s="1"/>
      <c r="U1352" s="1"/>
      <c r="V1352" s="17"/>
      <c r="W1352" s="5"/>
    </row>
    <row r="1353" spans="20:23" x14ac:dyDescent="0.2">
      <c r="T1353" s="1"/>
      <c r="U1353" s="1"/>
      <c r="V1353" s="17"/>
      <c r="W1353" s="5"/>
    </row>
    <row r="1354" spans="20:23" x14ac:dyDescent="0.2">
      <c r="T1354" s="1"/>
      <c r="U1354" s="1"/>
      <c r="V1354" s="17"/>
      <c r="W1354" s="5"/>
    </row>
    <row r="1355" spans="20:23" x14ac:dyDescent="0.2">
      <c r="T1355" s="1"/>
      <c r="U1355" s="1"/>
      <c r="V1355" s="17"/>
      <c r="W1355" s="5"/>
    </row>
    <row r="1356" spans="20:23" x14ac:dyDescent="0.2">
      <c r="T1356" s="1"/>
      <c r="U1356" s="1"/>
      <c r="V1356" s="17"/>
      <c r="W1356" s="5"/>
    </row>
    <row r="1357" spans="20:23" x14ac:dyDescent="0.2">
      <c r="T1357" s="1"/>
      <c r="U1357" s="1"/>
      <c r="V1357" s="17"/>
      <c r="W1357" s="5"/>
    </row>
    <row r="1358" spans="20:23" x14ac:dyDescent="0.2">
      <c r="T1358" s="1"/>
      <c r="U1358" s="1"/>
      <c r="V1358" s="17"/>
      <c r="W1358" s="5"/>
    </row>
    <row r="1359" spans="20:23" x14ac:dyDescent="0.2">
      <c r="T1359" s="1"/>
      <c r="U1359" s="1"/>
      <c r="V1359" s="17"/>
      <c r="W1359" s="5"/>
    </row>
    <row r="1360" spans="20:23" x14ac:dyDescent="0.2">
      <c r="T1360" s="1"/>
      <c r="U1360" s="1"/>
      <c r="V1360" s="17"/>
      <c r="W1360" s="5"/>
    </row>
    <row r="1361" spans="20:23" x14ac:dyDescent="0.2">
      <c r="T1361" s="1"/>
      <c r="U1361" s="1"/>
      <c r="V1361" s="17"/>
      <c r="W1361" s="5"/>
    </row>
    <row r="1362" spans="20:23" x14ac:dyDescent="0.2">
      <c r="T1362" s="1"/>
      <c r="U1362" s="1"/>
      <c r="V1362" s="17"/>
      <c r="W1362" s="5"/>
    </row>
    <row r="1363" spans="20:23" x14ac:dyDescent="0.2">
      <c r="T1363" s="1"/>
      <c r="U1363" s="1"/>
      <c r="V1363" s="17"/>
      <c r="W1363" s="5"/>
    </row>
    <row r="1364" spans="20:23" x14ac:dyDescent="0.2">
      <c r="T1364" s="1"/>
      <c r="U1364" s="1"/>
      <c r="V1364" s="17"/>
      <c r="W1364" s="5"/>
    </row>
    <row r="1365" spans="20:23" x14ac:dyDescent="0.2">
      <c r="T1365" s="1"/>
      <c r="U1365" s="1"/>
      <c r="V1365" s="17"/>
      <c r="W1365" s="5"/>
    </row>
    <row r="1366" spans="20:23" x14ac:dyDescent="0.2">
      <c r="T1366" s="1"/>
      <c r="U1366" s="1"/>
      <c r="V1366" s="17"/>
      <c r="W1366" s="5"/>
    </row>
    <row r="1367" spans="20:23" x14ac:dyDescent="0.2">
      <c r="T1367" s="1"/>
      <c r="U1367" s="1"/>
      <c r="V1367" s="17"/>
      <c r="W1367" s="5"/>
    </row>
    <row r="1368" spans="20:23" x14ac:dyDescent="0.2">
      <c r="T1368" s="1"/>
      <c r="U1368" s="1"/>
      <c r="V1368" s="17"/>
      <c r="W1368" s="5"/>
    </row>
    <row r="1369" spans="20:23" x14ac:dyDescent="0.2">
      <c r="T1369" s="1"/>
      <c r="U1369" s="1"/>
      <c r="V1369" s="17"/>
      <c r="W1369" s="5"/>
    </row>
    <row r="1370" spans="20:23" x14ac:dyDescent="0.2">
      <c r="T1370" s="1"/>
      <c r="U1370" s="1"/>
      <c r="V1370" s="17"/>
      <c r="W1370" s="5"/>
    </row>
    <row r="1371" spans="20:23" x14ac:dyDescent="0.2">
      <c r="T1371" s="1"/>
      <c r="U1371" s="1"/>
      <c r="V1371" s="17"/>
      <c r="W1371" s="5"/>
    </row>
    <row r="1372" spans="20:23" x14ac:dyDescent="0.2">
      <c r="T1372" s="1"/>
      <c r="U1372" s="1"/>
      <c r="V1372" s="17"/>
      <c r="W1372" s="5"/>
    </row>
    <row r="1373" spans="20:23" x14ac:dyDescent="0.2">
      <c r="T1373" s="1"/>
      <c r="U1373" s="1"/>
      <c r="V1373" s="17"/>
      <c r="W1373" s="5"/>
    </row>
    <row r="1374" spans="20:23" x14ac:dyDescent="0.2">
      <c r="T1374" s="1"/>
      <c r="U1374" s="1"/>
      <c r="V1374" s="17"/>
      <c r="W1374" s="5"/>
    </row>
    <row r="1375" spans="20:23" x14ac:dyDescent="0.2">
      <c r="T1375" s="1"/>
      <c r="U1375" s="1"/>
      <c r="V1375" s="17"/>
      <c r="W1375" s="5"/>
    </row>
    <row r="1376" spans="20:23" x14ac:dyDescent="0.2">
      <c r="T1376" s="1"/>
      <c r="U1376" s="1"/>
      <c r="V1376" s="17"/>
      <c r="W1376" s="5"/>
    </row>
    <row r="1377" spans="20:23" x14ac:dyDescent="0.2">
      <c r="T1377" s="1"/>
      <c r="U1377" s="1"/>
      <c r="V1377" s="17"/>
      <c r="W1377" s="5"/>
    </row>
    <row r="1378" spans="20:23" x14ac:dyDescent="0.2">
      <c r="T1378" s="1"/>
      <c r="U1378" s="1"/>
      <c r="V1378" s="17"/>
      <c r="W1378" s="5"/>
    </row>
    <row r="1379" spans="20:23" x14ac:dyDescent="0.2">
      <c r="T1379" s="1"/>
      <c r="U1379" s="1"/>
      <c r="V1379" s="17"/>
      <c r="W1379" s="5"/>
    </row>
    <row r="1380" spans="20:23" x14ac:dyDescent="0.2">
      <c r="T1380" s="1"/>
      <c r="U1380" s="1"/>
      <c r="V1380" s="17"/>
      <c r="W1380" s="5"/>
    </row>
    <row r="1381" spans="20:23" x14ac:dyDescent="0.2">
      <c r="T1381" s="1"/>
      <c r="U1381" s="1"/>
      <c r="V1381" s="17"/>
      <c r="W1381" s="5"/>
    </row>
    <row r="1382" spans="20:23" x14ac:dyDescent="0.2">
      <c r="T1382" s="1"/>
      <c r="U1382" s="1"/>
      <c r="V1382" s="17"/>
      <c r="W1382" s="5"/>
    </row>
    <row r="1383" spans="20:23" x14ac:dyDescent="0.2">
      <c r="T1383" s="1"/>
      <c r="U1383" s="1"/>
      <c r="V1383" s="17"/>
      <c r="W1383" s="5"/>
    </row>
    <row r="1384" spans="20:23" x14ac:dyDescent="0.2">
      <c r="T1384" s="1"/>
      <c r="U1384" s="1"/>
      <c r="V1384" s="17"/>
      <c r="W1384" s="5"/>
    </row>
    <row r="1385" spans="20:23" x14ac:dyDescent="0.2">
      <c r="T1385" s="1"/>
      <c r="U1385" s="1"/>
      <c r="V1385" s="17"/>
      <c r="W1385" s="5"/>
    </row>
    <row r="1386" spans="20:23" x14ac:dyDescent="0.2">
      <c r="T1386" s="1"/>
      <c r="U1386" s="1"/>
      <c r="V1386" s="17"/>
      <c r="W1386" s="5"/>
    </row>
    <row r="1387" spans="20:23" x14ac:dyDescent="0.2">
      <c r="T1387" s="1"/>
      <c r="U1387" s="1"/>
      <c r="V1387" s="17"/>
      <c r="W1387" s="5"/>
    </row>
    <row r="1388" spans="20:23" x14ac:dyDescent="0.2">
      <c r="T1388" s="1"/>
      <c r="U1388" s="1"/>
      <c r="V1388" s="17"/>
      <c r="W1388" s="5"/>
    </row>
    <row r="1389" spans="20:23" x14ac:dyDescent="0.2">
      <c r="T1389" s="1"/>
      <c r="U1389" s="1"/>
      <c r="V1389" s="17"/>
      <c r="W1389" s="5"/>
    </row>
    <row r="1390" spans="20:23" x14ac:dyDescent="0.2">
      <c r="T1390" s="1"/>
      <c r="U1390" s="1"/>
      <c r="V1390" s="17"/>
      <c r="W1390" s="5"/>
    </row>
    <row r="1391" spans="20:23" x14ac:dyDescent="0.2">
      <c r="T1391" s="1"/>
      <c r="U1391" s="1"/>
      <c r="V1391" s="17"/>
      <c r="W1391" s="5"/>
    </row>
    <row r="1392" spans="20:23" x14ac:dyDescent="0.2">
      <c r="T1392" s="1"/>
      <c r="U1392" s="1"/>
      <c r="V1392" s="17"/>
      <c r="W1392" s="5"/>
    </row>
    <row r="1393" spans="20:23" x14ac:dyDescent="0.2">
      <c r="T1393" s="1"/>
      <c r="U1393" s="1"/>
      <c r="V1393" s="17"/>
      <c r="W1393" s="5"/>
    </row>
    <row r="1394" spans="20:23" x14ac:dyDescent="0.2">
      <c r="T1394" s="1"/>
      <c r="U1394" s="1"/>
      <c r="V1394" s="17"/>
      <c r="W1394" s="5"/>
    </row>
    <row r="1395" spans="20:23" x14ac:dyDescent="0.2">
      <c r="T1395" s="1"/>
      <c r="U1395" s="1"/>
      <c r="V1395" s="17"/>
      <c r="W1395" s="5"/>
    </row>
    <row r="1396" spans="20:23" x14ac:dyDescent="0.2">
      <c r="T1396" s="1"/>
      <c r="U1396" s="1"/>
      <c r="V1396" s="17"/>
      <c r="W1396" s="5"/>
    </row>
    <row r="1397" spans="20:23" x14ac:dyDescent="0.2">
      <c r="T1397" s="1"/>
      <c r="U1397" s="1"/>
      <c r="V1397" s="17"/>
      <c r="W1397" s="5"/>
    </row>
    <row r="1398" spans="20:23" x14ac:dyDescent="0.2">
      <c r="T1398" s="1"/>
      <c r="U1398" s="1"/>
      <c r="V1398" s="17"/>
      <c r="W1398" s="5"/>
    </row>
    <row r="1399" spans="20:23" x14ac:dyDescent="0.2">
      <c r="T1399" s="1"/>
      <c r="U1399" s="1"/>
      <c r="V1399" s="17"/>
      <c r="W1399" s="5"/>
    </row>
    <row r="1400" spans="20:23" x14ac:dyDescent="0.2">
      <c r="T1400" s="1"/>
      <c r="U1400" s="1"/>
      <c r="V1400" s="17"/>
      <c r="W1400" s="5"/>
    </row>
    <row r="1401" spans="20:23" x14ac:dyDescent="0.2">
      <c r="T1401" s="1"/>
      <c r="U1401" s="1"/>
      <c r="V1401" s="17"/>
      <c r="W1401" s="5"/>
    </row>
    <row r="1402" spans="20:23" x14ac:dyDescent="0.2">
      <c r="T1402" s="1"/>
      <c r="U1402" s="1"/>
      <c r="V1402" s="17"/>
      <c r="W1402" s="5"/>
    </row>
    <row r="1403" spans="20:23" x14ac:dyDescent="0.2">
      <c r="T1403" s="1"/>
      <c r="U1403" s="1"/>
      <c r="V1403" s="17"/>
      <c r="W1403" s="5"/>
    </row>
    <row r="1404" spans="20:23" x14ac:dyDescent="0.2">
      <c r="T1404" s="1"/>
      <c r="U1404" s="1"/>
      <c r="V1404" s="17"/>
      <c r="W1404" s="5"/>
    </row>
    <row r="1405" spans="20:23" x14ac:dyDescent="0.2">
      <c r="T1405" s="1"/>
      <c r="U1405" s="1"/>
      <c r="V1405" s="17"/>
      <c r="W1405" s="5"/>
    </row>
    <row r="1406" spans="20:23" x14ac:dyDescent="0.2">
      <c r="T1406" s="1"/>
      <c r="U1406" s="1"/>
      <c r="V1406" s="17"/>
      <c r="W1406" s="5"/>
    </row>
    <row r="1407" spans="20:23" x14ac:dyDescent="0.2">
      <c r="T1407" s="1"/>
      <c r="U1407" s="1"/>
      <c r="V1407" s="17"/>
      <c r="W1407" s="5"/>
    </row>
    <row r="1408" spans="20:23" x14ac:dyDescent="0.2">
      <c r="T1408" s="1"/>
      <c r="U1408" s="1"/>
      <c r="V1408" s="17"/>
      <c r="W1408" s="5"/>
    </row>
    <row r="1409" spans="20:23" x14ac:dyDescent="0.2">
      <c r="T1409" s="1"/>
      <c r="U1409" s="1"/>
      <c r="V1409" s="17"/>
      <c r="W1409" s="5"/>
    </row>
    <row r="1410" spans="20:23" x14ac:dyDescent="0.2">
      <c r="T1410" s="1"/>
      <c r="U1410" s="1"/>
      <c r="V1410" s="17"/>
      <c r="W1410" s="5"/>
    </row>
    <row r="1411" spans="20:23" x14ac:dyDescent="0.2">
      <c r="T1411" s="1"/>
      <c r="U1411" s="1"/>
      <c r="V1411" s="17"/>
      <c r="W1411" s="5"/>
    </row>
    <row r="1412" spans="20:23" x14ac:dyDescent="0.2">
      <c r="T1412" s="1"/>
      <c r="U1412" s="1"/>
      <c r="V1412" s="17"/>
      <c r="W1412" s="5"/>
    </row>
    <row r="1413" spans="20:23" x14ac:dyDescent="0.2">
      <c r="T1413" s="1"/>
      <c r="U1413" s="1"/>
      <c r="V1413" s="17"/>
      <c r="W1413" s="5"/>
    </row>
    <row r="1414" spans="20:23" x14ac:dyDescent="0.2">
      <c r="T1414" s="1"/>
      <c r="U1414" s="1"/>
      <c r="V1414" s="17"/>
      <c r="W1414" s="5"/>
    </row>
    <row r="1415" spans="20:23" x14ac:dyDescent="0.2">
      <c r="T1415" s="1"/>
      <c r="U1415" s="1"/>
      <c r="V1415" s="17"/>
      <c r="W1415" s="5"/>
    </row>
    <row r="1416" spans="20:23" x14ac:dyDescent="0.2">
      <c r="T1416" s="1"/>
      <c r="U1416" s="1"/>
      <c r="V1416" s="17"/>
      <c r="W1416" s="5"/>
    </row>
    <row r="1417" spans="20:23" x14ac:dyDescent="0.2">
      <c r="T1417" s="1"/>
      <c r="U1417" s="1"/>
      <c r="V1417" s="17"/>
      <c r="W1417" s="5"/>
    </row>
    <row r="1418" spans="20:23" x14ac:dyDescent="0.2">
      <c r="T1418" s="1"/>
      <c r="U1418" s="1"/>
      <c r="V1418" s="17"/>
      <c r="W1418" s="5"/>
    </row>
    <row r="1419" spans="20:23" x14ac:dyDescent="0.2">
      <c r="T1419" s="1"/>
      <c r="U1419" s="1"/>
      <c r="V1419" s="17"/>
      <c r="W1419" s="5"/>
    </row>
    <row r="1420" spans="20:23" x14ac:dyDescent="0.2">
      <c r="T1420" s="1"/>
      <c r="U1420" s="1"/>
      <c r="V1420" s="17"/>
      <c r="W1420" s="5"/>
    </row>
    <row r="1421" spans="20:23" x14ac:dyDescent="0.2">
      <c r="T1421" s="1"/>
      <c r="U1421" s="1"/>
      <c r="V1421" s="17"/>
      <c r="W1421" s="5"/>
    </row>
    <row r="1422" spans="20:23" x14ac:dyDescent="0.2">
      <c r="T1422" s="1"/>
      <c r="U1422" s="1"/>
      <c r="V1422" s="17"/>
      <c r="W1422" s="5"/>
    </row>
    <row r="1423" spans="20:23" x14ac:dyDescent="0.2">
      <c r="T1423" s="1"/>
      <c r="U1423" s="1"/>
      <c r="V1423" s="17"/>
      <c r="W1423" s="5"/>
    </row>
    <row r="1424" spans="20:23" x14ac:dyDescent="0.2">
      <c r="T1424" s="1"/>
      <c r="U1424" s="1"/>
      <c r="V1424" s="17"/>
      <c r="W1424" s="5"/>
    </row>
    <row r="1425" spans="20:23" x14ac:dyDescent="0.2">
      <c r="T1425" s="1"/>
      <c r="U1425" s="1"/>
      <c r="V1425" s="17"/>
      <c r="W1425" s="5"/>
    </row>
    <row r="1426" spans="20:23" x14ac:dyDescent="0.2">
      <c r="T1426" s="1"/>
      <c r="U1426" s="1"/>
      <c r="V1426" s="17"/>
      <c r="W1426" s="5"/>
    </row>
    <row r="1427" spans="20:23" x14ac:dyDescent="0.2">
      <c r="T1427" s="1"/>
      <c r="U1427" s="1"/>
      <c r="V1427" s="17"/>
      <c r="W1427" s="5"/>
    </row>
    <row r="1428" spans="20:23" x14ac:dyDescent="0.2">
      <c r="T1428" s="1"/>
      <c r="U1428" s="1"/>
      <c r="V1428" s="17"/>
      <c r="W1428" s="5"/>
    </row>
    <row r="1429" spans="20:23" x14ac:dyDescent="0.2">
      <c r="T1429" s="1"/>
      <c r="U1429" s="1"/>
      <c r="V1429" s="17"/>
      <c r="W1429" s="5"/>
    </row>
    <row r="1430" spans="20:23" x14ac:dyDescent="0.2">
      <c r="T1430" s="1"/>
      <c r="U1430" s="1"/>
      <c r="V1430" s="17"/>
      <c r="W1430" s="5"/>
    </row>
    <row r="1431" spans="20:23" x14ac:dyDescent="0.2">
      <c r="T1431" s="1"/>
      <c r="U1431" s="1"/>
      <c r="V1431" s="17"/>
      <c r="W1431" s="5"/>
    </row>
    <row r="1432" spans="20:23" x14ac:dyDescent="0.2">
      <c r="T1432" s="1"/>
      <c r="U1432" s="1"/>
      <c r="V1432" s="17"/>
      <c r="W1432" s="5"/>
    </row>
    <row r="1433" spans="20:23" x14ac:dyDescent="0.2">
      <c r="T1433" s="1"/>
      <c r="U1433" s="1"/>
      <c r="V1433" s="17"/>
      <c r="W1433" s="5"/>
    </row>
    <row r="1434" spans="20:23" x14ac:dyDescent="0.2">
      <c r="T1434" s="1"/>
      <c r="U1434" s="1"/>
      <c r="V1434" s="17"/>
      <c r="W1434" s="5"/>
    </row>
    <row r="1435" spans="20:23" x14ac:dyDescent="0.2">
      <c r="T1435" s="1"/>
      <c r="U1435" s="1"/>
      <c r="V1435" s="17"/>
      <c r="W1435" s="5"/>
    </row>
    <row r="1436" spans="20:23" x14ac:dyDescent="0.2">
      <c r="T1436" s="1"/>
      <c r="U1436" s="1"/>
      <c r="V1436" s="17"/>
      <c r="W1436" s="5"/>
    </row>
    <row r="1437" spans="20:23" x14ac:dyDescent="0.2">
      <c r="T1437" s="1"/>
      <c r="U1437" s="1"/>
      <c r="V1437" s="17"/>
      <c r="W1437" s="5"/>
    </row>
    <row r="1438" spans="20:23" x14ac:dyDescent="0.2">
      <c r="T1438" s="1"/>
      <c r="U1438" s="1"/>
      <c r="V1438" s="17"/>
      <c r="W1438" s="5"/>
    </row>
    <row r="1439" spans="20:23" x14ac:dyDescent="0.2">
      <c r="T1439" s="1"/>
      <c r="U1439" s="1"/>
      <c r="V1439" s="17"/>
      <c r="W1439" s="5"/>
    </row>
    <row r="1440" spans="20:23" x14ac:dyDescent="0.2">
      <c r="T1440" s="1"/>
      <c r="U1440" s="1"/>
      <c r="V1440" s="17"/>
      <c r="W1440" s="5"/>
    </row>
    <row r="1441" spans="20:23" x14ac:dyDescent="0.2">
      <c r="T1441" s="1"/>
      <c r="U1441" s="1"/>
      <c r="V1441" s="17"/>
      <c r="W1441" s="5"/>
    </row>
    <row r="1442" spans="20:23" x14ac:dyDescent="0.2">
      <c r="T1442" s="1"/>
      <c r="U1442" s="1"/>
      <c r="V1442" s="17"/>
      <c r="W1442" s="5"/>
    </row>
    <row r="1443" spans="20:23" x14ac:dyDescent="0.2">
      <c r="T1443" s="1"/>
      <c r="U1443" s="1"/>
      <c r="V1443" s="17"/>
      <c r="W1443" s="5"/>
    </row>
    <row r="1444" spans="20:23" x14ac:dyDescent="0.2">
      <c r="T1444" s="1"/>
      <c r="U1444" s="1"/>
      <c r="V1444" s="17"/>
      <c r="W1444" s="5"/>
    </row>
    <row r="1445" spans="20:23" x14ac:dyDescent="0.2">
      <c r="T1445" s="1"/>
      <c r="U1445" s="1"/>
      <c r="V1445" s="17"/>
      <c r="W1445" s="5"/>
    </row>
    <row r="1446" spans="20:23" x14ac:dyDescent="0.2">
      <c r="T1446" s="1"/>
      <c r="U1446" s="1"/>
      <c r="V1446" s="17"/>
      <c r="W1446" s="5"/>
    </row>
    <row r="1447" spans="20:23" x14ac:dyDescent="0.2">
      <c r="T1447" s="1"/>
      <c r="U1447" s="1"/>
      <c r="V1447" s="17"/>
      <c r="W1447" s="5"/>
    </row>
    <row r="1448" spans="20:23" x14ac:dyDescent="0.2">
      <c r="T1448" s="1"/>
      <c r="U1448" s="1"/>
      <c r="V1448" s="17"/>
      <c r="W1448" s="5"/>
    </row>
    <row r="1449" spans="20:23" x14ac:dyDescent="0.2">
      <c r="T1449" s="1"/>
      <c r="U1449" s="1"/>
      <c r="V1449" s="17"/>
      <c r="W1449" s="5"/>
    </row>
    <row r="1450" spans="20:23" x14ac:dyDescent="0.2">
      <c r="T1450" s="1"/>
      <c r="U1450" s="1"/>
      <c r="V1450" s="17"/>
      <c r="W1450" s="5"/>
    </row>
    <row r="1451" spans="20:23" x14ac:dyDescent="0.2">
      <c r="T1451" s="1"/>
      <c r="U1451" s="1"/>
      <c r="V1451" s="17"/>
      <c r="W1451" s="5"/>
    </row>
    <row r="1452" spans="20:23" x14ac:dyDescent="0.2">
      <c r="T1452" s="1"/>
      <c r="U1452" s="1"/>
      <c r="V1452" s="17"/>
      <c r="W1452" s="5"/>
    </row>
    <row r="1453" spans="20:23" x14ac:dyDescent="0.2">
      <c r="T1453" s="1"/>
      <c r="U1453" s="1"/>
      <c r="V1453" s="17"/>
      <c r="W1453" s="5"/>
    </row>
    <row r="1454" spans="20:23" x14ac:dyDescent="0.2">
      <c r="T1454" s="1"/>
      <c r="U1454" s="1"/>
      <c r="V1454" s="17"/>
      <c r="W1454" s="5"/>
    </row>
    <row r="1455" spans="20:23" x14ac:dyDescent="0.2">
      <c r="T1455" s="1"/>
      <c r="U1455" s="1"/>
      <c r="V1455" s="17"/>
      <c r="W1455" s="5"/>
    </row>
    <row r="1456" spans="20:23" x14ac:dyDescent="0.2">
      <c r="T1456" s="1"/>
      <c r="U1456" s="1"/>
      <c r="V1456" s="17"/>
      <c r="W1456" s="5"/>
    </row>
    <row r="1457" spans="20:23" x14ac:dyDescent="0.2">
      <c r="T1457" s="1"/>
      <c r="U1457" s="1"/>
      <c r="V1457" s="17"/>
      <c r="W1457" s="5"/>
    </row>
    <row r="1458" spans="20:23" x14ac:dyDescent="0.2">
      <c r="T1458" s="1"/>
      <c r="U1458" s="1"/>
      <c r="V1458" s="17"/>
      <c r="W1458" s="5"/>
    </row>
    <row r="1459" spans="20:23" x14ac:dyDescent="0.2">
      <c r="T1459" s="1"/>
      <c r="U1459" s="1"/>
      <c r="V1459" s="17"/>
      <c r="W1459" s="5"/>
    </row>
    <row r="1460" spans="20:23" x14ac:dyDescent="0.2">
      <c r="T1460" s="1"/>
      <c r="U1460" s="1"/>
      <c r="V1460" s="17"/>
      <c r="W1460" s="5"/>
    </row>
    <row r="1461" spans="20:23" x14ac:dyDescent="0.2">
      <c r="T1461" s="1"/>
      <c r="U1461" s="1"/>
      <c r="V1461" s="17"/>
      <c r="W1461" s="5"/>
    </row>
    <row r="1462" spans="20:23" x14ac:dyDescent="0.2">
      <c r="T1462" s="1"/>
      <c r="U1462" s="1"/>
      <c r="V1462" s="17"/>
      <c r="W1462" s="5"/>
    </row>
    <row r="1463" spans="20:23" x14ac:dyDescent="0.2">
      <c r="T1463" s="1"/>
      <c r="U1463" s="1"/>
      <c r="V1463" s="17"/>
      <c r="W1463" s="5"/>
    </row>
    <row r="1464" spans="20:23" x14ac:dyDescent="0.2">
      <c r="T1464" s="1"/>
      <c r="U1464" s="1"/>
      <c r="V1464" s="17"/>
      <c r="W1464" s="5"/>
    </row>
    <row r="1465" spans="20:23" x14ac:dyDescent="0.2">
      <c r="T1465" s="1"/>
      <c r="U1465" s="1"/>
      <c r="V1465" s="17"/>
      <c r="W1465" s="5"/>
    </row>
    <row r="1466" spans="20:23" x14ac:dyDescent="0.2">
      <c r="T1466" s="1"/>
      <c r="U1466" s="1"/>
      <c r="V1466" s="17"/>
      <c r="W1466" s="5"/>
    </row>
    <row r="1467" spans="20:23" x14ac:dyDescent="0.2">
      <c r="T1467" s="1"/>
      <c r="U1467" s="1"/>
      <c r="V1467" s="17"/>
      <c r="W1467" s="5"/>
    </row>
    <row r="1468" spans="20:23" x14ac:dyDescent="0.2">
      <c r="T1468" s="1"/>
      <c r="U1468" s="1"/>
      <c r="V1468" s="17"/>
      <c r="W1468" s="5"/>
    </row>
    <row r="1469" spans="20:23" x14ac:dyDescent="0.2">
      <c r="T1469" s="1"/>
      <c r="U1469" s="1"/>
      <c r="V1469" s="17"/>
      <c r="W1469" s="5"/>
    </row>
    <row r="1470" spans="20:23" x14ac:dyDescent="0.2">
      <c r="T1470" s="1"/>
      <c r="U1470" s="1"/>
      <c r="V1470" s="17"/>
      <c r="W1470" s="5"/>
    </row>
    <row r="1471" spans="20:23" x14ac:dyDescent="0.2">
      <c r="T1471" s="1"/>
      <c r="U1471" s="1"/>
      <c r="V1471" s="17"/>
      <c r="W1471" s="5"/>
    </row>
    <row r="1472" spans="20:23" x14ac:dyDescent="0.2">
      <c r="T1472" s="1"/>
      <c r="U1472" s="1"/>
      <c r="V1472" s="17"/>
      <c r="W1472" s="5"/>
    </row>
    <row r="1473" spans="20:23" x14ac:dyDescent="0.2">
      <c r="T1473" s="1"/>
      <c r="U1473" s="1"/>
      <c r="V1473" s="17"/>
      <c r="W1473" s="5"/>
    </row>
    <row r="1474" spans="20:23" x14ac:dyDescent="0.2">
      <c r="T1474" s="1"/>
      <c r="U1474" s="1"/>
      <c r="V1474" s="17"/>
      <c r="W1474" s="5"/>
    </row>
    <row r="1475" spans="20:23" x14ac:dyDescent="0.2">
      <c r="T1475" s="1"/>
      <c r="U1475" s="1"/>
      <c r="V1475" s="17"/>
      <c r="W1475" s="5"/>
    </row>
    <row r="1476" spans="20:23" x14ac:dyDescent="0.2">
      <c r="T1476" s="1"/>
      <c r="U1476" s="1"/>
      <c r="V1476" s="17"/>
      <c r="W1476" s="5"/>
    </row>
    <row r="1477" spans="20:23" x14ac:dyDescent="0.2">
      <c r="T1477" s="1"/>
      <c r="U1477" s="1"/>
      <c r="V1477" s="17"/>
      <c r="W1477" s="5"/>
    </row>
    <row r="1478" spans="20:23" x14ac:dyDescent="0.2">
      <c r="T1478" s="1"/>
      <c r="U1478" s="1"/>
      <c r="V1478" s="17"/>
      <c r="W1478" s="5"/>
    </row>
    <row r="1479" spans="20:23" x14ac:dyDescent="0.2">
      <c r="T1479" s="1"/>
      <c r="U1479" s="1"/>
      <c r="V1479" s="17"/>
      <c r="W1479" s="5"/>
    </row>
    <row r="1480" spans="20:23" x14ac:dyDescent="0.2">
      <c r="T1480" s="1"/>
      <c r="U1480" s="1"/>
      <c r="V1480" s="17"/>
      <c r="W1480" s="5"/>
    </row>
    <row r="1481" spans="20:23" x14ac:dyDescent="0.2">
      <c r="T1481" s="1"/>
      <c r="U1481" s="1"/>
      <c r="V1481" s="17"/>
      <c r="W1481" s="5"/>
    </row>
    <row r="1482" spans="20:23" x14ac:dyDescent="0.2">
      <c r="T1482" s="1"/>
      <c r="U1482" s="1"/>
      <c r="V1482" s="17"/>
      <c r="W1482" s="5"/>
    </row>
    <row r="1483" spans="20:23" x14ac:dyDescent="0.2">
      <c r="T1483" s="1"/>
      <c r="U1483" s="1"/>
      <c r="V1483" s="17"/>
      <c r="W1483" s="5"/>
    </row>
    <row r="1484" spans="20:23" x14ac:dyDescent="0.2">
      <c r="T1484" s="1"/>
      <c r="U1484" s="1"/>
      <c r="V1484" s="17"/>
      <c r="W1484" s="5"/>
    </row>
    <row r="1485" spans="20:23" x14ac:dyDescent="0.2">
      <c r="T1485" s="1"/>
      <c r="U1485" s="1"/>
      <c r="V1485" s="17"/>
      <c r="W1485" s="5"/>
    </row>
    <row r="1486" spans="20:23" x14ac:dyDescent="0.2">
      <c r="T1486" s="1"/>
      <c r="U1486" s="1"/>
      <c r="V1486" s="17"/>
      <c r="W1486" s="5"/>
    </row>
    <row r="1487" spans="20:23" x14ac:dyDescent="0.2">
      <c r="T1487" s="1"/>
      <c r="U1487" s="1"/>
      <c r="V1487" s="17"/>
      <c r="W1487" s="5"/>
    </row>
    <row r="1488" spans="20:23" x14ac:dyDescent="0.2">
      <c r="T1488" s="1"/>
      <c r="U1488" s="1"/>
      <c r="V1488" s="17"/>
      <c r="W1488" s="5"/>
    </row>
    <row r="1489" spans="20:23" x14ac:dyDescent="0.2">
      <c r="T1489" s="1"/>
      <c r="U1489" s="1"/>
      <c r="V1489" s="17"/>
      <c r="W1489" s="5"/>
    </row>
    <row r="1490" spans="20:23" x14ac:dyDescent="0.2">
      <c r="T1490" s="1"/>
      <c r="U1490" s="1"/>
      <c r="V1490" s="17"/>
      <c r="W1490" s="5"/>
    </row>
    <row r="1491" spans="20:23" x14ac:dyDescent="0.2">
      <c r="T1491" s="1"/>
      <c r="U1491" s="1"/>
      <c r="V1491" s="17"/>
      <c r="W1491" s="5"/>
    </row>
    <row r="1492" spans="20:23" x14ac:dyDescent="0.2">
      <c r="T1492" s="1"/>
      <c r="U1492" s="1"/>
      <c r="V1492" s="17"/>
      <c r="W1492" s="5"/>
    </row>
    <row r="1493" spans="20:23" x14ac:dyDescent="0.2">
      <c r="T1493" s="1"/>
      <c r="U1493" s="1"/>
      <c r="V1493" s="17"/>
      <c r="W1493" s="5"/>
    </row>
    <row r="1494" spans="20:23" x14ac:dyDescent="0.2">
      <c r="T1494" s="1"/>
      <c r="U1494" s="1"/>
      <c r="V1494" s="17"/>
      <c r="W1494" s="5"/>
    </row>
    <row r="1495" spans="20:23" x14ac:dyDescent="0.2">
      <c r="T1495" s="1"/>
      <c r="U1495" s="1"/>
      <c r="V1495" s="17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47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  <c r="M2" s="44"/>
    </row>
    <row r="3" spans="1:23" ht="15.75" x14ac:dyDescent="0.25">
      <c r="A3" s="2"/>
      <c r="F3" s="2"/>
      <c r="G3" s="1"/>
      <c r="H3" s="1"/>
      <c r="I3" s="1"/>
      <c r="M3" s="44"/>
    </row>
    <row r="4" spans="1:23" ht="15.75" x14ac:dyDescent="0.25">
      <c r="A4" s="2" t="s">
        <v>31</v>
      </c>
      <c r="B4" s="8"/>
      <c r="C4" s="8"/>
      <c r="D4" s="8"/>
      <c r="E4" s="9"/>
      <c r="F4" s="2"/>
      <c r="G4" s="1"/>
      <c r="H4" s="1"/>
      <c r="I4" s="1"/>
      <c r="M4" s="44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>
        <v>43922.999988425923</v>
      </c>
      <c r="B8" s="1">
        <v>5.3</v>
      </c>
      <c r="C8" s="1">
        <v>12.3</v>
      </c>
      <c r="D8" s="1">
        <v>-0.9</v>
      </c>
      <c r="E8" s="1">
        <v>46.8</v>
      </c>
      <c r="F8" s="1">
        <v>1.5</v>
      </c>
      <c r="G8" s="1">
        <v>4.7</v>
      </c>
      <c r="H8" s="1">
        <v>212</v>
      </c>
      <c r="I8" s="1">
        <v>988.35</v>
      </c>
      <c r="J8" s="22">
        <v>0</v>
      </c>
      <c r="K8" s="1">
        <v>184.4</v>
      </c>
      <c r="L8" s="1">
        <v>70</v>
      </c>
      <c r="M8" s="22">
        <v>1.1100000000000001</v>
      </c>
      <c r="N8" s="18">
        <v>0.14000000000000001</v>
      </c>
      <c r="O8" s="17">
        <v>6.4</v>
      </c>
      <c r="P8" s="17">
        <v>24.1</v>
      </c>
      <c r="Q8" s="17"/>
      <c r="R8" s="17"/>
      <c r="S8" s="17"/>
      <c r="T8" s="1"/>
      <c r="U8" s="1"/>
      <c r="V8" s="17"/>
      <c r="W8" s="5"/>
    </row>
    <row r="9" spans="1:23" ht="12.75" customHeight="1" x14ac:dyDescent="0.2">
      <c r="A9" s="5">
        <v>43923.999988425923</v>
      </c>
      <c r="B9" s="1">
        <v>7.4</v>
      </c>
      <c r="C9" s="1">
        <v>14.9</v>
      </c>
      <c r="D9" s="1">
        <v>0.1</v>
      </c>
      <c r="E9" s="1">
        <v>43.5</v>
      </c>
      <c r="F9" s="1">
        <v>2</v>
      </c>
      <c r="G9" s="1">
        <v>4.0999999999999996</v>
      </c>
      <c r="H9" s="1">
        <v>222</v>
      </c>
      <c r="I9" s="1">
        <v>981.26</v>
      </c>
      <c r="J9" s="22">
        <v>0</v>
      </c>
      <c r="K9" s="1">
        <v>181.7</v>
      </c>
      <c r="L9" s="1">
        <v>71.099999999999994</v>
      </c>
      <c r="M9" s="22">
        <v>1.1100000000000001</v>
      </c>
      <c r="N9" s="18">
        <v>0.13700000000000001</v>
      </c>
      <c r="O9" s="17">
        <v>12.6</v>
      </c>
      <c r="P9" s="17">
        <v>28.9</v>
      </c>
      <c r="Q9" s="17"/>
      <c r="R9" s="17"/>
      <c r="S9" s="17"/>
      <c r="T9" s="1"/>
      <c r="U9" s="1"/>
      <c r="V9" s="17"/>
      <c r="W9" s="5"/>
    </row>
    <row r="10" spans="1:23" ht="12.75" customHeight="1" x14ac:dyDescent="0.2">
      <c r="A10" s="5">
        <v>43924.999988425923</v>
      </c>
      <c r="B10" s="1">
        <v>8.9</v>
      </c>
      <c r="C10" s="1">
        <v>14.1</v>
      </c>
      <c r="D10" s="1">
        <v>2.8</v>
      </c>
      <c r="E10" s="1">
        <v>50.9</v>
      </c>
      <c r="F10" s="1">
        <v>1.8</v>
      </c>
      <c r="G10" s="1">
        <v>7.5</v>
      </c>
      <c r="H10" s="1">
        <v>218</v>
      </c>
      <c r="I10" s="1">
        <v>984.67</v>
      </c>
      <c r="J10" s="22">
        <v>0</v>
      </c>
      <c r="K10" s="1">
        <v>141.6</v>
      </c>
      <c r="L10" s="1">
        <v>47.4</v>
      </c>
      <c r="M10" s="22">
        <v>1.07</v>
      </c>
      <c r="N10" s="18">
        <v>0.115</v>
      </c>
      <c r="O10" s="17">
        <v>1.8</v>
      </c>
      <c r="P10" s="17">
        <v>17.600000000000001</v>
      </c>
      <c r="Q10" s="17"/>
      <c r="R10" s="17"/>
      <c r="S10" s="17"/>
      <c r="T10" s="1"/>
      <c r="U10" s="1"/>
      <c r="V10" s="17"/>
      <c r="W10" s="5"/>
    </row>
    <row r="11" spans="1:23" ht="12.75" customHeight="1" x14ac:dyDescent="0.2">
      <c r="A11" s="5">
        <v>43925.999988425923</v>
      </c>
      <c r="B11" s="1">
        <v>9.9</v>
      </c>
      <c r="C11" s="1">
        <v>16.899999999999999</v>
      </c>
      <c r="D11" s="1">
        <v>2.4</v>
      </c>
      <c r="E11" s="1">
        <v>53.5</v>
      </c>
      <c r="F11" s="1">
        <v>1.6</v>
      </c>
      <c r="G11" s="1">
        <v>5</v>
      </c>
      <c r="H11" s="1">
        <v>212</v>
      </c>
      <c r="I11" s="1">
        <v>990.87</v>
      </c>
      <c r="J11" s="22">
        <v>0</v>
      </c>
      <c r="K11" s="1">
        <v>185.7</v>
      </c>
      <c r="L11" s="1">
        <v>76.8</v>
      </c>
      <c r="M11" s="22">
        <v>0.99</v>
      </c>
      <c r="N11" s="18">
        <v>0.156</v>
      </c>
      <c r="O11" s="17">
        <v>4.0999999999999996</v>
      </c>
      <c r="P11" s="17">
        <v>20.5</v>
      </c>
      <c r="Q11" s="17"/>
      <c r="R11" s="17"/>
      <c r="S11" s="17"/>
      <c r="T11" s="1"/>
      <c r="U11" s="1"/>
      <c r="V11" s="17"/>
      <c r="W11" s="5"/>
    </row>
    <row r="12" spans="1:23" ht="12.75" customHeight="1" x14ac:dyDescent="0.2">
      <c r="A12" s="5">
        <v>43926.999988425923</v>
      </c>
      <c r="B12" s="1">
        <v>12.6</v>
      </c>
      <c r="C12" s="1">
        <v>19.600000000000001</v>
      </c>
      <c r="D12" s="1">
        <v>3.5</v>
      </c>
      <c r="E12" s="1">
        <v>43.5</v>
      </c>
      <c r="F12" s="1">
        <v>1.9</v>
      </c>
      <c r="G12" s="1">
        <v>5.0999999999999996</v>
      </c>
      <c r="H12" s="1">
        <v>209</v>
      </c>
      <c r="I12" s="1">
        <v>990.43</v>
      </c>
      <c r="J12" s="22">
        <v>0</v>
      </c>
      <c r="K12" s="1">
        <v>215.9</v>
      </c>
      <c r="L12" s="1">
        <v>94.3</v>
      </c>
      <c r="M12" s="22">
        <v>0.91</v>
      </c>
      <c r="N12" s="18">
        <v>0.19400000000000001</v>
      </c>
      <c r="O12" s="17">
        <v>1.7</v>
      </c>
      <c r="P12" s="17">
        <v>16.399999999999999</v>
      </c>
      <c r="Q12" s="17"/>
      <c r="R12" s="17"/>
      <c r="S12" s="17"/>
      <c r="T12" s="1"/>
      <c r="U12" s="1"/>
      <c r="V12" s="17"/>
      <c r="W12" s="5"/>
    </row>
    <row r="13" spans="1:23" ht="12.75" customHeight="1" x14ac:dyDescent="0.2">
      <c r="A13" s="5">
        <v>43927.999988425923</v>
      </c>
      <c r="B13" s="1">
        <v>14.3</v>
      </c>
      <c r="C13" s="1">
        <v>22.9</v>
      </c>
      <c r="D13" s="1">
        <v>5.6</v>
      </c>
      <c r="E13" s="1">
        <v>43.1</v>
      </c>
      <c r="F13" s="1">
        <v>1.8</v>
      </c>
      <c r="G13" s="1">
        <v>3.5</v>
      </c>
      <c r="H13" s="1">
        <v>213</v>
      </c>
      <c r="I13" s="1">
        <v>990.84</v>
      </c>
      <c r="J13" s="22">
        <v>0</v>
      </c>
      <c r="K13" s="1">
        <v>189.8</v>
      </c>
      <c r="L13" s="1">
        <v>76.900000000000006</v>
      </c>
      <c r="M13" s="22">
        <v>0.87</v>
      </c>
      <c r="N13" s="18">
        <v>0.188</v>
      </c>
      <c r="O13" s="17">
        <v>10</v>
      </c>
      <c r="P13" s="17">
        <v>31</v>
      </c>
      <c r="Q13" s="17"/>
      <c r="R13" s="17"/>
      <c r="S13" s="17"/>
      <c r="T13" s="1"/>
      <c r="U13" s="1"/>
      <c r="V13" s="17"/>
      <c r="W13" s="5"/>
    </row>
    <row r="14" spans="1:23" ht="12.75" customHeight="1" x14ac:dyDescent="0.2">
      <c r="A14" s="5">
        <v>43928.999988425923</v>
      </c>
      <c r="B14" s="1">
        <v>16.100000000000001</v>
      </c>
      <c r="C14" s="1">
        <v>23.9</v>
      </c>
      <c r="D14" s="1">
        <v>7.8</v>
      </c>
      <c r="E14" s="1">
        <v>41.4</v>
      </c>
      <c r="F14" s="1">
        <v>1.9</v>
      </c>
      <c r="G14" s="1">
        <v>5.0999999999999996</v>
      </c>
      <c r="H14" s="1">
        <v>211</v>
      </c>
      <c r="I14" s="1">
        <v>995.89</v>
      </c>
      <c r="J14" s="22">
        <v>0</v>
      </c>
      <c r="K14" s="1">
        <v>189.7</v>
      </c>
      <c r="L14" s="1">
        <v>79.5</v>
      </c>
      <c r="M14" s="22">
        <v>0.82</v>
      </c>
      <c r="N14" s="18">
        <v>0.185</v>
      </c>
      <c r="O14" s="17">
        <v>8.5</v>
      </c>
      <c r="P14" s="17">
        <v>29.5</v>
      </c>
      <c r="Q14" s="17"/>
      <c r="R14" s="17"/>
      <c r="S14" s="17"/>
      <c r="T14" s="1"/>
      <c r="U14" s="1"/>
      <c r="V14" s="17"/>
      <c r="W14" s="5"/>
    </row>
    <row r="15" spans="1:23" ht="12.75" customHeight="1" x14ac:dyDescent="0.2">
      <c r="A15" s="5">
        <v>43929.999988425923</v>
      </c>
      <c r="B15" s="1">
        <v>15.9</v>
      </c>
      <c r="C15" s="1">
        <v>23.6</v>
      </c>
      <c r="D15" s="1">
        <v>8.1</v>
      </c>
      <c r="E15" s="1">
        <v>42.2</v>
      </c>
      <c r="F15" s="1">
        <v>1.5</v>
      </c>
      <c r="G15" s="1">
        <v>3.5</v>
      </c>
      <c r="H15" s="1">
        <v>210</v>
      </c>
      <c r="I15" s="1">
        <v>993.04</v>
      </c>
      <c r="J15" s="22">
        <v>0</v>
      </c>
      <c r="K15" s="1">
        <v>189.9</v>
      </c>
      <c r="L15" s="1">
        <v>76.099999999999994</v>
      </c>
      <c r="M15" s="22">
        <v>0.87</v>
      </c>
      <c r="N15" s="18">
        <v>0.16700000000000001</v>
      </c>
      <c r="O15" s="17">
        <v>7.3</v>
      </c>
      <c r="P15" s="17">
        <v>28.8</v>
      </c>
      <c r="Q15" s="17"/>
      <c r="R15" s="17"/>
      <c r="S15" s="17"/>
      <c r="T15" s="1"/>
      <c r="U15" s="1"/>
      <c r="V15" s="17"/>
      <c r="W15" s="5"/>
    </row>
    <row r="16" spans="1:23" ht="12.75" customHeight="1" x14ac:dyDescent="0.2">
      <c r="A16" s="5">
        <v>43930.999988425923</v>
      </c>
      <c r="B16" s="1">
        <v>16.399999999999999</v>
      </c>
      <c r="C16" s="1">
        <v>23.9</v>
      </c>
      <c r="D16" s="1">
        <v>8.3000000000000007</v>
      </c>
      <c r="E16" s="1">
        <v>41.8</v>
      </c>
      <c r="F16" s="1">
        <v>1.7</v>
      </c>
      <c r="G16" s="1">
        <v>6</v>
      </c>
      <c r="H16" s="1">
        <v>206</v>
      </c>
      <c r="I16" s="1">
        <v>991.52</v>
      </c>
      <c r="J16" s="22">
        <v>0</v>
      </c>
      <c r="K16" s="1">
        <v>192.2</v>
      </c>
      <c r="L16" s="1">
        <v>82.3</v>
      </c>
      <c r="M16" s="22">
        <v>0.87</v>
      </c>
      <c r="N16" s="18">
        <v>0.17599999999999999</v>
      </c>
      <c r="O16" s="17">
        <v>6.6</v>
      </c>
      <c r="P16" s="17">
        <v>27.6</v>
      </c>
      <c r="Q16" s="17"/>
      <c r="R16" s="17"/>
      <c r="S16" s="17"/>
      <c r="T16" s="1"/>
      <c r="U16" s="1"/>
      <c r="V16" s="17"/>
      <c r="W16" s="5"/>
    </row>
    <row r="17" spans="1:23" ht="12.75" customHeight="1" x14ac:dyDescent="0.2">
      <c r="A17" s="5">
        <v>43931.999988425923</v>
      </c>
      <c r="B17" s="1">
        <v>16.3</v>
      </c>
      <c r="C17" s="1">
        <v>24.8</v>
      </c>
      <c r="D17" s="1">
        <v>8.4</v>
      </c>
      <c r="E17" s="1">
        <v>44.5</v>
      </c>
      <c r="F17" s="1">
        <v>1.6</v>
      </c>
      <c r="G17" s="1">
        <v>4.3</v>
      </c>
      <c r="H17" s="1">
        <v>212</v>
      </c>
      <c r="I17" s="1">
        <v>991.56</v>
      </c>
      <c r="J17" s="22">
        <v>0</v>
      </c>
      <c r="K17" s="1">
        <v>191.4</v>
      </c>
      <c r="L17" s="1">
        <v>80.8</v>
      </c>
      <c r="M17" s="22">
        <v>0.87</v>
      </c>
      <c r="N17" s="18">
        <v>0.191</v>
      </c>
      <c r="O17" s="17">
        <v>1.8</v>
      </c>
      <c r="P17" s="17">
        <v>18.2</v>
      </c>
      <c r="Q17" s="17"/>
      <c r="R17" s="17"/>
      <c r="S17" s="17"/>
      <c r="T17" s="1"/>
      <c r="U17" s="1"/>
      <c r="V17" s="17"/>
      <c r="W17" s="5"/>
    </row>
    <row r="18" spans="1:23" ht="12.75" customHeight="1" x14ac:dyDescent="0.2">
      <c r="A18" s="5">
        <v>43932.999988425923</v>
      </c>
      <c r="B18" s="1">
        <v>16.3</v>
      </c>
      <c r="C18" s="1">
        <v>23.4</v>
      </c>
      <c r="D18" s="1">
        <v>8.5</v>
      </c>
      <c r="E18" s="1">
        <v>47.4</v>
      </c>
      <c r="F18" s="1">
        <v>1.7</v>
      </c>
      <c r="G18" s="1">
        <v>5.2</v>
      </c>
      <c r="H18" s="1">
        <v>210</v>
      </c>
      <c r="I18" s="1">
        <v>991.1</v>
      </c>
      <c r="J18" s="22">
        <v>0</v>
      </c>
      <c r="K18" s="1">
        <v>202</v>
      </c>
      <c r="L18" s="1">
        <v>86.7</v>
      </c>
      <c r="M18" s="22">
        <v>0.87</v>
      </c>
      <c r="N18" s="18">
        <v>0.20899999999999999</v>
      </c>
      <c r="O18" s="17">
        <v>3.2</v>
      </c>
      <c r="P18" s="17">
        <v>18.8</v>
      </c>
      <c r="Q18" s="17"/>
      <c r="R18" s="17"/>
      <c r="S18" s="17"/>
      <c r="T18" s="1"/>
      <c r="U18" s="1"/>
      <c r="V18" s="17"/>
      <c r="W18" s="5"/>
    </row>
    <row r="19" spans="1:23" ht="12.75" customHeight="1" x14ac:dyDescent="0.2">
      <c r="A19" s="5">
        <v>43933.999988425923</v>
      </c>
      <c r="B19" s="1">
        <v>16.5</v>
      </c>
      <c r="C19" s="1">
        <v>24.2</v>
      </c>
      <c r="D19" s="1">
        <v>9.6999999999999993</v>
      </c>
      <c r="E19" s="1">
        <v>46.6</v>
      </c>
      <c r="F19" s="1">
        <v>1.5</v>
      </c>
      <c r="G19" s="1">
        <v>5.3</v>
      </c>
      <c r="H19" s="1">
        <v>216</v>
      </c>
      <c r="I19" s="1">
        <v>985.57</v>
      </c>
      <c r="J19" s="22">
        <v>0</v>
      </c>
      <c r="K19" s="1">
        <v>151.9</v>
      </c>
      <c r="L19" s="1">
        <v>58.9</v>
      </c>
      <c r="M19" s="22">
        <v>0.95</v>
      </c>
      <c r="N19" s="18">
        <v>0.14699999999999999</v>
      </c>
      <c r="O19" s="17">
        <v>1.8</v>
      </c>
      <c r="P19" s="17">
        <v>14.6</v>
      </c>
      <c r="Q19" s="17"/>
      <c r="R19" s="17"/>
      <c r="S19" s="17"/>
      <c r="T19" s="1"/>
      <c r="U19" s="1"/>
      <c r="V19" s="17"/>
      <c r="W19" s="5"/>
    </row>
    <row r="20" spans="1:23" ht="12.75" customHeight="1" x14ac:dyDescent="0.2">
      <c r="A20" s="5">
        <v>43934.999988425923</v>
      </c>
      <c r="B20" s="1">
        <v>13.3</v>
      </c>
      <c r="C20" s="1">
        <v>21.1</v>
      </c>
      <c r="D20" s="1">
        <v>7.5</v>
      </c>
      <c r="E20" s="1">
        <v>56.6</v>
      </c>
      <c r="F20" s="1">
        <v>2.5</v>
      </c>
      <c r="G20" s="1">
        <v>7.5</v>
      </c>
      <c r="H20" s="1">
        <v>23</v>
      </c>
      <c r="I20" s="1">
        <v>983.83</v>
      </c>
      <c r="J20" s="22">
        <v>0</v>
      </c>
      <c r="K20" s="1">
        <v>171.1</v>
      </c>
      <c r="L20" s="1">
        <v>72.5</v>
      </c>
      <c r="M20" s="22">
        <v>1.07</v>
      </c>
      <c r="N20" s="18">
        <v>0.156</v>
      </c>
      <c r="O20" s="17">
        <v>1.6</v>
      </c>
      <c r="P20" s="17">
        <v>13.1</v>
      </c>
      <c r="Q20" s="17"/>
      <c r="R20" s="17"/>
      <c r="S20" s="17"/>
      <c r="T20" s="1"/>
      <c r="U20" s="1"/>
      <c r="V20" s="17"/>
      <c r="W20" s="5"/>
    </row>
    <row r="21" spans="1:23" ht="12.75" customHeight="1" x14ac:dyDescent="0.2">
      <c r="A21" s="5">
        <v>43935.999988425923</v>
      </c>
      <c r="B21" s="1">
        <v>6.7</v>
      </c>
      <c r="C21" s="1">
        <v>11.3</v>
      </c>
      <c r="D21" s="1">
        <v>2.6</v>
      </c>
      <c r="E21" s="1">
        <v>43.8</v>
      </c>
      <c r="F21" s="1">
        <v>1.8</v>
      </c>
      <c r="G21" s="1">
        <v>4.7</v>
      </c>
      <c r="H21" s="1">
        <v>206</v>
      </c>
      <c r="I21" s="1">
        <v>991.9</v>
      </c>
      <c r="J21" s="22">
        <v>0</v>
      </c>
      <c r="K21" s="1">
        <v>173.7</v>
      </c>
      <c r="L21" s="1">
        <v>49.2</v>
      </c>
      <c r="M21" s="22">
        <v>1.2</v>
      </c>
      <c r="N21" s="18">
        <v>0.14499999999999999</v>
      </c>
      <c r="O21" s="17">
        <v>1.6</v>
      </c>
      <c r="P21" s="17">
        <v>14.7</v>
      </c>
      <c r="Q21" s="17"/>
      <c r="R21" s="17"/>
      <c r="S21" s="17"/>
      <c r="T21" s="1"/>
      <c r="U21" s="1"/>
      <c r="V21" s="17"/>
      <c r="W21" s="5"/>
    </row>
    <row r="22" spans="1:23" ht="12.75" customHeight="1" x14ac:dyDescent="0.2">
      <c r="A22" s="5">
        <v>43936.999988425923</v>
      </c>
      <c r="B22" s="1">
        <v>10.4</v>
      </c>
      <c r="C22" s="1">
        <v>20</v>
      </c>
      <c r="D22" s="1">
        <v>1.4</v>
      </c>
      <c r="E22" s="1">
        <v>38.6</v>
      </c>
      <c r="F22" s="1">
        <v>1.5</v>
      </c>
      <c r="G22" s="1">
        <v>4</v>
      </c>
      <c r="H22" s="1">
        <v>213</v>
      </c>
      <c r="I22" s="1">
        <v>991.57</v>
      </c>
      <c r="J22" s="22">
        <v>0</v>
      </c>
      <c r="K22" s="1">
        <v>204.6</v>
      </c>
      <c r="L22" s="1">
        <v>89.8</v>
      </c>
      <c r="M22" s="22">
        <v>0.91</v>
      </c>
      <c r="N22" s="18">
        <v>0.19600000000000001</v>
      </c>
      <c r="O22" s="17">
        <v>4.7</v>
      </c>
      <c r="P22" s="17">
        <v>23.4</v>
      </c>
      <c r="Q22" s="17"/>
      <c r="R22" s="17"/>
      <c r="S22" s="17"/>
      <c r="T22" s="1"/>
      <c r="U22" s="1"/>
      <c r="V22" s="17"/>
      <c r="W22" s="5"/>
    </row>
    <row r="23" spans="1:23" ht="12.75" customHeight="1" x14ac:dyDescent="0.2">
      <c r="A23" s="5">
        <v>43937.999988425923</v>
      </c>
      <c r="B23" s="1">
        <v>15.2</v>
      </c>
      <c r="C23" s="1">
        <v>23.9</v>
      </c>
      <c r="D23" s="1">
        <v>5.8</v>
      </c>
      <c r="E23" s="1">
        <v>40.200000000000003</v>
      </c>
      <c r="F23" s="1">
        <v>1.7</v>
      </c>
      <c r="G23" s="1">
        <v>3.8</v>
      </c>
      <c r="H23" s="1">
        <v>207</v>
      </c>
      <c r="I23" s="1">
        <v>986.57</v>
      </c>
      <c r="J23" s="22">
        <v>0</v>
      </c>
      <c r="K23" s="1">
        <v>200.1</v>
      </c>
      <c r="L23" s="1">
        <v>81.8</v>
      </c>
      <c r="M23" s="22">
        <v>0.91</v>
      </c>
      <c r="N23" s="18">
        <v>0.17799999999999999</v>
      </c>
      <c r="O23" s="17">
        <v>9.1999999999999993</v>
      </c>
      <c r="P23" s="17">
        <v>26.5</v>
      </c>
      <c r="Q23" s="17"/>
      <c r="R23" s="17"/>
      <c r="S23" s="17"/>
      <c r="T23" s="1"/>
      <c r="U23" s="1"/>
      <c r="V23" s="17"/>
      <c r="W23" s="5"/>
    </row>
    <row r="24" spans="1:23" ht="12.75" customHeight="1" x14ac:dyDescent="0.2">
      <c r="A24" s="5">
        <v>43938.999988425923</v>
      </c>
      <c r="B24" s="1">
        <v>17.899999999999999</v>
      </c>
      <c r="C24" s="1">
        <v>25.3</v>
      </c>
      <c r="D24" s="1">
        <v>10.8</v>
      </c>
      <c r="E24" s="1">
        <v>48.7</v>
      </c>
      <c r="F24" s="1">
        <v>1.7</v>
      </c>
      <c r="G24" s="1">
        <v>4.0999999999999996</v>
      </c>
      <c r="H24" s="1">
        <v>212</v>
      </c>
      <c r="I24" s="1">
        <v>983.84</v>
      </c>
      <c r="J24" s="22">
        <v>0</v>
      </c>
      <c r="K24" s="1">
        <v>188.9</v>
      </c>
      <c r="L24" s="1">
        <v>94.8</v>
      </c>
      <c r="M24" s="22">
        <v>0.91</v>
      </c>
      <c r="N24" s="18">
        <v>0.17599999999999999</v>
      </c>
      <c r="O24" s="17">
        <v>5.7</v>
      </c>
      <c r="P24" s="17">
        <v>25.3</v>
      </c>
      <c r="Q24" s="17"/>
      <c r="R24" s="17"/>
      <c r="S24" s="17"/>
      <c r="T24" s="1"/>
      <c r="U24" s="1"/>
      <c r="V24" s="17"/>
      <c r="W24" s="5"/>
    </row>
    <row r="25" spans="1:23" ht="12.75" customHeight="1" x14ac:dyDescent="0.2">
      <c r="A25" s="5">
        <v>43939.999988425923</v>
      </c>
      <c r="B25" s="1">
        <v>18.2</v>
      </c>
      <c r="C25" s="1">
        <v>25.1</v>
      </c>
      <c r="D25" s="1">
        <v>11.9</v>
      </c>
      <c r="E25" s="1">
        <v>54.7</v>
      </c>
      <c r="F25" s="1">
        <v>1.8</v>
      </c>
      <c r="G25" s="1">
        <v>5.7</v>
      </c>
      <c r="H25" s="1">
        <v>231</v>
      </c>
      <c r="I25" s="1">
        <v>983.43</v>
      </c>
      <c r="J25" s="22">
        <v>0</v>
      </c>
      <c r="K25" s="1">
        <v>161.19999999999999</v>
      </c>
      <c r="L25" s="1">
        <v>81.599999999999994</v>
      </c>
      <c r="M25" s="22">
        <v>0.91</v>
      </c>
      <c r="N25" s="18">
        <v>0.16900000000000001</v>
      </c>
      <c r="O25" s="17">
        <v>3.1</v>
      </c>
      <c r="P25" s="17">
        <v>19.899999999999999</v>
      </c>
      <c r="Q25" s="17"/>
      <c r="R25" s="17"/>
      <c r="S25" s="17"/>
      <c r="T25" s="1"/>
      <c r="U25" s="1"/>
      <c r="V25" s="17"/>
      <c r="W25" s="5"/>
    </row>
    <row r="26" spans="1:23" ht="12.75" customHeight="1" x14ac:dyDescent="0.2">
      <c r="A26" s="5">
        <v>43940.999988425923</v>
      </c>
      <c r="B26" s="1">
        <v>16.600000000000001</v>
      </c>
      <c r="C26" s="1">
        <v>21.9</v>
      </c>
      <c r="D26" s="1">
        <v>11.3</v>
      </c>
      <c r="E26" s="1">
        <v>62.6</v>
      </c>
      <c r="F26" s="1">
        <v>2.4</v>
      </c>
      <c r="G26" s="1">
        <v>7.1</v>
      </c>
      <c r="H26" s="1">
        <v>55</v>
      </c>
      <c r="I26" s="1">
        <v>983.41</v>
      </c>
      <c r="J26" s="22">
        <v>0</v>
      </c>
      <c r="K26" s="1">
        <v>192.7</v>
      </c>
      <c r="L26" s="1">
        <v>96.4</v>
      </c>
      <c r="M26" s="22">
        <v>0.74</v>
      </c>
      <c r="N26" s="18">
        <v>0.188</v>
      </c>
      <c r="O26" s="17">
        <v>2.2999999999999998</v>
      </c>
      <c r="P26" s="17">
        <v>14.4</v>
      </c>
      <c r="Q26" s="17"/>
      <c r="R26" s="17"/>
      <c r="S26" s="17"/>
      <c r="T26" s="1"/>
      <c r="U26" s="1"/>
      <c r="V26" s="17"/>
      <c r="W26" s="5"/>
    </row>
    <row r="27" spans="1:23" ht="12.75" customHeight="1" x14ac:dyDescent="0.2">
      <c r="A27" s="5">
        <v>43941.999988425923</v>
      </c>
      <c r="B27" s="1">
        <v>14.9</v>
      </c>
      <c r="C27" s="1">
        <v>19.8</v>
      </c>
      <c r="D27" s="1">
        <v>10.4</v>
      </c>
      <c r="E27" s="1">
        <v>42.8</v>
      </c>
      <c r="F27" s="1">
        <v>3.4</v>
      </c>
      <c r="G27" s="1">
        <v>8.1999999999999993</v>
      </c>
      <c r="H27" s="1">
        <v>55</v>
      </c>
      <c r="I27" s="1">
        <v>982.18</v>
      </c>
      <c r="J27" s="22">
        <v>0</v>
      </c>
      <c r="K27" s="1">
        <v>224.8</v>
      </c>
      <c r="L27" s="1">
        <v>107.7</v>
      </c>
      <c r="M27" s="22">
        <v>0.95</v>
      </c>
      <c r="N27" s="18">
        <v>0.191</v>
      </c>
      <c r="O27" s="17">
        <v>2.1</v>
      </c>
      <c r="P27" s="17">
        <v>19.399999999999999</v>
      </c>
      <c r="Q27" s="17"/>
      <c r="R27" s="17"/>
      <c r="S27" s="17"/>
      <c r="T27" s="1"/>
      <c r="U27" s="1"/>
      <c r="V27" s="17"/>
      <c r="W27" s="5"/>
    </row>
    <row r="28" spans="1:23" ht="12.75" customHeight="1" x14ac:dyDescent="0.2">
      <c r="A28" s="5">
        <v>43942.999988425923</v>
      </c>
      <c r="B28" s="1">
        <v>15.7</v>
      </c>
      <c r="C28" s="1">
        <v>22.4</v>
      </c>
      <c r="D28" s="1">
        <v>10.3</v>
      </c>
      <c r="E28" s="1">
        <v>32.799999999999997</v>
      </c>
      <c r="F28" s="1">
        <v>3.3</v>
      </c>
      <c r="G28" s="1">
        <v>9.6</v>
      </c>
      <c r="H28" s="1">
        <v>50</v>
      </c>
      <c r="I28" s="1">
        <v>981.28</v>
      </c>
      <c r="J28" s="22">
        <v>0</v>
      </c>
      <c r="K28" s="1">
        <v>201.1</v>
      </c>
      <c r="L28" s="1">
        <v>82.4</v>
      </c>
      <c r="M28" s="22">
        <v>0.82</v>
      </c>
      <c r="N28" s="18">
        <v>0.182</v>
      </c>
      <c r="O28" s="17">
        <v>1.6</v>
      </c>
      <c r="P28" s="17">
        <v>16.7</v>
      </c>
      <c r="Q28" s="17"/>
      <c r="R28" s="17"/>
      <c r="S28" s="17"/>
      <c r="T28" s="1"/>
      <c r="U28" s="1"/>
      <c r="V28" s="17"/>
      <c r="W28" s="5"/>
    </row>
    <row r="29" spans="1:23" ht="12.75" customHeight="1" x14ac:dyDescent="0.2">
      <c r="A29" s="5">
        <v>43943.999988425923</v>
      </c>
      <c r="B29" s="1">
        <v>16.7</v>
      </c>
      <c r="C29" s="1">
        <v>23.1</v>
      </c>
      <c r="D29" s="1">
        <v>9.4</v>
      </c>
      <c r="E29" s="1">
        <v>30.9</v>
      </c>
      <c r="F29" s="1">
        <v>2.2999999999999998</v>
      </c>
      <c r="G29" s="1">
        <v>7.4</v>
      </c>
      <c r="H29" s="1">
        <v>73</v>
      </c>
      <c r="I29" s="1">
        <v>984.13</v>
      </c>
      <c r="J29" s="22">
        <v>0</v>
      </c>
      <c r="K29" s="1">
        <v>233.5</v>
      </c>
      <c r="L29" s="1">
        <v>100</v>
      </c>
      <c r="M29" s="22">
        <v>0.87</v>
      </c>
      <c r="N29" s="18">
        <v>0.214</v>
      </c>
      <c r="O29" s="17">
        <v>2.2999999999999998</v>
      </c>
      <c r="P29" s="17">
        <v>22.9</v>
      </c>
      <c r="Q29" s="17"/>
      <c r="R29" s="17"/>
      <c r="S29" s="17"/>
      <c r="T29" s="1"/>
      <c r="U29" s="1"/>
      <c r="V29" s="17"/>
      <c r="W29" s="5"/>
    </row>
    <row r="30" spans="1:23" ht="12.75" customHeight="1" x14ac:dyDescent="0.2">
      <c r="A30" s="5">
        <v>43944.999988425923</v>
      </c>
      <c r="B30" s="1">
        <v>16</v>
      </c>
      <c r="C30" s="1">
        <v>23.1</v>
      </c>
      <c r="D30" s="1">
        <v>8.1999999999999993</v>
      </c>
      <c r="E30" s="1">
        <v>38.4</v>
      </c>
      <c r="F30" s="1">
        <v>1.6</v>
      </c>
      <c r="G30" s="1">
        <v>5.2</v>
      </c>
      <c r="H30" s="1">
        <v>207</v>
      </c>
      <c r="I30" s="1">
        <v>986.57</v>
      </c>
      <c r="J30" s="22">
        <v>0</v>
      </c>
      <c r="K30" s="1">
        <v>232.6</v>
      </c>
      <c r="L30" s="1">
        <v>98.7</v>
      </c>
      <c r="M30" s="22">
        <v>0.87</v>
      </c>
      <c r="N30" s="18">
        <v>0.22800000000000001</v>
      </c>
      <c r="O30" s="17">
        <v>3.1</v>
      </c>
      <c r="P30" s="17">
        <v>21.2</v>
      </c>
      <c r="Q30" s="17"/>
      <c r="R30" s="17"/>
      <c r="S30" s="17"/>
      <c r="T30" s="1"/>
      <c r="U30" s="1"/>
      <c r="V30" s="17"/>
      <c r="W30" s="5"/>
    </row>
    <row r="31" spans="1:23" ht="12.75" customHeight="1" x14ac:dyDescent="0.2">
      <c r="A31" s="5">
        <v>43945.999988425923</v>
      </c>
      <c r="B31" s="1">
        <v>16.899999999999999</v>
      </c>
      <c r="C31" s="1">
        <v>24.3</v>
      </c>
      <c r="D31" s="1">
        <v>8.8000000000000007</v>
      </c>
      <c r="E31" s="1">
        <v>41.8</v>
      </c>
      <c r="F31" s="1">
        <v>2.2999999999999998</v>
      </c>
      <c r="G31" s="1">
        <v>7</v>
      </c>
      <c r="H31" s="1">
        <v>228</v>
      </c>
      <c r="I31" s="1">
        <v>981.53</v>
      </c>
      <c r="J31" s="22">
        <v>0</v>
      </c>
      <c r="K31" s="1">
        <v>209.5</v>
      </c>
      <c r="L31" s="1">
        <v>85.5</v>
      </c>
      <c r="M31" s="22">
        <v>0.87</v>
      </c>
      <c r="N31" s="18">
        <v>0.20300000000000001</v>
      </c>
      <c r="O31" s="17">
        <v>3.7</v>
      </c>
      <c r="P31" s="17">
        <v>20.5</v>
      </c>
      <c r="Q31" s="17"/>
      <c r="R31" s="17"/>
      <c r="S31" s="17"/>
      <c r="T31" s="1"/>
      <c r="U31" s="1"/>
      <c r="V31" s="17"/>
      <c r="W31" s="5"/>
    </row>
    <row r="32" spans="1:23" ht="12.75" customHeight="1" x14ac:dyDescent="0.2">
      <c r="A32" s="5">
        <v>43946.999988425923</v>
      </c>
      <c r="B32" s="1">
        <v>15.7</v>
      </c>
      <c r="C32" s="1">
        <v>21.2</v>
      </c>
      <c r="D32" s="1">
        <v>11.2</v>
      </c>
      <c r="E32" s="1">
        <v>40.700000000000003</v>
      </c>
      <c r="F32" s="1">
        <v>1.7</v>
      </c>
      <c r="G32" s="1">
        <v>4.8</v>
      </c>
      <c r="H32" s="1">
        <v>224</v>
      </c>
      <c r="I32" s="1">
        <v>979.2</v>
      </c>
      <c r="J32" s="22">
        <v>0</v>
      </c>
      <c r="K32" s="1">
        <v>233.2</v>
      </c>
      <c r="L32" s="1">
        <v>107.3</v>
      </c>
      <c r="M32" s="22">
        <v>0.91</v>
      </c>
      <c r="N32" s="18">
        <v>0.21099999999999999</v>
      </c>
      <c r="O32" s="17">
        <v>1.4</v>
      </c>
      <c r="P32" s="17">
        <v>13.2</v>
      </c>
      <c r="Q32" s="17"/>
      <c r="R32" s="17"/>
      <c r="S32" s="17"/>
      <c r="T32" s="1"/>
      <c r="U32" s="1"/>
      <c r="V32" s="17"/>
      <c r="W32" s="5"/>
    </row>
    <row r="33" spans="1:23" ht="12.75" customHeight="1" x14ac:dyDescent="0.2">
      <c r="A33" s="5">
        <v>43947.999988425923</v>
      </c>
      <c r="B33" s="1">
        <v>14.7</v>
      </c>
      <c r="C33" s="1">
        <v>21.6</v>
      </c>
      <c r="D33" s="1">
        <v>5.9</v>
      </c>
      <c r="E33" s="1">
        <v>42.9</v>
      </c>
      <c r="F33" s="1">
        <v>1.7</v>
      </c>
      <c r="G33" s="1">
        <v>4.5999999999999996</v>
      </c>
      <c r="H33" s="1">
        <v>219</v>
      </c>
      <c r="I33" s="1">
        <v>978.41</v>
      </c>
      <c r="J33" s="22">
        <v>0</v>
      </c>
      <c r="K33" s="1">
        <v>232.6</v>
      </c>
      <c r="L33" s="1">
        <v>111.8</v>
      </c>
      <c r="M33" s="22">
        <v>0.82</v>
      </c>
      <c r="N33" s="18">
        <v>0.20300000000000001</v>
      </c>
      <c r="O33" s="17">
        <v>1.6</v>
      </c>
      <c r="P33" s="17">
        <v>12.9</v>
      </c>
      <c r="Q33" s="17"/>
      <c r="R33" s="17"/>
      <c r="S33" s="17"/>
      <c r="T33" s="1"/>
      <c r="U33" s="1"/>
      <c r="V33" s="17"/>
      <c r="W33" s="5"/>
    </row>
    <row r="34" spans="1:23" ht="12.75" customHeight="1" x14ac:dyDescent="0.2">
      <c r="A34" s="5">
        <v>43948.999988425923</v>
      </c>
      <c r="B34" s="1">
        <v>17.8</v>
      </c>
      <c r="C34" s="1">
        <v>23.6</v>
      </c>
      <c r="D34" s="1">
        <v>13.4</v>
      </c>
      <c r="E34" s="1">
        <v>45.5</v>
      </c>
      <c r="F34" s="1">
        <v>1.7</v>
      </c>
      <c r="G34" s="1">
        <v>5.5</v>
      </c>
      <c r="H34" s="1">
        <v>211</v>
      </c>
      <c r="I34" s="1">
        <v>977.71</v>
      </c>
      <c r="J34" s="22">
        <v>0</v>
      </c>
      <c r="K34" s="1">
        <v>161.80000000000001</v>
      </c>
      <c r="L34" s="1">
        <v>83</v>
      </c>
      <c r="M34" s="22">
        <v>0.87</v>
      </c>
      <c r="N34" s="18">
        <v>0.16300000000000001</v>
      </c>
      <c r="O34" s="17">
        <v>2.1</v>
      </c>
      <c r="P34" s="17">
        <v>17.399999999999999</v>
      </c>
      <c r="Q34" s="17"/>
      <c r="R34" s="17"/>
      <c r="S34" s="17"/>
      <c r="T34" s="1"/>
      <c r="U34" s="1"/>
      <c r="V34" s="17"/>
      <c r="W34" s="5"/>
    </row>
    <row r="35" spans="1:23" ht="12.75" customHeight="1" x14ac:dyDescent="0.2">
      <c r="A35" s="5">
        <v>43949.999988425923</v>
      </c>
      <c r="B35" s="1">
        <v>15.5</v>
      </c>
      <c r="C35" s="1">
        <v>19.7</v>
      </c>
      <c r="D35" s="1">
        <v>12</v>
      </c>
      <c r="E35" s="1">
        <v>62.7</v>
      </c>
      <c r="F35" s="1">
        <v>2.2000000000000002</v>
      </c>
      <c r="G35" s="1">
        <v>7.2</v>
      </c>
      <c r="H35" s="1">
        <v>228</v>
      </c>
      <c r="I35" s="1">
        <v>975.36</v>
      </c>
      <c r="J35" s="22">
        <v>0.3</v>
      </c>
      <c r="K35" s="1">
        <v>106.7</v>
      </c>
      <c r="L35" s="1">
        <v>42.9</v>
      </c>
      <c r="M35" s="22">
        <v>0.91</v>
      </c>
      <c r="N35" s="18">
        <v>0.121</v>
      </c>
      <c r="O35" s="17">
        <v>2.2999999999999998</v>
      </c>
      <c r="P35" s="17">
        <v>17.399999999999999</v>
      </c>
      <c r="Q35" s="17"/>
      <c r="R35" s="17"/>
      <c r="S35" s="17"/>
      <c r="T35" s="1"/>
      <c r="U35" s="1"/>
      <c r="V35" s="17"/>
      <c r="W35" s="5"/>
    </row>
    <row r="36" spans="1:23" ht="12.75" customHeight="1" x14ac:dyDescent="0.2">
      <c r="A36" s="5">
        <v>43950.999988425923</v>
      </c>
      <c r="B36" s="1">
        <v>14.3</v>
      </c>
      <c r="C36" s="1">
        <v>18.7</v>
      </c>
      <c r="D36" s="1">
        <v>12.2</v>
      </c>
      <c r="E36" s="1">
        <v>67.900000000000006</v>
      </c>
      <c r="F36" s="1">
        <v>2.8</v>
      </c>
      <c r="G36" s="1">
        <v>7.6</v>
      </c>
      <c r="H36" s="1">
        <v>239</v>
      </c>
      <c r="I36" s="1">
        <v>977.37</v>
      </c>
      <c r="J36" s="22">
        <v>0.6</v>
      </c>
      <c r="K36" s="1">
        <v>125.5</v>
      </c>
      <c r="L36" s="1">
        <v>58</v>
      </c>
      <c r="M36" s="22">
        <v>0.87</v>
      </c>
      <c r="N36" s="18">
        <v>0.128</v>
      </c>
      <c r="O36" s="17">
        <v>2.2999999999999998</v>
      </c>
      <c r="P36" s="17">
        <v>14.4</v>
      </c>
      <c r="Q36" s="17"/>
      <c r="R36" s="17"/>
      <c r="S36" s="17"/>
      <c r="T36" s="1"/>
      <c r="U36" s="1"/>
      <c r="V36" s="17"/>
      <c r="W36" s="5"/>
    </row>
    <row r="37" spans="1:23" ht="12.75" customHeight="1" x14ac:dyDescent="0.2">
      <c r="A37" s="5">
        <v>43951.999988425923</v>
      </c>
      <c r="B37" s="1">
        <v>13.7</v>
      </c>
      <c r="C37" s="1">
        <v>17</v>
      </c>
      <c r="D37" s="1">
        <v>11.7</v>
      </c>
      <c r="E37" s="1">
        <v>62.5</v>
      </c>
      <c r="F37" s="1">
        <v>3.3</v>
      </c>
      <c r="G37" s="1">
        <v>6.7</v>
      </c>
      <c r="H37" s="1">
        <v>216</v>
      </c>
      <c r="I37" s="1">
        <v>975.45</v>
      </c>
      <c r="J37" s="22">
        <v>0</v>
      </c>
      <c r="K37" s="1">
        <v>97.5</v>
      </c>
      <c r="L37" s="1">
        <v>33.799999999999997</v>
      </c>
      <c r="M37" s="22">
        <v>0.95</v>
      </c>
      <c r="N37" s="18">
        <v>0.10299999999999999</v>
      </c>
      <c r="O37" s="17">
        <v>1.5</v>
      </c>
      <c r="P37" s="17">
        <v>12.8</v>
      </c>
      <c r="Q37" s="17"/>
      <c r="R37" s="17"/>
      <c r="S37" s="17"/>
      <c r="T37" s="1"/>
      <c r="U37" s="1"/>
      <c r="V37" s="17"/>
      <c r="W37" s="5"/>
    </row>
    <row r="38" spans="1:23" x14ac:dyDescent="0.2">
      <c r="J38" s="20"/>
      <c r="O38" s="17"/>
      <c r="P38" s="17"/>
      <c r="Q38" s="17"/>
      <c r="R38" s="17"/>
      <c r="T38" s="1"/>
      <c r="U38" s="1"/>
      <c r="V38" s="17"/>
      <c r="W38" s="5"/>
    </row>
    <row r="39" spans="1:23" x14ac:dyDescent="0.2">
      <c r="B39" s="6">
        <f>AVERAGE(B8:B37)</f>
        <v>14.20333333333333</v>
      </c>
      <c r="C39" s="28">
        <f>MAX(C8:C37)</f>
        <v>25.3</v>
      </c>
      <c r="D39" s="29">
        <f>MIN(D8:D37)</f>
        <v>-0.9</v>
      </c>
      <c r="E39" s="6">
        <f>AVERAGE(E8:E37)</f>
        <v>46.643333333333338</v>
      </c>
      <c r="F39" s="6">
        <f>AVERAGE(F8:F37)</f>
        <v>2.0066666666666664</v>
      </c>
      <c r="G39" s="10">
        <f>MAX(G8:G37)</f>
        <v>9.6</v>
      </c>
      <c r="H39" s="43">
        <v>153.69999999999999</v>
      </c>
      <c r="I39" s="6">
        <f>AVERAGE(I8:I37)</f>
        <v>985.29466666666656</v>
      </c>
      <c r="J39" s="15">
        <f>SUM(J8:J38)</f>
        <v>0.89999999999999991</v>
      </c>
      <c r="K39" s="6">
        <f t="shared" ref="K39:P39" si="0">AVERAGE(K8:K37)</f>
        <v>185.57666666666668</v>
      </c>
      <c r="L39" s="6">
        <f t="shared" si="0"/>
        <v>79.26666666666668</v>
      </c>
      <c r="M39" s="15">
        <f t="shared" si="0"/>
        <v>0.92233333333333334</v>
      </c>
      <c r="N39" s="14">
        <f t="shared" si="0"/>
        <v>0.17200000000000007</v>
      </c>
      <c r="O39" s="13">
        <f>AVERAGE(O8:O37)</f>
        <v>3.9333333333333318</v>
      </c>
      <c r="P39" s="13">
        <f t="shared" si="0"/>
        <v>20.069999999999993</v>
      </c>
      <c r="Q39" s="13"/>
      <c r="R39" s="13"/>
      <c r="S39" s="13"/>
      <c r="T39" s="1"/>
      <c r="U39" s="1"/>
      <c r="V39" s="17"/>
      <c r="W39" s="5"/>
    </row>
    <row r="40" spans="1:23" x14ac:dyDescent="0.2">
      <c r="B40" s="8" t="s">
        <v>2</v>
      </c>
      <c r="C40" s="8" t="s">
        <v>3</v>
      </c>
      <c r="D40" s="8" t="s">
        <v>4</v>
      </c>
      <c r="E40" s="8" t="s">
        <v>2</v>
      </c>
      <c r="F40" s="8" t="s">
        <v>2</v>
      </c>
      <c r="G40" s="8" t="s">
        <v>3</v>
      </c>
      <c r="H40" s="8" t="s">
        <v>2</v>
      </c>
      <c r="I40" s="8" t="s">
        <v>2</v>
      </c>
      <c r="J40" s="23" t="s">
        <v>24</v>
      </c>
      <c r="K40" s="8" t="s">
        <v>2</v>
      </c>
      <c r="L40" s="8" t="s">
        <v>2</v>
      </c>
      <c r="M40" s="8" t="s">
        <v>2</v>
      </c>
      <c r="N40" s="8" t="s">
        <v>2</v>
      </c>
      <c r="O40" s="8" t="s">
        <v>2</v>
      </c>
      <c r="P40" s="8" t="s">
        <v>2</v>
      </c>
      <c r="Q40" s="8" t="s">
        <v>2</v>
      </c>
      <c r="R40" s="8" t="s">
        <v>2</v>
      </c>
      <c r="S40" s="8" t="s">
        <v>2</v>
      </c>
      <c r="T40" s="1"/>
      <c r="U40" s="1"/>
      <c r="V40" s="17"/>
      <c r="W40" s="5"/>
    </row>
    <row r="41" spans="1:23" s="20" customFormat="1" x14ac:dyDescent="0.2">
      <c r="B41" s="8" t="s">
        <v>9</v>
      </c>
      <c r="C41" s="8" t="s">
        <v>9</v>
      </c>
      <c r="D41" s="8" t="s">
        <v>9</v>
      </c>
      <c r="E41" s="8" t="s">
        <v>11</v>
      </c>
      <c r="F41" s="8" t="s">
        <v>12</v>
      </c>
      <c r="G41" s="8" t="s">
        <v>12</v>
      </c>
      <c r="H41" s="8" t="s">
        <v>13</v>
      </c>
      <c r="I41" s="8" t="s">
        <v>14</v>
      </c>
      <c r="J41" s="23" t="s">
        <v>15</v>
      </c>
      <c r="K41" s="8" t="s">
        <v>16</v>
      </c>
      <c r="L41" s="8" t="s">
        <v>17</v>
      </c>
      <c r="M41" s="24" t="s">
        <v>18</v>
      </c>
      <c r="N41" s="23" t="s">
        <v>19</v>
      </c>
      <c r="O41" s="25" t="s">
        <v>20</v>
      </c>
      <c r="P41" s="25" t="s">
        <v>25</v>
      </c>
      <c r="Q41" s="25" t="s">
        <v>22</v>
      </c>
      <c r="R41" s="25" t="s">
        <v>23</v>
      </c>
      <c r="S41" s="26" t="s">
        <v>26</v>
      </c>
      <c r="T41" s="1"/>
      <c r="U41" s="1"/>
      <c r="V41" s="17"/>
      <c r="W41" s="5"/>
    </row>
    <row r="42" spans="1:23" x14ac:dyDescent="0.2">
      <c r="T42" s="1"/>
      <c r="U42" s="1"/>
      <c r="V42" s="17"/>
      <c r="W42" s="5"/>
    </row>
    <row r="43" spans="1:23" x14ac:dyDescent="0.2">
      <c r="A43" s="30"/>
      <c r="H43" s="16">
        <f>AVERAGE(H8:H37)</f>
        <v>188.26666666666668</v>
      </c>
      <c r="T43" s="1"/>
      <c r="U43" s="1"/>
      <c r="V43" s="17"/>
      <c r="W43" s="5"/>
    </row>
    <row r="44" spans="1:23" x14ac:dyDescent="0.2">
      <c r="T44" s="1"/>
      <c r="U44" s="1"/>
      <c r="V44" s="17"/>
      <c r="W44" s="5"/>
    </row>
    <row r="45" spans="1:23" x14ac:dyDescent="0.2">
      <c r="T45" s="1"/>
      <c r="U45" s="1"/>
      <c r="V45" s="17"/>
      <c r="W45" s="5"/>
    </row>
    <row r="46" spans="1:23" x14ac:dyDescent="0.2">
      <c r="T46" s="1"/>
      <c r="U46" s="1"/>
      <c r="V46" s="17"/>
      <c r="W46" s="5"/>
    </row>
    <row r="47" spans="1:23" x14ac:dyDescent="0.2">
      <c r="T47" s="1"/>
      <c r="U47" s="1"/>
      <c r="V47" s="17"/>
      <c r="W47" s="5"/>
    </row>
    <row r="48" spans="1:23" x14ac:dyDescent="0.2">
      <c r="T48" s="1"/>
      <c r="U48" s="1"/>
      <c r="V48" s="17"/>
      <c r="W48" s="5"/>
    </row>
    <row r="49" spans="20:23" x14ac:dyDescent="0.2">
      <c r="T49" s="1"/>
      <c r="U49" s="1"/>
      <c r="V49" s="17"/>
      <c r="W49" s="5"/>
    </row>
    <row r="50" spans="20:23" x14ac:dyDescent="0.2">
      <c r="T50" s="1"/>
      <c r="U50" s="1"/>
      <c r="V50" s="17"/>
      <c r="W50" s="5"/>
    </row>
    <row r="51" spans="20:23" x14ac:dyDescent="0.2">
      <c r="T51" s="1"/>
      <c r="U51" s="1"/>
      <c r="V51" s="17"/>
      <c r="W51" s="5"/>
    </row>
    <row r="52" spans="20:23" x14ac:dyDescent="0.2">
      <c r="T52" s="1"/>
      <c r="U52" s="1"/>
      <c r="V52" s="17"/>
      <c r="W52" s="5"/>
    </row>
    <row r="53" spans="20:23" x14ac:dyDescent="0.2">
      <c r="T53" s="1"/>
      <c r="U53" s="1"/>
      <c r="V53" s="17"/>
      <c r="W53" s="5"/>
    </row>
    <row r="54" spans="20:23" x14ac:dyDescent="0.2">
      <c r="T54" s="1"/>
      <c r="U54" s="1"/>
      <c r="V54" s="17"/>
      <c r="W54" s="5"/>
    </row>
    <row r="55" spans="20:23" x14ac:dyDescent="0.2">
      <c r="T55" s="1"/>
      <c r="U55" s="1"/>
      <c r="V55" s="17"/>
      <c r="W55" s="5"/>
    </row>
    <row r="56" spans="20:23" x14ac:dyDescent="0.2">
      <c r="T56" s="1"/>
      <c r="U56" s="1"/>
      <c r="V56" s="17"/>
      <c r="W56" s="5"/>
    </row>
    <row r="57" spans="20:23" x14ac:dyDescent="0.2">
      <c r="T57" s="1"/>
      <c r="U57" s="1"/>
      <c r="V57" s="17"/>
      <c r="W57" s="5"/>
    </row>
    <row r="58" spans="20:23" x14ac:dyDescent="0.2">
      <c r="T58" s="1"/>
      <c r="U58" s="1"/>
      <c r="V58" s="17"/>
      <c r="W58" s="5"/>
    </row>
    <row r="59" spans="20:23" x14ac:dyDescent="0.2">
      <c r="T59" s="1"/>
      <c r="U59" s="1"/>
      <c r="V59" s="17"/>
      <c r="W59" s="5"/>
    </row>
    <row r="60" spans="20:23" x14ac:dyDescent="0.2">
      <c r="T60" s="1"/>
      <c r="U60" s="1"/>
      <c r="V60" s="17"/>
      <c r="W60" s="5"/>
    </row>
    <row r="61" spans="20:23" x14ac:dyDescent="0.2">
      <c r="T61" s="1"/>
      <c r="U61" s="1"/>
      <c r="V61" s="17"/>
      <c r="W61" s="5"/>
    </row>
    <row r="62" spans="20:23" x14ac:dyDescent="0.2">
      <c r="T62" s="1"/>
      <c r="U62" s="1"/>
      <c r="V62" s="17"/>
      <c r="W62" s="5"/>
    </row>
    <row r="63" spans="20:23" x14ac:dyDescent="0.2">
      <c r="T63" s="1"/>
      <c r="U63" s="1"/>
      <c r="V63" s="17"/>
      <c r="W63" s="5"/>
    </row>
    <row r="64" spans="20:23" x14ac:dyDescent="0.2">
      <c r="T64" s="1"/>
      <c r="U64" s="1"/>
      <c r="V64" s="17"/>
      <c r="W64" s="5"/>
    </row>
    <row r="65" spans="20:23" x14ac:dyDescent="0.2">
      <c r="T65" s="1"/>
      <c r="U65" s="1"/>
      <c r="V65" s="17"/>
      <c r="W65" s="5"/>
    </row>
    <row r="66" spans="20:23" x14ac:dyDescent="0.2">
      <c r="T66" s="1"/>
      <c r="U66" s="1"/>
      <c r="V66" s="17"/>
      <c r="W66" s="5"/>
    </row>
    <row r="67" spans="20:23" x14ac:dyDescent="0.2">
      <c r="T67" s="1"/>
      <c r="U67" s="1"/>
      <c r="V67" s="17"/>
      <c r="W67" s="5"/>
    </row>
    <row r="68" spans="20:23" x14ac:dyDescent="0.2">
      <c r="T68" s="1"/>
      <c r="U68" s="1"/>
      <c r="V68" s="17"/>
      <c r="W68" s="5"/>
    </row>
    <row r="69" spans="20:23" x14ac:dyDescent="0.2">
      <c r="T69" s="1"/>
      <c r="U69" s="1"/>
      <c r="V69" s="17"/>
      <c r="W69" s="5"/>
    </row>
    <row r="70" spans="20:23" x14ac:dyDescent="0.2">
      <c r="T70" s="1"/>
      <c r="U70" s="1"/>
      <c r="V70" s="17"/>
      <c r="W70" s="5"/>
    </row>
    <row r="71" spans="20:23" x14ac:dyDescent="0.2">
      <c r="T71" s="1"/>
      <c r="U71" s="1"/>
      <c r="V71" s="17"/>
      <c r="W71" s="5"/>
    </row>
    <row r="72" spans="20:23" x14ac:dyDescent="0.2">
      <c r="T72" s="1"/>
      <c r="U72" s="1"/>
      <c r="V72" s="17"/>
      <c r="W72" s="5"/>
    </row>
    <row r="73" spans="20:23" x14ac:dyDescent="0.2">
      <c r="T73" s="1"/>
      <c r="U73" s="1"/>
      <c r="V73" s="17"/>
      <c r="W73" s="5"/>
    </row>
    <row r="74" spans="20:23" x14ac:dyDescent="0.2">
      <c r="T74" s="1"/>
      <c r="U74" s="1"/>
      <c r="V74" s="17"/>
      <c r="W74" s="5"/>
    </row>
    <row r="75" spans="20:23" x14ac:dyDescent="0.2">
      <c r="T75" s="1"/>
      <c r="U75" s="1"/>
      <c r="V75" s="17"/>
      <c r="W75" s="5"/>
    </row>
    <row r="76" spans="20:23" x14ac:dyDescent="0.2">
      <c r="T76" s="1"/>
      <c r="U76" s="1"/>
      <c r="V76" s="17"/>
      <c r="W76" s="5"/>
    </row>
    <row r="77" spans="20:23" x14ac:dyDescent="0.2">
      <c r="T77" s="1"/>
      <c r="U77" s="1"/>
      <c r="V77" s="17"/>
      <c r="W77" s="5"/>
    </row>
    <row r="78" spans="20:23" x14ac:dyDescent="0.2">
      <c r="T78" s="1"/>
      <c r="U78" s="1"/>
      <c r="V78" s="17"/>
      <c r="W78" s="5"/>
    </row>
    <row r="79" spans="20:23" x14ac:dyDescent="0.2">
      <c r="T79" s="1"/>
      <c r="U79" s="1"/>
      <c r="V79" s="17"/>
      <c r="W79" s="5"/>
    </row>
    <row r="80" spans="20:23" x14ac:dyDescent="0.2">
      <c r="T80" s="1"/>
      <c r="U80" s="1"/>
      <c r="V80" s="17"/>
      <c r="W80" s="5"/>
    </row>
    <row r="81" spans="20:23" x14ac:dyDescent="0.2">
      <c r="T81" s="1"/>
      <c r="U81" s="1"/>
      <c r="V81" s="17"/>
      <c r="W81" s="5"/>
    </row>
    <row r="82" spans="20:23" x14ac:dyDescent="0.2">
      <c r="T82" s="1"/>
      <c r="U82" s="1"/>
      <c r="V82" s="17"/>
      <c r="W82" s="5"/>
    </row>
    <row r="83" spans="20:23" x14ac:dyDescent="0.2">
      <c r="T83" s="1"/>
      <c r="U83" s="1"/>
      <c r="V83" s="17"/>
      <c r="W83" s="5"/>
    </row>
    <row r="84" spans="20:23" x14ac:dyDescent="0.2">
      <c r="T84" s="1"/>
      <c r="U84" s="1"/>
      <c r="V84" s="17"/>
      <c r="W84" s="5"/>
    </row>
    <row r="85" spans="20:23" x14ac:dyDescent="0.2">
      <c r="T85" s="1"/>
      <c r="U85" s="1"/>
      <c r="V85" s="17"/>
      <c r="W85" s="5"/>
    </row>
    <row r="86" spans="20:23" x14ac:dyDescent="0.2">
      <c r="T86" s="1"/>
      <c r="U86" s="1"/>
      <c r="V86" s="17"/>
      <c r="W86" s="5"/>
    </row>
    <row r="87" spans="20:23" x14ac:dyDescent="0.2">
      <c r="T87" s="1"/>
      <c r="U87" s="1"/>
      <c r="V87" s="17"/>
      <c r="W87" s="5"/>
    </row>
    <row r="88" spans="20:23" x14ac:dyDescent="0.2">
      <c r="T88" s="1"/>
      <c r="U88" s="1"/>
      <c r="V88" s="17"/>
      <c r="W88" s="5"/>
    </row>
    <row r="89" spans="20:23" x14ac:dyDescent="0.2">
      <c r="T89" s="1"/>
      <c r="U89" s="1"/>
      <c r="V89" s="17"/>
      <c r="W89" s="5"/>
    </row>
    <row r="90" spans="20:23" x14ac:dyDescent="0.2">
      <c r="T90" s="1"/>
      <c r="U90" s="1"/>
      <c r="V90" s="17"/>
      <c r="W90" s="5"/>
    </row>
    <row r="91" spans="20:23" x14ac:dyDescent="0.2">
      <c r="T91" s="1"/>
      <c r="U91" s="1"/>
      <c r="V91" s="17"/>
      <c r="W91" s="5"/>
    </row>
    <row r="92" spans="20:23" x14ac:dyDescent="0.2">
      <c r="T92" s="1"/>
      <c r="U92" s="1"/>
      <c r="V92" s="17"/>
      <c r="W92" s="5"/>
    </row>
    <row r="93" spans="20:23" x14ac:dyDescent="0.2">
      <c r="T93" s="1"/>
      <c r="U93" s="1"/>
      <c r="V93" s="17"/>
      <c r="W93" s="5"/>
    </row>
    <row r="94" spans="20:23" x14ac:dyDescent="0.2">
      <c r="T94" s="1"/>
      <c r="U94" s="1"/>
      <c r="V94" s="17"/>
      <c r="W94" s="5"/>
    </row>
    <row r="95" spans="20:23" x14ac:dyDescent="0.2">
      <c r="T95" s="1"/>
      <c r="U95" s="1"/>
      <c r="V95" s="17"/>
      <c r="W95" s="5"/>
    </row>
    <row r="96" spans="20:23" x14ac:dyDescent="0.2">
      <c r="T96" s="1"/>
      <c r="U96" s="1"/>
      <c r="V96" s="17"/>
      <c r="W96" s="5"/>
    </row>
    <row r="97" spans="20:23" x14ac:dyDescent="0.2">
      <c r="T97" s="1"/>
      <c r="U97" s="1"/>
      <c r="V97" s="17"/>
      <c r="W97" s="5"/>
    </row>
    <row r="98" spans="20:23" x14ac:dyDescent="0.2">
      <c r="T98" s="1"/>
      <c r="U98" s="1"/>
      <c r="V98" s="17"/>
      <c r="W98" s="5"/>
    </row>
    <row r="99" spans="20:23" x14ac:dyDescent="0.2">
      <c r="T99" s="1"/>
      <c r="U99" s="1"/>
      <c r="V99" s="17"/>
      <c r="W99" s="5"/>
    </row>
    <row r="100" spans="20:23" x14ac:dyDescent="0.2">
      <c r="T100" s="1"/>
      <c r="U100" s="1"/>
      <c r="V100" s="17"/>
      <c r="W100" s="5"/>
    </row>
    <row r="101" spans="20:23" x14ac:dyDescent="0.2">
      <c r="T101" s="1"/>
      <c r="U101" s="1"/>
      <c r="V101" s="17"/>
      <c r="W101" s="5"/>
    </row>
    <row r="102" spans="20:23" x14ac:dyDescent="0.2">
      <c r="T102" s="1"/>
      <c r="U102" s="1"/>
      <c r="V102" s="17"/>
      <c r="W102" s="5"/>
    </row>
    <row r="103" spans="20:23" x14ac:dyDescent="0.2">
      <c r="T103" s="1"/>
      <c r="U103" s="1"/>
      <c r="V103" s="17"/>
      <c r="W103" s="5"/>
    </row>
    <row r="104" spans="20:23" x14ac:dyDescent="0.2">
      <c r="T104" s="1"/>
      <c r="U104" s="1"/>
      <c r="V104" s="17"/>
      <c r="W104" s="5"/>
    </row>
    <row r="105" spans="20:23" x14ac:dyDescent="0.2">
      <c r="T105" s="1"/>
      <c r="U105" s="1"/>
      <c r="V105" s="17"/>
      <c r="W105" s="5"/>
    </row>
    <row r="106" spans="20:23" x14ac:dyDescent="0.2">
      <c r="T106" s="1"/>
      <c r="U106" s="1"/>
      <c r="V106" s="17"/>
      <c r="W106" s="5"/>
    </row>
    <row r="107" spans="20:23" x14ac:dyDescent="0.2">
      <c r="T107" s="1"/>
      <c r="U107" s="1"/>
      <c r="V107" s="17"/>
      <c r="W107" s="5"/>
    </row>
    <row r="108" spans="20:23" x14ac:dyDescent="0.2">
      <c r="T108" s="1"/>
      <c r="U108" s="1"/>
      <c r="V108" s="17"/>
      <c r="W108" s="5"/>
    </row>
    <row r="109" spans="20:23" x14ac:dyDescent="0.2">
      <c r="T109" s="1"/>
      <c r="U109" s="1"/>
      <c r="V109" s="17"/>
      <c r="W109" s="5"/>
    </row>
    <row r="110" spans="20:23" x14ac:dyDescent="0.2">
      <c r="T110" s="1"/>
      <c r="U110" s="1"/>
      <c r="V110" s="17"/>
      <c r="W110" s="5"/>
    </row>
    <row r="111" spans="20:23" x14ac:dyDescent="0.2">
      <c r="T111" s="1"/>
      <c r="U111" s="1"/>
      <c r="V111" s="17"/>
      <c r="W111" s="5"/>
    </row>
    <row r="112" spans="20:23" x14ac:dyDescent="0.2">
      <c r="T112" s="1"/>
      <c r="U112" s="1"/>
      <c r="V112" s="17"/>
      <c r="W112" s="5"/>
    </row>
    <row r="113" spans="20:23" x14ac:dyDescent="0.2">
      <c r="T113" s="1"/>
      <c r="U113" s="1"/>
      <c r="V113" s="17"/>
      <c r="W113" s="5"/>
    </row>
    <row r="114" spans="20:23" x14ac:dyDescent="0.2">
      <c r="T114" s="1"/>
      <c r="U114" s="1"/>
      <c r="V114" s="17"/>
      <c r="W114" s="5"/>
    </row>
    <row r="115" spans="20:23" x14ac:dyDescent="0.2">
      <c r="T115" s="1"/>
      <c r="U115" s="1"/>
      <c r="V115" s="17"/>
      <c r="W115" s="5"/>
    </row>
    <row r="116" spans="20:23" x14ac:dyDescent="0.2">
      <c r="T116" s="1"/>
      <c r="U116" s="1"/>
      <c r="V116" s="17"/>
      <c r="W116" s="5"/>
    </row>
    <row r="117" spans="20:23" x14ac:dyDescent="0.2">
      <c r="T117" s="1"/>
      <c r="U117" s="1"/>
      <c r="V117" s="17"/>
      <c r="W117" s="5"/>
    </row>
    <row r="118" spans="20:23" x14ac:dyDescent="0.2">
      <c r="T118" s="1"/>
      <c r="U118" s="1"/>
      <c r="V118" s="17"/>
      <c r="W118" s="5"/>
    </row>
    <row r="119" spans="20:23" x14ac:dyDescent="0.2">
      <c r="T119" s="1"/>
      <c r="U119" s="1"/>
      <c r="V119" s="17"/>
      <c r="W119" s="5"/>
    </row>
    <row r="120" spans="20:23" x14ac:dyDescent="0.2">
      <c r="T120" s="1"/>
      <c r="U120" s="1"/>
      <c r="V120" s="17"/>
      <c r="W120" s="5"/>
    </row>
    <row r="121" spans="20:23" x14ac:dyDescent="0.2">
      <c r="T121" s="1"/>
      <c r="U121" s="1"/>
      <c r="V121" s="17"/>
      <c r="W121" s="5"/>
    </row>
    <row r="122" spans="20:23" x14ac:dyDescent="0.2">
      <c r="T122" s="1"/>
      <c r="U122" s="1"/>
      <c r="V122" s="17"/>
      <c r="W122" s="5"/>
    </row>
    <row r="123" spans="20:23" x14ac:dyDescent="0.2">
      <c r="T123" s="1"/>
      <c r="U123" s="1"/>
      <c r="V123" s="17"/>
      <c r="W123" s="5"/>
    </row>
    <row r="124" spans="20:23" x14ac:dyDescent="0.2">
      <c r="T124" s="1"/>
      <c r="U124" s="1"/>
      <c r="V124" s="17"/>
      <c r="W124" s="5"/>
    </row>
    <row r="125" spans="20:23" x14ac:dyDescent="0.2">
      <c r="T125" s="1"/>
      <c r="U125" s="1"/>
      <c r="V125" s="17"/>
      <c r="W125" s="5"/>
    </row>
    <row r="126" spans="20:23" x14ac:dyDescent="0.2">
      <c r="T126" s="1"/>
      <c r="U126" s="1"/>
      <c r="V126" s="17"/>
      <c r="W126" s="5"/>
    </row>
    <row r="127" spans="20:23" x14ac:dyDescent="0.2">
      <c r="T127" s="1"/>
      <c r="U127" s="1"/>
      <c r="V127" s="17"/>
      <c r="W127" s="5"/>
    </row>
    <row r="128" spans="20:23" x14ac:dyDescent="0.2">
      <c r="T128" s="1"/>
      <c r="U128" s="1"/>
      <c r="V128" s="17"/>
      <c r="W128" s="5"/>
    </row>
    <row r="129" spans="20:23" x14ac:dyDescent="0.2">
      <c r="T129" s="1"/>
      <c r="U129" s="1"/>
      <c r="V129" s="17"/>
      <c r="W129" s="5"/>
    </row>
    <row r="130" spans="20:23" x14ac:dyDescent="0.2">
      <c r="T130" s="1"/>
      <c r="U130" s="1"/>
      <c r="V130" s="17"/>
      <c r="W130" s="5"/>
    </row>
    <row r="131" spans="20:23" x14ac:dyDescent="0.2">
      <c r="T131" s="1"/>
      <c r="U131" s="1"/>
      <c r="V131" s="17"/>
      <c r="W131" s="5"/>
    </row>
    <row r="132" spans="20:23" x14ac:dyDescent="0.2">
      <c r="T132" s="1"/>
      <c r="U132" s="1"/>
      <c r="V132" s="17"/>
      <c r="W132" s="5"/>
    </row>
    <row r="133" spans="20:23" x14ac:dyDescent="0.2">
      <c r="T133" s="1"/>
      <c r="U133" s="1"/>
      <c r="V133" s="17"/>
      <c r="W133" s="5"/>
    </row>
    <row r="134" spans="20:23" x14ac:dyDescent="0.2">
      <c r="T134" s="1"/>
      <c r="U134" s="1"/>
      <c r="V134" s="17"/>
      <c r="W134" s="5"/>
    </row>
    <row r="135" spans="20:23" x14ac:dyDescent="0.2">
      <c r="T135" s="1"/>
      <c r="U135" s="1"/>
      <c r="V135" s="17"/>
      <c r="W135" s="5"/>
    </row>
    <row r="136" spans="20:23" x14ac:dyDescent="0.2">
      <c r="T136" s="1"/>
      <c r="U136" s="1"/>
      <c r="V136" s="17"/>
      <c r="W136" s="5"/>
    </row>
    <row r="137" spans="20:23" x14ac:dyDescent="0.2">
      <c r="T137" s="1"/>
      <c r="U137" s="1"/>
      <c r="V137" s="17"/>
      <c r="W137" s="5"/>
    </row>
    <row r="138" spans="20:23" x14ac:dyDescent="0.2">
      <c r="T138" s="1"/>
      <c r="U138" s="1"/>
      <c r="V138" s="17"/>
      <c r="W138" s="5"/>
    </row>
    <row r="139" spans="20:23" x14ac:dyDescent="0.2">
      <c r="T139" s="1"/>
      <c r="U139" s="1"/>
      <c r="V139" s="17"/>
      <c r="W139" s="5"/>
    </row>
    <row r="140" spans="20:23" x14ac:dyDescent="0.2">
      <c r="T140" s="1"/>
      <c r="U140" s="1"/>
      <c r="V140" s="17"/>
      <c r="W140" s="5"/>
    </row>
    <row r="141" spans="20:23" x14ac:dyDescent="0.2">
      <c r="T141" s="1"/>
      <c r="U141" s="1"/>
      <c r="V141" s="17"/>
      <c r="W141" s="5"/>
    </row>
    <row r="142" spans="20:23" x14ac:dyDescent="0.2">
      <c r="T142" s="1"/>
      <c r="U142" s="1"/>
      <c r="V142" s="17"/>
      <c r="W142" s="5"/>
    </row>
    <row r="143" spans="20:23" x14ac:dyDescent="0.2">
      <c r="T143" s="1"/>
      <c r="U143" s="1"/>
      <c r="V143" s="17"/>
      <c r="W143" s="5"/>
    </row>
    <row r="144" spans="20:23" x14ac:dyDescent="0.2">
      <c r="T144" s="1"/>
      <c r="U144" s="1"/>
      <c r="V144" s="17"/>
      <c r="W144" s="5"/>
    </row>
    <row r="145" spans="20:23" x14ac:dyDescent="0.2">
      <c r="T145" s="1"/>
      <c r="U145" s="1"/>
      <c r="V145" s="17"/>
      <c r="W145" s="5"/>
    </row>
    <row r="146" spans="20:23" x14ac:dyDescent="0.2">
      <c r="T146" s="1"/>
      <c r="U146" s="1"/>
      <c r="V146" s="17"/>
      <c r="W146" s="5"/>
    </row>
    <row r="147" spans="20:23" x14ac:dyDescent="0.2">
      <c r="T147" s="1"/>
      <c r="U147" s="1"/>
      <c r="V147" s="17"/>
      <c r="W147" s="5"/>
    </row>
    <row r="148" spans="20:23" x14ac:dyDescent="0.2">
      <c r="T148" s="1"/>
      <c r="U148" s="1"/>
      <c r="V148" s="17"/>
      <c r="W148" s="5"/>
    </row>
    <row r="149" spans="20:23" x14ac:dyDescent="0.2">
      <c r="T149" s="1"/>
      <c r="U149" s="1"/>
      <c r="V149" s="17"/>
      <c r="W149" s="5"/>
    </row>
    <row r="150" spans="20:23" x14ac:dyDescent="0.2">
      <c r="T150" s="1"/>
      <c r="U150" s="1"/>
      <c r="V150" s="17"/>
      <c r="W150" s="5"/>
    </row>
    <row r="151" spans="20:23" x14ac:dyDescent="0.2">
      <c r="T151" s="1"/>
      <c r="U151" s="1"/>
      <c r="V151" s="17"/>
      <c r="W151" s="5"/>
    </row>
    <row r="152" spans="20:23" x14ac:dyDescent="0.2">
      <c r="T152" s="1"/>
      <c r="U152" s="1"/>
      <c r="V152" s="17"/>
      <c r="W152" s="5"/>
    </row>
    <row r="153" spans="20:23" x14ac:dyDescent="0.2">
      <c r="T153" s="1"/>
      <c r="U153" s="1"/>
      <c r="V153" s="17"/>
      <c r="W153" s="5"/>
    </row>
    <row r="154" spans="20:23" x14ac:dyDescent="0.2">
      <c r="T154" s="1"/>
      <c r="U154" s="1"/>
      <c r="V154" s="17"/>
      <c r="W154" s="5"/>
    </row>
    <row r="155" spans="20:23" x14ac:dyDescent="0.2">
      <c r="T155" s="1"/>
      <c r="U155" s="1"/>
      <c r="V155" s="17"/>
      <c r="W155" s="5"/>
    </row>
    <row r="156" spans="20:23" x14ac:dyDescent="0.2">
      <c r="T156" s="1"/>
      <c r="U156" s="1"/>
      <c r="V156" s="17"/>
      <c r="W156" s="5"/>
    </row>
    <row r="157" spans="20:23" x14ac:dyDescent="0.2">
      <c r="T157" s="1"/>
      <c r="U157" s="1"/>
      <c r="V157" s="17"/>
      <c r="W157" s="5"/>
    </row>
    <row r="158" spans="20:23" x14ac:dyDescent="0.2">
      <c r="T158" s="1"/>
      <c r="U158" s="1"/>
      <c r="V158" s="17"/>
      <c r="W158" s="5"/>
    </row>
    <row r="159" spans="20:23" x14ac:dyDescent="0.2">
      <c r="T159" s="1"/>
      <c r="U159" s="1"/>
      <c r="V159" s="17"/>
      <c r="W159" s="5"/>
    </row>
    <row r="160" spans="20:23" x14ac:dyDescent="0.2">
      <c r="T160" s="1"/>
      <c r="U160" s="1"/>
      <c r="V160" s="17"/>
      <c r="W160" s="5"/>
    </row>
    <row r="161" spans="20:23" x14ac:dyDescent="0.2">
      <c r="T161" s="1"/>
      <c r="U161" s="1"/>
      <c r="V161" s="17"/>
      <c r="W161" s="5"/>
    </row>
    <row r="162" spans="20:23" x14ac:dyDescent="0.2">
      <c r="T162" s="1"/>
      <c r="U162" s="1"/>
      <c r="V162" s="17"/>
      <c r="W162" s="5"/>
    </row>
    <row r="163" spans="20:23" x14ac:dyDescent="0.2">
      <c r="T163" s="1"/>
      <c r="U163" s="1"/>
      <c r="V163" s="17"/>
      <c r="W163" s="5"/>
    </row>
    <row r="164" spans="20:23" x14ac:dyDescent="0.2">
      <c r="T164" s="1"/>
      <c r="U164" s="1"/>
      <c r="V164" s="17"/>
      <c r="W164" s="5"/>
    </row>
    <row r="165" spans="20:23" x14ac:dyDescent="0.2">
      <c r="T165" s="1"/>
      <c r="U165" s="1"/>
      <c r="V165" s="17"/>
      <c r="W165" s="5"/>
    </row>
    <row r="166" spans="20:23" x14ac:dyDescent="0.2">
      <c r="T166" s="1"/>
      <c r="U166" s="1"/>
      <c r="V166" s="17"/>
      <c r="W166" s="5"/>
    </row>
    <row r="167" spans="20:23" x14ac:dyDescent="0.2">
      <c r="T167" s="1"/>
      <c r="U167" s="1"/>
      <c r="V167" s="17"/>
      <c r="W167" s="5"/>
    </row>
    <row r="168" spans="20:23" x14ac:dyDescent="0.2">
      <c r="T168" s="1"/>
      <c r="U168" s="1"/>
      <c r="V168" s="17"/>
      <c r="W168" s="5"/>
    </row>
    <row r="169" spans="20:23" x14ac:dyDescent="0.2">
      <c r="T169" s="1"/>
      <c r="U169" s="1"/>
      <c r="V169" s="17"/>
      <c r="W169" s="5"/>
    </row>
    <row r="170" spans="20:23" x14ac:dyDescent="0.2">
      <c r="T170" s="1"/>
      <c r="U170" s="1"/>
      <c r="V170" s="17"/>
      <c r="W170" s="5"/>
    </row>
    <row r="171" spans="20:23" x14ac:dyDescent="0.2">
      <c r="T171" s="1"/>
      <c r="U171" s="1"/>
      <c r="V171" s="17"/>
      <c r="W171" s="5"/>
    </row>
    <row r="172" spans="20:23" x14ac:dyDescent="0.2">
      <c r="T172" s="1"/>
      <c r="U172" s="1"/>
      <c r="V172" s="17"/>
      <c r="W172" s="5"/>
    </row>
    <row r="173" spans="20:23" x14ac:dyDescent="0.2">
      <c r="T173" s="1"/>
      <c r="U173" s="1"/>
      <c r="V173" s="17"/>
      <c r="W173" s="5"/>
    </row>
    <row r="174" spans="20:23" x14ac:dyDescent="0.2">
      <c r="T174" s="1"/>
      <c r="U174" s="1"/>
      <c r="V174" s="17"/>
      <c r="W174" s="5"/>
    </row>
    <row r="175" spans="20:23" x14ac:dyDescent="0.2">
      <c r="T175" s="1"/>
      <c r="U175" s="1"/>
      <c r="V175" s="17"/>
      <c r="W175" s="5"/>
    </row>
    <row r="176" spans="20:23" x14ac:dyDescent="0.2">
      <c r="T176" s="1"/>
      <c r="U176" s="1"/>
      <c r="V176" s="17"/>
      <c r="W176" s="5"/>
    </row>
    <row r="177" spans="20:23" x14ac:dyDescent="0.2">
      <c r="T177" s="1"/>
      <c r="U177" s="1"/>
      <c r="V177" s="17"/>
      <c r="W177" s="5"/>
    </row>
    <row r="178" spans="20:23" x14ac:dyDescent="0.2">
      <c r="T178" s="1"/>
      <c r="U178" s="1"/>
      <c r="V178" s="17"/>
      <c r="W178" s="5"/>
    </row>
    <row r="179" spans="20:23" x14ac:dyDescent="0.2">
      <c r="T179" s="1"/>
      <c r="U179" s="1"/>
      <c r="V179" s="17"/>
      <c r="W179" s="5"/>
    </row>
    <row r="180" spans="20:23" x14ac:dyDescent="0.2">
      <c r="T180" s="1"/>
      <c r="U180" s="1"/>
      <c r="V180" s="17"/>
      <c r="W180" s="5"/>
    </row>
    <row r="181" spans="20:23" x14ac:dyDescent="0.2">
      <c r="T181" s="1"/>
      <c r="U181" s="1"/>
      <c r="V181" s="17"/>
      <c r="W181" s="5"/>
    </row>
    <row r="182" spans="20:23" x14ac:dyDescent="0.2">
      <c r="T182" s="1"/>
      <c r="U182" s="1"/>
      <c r="V182" s="17"/>
      <c r="W182" s="5"/>
    </row>
    <row r="183" spans="20:23" x14ac:dyDescent="0.2">
      <c r="T183" s="1"/>
      <c r="U183" s="1"/>
      <c r="V183" s="17"/>
      <c r="W183" s="5"/>
    </row>
    <row r="184" spans="20:23" x14ac:dyDescent="0.2">
      <c r="T184" s="1"/>
      <c r="U184" s="1"/>
      <c r="V184" s="17"/>
      <c r="W184" s="5"/>
    </row>
    <row r="185" spans="20:23" x14ac:dyDescent="0.2">
      <c r="T185" s="1"/>
      <c r="U185" s="1"/>
      <c r="V185" s="17"/>
      <c r="W185" s="5"/>
    </row>
    <row r="186" spans="20:23" x14ac:dyDescent="0.2">
      <c r="T186" s="1"/>
      <c r="U186" s="1"/>
      <c r="V186" s="17"/>
      <c r="W186" s="5"/>
    </row>
    <row r="187" spans="20:23" x14ac:dyDescent="0.2">
      <c r="T187" s="1"/>
      <c r="U187" s="1"/>
      <c r="V187" s="17"/>
      <c r="W187" s="5"/>
    </row>
    <row r="188" spans="20:23" x14ac:dyDescent="0.2">
      <c r="T188" s="1"/>
      <c r="U188" s="1"/>
      <c r="V188" s="17"/>
      <c r="W188" s="5"/>
    </row>
    <row r="189" spans="20:23" x14ac:dyDescent="0.2">
      <c r="T189" s="1"/>
      <c r="U189" s="1"/>
      <c r="V189" s="17"/>
      <c r="W189" s="5"/>
    </row>
    <row r="190" spans="20:23" x14ac:dyDescent="0.2">
      <c r="T190" s="1"/>
      <c r="U190" s="1"/>
      <c r="V190" s="17"/>
      <c r="W190" s="5"/>
    </row>
    <row r="191" spans="20:23" x14ac:dyDescent="0.2">
      <c r="T191" s="1"/>
      <c r="U191" s="1"/>
      <c r="V191" s="17"/>
      <c r="W191" s="5"/>
    </row>
    <row r="192" spans="20:23" x14ac:dyDescent="0.2">
      <c r="T192" s="1"/>
      <c r="U192" s="1"/>
      <c r="V192" s="17"/>
      <c r="W192" s="5"/>
    </row>
    <row r="193" spans="20:23" x14ac:dyDescent="0.2">
      <c r="T193" s="1"/>
      <c r="U193" s="1"/>
      <c r="V193" s="17"/>
      <c r="W193" s="5"/>
    </row>
    <row r="194" spans="20:23" x14ac:dyDescent="0.2">
      <c r="T194" s="1"/>
      <c r="U194" s="1"/>
      <c r="V194" s="17"/>
      <c r="W194" s="5"/>
    </row>
    <row r="195" spans="20:23" x14ac:dyDescent="0.2">
      <c r="T195" s="1"/>
      <c r="U195" s="1"/>
      <c r="V195" s="17"/>
      <c r="W195" s="5"/>
    </row>
    <row r="196" spans="20:23" x14ac:dyDescent="0.2">
      <c r="T196" s="1"/>
      <c r="U196" s="1"/>
      <c r="V196" s="17"/>
      <c r="W196" s="5"/>
    </row>
    <row r="197" spans="20:23" x14ac:dyDescent="0.2">
      <c r="T197" s="1"/>
      <c r="U197" s="1"/>
      <c r="V197" s="17"/>
      <c r="W197" s="5"/>
    </row>
    <row r="198" spans="20:23" x14ac:dyDescent="0.2">
      <c r="T198" s="1"/>
      <c r="U198" s="1"/>
      <c r="V198" s="17"/>
      <c r="W198" s="5"/>
    </row>
    <row r="199" spans="20:23" x14ac:dyDescent="0.2">
      <c r="T199" s="1"/>
      <c r="U199" s="1"/>
      <c r="V199" s="17"/>
      <c r="W199" s="5"/>
    </row>
    <row r="200" spans="20:23" x14ac:dyDescent="0.2">
      <c r="T200" s="1"/>
      <c r="U200" s="1"/>
      <c r="V200" s="17"/>
      <c r="W200" s="5"/>
    </row>
    <row r="201" spans="20:23" x14ac:dyDescent="0.2">
      <c r="T201" s="1"/>
      <c r="U201" s="1"/>
      <c r="V201" s="17"/>
      <c r="W201" s="5"/>
    </row>
    <row r="202" spans="20:23" x14ac:dyDescent="0.2">
      <c r="T202" s="1"/>
      <c r="U202" s="1"/>
      <c r="V202" s="17"/>
      <c r="W202" s="5"/>
    </row>
    <row r="203" spans="20:23" x14ac:dyDescent="0.2">
      <c r="T203" s="1"/>
      <c r="U203" s="1"/>
      <c r="V203" s="17"/>
      <c r="W203" s="5"/>
    </row>
    <row r="204" spans="20:23" x14ac:dyDescent="0.2">
      <c r="T204" s="1"/>
      <c r="U204" s="1"/>
      <c r="V204" s="17"/>
      <c r="W204" s="5"/>
    </row>
    <row r="205" spans="20:23" x14ac:dyDescent="0.2">
      <c r="T205" s="1"/>
      <c r="U205" s="1"/>
      <c r="V205" s="17"/>
      <c r="W205" s="5"/>
    </row>
    <row r="206" spans="20:23" x14ac:dyDescent="0.2">
      <c r="T206" s="1"/>
      <c r="U206" s="1"/>
      <c r="V206" s="17"/>
      <c r="W206" s="5"/>
    </row>
    <row r="207" spans="20:23" x14ac:dyDescent="0.2">
      <c r="T207" s="1"/>
      <c r="U207" s="1"/>
      <c r="V207" s="17"/>
      <c r="W207" s="5"/>
    </row>
    <row r="208" spans="20:23" x14ac:dyDescent="0.2">
      <c r="T208" s="1"/>
      <c r="U208" s="1"/>
      <c r="V208" s="17"/>
      <c r="W208" s="5"/>
    </row>
    <row r="209" spans="20:23" x14ac:dyDescent="0.2">
      <c r="T209" s="1"/>
      <c r="U209" s="1"/>
      <c r="V209" s="17"/>
      <c r="W209" s="5"/>
    </row>
    <row r="210" spans="20:23" x14ac:dyDescent="0.2">
      <c r="T210" s="1"/>
      <c r="U210" s="1"/>
      <c r="V210" s="17"/>
      <c r="W210" s="5"/>
    </row>
    <row r="211" spans="20:23" x14ac:dyDescent="0.2">
      <c r="T211" s="1"/>
      <c r="U211" s="1"/>
      <c r="V211" s="17"/>
      <c r="W211" s="5"/>
    </row>
    <row r="212" spans="20:23" x14ac:dyDescent="0.2">
      <c r="T212" s="1"/>
      <c r="U212" s="1"/>
      <c r="V212" s="17"/>
      <c r="W212" s="5"/>
    </row>
    <row r="213" spans="20:23" x14ac:dyDescent="0.2">
      <c r="T213" s="1"/>
      <c r="U213" s="1"/>
      <c r="V213" s="17"/>
      <c r="W213" s="5"/>
    </row>
    <row r="214" spans="20:23" x14ac:dyDescent="0.2">
      <c r="T214" s="1"/>
      <c r="U214" s="1"/>
      <c r="V214" s="17"/>
      <c r="W214" s="5"/>
    </row>
    <row r="215" spans="20:23" x14ac:dyDescent="0.2">
      <c r="T215" s="1"/>
      <c r="U215" s="1"/>
      <c r="V215" s="17"/>
      <c r="W215" s="5"/>
    </row>
    <row r="216" spans="20:23" x14ac:dyDescent="0.2">
      <c r="T216" s="1"/>
      <c r="U216" s="1"/>
      <c r="V216" s="17"/>
      <c r="W216" s="5"/>
    </row>
    <row r="217" spans="20:23" x14ac:dyDescent="0.2">
      <c r="T217" s="1"/>
      <c r="U217" s="1"/>
      <c r="V217" s="17"/>
      <c r="W217" s="5"/>
    </row>
    <row r="218" spans="20:23" x14ac:dyDescent="0.2">
      <c r="T218" s="1"/>
      <c r="U218" s="1"/>
      <c r="V218" s="17"/>
      <c r="W218" s="5"/>
    </row>
    <row r="219" spans="20:23" x14ac:dyDescent="0.2">
      <c r="T219" s="1"/>
      <c r="U219" s="1"/>
      <c r="V219" s="17"/>
      <c r="W219" s="5"/>
    </row>
    <row r="220" spans="20:23" x14ac:dyDescent="0.2">
      <c r="T220" s="1"/>
      <c r="U220" s="1"/>
      <c r="V220" s="17"/>
      <c r="W220" s="5"/>
    </row>
    <row r="221" spans="20:23" x14ac:dyDescent="0.2">
      <c r="T221" s="1"/>
      <c r="U221" s="1"/>
      <c r="V221" s="17"/>
      <c r="W221" s="5"/>
    </row>
    <row r="222" spans="20:23" x14ac:dyDescent="0.2">
      <c r="T222" s="1"/>
      <c r="U222" s="1"/>
      <c r="V222" s="17"/>
      <c r="W222" s="5"/>
    </row>
    <row r="223" spans="20:23" x14ac:dyDescent="0.2">
      <c r="T223" s="1"/>
      <c r="U223" s="1"/>
      <c r="V223" s="17"/>
      <c r="W223" s="5"/>
    </row>
    <row r="224" spans="20:23" x14ac:dyDescent="0.2">
      <c r="T224" s="1"/>
      <c r="U224" s="1"/>
      <c r="V224" s="17"/>
      <c r="W224" s="5"/>
    </row>
    <row r="225" spans="20:23" x14ac:dyDescent="0.2">
      <c r="T225" s="1"/>
      <c r="U225" s="1"/>
      <c r="V225" s="17"/>
      <c r="W225" s="5"/>
    </row>
    <row r="226" spans="20:23" x14ac:dyDescent="0.2">
      <c r="T226" s="1"/>
      <c r="U226" s="1"/>
      <c r="V226" s="17"/>
      <c r="W226" s="5"/>
    </row>
    <row r="227" spans="20:23" x14ac:dyDescent="0.2">
      <c r="T227" s="1"/>
      <c r="U227" s="1"/>
      <c r="V227" s="17"/>
      <c r="W227" s="5"/>
    </row>
    <row r="228" spans="20:23" x14ac:dyDescent="0.2">
      <c r="T228" s="1"/>
      <c r="U228" s="1"/>
      <c r="V228" s="17"/>
      <c r="W228" s="5"/>
    </row>
    <row r="229" spans="20:23" x14ac:dyDescent="0.2">
      <c r="T229" s="1"/>
      <c r="U229" s="1"/>
      <c r="V229" s="17"/>
      <c r="W229" s="5"/>
    </row>
    <row r="230" spans="20:23" x14ac:dyDescent="0.2">
      <c r="T230" s="1"/>
      <c r="U230" s="1"/>
      <c r="V230" s="17"/>
      <c r="W230" s="5"/>
    </row>
    <row r="231" spans="20:23" x14ac:dyDescent="0.2">
      <c r="T231" s="1"/>
      <c r="U231" s="1"/>
      <c r="V231" s="17"/>
      <c r="W231" s="5"/>
    </row>
    <row r="232" spans="20:23" x14ac:dyDescent="0.2">
      <c r="T232" s="1"/>
      <c r="U232" s="1"/>
      <c r="V232" s="17"/>
      <c r="W232" s="5"/>
    </row>
    <row r="233" spans="20:23" x14ac:dyDescent="0.2">
      <c r="T233" s="1"/>
      <c r="U233" s="1"/>
      <c r="V233" s="17"/>
      <c r="W233" s="5"/>
    </row>
    <row r="234" spans="20:23" x14ac:dyDescent="0.2">
      <c r="T234" s="1"/>
      <c r="U234" s="1"/>
      <c r="V234" s="17"/>
      <c r="W234" s="5"/>
    </row>
    <row r="235" spans="20:23" x14ac:dyDescent="0.2">
      <c r="T235" s="1"/>
      <c r="U235" s="1"/>
      <c r="V235" s="17"/>
      <c r="W235" s="5"/>
    </row>
    <row r="236" spans="20:23" x14ac:dyDescent="0.2">
      <c r="T236" s="1"/>
      <c r="U236" s="1"/>
      <c r="V236" s="17"/>
      <c r="W236" s="5"/>
    </row>
    <row r="237" spans="20:23" x14ac:dyDescent="0.2">
      <c r="T237" s="1"/>
      <c r="U237" s="1"/>
      <c r="V237" s="17"/>
      <c r="W237" s="5"/>
    </row>
    <row r="238" spans="20:23" x14ac:dyDescent="0.2">
      <c r="T238" s="1"/>
      <c r="U238" s="1"/>
      <c r="V238" s="17"/>
      <c r="W238" s="5"/>
    </row>
    <row r="239" spans="20:23" x14ac:dyDescent="0.2">
      <c r="T239" s="1"/>
      <c r="U239" s="1"/>
      <c r="V239" s="17"/>
      <c r="W239" s="5"/>
    </row>
    <row r="240" spans="20:23" x14ac:dyDescent="0.2">
      <c r="T240" s="1"/>
      <c r="U240" s="1"/>
      <c r="V240" s="17"/>
      <c r="W240" s="5"/>
    </row>
    <row r="241" spans="20:23" x14ac:dyDescent="0.2">
      <c r="T241" s="1"/>
      <c r="U241" s="1"/>
      <c r="V241" s="17"/>
      <c r="W241" s="5"/>
    </row>
    <row r="242" spans="20:23" x14ac:dyDescent="0.2">
      <c r="T242" s="1"/>
      <c r="U242" s="1"/>
      <c r="V242" s="17"/>
      <c r="W242" s="5"/>
    </row>
    <row r="243" spans="20:23" x14ac:dyDescent="0.2">
      <c r="T243" s="1"/>
      <c r="U243" s="1"/>
      <c r="V243" s="17"/>
      <c r="W243" s="5"/>
    </row>
    <row r="244" spans="20:23" x14ac:dyDescent="0.2">
      <c r="T244" s="1"/>
      <c r="U244" s="1"/>
      <c r="V244" s="17"/>
      <c r="W244" s="5"/>
    </row>
    <row r="245" spans="20:23" x14ac:dyDescent="0.2">
      <c r="T245" s="1"/>
      <c r="U245" s="1"/>
      <c r="V245" s="17"/>
      <c r="W245" s="5"/>
    </row>
    <row r="246" spans="20:23" x14ac:dyDescent="0.2">
      <c r="T246" s="1"/>
      <c r="U246" s="1"/>
      <c r="V246" s="17"/>
      <c r="W246" s="5"/>
    </row>
    <row r="247" spans="20:23" x14ac:dyDescent="0.2">
      <c r="T247" s="1"/>
      <c r="U247" s="1"/>
      <c r="V247" s="17"/>
      <c r="W247" s="5"/>
    </row>
    <row r="248" spans="20:23" x14ac:dyDescent="0.2">
      <c r="T248" s="1"/>
      <c r="U248" s="1"/>
      <c r="V248" s="17"/>
      <c r="W248" s="5"/>
    </row>
    <row r="249" spans="20:23" x14ac:dyDescent="0.2">
      <c r="T249" s="1"/>
      <c r="U249" s="1"/>
      <c r="V249" s="17"/>
      <c r="W249" s="5"/>
    </row>
    <row r="250" spans="20:23" x14ac:dyDescent="0.2">
      <c r="T250" s="1"/>
      <c r="U250" s="1"/>
      <c r="V250" s="17"/>
      <c r="W250" s="5"/>
    </row>
    <row r="251" spans="20:23" x14ac:dyDescent="0.2">
      <c r="T251" s="1"/>
      <c r="U251" s="1"/>
      <c r="V251" s="17"/>
      <c r="W251" s="5"/>
    </row>
    <row r="252" spans="20:23" x14ac:dyDescent="0.2">
      <c r="T252" s="1"/>
      <c r="U252" s="1"/>
      <c r="V252" s="17"/>
      <c r="W252" s="5"/>
    </row>
    <row r="253" spans="20:23" x14ac:dyDescent="0.2">
      <c r="T253" s="1"/>
      <c r="U253" s="1"/>
      <c r="V253" s="17"/>
      <c r="W253" s="5"/>
    </row>
    <row r="254" spans="20:23" x14ac:dyDescent="0.2">
      <c r="T254" s="1"/>
      <c r="U254" s="1"/>
      <c r="V254" s="17"/>
      <c r="W254" s="5"/>
    </row>
    <row r="255" spans="20:23" x14ac:dyDescent="0.2">
      <c r="T255" s="1"/>
      <c r="U255" s="1"/>
      <c r="V255" s="17"/>
      <c r="W255" s="5"/>
    </row>
    <row r="256" spans="20:23" x14ac:dyDescent="0.2">
      <c r="T256" s="1"/>
      <c r="U256" s="1"/>
      <c r="V256" s="17"/>
      <c r="W256" s="5"/>
    </row>
    <row r="257" spans="20:23" x14ac:dyDescent="0.2">
      <c r="T257" s="1"/>
      <c r="U257" s="1"/>
      <c r="V257" s="17"/>
      <c r="W257" s="5"/>
    </row>
    <row r="258" spans="20:23" x14ac:dyDescent="0.2">
      <c r="T258" s="1"/>
      <c r="U258" s="1"/>
      <c r="V258" s="17"/>
      <c r="W258" s="5"/>
    </row>
    <row r="259" spans="20:23" x14ac:dyDescent="0.2">
      <c r="T259" s="1"/>
      <c r="U259" s="1"/>
      <c r="V259" s="17"/>
      <c r="W259" s="5"/>
    </row>
    <row r="260" spans="20:23" x14ac:dyDescent="0.2">
      <c r="T260" s="1"/>
      <c r="U260" s="1"/>
      <c r="V260" s="17"/>
      <c r="W260" s="5"/>
    </row>
    <row r="261" spans="20:23" x14ac:dyDescent="0.2">
      <c r="T261" s="1"/>
      <c r="U261" s="1"/>
      <c r="V261" s="17"/>
      <c r="W261" s="5"/>
    </row>
    <row r="262" spans="20:23" x14ac:dyDescent="0.2">
      <c r="T262" s="1"/>
      <c r="U262" s="1"/>
      <c r="V262" s="17"/>
      <c r="W262" s="5"/>
    </row>
    <row r="263" spans="20:23" x14ac:dyDescent="0.2">
      <c r="T263" s="1"/>
      <c r="U263" s="1"/>
      <c r="V263" s="17"/>
      <c r="W263" s="5"/>
    </row>
    <row r="264" spans="20:23" x14ac:dyDescent="0.2">
      <c r="T264" s="1"/>
      <c r="U264" s="1"/>
      <c r="V264" s="17"/>
      <c r="W264" s="5"/>
    </row>
    <row r="265" spans="20:23" x14ac:dyDescent="0.2">
      <c r="T265" s="1"/>
      <c r="U265" s="1"/>
      <c r="V265" s="17"/>
      <c r="W265" s="5"/>
    </row>
    <row r="266" spans="20:23" x14ac:dyDescent="0.2">
      <c r="T266" s="1"/>
      <c r="U266" s="1"/>
      <c r="V266" s="17"/>
      <c r="W266" s="5"/>
    </row>
    <row r="267" spans="20:23" x14ac:dyDescent="0.2">
      <c r="T267" s="1"/>
      <c r="U267" s="1"/>
      <c r="V267" s="17"/>
      <c r="W267" s="5"/>
    </row>
    <row r="268" spans="20:23" x14ac:dyDescent="0.2">
      <c r="T268" s="1"/>
      <c r="U268" s="1"/>
      <c r="V268" s="17"/>
      <c r="W268" s="5"/>
    </row>
    <row r="269" spans="20:23" x14ac:dyDescent="0.2">
      <c r="T269" s="1"/>
      <c r="U269" s="1"/>
      <c r="V269" s="17"/>
      <c r="W269" s="5"/>
    </row>
    <row r="270" spans="20:23" x14ac:dyDescent="0.2">
      <c r="T270" s="1"/>
      <c r="U270" s="1"/>
      <c r="V270" s="17"/>
      <c r="W270" s="5"/>
    </row>
    <row r="271" spans="20:23" x14ac:dyDescent="0.2">
      <c r="T271" s="1"/>
      <c r="U271" s="1"/>
      <c r="V271" s="17"/>
      <c r="W271" s="5"/>
    </row>
    <row r="272" spans="20:23" x14ac:dyDescent="0.2">
      <c r="T272" s="1"/>
      <c r="U272" s="1"/>
      <c r="V272" s="17"/>
      <c r="W272" s="5"/>
    </row>
    <row r="273" spans="20:23" x14ac:dyDescent="0.2">
      <c r="T273" s="1"/>
      <c r="U273" s="1"/>
      <c r="V273" s="17"/>
      <c r="W273" s="5"/>
    </row>
    <row r="274" spans="20:23" x14ac:dyDescent="0.2">
      <c r="T274" s="1"/>
      <c r="U274" s="1"/>
      <c r="V274" s="17"/>
      <c r="W274" s="5"/>
    </row>
    <row r="275" spans="20:23" x14ac:dyDescent="0.2">
      <c r="T275" s="1"/>
      <c r="U275" s="1"/>
      <c r="V275" s="17"/>
      <c r="W275" s="5"/>
    </row>
    <row r="276" spans="20:23" x14ac:dyDescent="0.2">
      <c r="T276" s="1"/>
      <c r="U276" s="1"/>
      <c r="V276" s="17"/>
      <c r="W276" s="5"/>
    </row>
    <row r="277" spans="20:23" x14ac:dyDescent="0.2">
      <c r="T277" s="1"/>
      <c r="U277" s="1"/>
      <c r="V277" s="17"/>
      <c r="W277" s="5"/>
    </row>
    <row r="278" spans="20:23" x14ac:dyDescent="0.2">
      <c r="T278" s="1"/>
      <c r="U278" s="1"/>
      <c r="V278" s="17"/>
      <c r="W278" s="5"/>
    </row>
    <row r="279" spans="20:23" x14ac:dyDescent="0.2">
      <c r="T279" s="1"/>
      <c r="U279" s="1"/>
      <c r="V279" s="17"/>
      <c r="W279" s="5"/>
    </row>
    <row r="280" spans="20:23" x14ac:dyDescent="0.2">
      <c r="T280" s="1"/>
      <c r="U280" s="1"/>
      <c r="V280" s="17"/>
      <c r="W280" s="5"/>
    </row>
    <row r="281" spans="20:23" x14ac:dyDescent="0.2">
      <c r="T281" s="1"/>
      <c r="U281" s="1"/>
      <c r="V281" s="17"/>
      <c r="W281" s="5"/>
    </row>
    <row r="282" spans="20:23" x14ac:dyDescent="0.2">
      <c r="T282" s="1"/>
      <c r="U282" s="1"/>
      <c r="V282" s="17"/>
      <c r="W282" s="5"/>
    </row>
    <row r="283" spans="20:23" x14ac:dyDescent="0.2">
      <c r="T283" s="1"/>
      <c r="U283" s="1"/>
      <c r="V283" s="17"/>
      <c r="W283" s="5"/>
    </row>
    <row r="284" spans="20:23" x14ac:dyDescent="0.2">
      <c r="T284" s="1"/>
      <c r="U284" s="1"/>
      <c r="V284" s="17"/>
      <c r="W284" s="5"/>
    </row>
    <row r="285" spans="20:23" x14ac:dyDescent="0.2">
      <c r="T285" s="1"/>
      <c r="U285" s="1"/>
      <c r="V285" s="17"/>
      <c r="W285" s="5"/>
    </row>
    <row r="286" spans="20:23" x14ac:dyDescent="0.2">
      <c r="T286" s="1"/>
      <c r="U286" s="1"/>
      <c r="V286" s="17"/>
      <c r="W286" s="5"/>
    </row>
    <row r="287" spans="20:23" x14ac:dyDescent="0.2">
      <c r="T287" s="1"/>
      <c r="U287" s="1"/>
      <c r="V287" s="17"/>
      <c r="W287" s="5"/>
    </row>
    <row r="288" spans="20:23" x14ac:dyDescent="0.2">
      <c r="T288" s="1"/>
      <c r="U288" s="1"/>
      <c r="V288" s="17"/>
      <c r="W288" s="5"/>
    </row>
    <row r="289" spans="20:23" x14ac:dyDescent="0.2">
      <c r="T289" s="1"/>
      <c r="U289" s="1"/>
      <c r="V289" s="17"/>
      <c r="W289" s="5"/>
    </row>
    <row r="290" spans="20:23" x14ac:dyDescent="0.2">
      <c r="T290" s="1"/>
      <c r="U290" s="1"/>
      <c r="V290" s="17"/>
      <c r="W290" s="5"/>
    </row>
    <row r="291" spans="20:23" x14ac:dyDescent="0.2">
      <c r="T291" s="1"/>
      <c r="U291" s="1"/>
      <c r="V291" s="17"/>
      <c r="W291" s="5"/>
    </row>
    <row r="292" spans="20:23" x14ac:dyDescent="0.2">
      <c r="T292" s="1"/>
      <c r="U292" s="1"/>
      <c r="V292" s="17"/>
      <c r="W292" s="5"/>
    </row>
    <row r="293" spans="20:23" x14ac:dyDescent="0.2">
      <c r="T293" s="1"/>
      <c r="U293" s="1"/>
      <c r="V293" s="17"/>
      <c r="W293" s="5"/>
    </row>
    <row r="294" spans="20:23" x14ac:dyDescent="0.2">
      <c r="T294" s="1"/>
      <c r="U294" s="1"/>
      <c r="V294" s="17"/>
      <c r="W294" s="5"/>
    </row>
    <row r="295" spans="20:23" x14ac:dyDescent="0.2">
      <c r="T295" s="1"/>
      <c r="U295" s="1"/>
      <c r="V295" s="17"/>
      <c r="W295" s="5"/>
    </row>
    <row r="296" spans="20:23" x14ac:dyDescent="0.2">
      <c r="T296" s="1"/>
      <c r="U296" s="1"/>
      <c r="V296" s="17"/>
      <c r="W296" s="5"/>
    </row>
    <row r="297" spans="20:23" x14ac:dyDescent="0.2">
      <c r="T297" s="1"/>
      <c r="U297" s="1"/>
      <c r="V297" s="17"/>
      <c r="W297" s="5"/>
    </row>
    <row r="298" spans="20:23" x14ac:dyDescent="0.2">
      <c r="T298" s="1"/>
      <c r="U298" s="1"/>
      <c r="V298" s="17"/>
      <c r="W298" s="5"/>
    </row>
    <row r="299" spans="20:23" x14ac:dyDescent="0.2">
      <c r="T299" s="1"/>
      <c r="U299" s="1"/>
      <c r="V299" s="17"/>
      <c r="W299" s="5"/>
    </row>
    <row r="300" spans="20:23" x14ac:dyDescent="0.2">
      <c r="T300" s="1"/>
      <c r="U300" s="1"/>
      <c r="V300" s="17"/>
      <c r="W300" s="5"/>
    </row>
    <row r="301" spans="20:23" x14ac:dyDescent="0.2">
      <c r="T301" s="1"/>
      <c r="U301" s="1"/>
      <c r="V301" s="17"/>
      <c r="W301" s="5"/>
    </row>
    <row r="302" spans="20:23" x14ac:dyDescent="0.2">
      <c r="T302" s="1"/>
      <c r="U302" s="1"/>
      <c r="V302" s="17"/>
      <c r="W302" s="5"/>
    </row>
    <row r="303" spans="20:23" x14ac:dyDescent="0.2">
      <c r="T303" s="1"/>
      <c r="U303" s="1"/>
      <c r="V303" s="17"/>
      <c r="W303" s="5"/>
    </row>
    <row r="304" spans="20:23" x14ac:dyDescent="0.2">
      <c r="T304" s="1"/>
      <c r="U304" s="1"/>
      <c r="V304" s="17"/>
      <c r="W304" s="5"/>
    </row>
    <row r="305" spans="20:23" x14ac:dyDescent="0.2">
      <c r="T305" s="1"/>
      <c r="U305" s="1"/>
      <c r="V305" s="17"/>
      <c r="W305" s="5"/>
    </row>
    <row r="306" spans="20:23" x14ac:dyDescent="0.2">
      <c r="T306" s="1"/>
      <c r="U306" s="1"/>
      <c r="V306" s="17"/>
      <c r="W306" s="5"/>
    </row>
    <row r="307" spans="20:23" x14ac:dyDescent="0.2">
      <c r="T307" s="1"/>
      <c r="U307" s="1"/>
      <c r="V307" s="17"/>
      <c r="W307" s="5"/>
    </row>
    <row r="308" spans="20:23" x14ac:dyDescent="0.2">
      <c r="T308" s="1"/>
      <c r="U308" s="1"/>
      <c r="V308" s="17"/>
      <c r="W308" s="5"/>
    </row>
    <row r="309" spans="20:23" x14ac:dyDescent="0.2">
      <c r="T309" s="1"/>
      <c r="U309" s="1"/>
      <c r="V309" s="17"/>
      <c r="W309" s="5"/>
    </row>
    <row r="310" spans="20:23" x14ac:dyDescent="0.2">
      <c r="T310" s="1"/>
      <c r="U310" s="1"/>
      <c r="V310" s="17"/>
      <c r="W310" s="5"/>
    </row>
    <row r="311" spans="20:23" x14ac:dyDescent="0.2">
      <c r="T311" s="1"/>
      <c r="U311" s="1"/>
      <c r="V311" s="17"/>
      <c r="W311" s="5"/>
    </row>
    <row r="312" spans="20:23" x14ac:dyDescent="0.2">
      <c r="T312" s="1"/>
      <c r="U312" s="1"/>
      <c r="V312" s="17"/>
      <c r="W312" s="5"/>
    </row>
    <row r="313" spans="20:23" x14ac:dyDescent="0.2">
      <c r="T313" s="1"/>
      <c r="U313" s="1"/>
      <c r="V313" s="17"/>
      <c r="W313" s="5"/>
    </row>
    <row r="314" spans="20:23" x14ac:dyDescent="0.2">
      <c r="T314" s="1"/>
      <c r="U314" s="1"/>
      <c r="V314" s="17"/>
      <c r="W314" s="5"/>
    </row>
    <row r="315" spans="20:23" x14ac:dyDescent="0.2">
      <c r="T315" s="1"/>
      <c r="U315" s="1"/>
      <c r="V315" s="17"/>
      <c r="W315" s="5"/>
    </row>
    <row r="316" spans="20:23" x14ac:dyDescent="0.2">
      <c r="T316" s="1"/>
      <c r="U316" s="1"/>
      <c r="V316" s="17"/>
      <c r="W316" s="5"/>
    </row>
    <row r="317" spans="20:23" x14ac:dyDescent="0.2">
      <c r="T317" s="1"/>
      <c r="U317" s="1"/>
      <c r="V317" s="17"/>
      <c r="W317" s="5"/>
    </row>
    <row r="318" spans="20:23" x14ac:dyDescent="0.2">
      <c r="T318" s="1"/>
      <c r="U318" s="1"/>
      <c r="V318" s="17"/>
      <c r="W318" s="5"/>
    </row>
    <row r="319" spans="20:23" x14ac:dyDescent="0.2">
      <c r="T319" s="1"/>
      <c r="U319" s="1"/>
      <c r="V319" s="17"/>
      <c r="W319" s="5"/>
    </row>
    <row r="320" spans="20:23" x14ac:dyDescent="0.2">
      <c r="T320" s="1"/>
      <c r="U320" s="1"/>
      <c r="V320" s="17"/>
      <c r="W320" s="5"/>
    </row>
    <row r="321" spans="20:23" x14ac:dyDescent="0.2">
      <c r="T321" s="1"/>
      <c r="U321" s="1"/>
      <c r="V321" s="17"/>
      <c r="W321" s="5"/>
    </row>
    <row r="322" spans="20:23" x14ac:dyDescent="0.2">
      <c r="T322" s="1"/>
      <c r="U322" s="1"/>
      <c r="V322" s="17"/>
      <c r="W322" s="5"/>
    </row>
    <row r="323" spans="20:23" x14ac:dyDescent="0.2">
      <c r="T323" s="1"/>
      <c r="U323" s="1"/>
      <c r="V323" s="17"/>
      <c r="W323" s="5"/>
    </row>
    <row r="324" spans="20:23" x14ac:dyDescent="0.2">
      <c r="T324" s="1"/>
      <c r="U324" s="1"/>
      <c r="V324" s="17"/>
      <c r="W324" s="5"/>
    </row>
    <row r="325" spans="20:23" x14ac:dyDescent="0.2">
      <c r="T325" s="1"/>
      <c r="U325" s="1"/>
      <c r="V325" s="17"/>
      <c r="W325" s="5"/>
    </row>
    <row r="326" spans="20:23" x14ac:dyDescent="0.2">
      <c r="T326" s="1"/>
      <c r="U326" s="1"/>
      <c r="V326" s="17"/>
      <c r="W326" s="5"/>
    </row>
    <row r="327" spans="20:23" x14ac:dyDescent="0.2">
      <c r="T327" s="1"/>
      <c r="U327" s="1"/>
      <c r="V327" s="17"/>
      <c r="W327" s="5"/>
    </row>
    <row r="328" spans="20:23" x14ac:dyDescent="0.2">
      <c r="T328" s="1"/>
      <c r="U328" s="1"/>
      <c r="V328" s="17"/>
      <c r="W328" s="5"/>
    </row>
    <row r="329" spans="20:23" x14ac:dyDescent="0.2">
      <c r="T329" s="1"/>
      <c r="U329" s="1"/>
      <c r="V329" s="17"/>
      <c r="W329" s="5"/>
    </row>
    <row r="330" spans="20:23" x14ac:dyDescent="0.2">
      <c r="T330" s="1"/>
      <c r="U330" s="1"/>
      <c r="V330" s="17"/>
      <c r="W330" s="5"/>
    </row>
    <row r="331" spans="20:23" x14ac:dyDescent="0.2">
      <c r="T331" s="1"/>
      <c r="U331" s="1"/>
      <c r="V331" s="17"/>
      <c r="W331" s="5"/>
    </row>
    <row r="332" spans="20:23" x14ac:dyDescent="0.2">
      <c r="T332" s="1"/>
      <c r="U332" s="1"/>
      <c r="V332" s="17"/>
      <c r="W332" s="5"/>
    </row>
    <row r="333" spans="20:23" x14ac:dyDescent="0.2">
      <c r="T333" s="1"/>
      <c r="U333" s="1"/>
      <c r="V333" s="17"/>
      <c r="W333" s="5"/>
    </row>
    <row r="334" spans="20:23" x14ac:dyDescent="0.2">
      <c r="T334" s="1"/>
      <c r="U334" s="1"/>
      <c r="V334" s="17"/>
      <c r="W334" s="5"/>
    </row>
    <row r="335" spans="20:23" x14ac:dyDescent="0.2">
      <c r="T335" s="1"/>
      <c r="U335" s="1"/>
      <c r="V335" s="17"/>
      <c r="W335" s="5"/>
    </row>
    <row r="336" spans="20:23" x14ac:dyDescent="0.2">
      <c r="T336" s="1"/>
      <c r="U336" s="1"/>
      <c r="V336" s="17"/>
      <c r="W336" s="5"/>
    </row>
    <row r="337" spans="20:23" x14ac:dyDescent="0.2">
      <c r="T337" s="1"/>
      <c r="U337" s="1"/>
      <c r="V337" s="17"/>
      <c r="W337" s="5"/>
    </row>
    <row r="338" spans="20:23" x14ac:dyDescent="0.2">
      <c r="T338" s="1"/>
      <c r="U338" s="1"/>
      <c r="V338" s="17"/>
      <c r="W338" s="5"/>
    </row>
    <row r="339" spans="20:23" x14ac:dyDescent="0.2">
      <c r="T339" s="1"/>
      <c r="U339" s="1"/>
      <c r="V339" s="17"/>
      <c r="W339" s="5"/>
    </row>
    <row r="340" spans="20:23" x14ac:dyDescent="0.2">
      <c r="T340" s="1"/>
      <c r="U340" s="1"/>
      <c r="V340" s="17"/>
      <c r="W340" s="5"/>
    </row>
    <row r="341" spans="20:23" x14ac:dyDescent="0.2">
      <c r="T341" s="1"/>
      <c r="U341" s="1"/>
      <c r="V341" s="17"/>
      <c r="W341" s="5"/>
    </row>
    <row r="342" spans="20:23" x14ac:dyDescent="0.2">
      <c r="T342" s="1"/>
      <c r="U342" s="1"/>
      <c r="V342" s="17"/>
      <c r="W342" s="5"/>
    </row>
    <row r="343" spans="20:23" x14ac:dyDescent="0.2">
      <c r="T343" s="1"/>
      <c r="U343" s="1"/>
      <c r="V343" s="17"/>
      <c r="W343" s="5"/>
    </row>
    <row r="344" spans="20:23" x14ac:dyDescent="0.2">
      <c r="T344" s="1"/>
      <c r="U344" s="1"/>
      <c r="V344" s="17"/>
      <c r="W344" s="5"/>
    </row>
    <row r="345" spans="20:23" x14ac:dyDescent="0.2">
      <c r="T345" s="1"/>
      <c r="U345" s="1"/>
      <c r="V345" s="17"/>
      <c r="W345" s="5"/>
    </row>
    <row r="346" spans="20:23" x14ac:dyDescent="0.2">
      <c r="T346" s="1"/>
      <c r="U346" s="1"/>
      <c r="V346" s="17"/>
      <c r="W346" s="5"/>
    </row>
    <row r="347" spans="20:23" x14ac:dyDescent="0.2">
      <c r="T347" s="1"/>
      <c r="U347" s="1"/>
      <c r="V347" s="17"/>
      <c r="W347" s="5"/>
    </row>
    <row r="348" spans="20:23" x14ac:dyDescent="0.2">
      <c r="T348" s="1"/>
      <c r="U348" s="1"/>
      <c r="V348" s="17"/>
      <c r="W348" s="5"/>
    </row>
    <row r="349" spans="20:23" x14ac:dyDescent="0.2">
      <c r="T349" s="1"/>
      <c r="U349" s="1"/>
      <c r="V349" s="17"/>
      <c r="W349" s="5"/>
    </row>
    <row r="350" spans="20:23" x14ac:dyDescent="0.2">
      <c r="T350" s="1"/>
      <c r="U350" s="1"/>
      <c r="V350" s="17"/>
      <c r="W350" s="5"/>
    </row>
    <row r="351" spans="20:23" x14ac:dyDescent="0.2">
      <c r="T351" s="1"/>
      <c r="U351" s="1"/>
      <c r="V351" s="17"/>
      <c r="W351" s="5"/>
    </row>
    <row r="352" spans="20:23" x14ac:dyDescent="0.2">
      <c r="T352" s="1"/>
      <c r="U352" s="1"/>
      <c r="V352" s="17"/>
      <c r="W352" s="5"/>
    </row>
    <row r="353" spans="20:23" x14ac:dyDescent="0.2">
      <c r="T353" s="1"/>
      <c r="U353" s="1"/>
      <c r="V353" s="17"/>
      <c r="W353" s="5"/>
    </row>
    <row r="354" spans="20:23" x14ac:dyDescent="0.2">
      <c r="T354" s="1"/>
      <c r="U354" s="1"/>
      <c r="V354" s="17"/>
      <c r="W354" s="5"/>
    </row>
    <row r="355" spans="20:23" x14ac:dyDescent="0.2">
      <c r="T355" s="1"/>
      <c r="U355" s="1"/>
      <c r="V355" s="17"/>
      <c r="W355" s="5"/>
    </row>
    <row r="356" spans="20:23" x14ac:dyDescent="0.2">
      <c r="T356" s="1"/>
      <c r="U356" s="1"/>
      <c r="V356" s="17"/>
      <c r="W356" s="5"/>
    </row>
    <row r="357" spans="20:23" x14ac:dyDescent="0.2">
      <c r="T357" s="1"/>
      <c r="U357" s="1"/>
      <c r="V357" s="17"/>
      <c r="W357" s="5"/>
    </row>
    <row r="358" spans="20:23" x14ac:dyDescent="0.2">
      <c r="T358" s="1"/>
      <c r="U358" s="1"/>
      <c r="V358" s="17"/>
      <c r="W358" s="5"/>
    </row>
    <row r="359" spans="20:23" x14ac:dyDescent="0.2">
      <c r="T359" s="1"/>
      <c r="U359" s="1"/>
      <c r="V359" s="17"/>
      <c r="W359" s="5"/>
    </row>
    <row r="360" spans="20:23" x14ac:dyDescent="0.2">
      <c r="T360" s="1"/>
      <c r="U360" s="1"/>
      <c r="V360" s="17"/>
      <c r="W360" s="5"/>
    </row>
    <row r="361" spans="20:23" x14ac:dyDescent="0.2">
      <c r="T361" s="1"/>
      <c r="U361" s="1"/>
      <c r="V361" s="17"/>
      <c r="W361" s="5"/>
    </row>
    <row r="362" spans="20:23" x14ac:dyDescent="0.2">
      <c r="T362" s="1"/>
      <c r="U362" s="1"/>
      <c r="V362" s="17"/>
      <c r="W362" s="5"/>
    </row>
    <row r="363" spans="20:23" x14ac:dyDescent="0.2">
      <c r="T363" s="1"/>
      <c r="U363" s="1"/>
      <c r="V363" s="17"/>
      <c r="W363" s="5"/>
    </row>
    <row r="364" spans="20:23" x14ac:dyDescent="0.2">
      <c r="T364" s="1"/>
      <c r="U364" s="1"/>
      <c r="V364" s="17"/>
      <c r="W364" s="5"/>
    </row>
    <row r="365" spans="20:23" x14ac:dyDescent="0.2">
      <c r="T365" s="1"/>
      <c r="U365" s="1"/>
      <c r="V365" s="17"/>
      <c r="W365" s="5"/>
    </row>
    <row r="366" spans="20:23" x14ac:dyDescent="0.2">
      <c r="T366" s="1"/>
      <c r="U366" s="1"/>
      <c r="V366" s="17"/>
      <c r="W366" s="5"/>
    </row>
    <row r="367" spans="20:23" x14ac:dyDescent="0.2">
      <c r="T367" s="1"/>
      <c r="U367" s="1"/>
      <c r="V367" s="17"/>
      <c r="W367" s="5"/>
    </row>
    <row r="368" spans="20:23" x14ac:dyDescent="0.2">
      <c r="T368" s="1"/>
      <c r="U368" s="1"/>
      <c r="V368" s="17"/>
      <c r="W368" s="5"/>
    </row>
    <row r="369" spans="20:23" x14ac:dyDescent="0.2">
      <c r="T369" s="1"/>
      <c r="U369" s="1"/>
      <c r="V369" s="17"/>
      <c r="W369" s="5"/>
    </row>
    <row r="370" spans="20:23" x14ac:dyDescent="0.2">
      <c r="T370" s="1"/>
      <c r="U370" s="1"/>
      <c r="V370" s="17"/>
      <c r="W370" s="5"/>
    </row>
    <row r="371" spans="20:23" x14ac:dyDescent="0.2">
      <c r="T371" s="1"/>
      <c r="U371" s="1"/>
      <c r="V371" s="17"/>
      <c r="W371" s="5"/>
    </row>
    <row r="372" spans="20:23" x14ac:dyDescent="0.2">
      <c r="T372" s="1"/>
      <c r="U372" s="1"/>
      <c r="V372" s="17"/>
      <c r="W372" s="5"/>
    </row>
    <row r="373" spans="20:23" x14ac:dyDescent="0.2">
      <c r="T373" s="1"/>
      <c r="U373" s="1"/>
      <c r="V373" s="17"/>
      <c r="W373" s="5"/>
    </row>
    <row r="374" spans="20:23" x14ac:dyDescent="0.2">
      <c r="T374" s="1"/>
      <c r="U374" s="1"/>
      <c r="V374" s="17"/>
      <c r="W374" s="5"/>
    </row>
    <row r="375" spans="20:23" x14ac:dyDescent="0.2">
      <c r="T375" s="1"/>
      <c r="U375" s="1"/>
      <c r="V375" s="17"/>
      <c r="W375" s="5"/>
    </row>
    <row r="376" spans="20:23" x14ac:dyDescent="0.2">
      <c r="T376" s="1"/>
      <c r="U376" s="1"/>
      <c r="V376" s="17"/>
      <c r="W376" s="5"/>
    </row>
    <row r="377" spans="20:23" x14ac:dyDescent="0.2">
      <c r="T377" s="1"/>
      <c r="U377" s="1"/>
      <c r="V377" s="17"/>
      <c r="W377" s="5"/>
    </row>
    <row r="378" spans="20:23" x14ac:dyDescent="0.2">
      <c r="T378" s="1"/>
      <c r="U378" s="1"/>
      <c r="V378" s="17"/>
      <c r="W378" s="5"/>
    </row>
    <row r="379" spans="20:23" x14ac:dyDescent="0.2">
      <c r="T379" s="1"/>
      <c r="U379" s="1"/>
      <c r="V379" s="17"/>
      <c r="W379" s="5"/>
    </row>
    <row r="380" spans="20:23" x14ac:dyDescent="0.2">
      <c r="T380" s="1"/>
      <c r="U380" s="1"/>
      <c r="V380" s="17"/>
      <c r="W380" s="5"/>
    </row>
    <row r="381" spans="20:23" x14ac:dyDescent="0.2">
      <c r="T381" s="1"/>
      <c r="U381" s="1"/>
      <c r="V381" s="17"/>
      <c r="W381" s="5"/>
    </row>
    <row r="382" spans="20:23" x14ac:dyDescent="0.2">
      <c r="T382" s="1"/>
      <c r="U382" s="1"/>
      <c r="V382" s="17"/>
      <c r="W382" s="5"/>
    </row>
    <row r="383" spans="20:23" x14ac:dyDescent="0.2">
      <c r="T383" s="1"/>
      <c r="U383" s="1"/>
      <c r="V383" s="17"/>
      <c r="W383" s="5"/>
    </row>
    <row r="384" spans="20:23" x14ac:dyDescent="0.2">
      <c r="T384" s="1"/>
      <c r="U384" s="1"/>
      <c r="V384" s="17"/>
      <c r="W384" s="5"/>
    </row>
    <row r="385" spans="20:23" x14ac:dyDescent="0.2">
      <c r="T385" s="1"/>
      <c r="U385" s="1"/>
      <c r="V385" s="17"/>
      <c r="W385" s="5"/>
    </row>
    <row r="386" spans="20:23" x14ac:dyDescent="0.2">
      <c r="T386" s="1"/>
      <c r="U386" s="1"/>
      <c r="V386" s="17"/>
      <c r="W386" s="5"/>
    </row>
    <row r="387" spans="20:23" x14ac:dyDescent="0.2">
      <c r="T387" s="1"/>
      <c r="U387" s="1"/>
      <c r="V387" s="17"/>
      <c r="W387" s="5"/>
    </row>
    <row r="388" spans="20:23" x14ac:dyDescent="0.2">
      <c r="T388" s="1"/>
      <c r="U388" s="1"/>
      <c r="V388" s="17"/>
      <c r="W388" s="5"/>
    </row>
    <row r="389" spans="20:23" x14ac:dyDescent="0.2">
      <c r="T389" s="1"/>
      <c r="U389" s="1"/>
      <c r="V389" s="17"/>
      <c r="W389" s="5"/>
    </row>
    <row r="390" spans="20:23" x14ac:dyDescent="0.2">
      <c r="T390" s="1"/>
      <c r="U390" s="1"/>
      <c r="V390" s="17"/>
      <c r="W390" s="5"/>
    </row>
    <row r="391" spans="20:23" x14ac:dyDescent="0.2">
      <c r="T391" s="1"/>
      <c r="U391" s="1"/>
      <c r="V391" s="17"/>
      <c r="W391" s="5"/>
    </row>
    <row r="392" spans="20:23" x14ac:dyDescent="0.2">
      <c r="T392" s="1"/>
      <c r="U392" s="1"/>
      <c r="V392" s="17"/>
      <c r="W392" s="5"/>
    </row>
    <row r="393" spans="20:23" x14ac:dyDescent="0.2">
      <c r="T393" s="1"/>
      <c r="U393" s="1"/>
      <c r="V393" s="17"/>
      <c r="W393" s="5"/>
    </row>
    <row r="394" spans="20:23" x14ac:dyDescent="0.2">
      <c r="T394" s="1"/>
      <c r="U394" s="1"/>
      <c r="V394" s="17"/>
      <c r="W394" s="5"/>
    </row>
    <row r="395" spans="20:23" x14ac:dyDescent="0.2">
      <c r="T395" s="1"/>
      <c r="U395" s="1"/>
      <c r="V395" s="17"/>
      <c r="W395" s="5"/>
    </row>
    <row r="396" spans="20:23" x14ac:dyDescent="0.2">
      <c r="T396" s="1"/>
      <c r="U396" s="1"/>
      <c r="V396" s="17"/>
      <c r="W396" s="5"/>
    </row>
    <row r="397" spans="20:23" x14ac:dyDescent="0.2">
      <c r="T397" s="1"/>
      <c r="U397" s="1"/>
      <c r="V397" s="17"/>
      <c r="W397" s="5"/>
    </row>
    <row r="398" spans="20:23" x14ac:dyDescent="0.2">
      <c r="T398" s="1"/>
      <c r="U398" s="1"/>
      <c r="V398" s="17"/>
      <c r="W398" s="5"/>
    </row>
    <row r="399" spans="20:23" x14ac:dyDescent="0.2">
      <c r="T399" s="1"/>
      <c r="U399" s="1"/>
      <c r="V399" s="17"/>
      <c r="W399" s="5"/>
    </row>
    <row r="400" spans="20:23" x14ac:dyDescent="0.2">
      <c r="T400" s="1"/>
      <c r="U400" s="1"/>
      <c r="V400" s="17"/>
      <c r="W400" s="5"/>
    </row>
    <row r="401" spans="20:23" x14ac:dyDescent="0.2">
      <c r="T401" s="1"/>
      <c r="U401" s="1"/>
      <c r="V401" s="17"/>
      <c r="W401" s="5"/>
    </row>
    <row r="402" spans="20:23" x14ac:dyDescent="0.2">
      <c r="T402" s="1"/>
      <c r="U402" s="1"/>
      <c r="V402" s="17"/>
      <c r="W402" s="5"/>
    </row>
    <row r="403" spans="20:23" x14ac:dyDescent="0.2">
      <c r="T403" s="1"/>
      <c r="U403" s="1"/>
      <c r="V403" s="17"/>
      <c r="W403" s="5"/>
    </row>
    <row r="404" spans="20:23" x14ac:dyDescent="0.2">
      <c r="T404" s="1"/>
      <c r="U404" s="1"/>
      <c r="V404" s="17"/>
      <c r="W404" s="5"/>
    </row>
    <row r="405" spans="20:23" x14ac:dyDescent="0.2">
      <c r="T405" s="1"/>
      <c r="U405" s="1"/>
      <c r="V405" s="17"/>
      <c r="W405" s="5"/>
    </row>
    <row r="406" spans="20:23" x14ac:dyDescent="0.2">
      <c r="T406" s="1"/>
      <c r="U406" s="1"/>
      <c r="V406" s="17"/>
      <c r="W406" s="5"/>
    </row>
    <row r="407" spans="20:23" x14ac:dyDescent="0.2">
      <c r="T407" s="1"/>
      <c r="U407" s="1"/>
      <c r="V407" s="17"/>
      <c r="W407" s="5"/>
    </row>
    <row r="408" spans="20:23" x14ac:dyDescent="0.2">
      <c r="T408" s="1"/>
      <c r="U408" s="1"/>
      <c r="V408" s="17"/>
      <c r="W408" s="5"/>
    </row>
    <row r="409" spans="20:23" x14ac:dyDescent="0.2">
      <c r="T409" s="1"/>
      <c r="U409" s="1"/>
      <c r="V409" s="17"/>
      <c r="W409" s="5"/>
    </row>
    <row r="410" spans="20:23" x14ac:dyDescent="0.2">
      <c r="T410" s="1"/>
      <c r="U410" s="1"/>
      <c r="V410" s="17"/>
      <c r="W410" s="5"/>
    </row>
    <row r="411" spans="20:23" x14ac:dyDescent="0.2">
      <c r="T411" s="1"/>
      <c r="U411" s="1"/>
      <c r="V411" s="17"/>
      <c r="W411" s="5"/>
    </row>
    <row r="412" spans="20:23" x14ac:dyDescent="0.2">
      <c r="T412" s="1"/>
      <c r="U412" s="1"/>
      <c r="V412" s="17"/>
      <c r="W412" s="5"/>
    </row>
    <row r="413" spans="20:23" x14ac:dyDescent="0.2">
      <c r="T413" s="1"/>
      <c r="U413" s="1"/>
      <c r="V413" s="17"/>
      <c r="W413" s="5"/>
    </row>
    <row r="414" spans="20:23" x14ac:dyDescent="0.2">
      <c r="T414" s="1"/>
      <c r="U414" s="1"/>
      <c r="V414" s="17"/>
      <c r="W414" s="5"/>
    </row>
    <row r="415" spans="20:23" x14ac:dyDescent="0.2">
      <c r="T415" s="1"/>
      <c r="U415" s="1"/>
      <c r="V415" s="17"/>
      <c r="W415" s="5"/>
    </row>
    <row r="416" spans="20:23" x14ac:dyDescent="0.2">
      <c r="T416" s="1"/>
      <c r="U416" s="1"/>
      <c r="V416" s="17"/>
      <c r="W416" s="5"/>
    </row>
    <row r="417" spans="20:23" x14ac:dyDescent="0.2">
      <c r="T417" s="1"/>
      <c r="U417" s="1"/>
      <c r="V417" s="17"/>
      <c r="W417" s="5"/>
    </row>
    <row r="418" spans="20:23" x14ac:dyDescent="0.2">
      <c r="T418" s="1"/>
      <c r="U418" s="1"/>
      <c r="V418" s="17"/>
      <c r="W418" s="5"/>
    </row>
    <row r="419" spans="20:23" x14ac:dyDescent="0.2">
      <c r="T419" s="1"/>
      <c r="U419" s="1"/>
      <c r="V419" s="17"/>
      <c r="W419" s="5"/>
    </row>
    <row r="420" spans="20:23" x14ac:dyDescent="0.2">
      <c r="T420" s="1"/>
      <c r="U420" s="1"/>
      <c r="V420" s="17"/>
      <c r="W420" s="5"/>
    </row>
    <row r="421" spans="20:23" x14ac:dyDescent="0.2">
      <c r="T421" s="1"/>
      <c r="U421" s="1"/>
      <c r="V421" s="17"/>
      <c r="W421" s="5"/>
    </row>
    <row r="422" spans="20:23" x14ac:dyDescent="0.2">
      <c r="T422" s="1"/>
      <c r="U422" s="1"/>
      <c r="V422" s="17"/>
      <c r="W422" s="5"/>
    </row>
    <row r="423" spans="20:23" x14ac:dyDescent="0.2">
      <c r="T423" s="1"/>
      <c r="U423" s="1"/>
      <c r="V423" s="17"/>
      <c r="W423" s="5"/>
    </row>
    <row r="424" spans="20:23" x14ac:dyDescent="0.2">
      <c r="T424" s="1"/>
      <c r="U424" s="1"/>
      <c r="V424" s="17"/>
      <c r="W424" s="5"/>
    </row>
    <row r="425" spans="20:23" x14ac:dyDescent="0.2">
      <c r="T425" s="1"/>
      <c r="U425" s="1"/>
      <c r="V425" s="17"/>
      <c r="W425" s="5"/>
    </row>
    <row r="426" spans="20:23" x14ac:dyDescent="0.2">
      <c r="T426" s="1"/>
      <c r="U426" s="1"/>
      <c r="V426" s="17"/>
      <c r="W426" s="5"/>
    </row>
    <row r="427" spans="20:23" x14ac:dyDescent="0.2">
      <c r="T427" s="1"/>
      <c r="U427" s="1"/>
      <c r="V427" s="17"/>
      <c r="W427" s="5"/>
    </row>
    <row r="428" spans="20:23" x14ac:dyDescent="0.2">
      <c r="T428" s="1"/>
      <c r="U428" s="1"/>
      <c r="V428" s="17"/>
      <c r="W428" s="5"/>
    </row>
    <row r="429" spans="20:23" x14ac:dyDescent="0.2">
      <c r="T429" s="1"/>
      <c r="U429" s="1"/>
      <c r="V429" s="17"/>
      <c r="W429" s="5"/>
    </row>
    <row r="430" spans="20:23" x14ac:dyDescent="0.2">
      <c r="T430" s="1"/>
      <c r="U430" s="1"/>
      <c r="V430" s="17"/>
      <c r="W430" s="5"/>
    </row>
    <row r="431" spans="20:23" x14ac:dyDescent="0.2">
      <c r="T431" s="1"/>
      <c r="U431" s="1"/>
      <c r="V431" s="17"/>
      <c r="W431" s="5"/>
    </row>
    <row r="432" spans="20:23" x14ac:dyDescent="0.2">
      <c r="T432" s="1"/>
      <c r="U432" s="1"/>
      <c r="V432" s="17"/>
      <c r="W432" s="5"/>
    </row>
    <row r="433" spans="20:23" x14ac:dyDescent="0.2">
      <c r="T433" s="1"/>
      <c r="U433" s="1"/>
      <c r="V433" s="17"/>
      <c r="W433" s="5"/>
    </row>
    <row r="434" spans="20:23" x14ac:dyDescent="0.2">
      <c r="T434" s="1"/>
      <c r="U434" s="1"/>
      <c r="V434" s="17"/>
      <c r="W434" s="5"/>
    </row>
    <row r="435" spans="20:23" x14ac:dyDescent="0.2">
      <c r="T435" s="1"/>
      <c r="U435" s="1"/>
      <c r="V435" s="17"/>
      <c r="W435" s="5"/>
    </row>
    <row r="436" spans="20:23" x14ac:dyDescent="0.2">
      <c r="T436" s="1"/>
      <c r="U436" s="1"/>
      <c r="V436" s="17"/>
      <c r="W436" s="5"/>
    </row>
    <row r="437" spans="20:23" x14ac:dyDescent="0.2">
      <c r="T437" s="1"/>
      <c r="U437" s="1"/>
      <c r="V437" s="17"/>
      <c r="W437" s="5"/>
    </row>
    <row r="438" spans="20:23" x14ac:dyDescent="0.2">
      <c r="T438" s="1"/>
      <c r="U438" s="1"/>
      <c r="V438" s="17"/>
      <c r="W438" s="5"/>
    </row>
    <row r="439" spans="20:23" x14ac:dyDescent="0.2">
      <c r="T439" s="1"/>
      <c r="U439" s="1"/>
      <c r="V439" s="17"/>
      <c r="W439" s="5"/>
    </row>
    <row r="440" spans="20:23" x14ac:dyDescent="0.2">
      <c r="T440" s="1"/>
      <c r="U440" s="1"/>
      <c r="V440" s="17"/>
      <c r="W440" s="5"/>
    </row>
    <row r="441" spans="20:23" x14ac:dyDescent="0.2">
      <c r="T441" s="1"/>
      <c r="U441" s="1"/>
      <c r="V441" s="17"/>
      <c r="W441" s="5"/>
    </row>
    <row r="442" spans="20:23" x14ac:dyDescent="0.2">
      <c r="T442" s="1"/>
      <c r="U442" s="1"/>
      <c r="V442" s="17"/>
      <c r="W442" s="5"/>
    </row>
    <row r="443" spans="20:23" x14ac:dyDescent="0.2">
      <c r="T443" s="1"/>
      <c r="U443" s="1"/>
      <c r="V443" s="17"/>
      <c r="W443" s="5"/>
    </row>
    <row r="444" spans="20:23" x14ac:dyDescent="0.2">
      <c r="T444" s="1"/>
      <c r="U444" s="1"/>
      <c r="V444" s="17"/>
      <c r="W444" s="5"/>
    </row>
    <row r="445" spans="20:23" x14ac:dyDescent="0.2">
      <c r="T445" s="1"/>
      <c r="U445" s="1"/>
      <c r="V445" s="17"/>
      <c r="W445" s="5"/>
    </row>
    <row r="446" spans="20:23" x14ac:dyDescent="0.2">
      <c r="T446" s="1"/>
      <c r="U446" s="1"/>
      <c r="V446" s="17"/>
      <c r="W446" s="5"/>
    </row>
    <row r="447" spans="20:23" x14ac:dyDescent="0.2">
      <c r="T447" s="1"/>
      <c r="U447" s="1"/>
      <c r="V447" s="17"/>
      <c r="W447" s="5"/>
    </row>
    <row r="448" spans="20:23" x14ac:dyDescent="0.2">
      <c r="T448" s="1"/>
      <c r="U448" s="1"/>
      <c r="V448" s="17"/>
      <c r="W448" s="5"/>
    </row>
    <row r="449" spans="20:23" x14ac:dyDescent="0.2">
      <c r="T449" s="1"/>
      <c r="U449" s="1"/>
      <c r="V449" s="17"/>
      <c r="W449" s="5"/>
    </row>
    <row r="450" spans="20:23" x14ac:dyDescent="0.2">
      <c r="T450" s="1"/>
      <c r="U450" s="1"/>
      <c r="V450" s="17"/>
      <c r="W450" s="5"/>
    </row>
    <row r="451" spans="20:23" x14ac:dyDescent="0.2">
      <c r="T451" s="1"/>
      <c r="U451" s="1"/>
      <c r="V451" s="17"/>
      <c r="W451" s="5"/>
    </row>
    <row r="452" spans="20:23" x14ac:dyDescent="0.2">
      <c r="T452" s="1"/>
      <c r="U452" s="1"/>
      <c r="V452" s="17"/>
      <c r="W452" s="5"/>
    </row>
    <row r="453" spans="20:23" x14ac:dyDescent="0.2">
      <c r="T453" s="1"/>
      <c r="U453" s="1"/>
      <c r="V453" s="17"/>
      <c r="W453" s="5"/>
    </row>
    <row r="454" spans="20:23" x14ac:dyDescent="0.2">
      <c r="T454" s="1"/>
      <c r="U454" s="1"/>
      <c r="V454" s="17"/>
      <c r="W454" s="5"/>
    </row>
    <row r="455" spans="20:23" x14ac:dyDescent="0.2">
      <c r="T455" s="1"/>
      <c r="U455" s="1"/>
      <c r="V455" s="17"/>
      <c r="W455" s="5"/>
    </row>
    <row r="456" spans="20:23" x14ac:dyDescent="0.2">
      <c r="T456" s="1"/>
      <c r="U456" s="1"/>
      <c r="V456" s="17"/>
      <c r="W456" s="5"/>
    </row>
    <row r="457" spans="20:23" x14ac:dyDescent="0.2">
      <c r="T457" s="1"/>
      <c r="U457" s="1"/>
      <c r="V457" s="17"/>
      <c r="W457" s="5"/>
    </row>
    <row r="458" spans="20:23" x14ac:dyDescent="0.2">
      <c r="T458" s="1"/>
      <c r="U458" s="1"/>
      <c r="V458" s="17"/>
      <c r="W458" s="5"/>
    </row>
    <row r="459" spans="20:23" x14ac:dyDescent="0.2">
      <c r="T459" s="1"/>
      <c r="U459" s="1"/>
      <c r="V459" s="17"/>
      <c r="W459" s="5"/>
    </row>
    <row r="460" spans="20:23" x14ac:dyDescent="0.2">
      <c r="T460" s="1"/>
      <c r="U460" s="1"/>
      <c r="V460" s="17"/>
      <c r="W460" s="5"/>
    </row>
    <row r="461" spans="20:23" x14ac:dyDescent="0.2">
      <c r="T461" s="1"/>
      <c r="U461" s="1"/>
      <c r="V461" s="17"/>
      <c r="W461" s="5"/>
    </row>
    <row r="462" spans="20:23" x14ac:dyDescent="0.2">
      <c r="T462" s="1"/>
      <c r="U462" s="1"/>
      <c r="V462" s="17"/>
      <c r="W462" s="5"/>
    </row>
    <row r="463" spans="20:23" x14ac:dyDescent="0.2">
      <c r="T463" s="1"/>
      <c r="U463" s="1"/>
      <c r="V463" s="17"/>
      <c r="W463" s="5"/>
    </row>
    <row r="464" spans="20:23" x14ac:dyDescent="0.2">
      <c r="T464" s="1"/>
      <c r="U464" s="1"/>
      <c r="V464" s="17"/>
      <c r="W464" s="5"/>
    </row>
    <row r="465" spans="20:23" x14ac:dyDescent="0.2">
      <c r="T465" s="1"/>
      <c r="U465" s="1"/>
      <c r="V465" s="17"/>
      <c r="W465" s="5"/>
    </row>
    <row r="466" spans="20:23" x14ac:dyDescent="0.2">
      <c r="T466" s="1"/>
      <c r="U466" s="1"/>
      <c r="V466" s="17"/>
      <c r="W466" s="5"/>
    </row>
    <row r="467" spans="20:23" x14ac:dyDescent="0.2">
      <c r="T467" s="1"/>
      <c r="U467" s="1"/>
      <c r="V467" s="17"/>
      <c r="W467" s="5"/>
    </row>
    <row r="468" spans="20:23" x14ac:dyDescent="0.2">
      <c r="T468" s="1"/>
      <c r="U468" s="1"/>
      <c r="V468" s="17"/>
      <c r="W468" s="5"/>
    </row>
    <row r="469" spans="20:23" x14ac:dyDescent="0.2">
      <c r="T469" s="1"/>
      <c r="U469" s="1"/>
      <c r="V469" s="17"/>
      <c r="W469" s="5"/>
    </row>
    <row r="470" spans="20:23" x14ac:dyDescent="0.2">
      <c r="T470" s="1"/>
      <c r="U470" s="1"/>
      <c r="V470" s="17"/>
      <c r="W470" s="5"/>
    </row>
    <row r="471" spans="20:23" x14ac:dyDescent="0.2">
      <c r="T471" s="1"/>
      <c r="U471" s="1"/>
      <c r="V471" s="17"/>
      <c r="W471" s="5"/>
    </row>
    <row r="472" spans="20:23" x14ac:dyDescent="0.2">
      <c r="T472" s="1"/>
      <c r="U472" s="1"/>
      <c r="V472" s="17"/>
      <c r="W472" s="5"/>
    </row>
    <row r="473" spans="20:23" x14ac:dyDescent="0.2">
      <c r="T473" s="1"/>
      <c r="U473" s="1"/>
      <c r="V473" s="17"/>
      <c r="W473" s="5"/>
    </row>
    <row r="474" spans="20:23" x14ac:dyDescent="0.2">
      <c r="T474" s="1"/>
      <c r="U474" s="1"/>
      <c r="V474" s="17"/>
      <c r="W474" s="5"/>
    </row>
    <row r="475" spans="20:23" x14ac:dyDescent="0.2">
      <c r="T475" s="1"/>
      <c r="U475" s="1"/>
      <c r="V475" s="17"/>
      <c r="W475" s="5"/>
    </row>
    <row r="476" spans="20:23" x14ac:dyDescent="0.2">
      <c r="T476" s="1"/>
      <c r="U476" s="1"/>
      <c r="V476" s="17"/>
      <c r="W476" s="5"/>
    </row>
    <row r="477" spans="20:23" x14ac:dyDescent="0.2">
      <c r="T477" s="1"/>
      <c r="U477" s="1"/>
      <c r="V477" s="17"/>
      <c r="W477" s="5"/>
    </row>
    <row r="478" spans="20:23" x14ac:dyDescent="0.2">
      <c r="T478" s="1"/>
      <c r="U478" s="1"/>
      <c r="V478" s="17"/>
      <c r="W478" s="5"/>
    </row>
    <row r="479" spans="20:23" x14ac:dyDescent="0.2">
      <c r="T479" s="1"/>
      <c r="U479" s="1"/>
      <c r="V479" s="17"/>
      <c r="W479" s="5"/>
    </row>
    <row r="480" spans="20:23" x14ac:dyDescent="0.2">
      <c r="T480" s="1"/>
      <c r="U480" s="1"/>
      <c r="V480" s="17"/>
      <c r="W480" s="5"/>
    </row>
    <row r="481" spans="20:23" x14ac:dyDescent="0.2">
      <c r="T481" s="1"/>
      <c r="U481" s="1"/>
      <c r="V481" s="17"/>
      <c r="W481" s="5"/>
    </row>
    <row r="482" spans="20:23" x14ac:dyDescent="0.2">
      <c r="T482" s="1"/>
      <c r="U482" s="1"/>
      <c r="V482" s="17"/>
      <c r="W482" s="5"/>
    </row>
    <row r="483" spans="20:23" x14ac:dyDescent="0.2">
      <c r="T483" s="1"/>
      <c r="U483" s="1"/>
      <c r="V483" s="17"/>
      <c r="W483" s="5"/>
    </row>
    <row r="484" spans="20:23" x14ac:dyDescent="0.2">
      <c r="T484" s="1"/>
      <c r="U484" s="1"/>
      <c r="V484" s="17"/>
      <c r="W484" s="5"/>
    </row>
    <row r="485" spans="20:23" x14ac:dyDescent="0.2">
      <c r="T485" s="1"/>
      <c r="U485" s="1"/>
      <c r="V485" s="17"/>
      <c r="W485" s="5"/>
    </row>
    <row r="486" spans="20:23" x14ac:dyDescent="0.2">
      <c r="T486" s="1"/>
      <c r="U486" s="1"/>
      <c r="V486" s="17"/>
      <c r="W486" s="5"/>
    </row>
    <row r="487" spans="20:23" x14ac:dyDescent="0.2">
      <c r="T487" s="1"/>
      <c r="U487" s="1"/>
      <c r="V487" s="17"/>
      <c r="W487" s="5"/>
    </row>
    <row r="488" spans="20:23" x14ac:dyDescent="0.2">
      <c r="T488" s="1"/>
      <c r="U488" s="1"/>
      <c r="V488" s="17"/>
      <c r="W488" s="5"/>
    </row>
    <row r="489" spans="20:23" x14ac:dyDescent="0.2">
      <c r="T489" s="1"/>
      <c r="U489" s="1"/>
      <c r="V489" s="17"/>
      <c r="W489" s="5"/>
    </row>
    <row r="490" spans="20:23" x14ac:dyDescent="0.2">
      <c r="T490" s="1"/>
      <c r="U490" s="1"/>
      <c r="V490" s="17"/>
      <c r="W490" s="5"/>
    </row>
    <row r="491" spans="20:23" x14ac:dyDescent="0.2">
      <c r="T491" s="1"/>
      <c r="U491" s="1"/>
      <c r="V491" s="17"/>
      <c r="W491" s="5"/>
    </row>
    <row r="492" spans="20:23" x14ac:dyDescent="0.2">
      <c r="T492" s="1"/>
      <c r="U492" s="1"/>
      <c r="V492" s="17"/>
      <c r="W492" s="5"/>
    </row>
    <row r="493" spans="20:23" x14ac:dyDescent="0.2">
      <c r="T493" s="1"/>
      <c r="U493" s="1"/>
      <c r="V493" s="17"/>
      <c r="W493" s="5"/>
    </row>
    <row r="494" spans="20:23" x14ac:dyDescent="0.2">
      <c r="T494" s="1"/>
      <c r="U494" s="1"/>
      <c r="V494" s="17"/>
      <c r="W494" s="5"/>
    </row>
    <row r="495" spans="20:23" x14ac:dyDescent="0.2">
      <c r="T495" s="1"/>
      <c r="U495" s="1"/>
      <c r="V495" s="17"/>
      <c r="W495" s="5"/>
    </row>
    <row r="496" spans="20:23" x14ac:dyDescent="0.2">
      <c r="T496" s="1"/>
      <c r="U496" s="1"/>
      <c r="V496" s="17"/>
      <c r="W496" s="5"/>
    </row>
    <row r="497" spans="20:23" x14ac:dyDescent="0.2">
      <c r="T497" s="1"/>
      <c r="U497" s="1"/>
      <c r="V497" s="17"/>
      <c r="W497" s="5"/>
    </row>
    <row r="498" spans="20:23" x14ac:dyDescent="0.2">
      <c r="T498" s="1"/>
      <c r="U498" s="1"/>
      <c r="V498" s="17"/>
      <c r="W498" s="5"/>
    </row>
    <row r="499" spans="20:23" x14ac:dyDescent="0.2">
      <c r="T499" s="1"/>
      <c r="U499" s="1"/>
      <c r="V499" s="17"/>
      <c r="W499" s="5"/>
    </row>
    <row r="500" spans="20:23" x14ac:dyDescent="0.2">
      <c r="T500" s="1"/>
      <c r="U500" s="1"/>
      <c r="V500" s="17"/>
      <c r="W500" s="5"/>
    </row>
    <row r="501" spans="20:23" x14ac:dyDescent="0.2">
      <c r="T501" s="1"/>
      <c r="U501" s="1"/>
      <c r="V501" s="17"/>
      <c r="W501" s="5"/>
    </row>
    <row r="502" spans="20:23" x14ac:dyDescent="0.2">
      <c r="T502" s="1"/>
      <c r="U502" s="1"/>
      <c r="V502" s="17"/>
      <c r="W502" s="5"/>
    </row>
    <row r="503" spans="20:23" x14ac:dyDescent="0.2">
      <c r="T503" s="1"/>
      <c r="U503" s="1"/>
      <c r="V503" s="17"/>
      <c r="W503" s="5"/>
    </row>
    <row r="504" spans="20:23" x14ac:dyDescent="0.2">
      <c r="T504" s="1"/>
      <c r="U504" s="1"/>
      <c r="V504" s="17"/>
      <c r="W504" s="5"/>
    </row>
    <row r="505" spans="20:23" x14ac:dyDescent="0.2">
      <c r="T505" s="1"/>
      <c r="U505" s="1"/>
      <c r="V505" s="17"/>
      <c r="W505" s="5"/>
    </row>
    <row r="506" spans="20:23" x14ac:dyDescent="0.2">
      <c r="T506" s="1"/>
      <c r="U506" s="1"/>
      <c r="V506" s="17"/>
      <c r="W506" s="5"/>
    </row>
    <row r="507" spans="20:23" x14ac:dyDescent="0.2">
      <c r="T507" s="1"/>
      <c r="U507" s="1"/>
      <c r="V507" s="17"/>
      <c r="W507" s="5"/>
    </row>
    <row r="508" spans="20:23" x14ac:dyDescent="0.2">
      <c r="T508" s="1"/>
      <c r="U508" s="1"/>
      <c r="V508" s="17"/>
      <c r="W508" s="5"/>
    </row>
    <row r="509" spans="20:23" x14ac:dyDescent="0.2">
      <c r="T509" s="1"/>
      <c r="U509" s="1"/>
      <c r="V509" s="17"/>
      <c r="W509" s="5"/>
    </row>
    <row r="510" spans="20:23" x14ac:dyDescent="0.2">
      <c r="T510" s="1"/>
      <c r="U510" s="1"/>
      <c r="V510" s="17"/>
      <c r="W510" s="5"/>
    </row>
    <row r="511" spans="20:23" x14ac:dyDescent="0.2">
      <c r="T511" s="1"/>
      <c r="U511" s="1"/>
      <c r="V511" s="17"/>
      <c r="W511" s="5"/>
    </row>
    <row r="512" spans="20:23" x14ac:dyDescent="0.2">
      <c r="T512" s="1"/>
      <c r="U512" s="1"/>
      <c r="V512" s="17"/>
      <c r="W512" s="5"/>
    </row>
    <row r="513" spans="20:23" x14ac:dyDescent="0.2">
      <c r="T513" s="1"/>
      <c r="U513" s="1"/>
      <c r="V513" s="17"/>
      <c r="W513" s="5"/>
    </row>
    <row r="514" spans="20:23" x14ac:dyDescent="0.2">
      <c r="T514" s="1"/>
      <c r="U514" s="1"/>
      <c r="V514" s="17"/>
      <c r="W514" s="5"/>
    </row>
    <row r="515" spans="20:23" x14ac:dyDescent="0.2">
      <c r="T515" s="1"/>
      <c r="U515" s="1"/>
      <c r="V515" s="17"/>
      <c r="W515" s="5"/>
    </row>
    <row r="516" spans="20:23" x14ac:dyDescent="0.2">
      <c r="T516" s="1"/>
      <c r="U516" s="1"/>
      <c r="V516" s="17"/>
      <c r="W516" s="5"/>
    </row>
    <row r="517" spans="20:23" x14ac:dyDescent="0.2">
      <c r="T517" s="1"/>
      <c r="U517" s="1"/>
      <c r="V517" s="17"/>
      <c r="W517" s="5"/>
    </row>
    <row r="518" spans="20:23" x14ac:dyDescent="0.2">
      <c r="T518" s="1"/>
      <c r="U518" s="1"/>
      <c r="V518" s="17"/>
      <c r="W518" s="5"/>
    </row>
    <row r="519" spans="20:23" x14ac:dyDescent="0.2">
      <c r="T519" s="1"/>
      <c r="U519" s="1"/>
      <c r="V519" s="17"/>
      <c r="W519" s="5"/>
    </row>
    <row r="520" spans="20:23" x14ac:dyDescent="0.2">
      <c r="T520" s="1"/>
      <c r="U520" s="1"/>
      <c r="V520" s="17"/>
      <c r="W520" s="5"/>
    </row>
    <row r="521" spans="20:23" x14ac:dyDescent="0.2">
      <c r="T521" s="1"/>
      <c r="U521" s="1"/>
      <c r="V521" s="17"/>
      <c r="W521" s="5"/>
    </row>
    <row r="522" spans="20:23" x14ac:dyDescent="0.2">
      <c r="T522" s="1"/>
      <c r="U522" s="1"/>
      <c r="V522" s="17"/>
      <c r="W522" s="5"/>
    </row>
    <row r="523" spans="20:23" x14ac:dyDescent="0.2">
      <c r="T523" s="1"/>
      <c r="U523" s="1"/>
      <c r="V523" s="17"/>
      <c r="W523" s="5"/>
    </row>
    <row r="524" spans="20:23" x14ac:dyDescent="0.2">
      <c r="T524" s="1"/>
      <c r="U524" s="1"/>
      <c r="V524" s="17"/>
      <c r="W524" s="5"/>
    </row>
    <row r="525" spans="20:23" x14ac:dyDescent="0.2">
      <c r="T525" s="1"/>
      <c r="U525" s="1"/>
      <c r="V525" s="17"/>
      <c r="W525" s="5"/>
    </row>
    <row r="526" spans="20:23" x14ac:dyDescent="0.2">
      <c r="T526" s="1"/>
      <c r="U526" s="1"/>
      <c r="V526" s="17"/>
      <c r="W526" s="5"/>
    </row>
    <row r="527" spans="20:23" x14ac:dyDescent="0.2">
      <c r="T527" s="1"/>
      <c r="U527" s="1"/>
      <c r="V527" s="17"/>
      <c r="W527" s="5"/>
    </row>
    <row r="528" spans="20:23" x14ac:dyDescent="0.2">
      <c r="T528" s="1"/>
      <c r="U528" s="1"/>
      <c r="V528" s="17"/>
      <c r="W528" s="5"/>
    </row>
    <row r="529" spans="20:23" x14ac:dyDescent="0.2">
      <c r="T529" s="1"/>
      <c r="U529" s="1"/>
      <c r="V529" s="17"/>
      <c r="W529" s="5"/>
    </row>
    <row r="530" spans="20:23" x14ac:dyDescent="0.2">
      <c r="T530" s="1"/>
      <c r="U530" s="1"/>
      <c r="V530" s="17"/>
      <c r="W530" s="5"/>
    </row>
    <row r="531" spans="20:23" x14ac:dyDescent="0.2">
      <c r="T531" s="1"/>
      <c r="U531" s="1"/>
      <c r="V531" s="17"/>
      <c r="W531" s="5"/>
    </row>
    <row r="532" spans="20:23" x14ac:dyDescent="0.2">
      <c r="T532" s="1"/>
      <c r="U532" s="1"/>
      <c r="V532" s="17"/>
      <c r="W532" s="5"/>
    </row>
    <row r="533" spans="20:23" x14ac:dyDescent="0.2">
      <c r="T533" s="1"/>
      <c r="U533" s="1"/>
      <c r="V533" s="17"/>
      <c r="W533" s="5"/>
    </row>
    <row r="534" spans="20:23" x14ac:dyDescent="0.2">
      <c r="T534" s="1"/>
      <c r="U534" s="1"/>
      <c r="V534" s="17"/>
      <c r="W534" s="5"/>
    </row>
    <row r="535" spans="20:23" x14ac:dyDescent="0.2">
      <c r="T535" s="1"/>
      <c r="U535" s="1"/>
      <c r="V535" s="17"/>
      <c r="W535" s="5"/>
    </row>
    <row r="536" spans="20:23" x14ac:dyDescent="0.2">
      <c r="T536" s="1"/>
      <c r="U536" s="1"/>
      <c r="V536" s="17"/>
      <c r="W536" s="5"/>
    </row>
    <row r="537" spans="20:23" x14ac:dyDescent="0.2">
      <c r="T537" s="1"/>
      <c r="U537" s="1"/>
      <c r="V537" s="17"/>
      <c r="W537" s="5"/>
    </row>
    <row r="538" spans="20:23" x14ac:dyDescent="0.2">
      <c r="T538" s="1"/>
      <c r="U538" s="1"/>
      <c r="V538" s="17"/>
      <c r="W538" s="5"/>
    </row>
    <row r="539" spans="20:23" x14ac:dyDescent="0.2">
      <c r="T539" s="1"/>
      <c r="U539" s="1"/>
      <c r="V539" s="17"/>
      <c r="W539" s="5"/>
    </row>
    <row r="540" spans="20:23" x14ac:dyDescent="0.2">
      <c r="T540" s="1"/>
      <c r="U540" s="1"/>
      <c r="V540" s="17"/>
      <c r="W540" s="5"/>
    </row>
    <row r="541" spans="20:23" x14ac:dyDescent="0.2">
      <c r="T541" s="1"/>
      <c r="U541" s="1"/>
      <c r="V541" s="17"/>
      <c r="W541" s="5"/>
    </row>
    <row r="542" spans="20:23" x14ac:dyDescent="0.2">
      <c r="T542" s="1"/>
      <c r="U542" s="1"/>
      <c r="V542" s="17"/>
      <c r="W542" s="5"/>
    </row>
    <row r="543" spans="20:23" x14ac:dyDescent="0.2">
      <c r="T543" s="1"/>
      <c r="U543" s="1"/>
      <c r="V543" s="17"/>
      <c r="W543" s="5"/>
    </row>
    <row r="544" spans="20:23" x14ac:dyDescent="0.2">
      <c r="T544" s="1"/>
      <c r="U544" s="1"/>
      <c r="V544" s="17"/>
      <c r="W544" s="5"/>
    </row>
    <row r="545" spans="20:23" x14ac:dyDescent="0.2">
      <c r="T545" s="1"/>
      <c r="U545" s="1"/>
      <c r="V545" s="17"/>
      <c r="W545" s="5"/>
    </row>
    <row r="546" spans="20:23" x14ac:dyDescent="0.2">
      <c r="T546" s="1"/>
      <c r="U546" s="1"/>
      <c r="V546" s="17"/>
      <c r="W546" s="5"/>
    </row>
    <row r="547" spans="20:23" x14ac:dyDescent="0.2">
      <c r="T547" s="1"/>
      <c r="U547" s="1"/>
      <c r="V547" s="17"/>
      <c r="W547" s="5"/>
    </row>
    <row r="548" spans="20:23" x14ac:dyDescent="0.2">
      <c r="T548" s="1"/>
      <c r="U548" s="1"/>
      <c r="V548" s="17"/>
      <c r="W548" s="5"/>
    </row>
    <row r="549" spans="20:23" x14ac:dyDescent="0.2">
      <c r="T549" s="1"/>
      <c r="U549" s="1"/>
      <c r="V549" s="17"/>
      <c r="W549" s="5"/>
    </row>
    <row r="550" spans="20:23" x14ac:dyDescent="0.2">
      <c r="T550" s="1"/>
      <c r="U550" s="1"/>
      <c r="V550" s="17"/>
      <c r="W550" s="5"/>
    </row>
    <row r="551" spans="20:23" x14ac:dyDescent="0.2">
      <c r="T551" s="1"/>
      <c r="U551" s="1"/>
      <c r="V551" s="17"/>
      <c r="W551" s="5"/>
    </row>
    <row r="552" spans="20:23" x14ac:dyDescent="0.2">
      <c r="T552" s="1"/>
      <c r="U552" s="1"/>
      <c r="V552" s="17"/>
      <c r="W552" s="5"/>
    </row>
    <row r="553" spans="20:23" x14ac:dyDescent="0.2">
      <c r="T553" s="1"/>
      <c r="U553" s="1"/>
      <c r="V553" s="17"/>
      <c r="W553" s="5"/>
    </row>
    <row r="554" spans="20:23" x14ac:dyDescent="0.2">
      <c r="T554" s="1"/>
      <c r="U554" s="1"/>
      <c r="V554" s="17"/>
      <c r="W554" s="5"/>
    </row>
    <row r="555" spans="20:23" x14ac:dyDescent="0.2">
      <c r="T555" s="1"/>
      <c r="U555" s="1"/>
      <c r="V555" s="17"/>
      <c r="W555" s="5"/>
    </row>
    <row r="556" spans="20:23" x14ac:dyDescent="0.2">
      <c r="T556" s="1"/>
      <c r="U556" s="1"/>
      <c r="V556" s="17"/>
      <c r="W556" s="5"/>
    </row>
    <row r="557" spans="20:23" x14ac:dyDescent="0.2">
      <c r="T557" s="1"/>
      <c r="U557" s="1"/>
      <c r="V557" s="17"/>
      <c r="W557" s="5"/>
    </row>
    <row r="558" spans="20:23" x14ac:dyDescent="0.2">
      <c r="T558" s="1"/>
      <c r="U558" s="1"/>
      <c r="V558" s="17"/>
      <c r="W558" s="5"/>
    </row>
    <row r="559" spans="20:23" x14ac:dyDescent="0.2">
      <c r="T559" s="1"/>
      <c r="U559" s="1"/>
      <c r="V559" s="17"/>
      <c r="W559" s="5"/>
    </row>
    <row r="560" spans="20:23" x14ac:dyDescent="0.2">
      <c r="T560" s="1"/>
      <c r="U560" s="1"/>
      <c r="V560" s="17"/>
      <c r="W560" s="5"/>
    </row>
    <row r="561" spans="20:23" x14ac:dyDescent="0.2">
      <c r="T561" s="1"/>
      <c r="U561" s="1"/>
      <c r="V561" s="17"/>
      <c r="W561" s="5"/>
    </row>
    <row r="562" spans="20:23" x14ac:dyDescent="0.2">
      <c r="T562" s="1"/>
      <c r="U562" s="1"/>
      <c r="V562" s="17"/>
      <c r="W562" s="5"/>
    </row>
    <row r="563" spans="20:23" x14ac:dyDescent="0.2">
      <c r="T563" s="1"/>
      <c r="U563" s="1"/>
      <c r="V563" s="17"/>
      <c r="W563" s="5"/>
    </row>
    <row r="564" spans="20:23" x14ac:dyDescent="0.2">
      <c r="T564" s="1"/>
      <c r="U564" s="1"/>
      <c r="V564" s="17"/>
      <c r="W564" s="5"/>
    </row>
    <row r="565" spans="20:23" x14ac:dyDescent="0.2">
      <c r="T565" s="1"/>
      <c r="U565" s="1"/>
      <c r="V565" s="17"/>
      <c r="W565" s="5"/>
    </row>
    <row r="566" spans="20:23" x14ac:dyDescent="0.2">
      <c r="T566" s="1"/>
      <c r="U566" s="1"/>
      <c r="V566" s="17"/>
      <c r="W566" s="5"/>
    </row>
    <row r="567" spans="20:23" x14ac:dyDescent="0.2">
      <c r="T567" s="1"/>
      <c r="U567" s="1"/>
      <c r="V567" s="17"/>
      <c r="W567" s="5"/>
    </row>
    <row r="568" spans="20:23" x14ac:dyDescent="0.2">
      <c r="T568" s="1"/>
      <c r="U568" s="1"/>
      <c r="V568" s="17"/>
      <c r="W568" s="5"/>
    </row>
    <row r="569" spans="20:23" x14ac:dyDescent="0.2">
      <c r="T569" s="1"/>
      <c r="U569" s="1"/>
      <c r="V569" s="17"/>
      <c r="W569" s="5"/>
    </row>
    <row r="570" spans="20:23" x14ac:dyDescent="0.2">
      <c r="T570" s="1"/>
      <c r="U570" s="1"/>
      <c r="V570" s="17"/>
      <c r="W570" s="5"/>
    </row>
    <row r="571" spans="20:23" x14ac:dyDescent="0.2">
      <c r="T571" s="1"/>
      <c r="U571" s="1"/>
      <c r="V571" s="17"/>
      <c r="W571" s="5"/>
    </row>
    <row r="572" spans="20:23" x14ac:dyDescent="0.2">
      <c r="T572" s="1"/>
      <c r="U572" s="1"/>
      <c r="V572" s="17"/>
      <c r="W572" s="5"/>
    </row>
    <row r="573" spans="20:23" x14ac:dyDescent="0.2">
      <c r="T573" s="1"/>
      <c r="U573" s="1"/>
      <c r="V573" s="17"/>
      <c r="W573" s="5"/>
    </row>
    <row r="574" spans="20:23" x14ac:dyDescent="0.2">
      <c r="T574" s="1"/>
      <c r="U574" s="1"/>
      <c r="V574" s="17"/>
      <c r="W574" s="5"/>
    </row>
    <row r="575" spans="20:23" x14ac:dyDescent="0.2">
      <c r="T575" s="1"/>
      <c r="U575" s="1"/>
      <c r="V575" s="17"/>
      <c r="W575" s="5"/>
    </row>
    <row r="576" spans="20:23" x14ac:dyDescent="0.2">
      <c r="T576" s="1"/>
      <c r="U576" s="1"/>
      <c r="V576" s="17"/>
      <c r="W576" s="5"/>
    </row>
    <row r="577" spans="20:23" x14ac:dyDescent="0.2">
      <c r="T577" s="1"/>
      <c r="U577" s="1"/>
      <c r="V577" s="17"/>
      <c r="W577" s="5"/>
    </row>
    <row r="578" spans="20:23" x14ac:dyDescent="0.2">
      <c r="T578" s="1"/>
      <c r="U578" s="1"/>
      <c r="V578" s="17"/>
      <c r="W578" s="5"/>
    </row>
    <row r="579" spans="20:23" x14ac:dyDescent="0.2">
      <c r="T579" s="1"/>
      <c r="U579" s="1"/>
      <c r="V579" s="17"/>
      <c r="W579" s="5"/>
    </row>
    <row r="580" spans="20:23" x14ac:dyDescent="0.2">
      <c r="T580" s="1"/>
      <c r="U580" s="1"/>
      <c r="V580" s="17"/>
      <c r="W580" s="5"/>
    </row>
    <row r="581" spans="20:23" x14ac:dyDescent="0.2">
      <c r="T581" s="1"/>
      <c r="U581" s="1"/>
      <c r="V581" s="17"/>
      <c r="W581" s="5"/>
    </row>
    <row r="582" spans="20:23" x14ac:dyDescent="0.2">
      <c r="T582" s="1"/>
      <c r="U582" s="1"/>
      <c r="V582" s="17"/>
      <c r="W582" s="5"/>
    </row>
    <row r="583" spans="20:23" x14ac:dyDescent="0.2">
      <c r="T583" s="1"/>
      <c r="U583" s="1"/>
      <c r="V583" s="17"/>
      <c r="W583" s="5"/>
    </row>
    <row r="584" spans="20:23" x14ac:dyDescent="0.2">
      <c r="T584" s="1"/>
      <c r="U584" s="1"/>
      <c r="V584" s="17"/>
      <c r="W584" s="5"/>
    </row>
    <row r="585" spans="20:23" x14ac:dyDescent="0.2">
      <c r="T585" s="1"/>
      <c r="U585" s="1"/>
      <c r="V585" s="17"/>
      <c r="W585" s="5"/>
    </row>
    <row r="586" spans="20:23" x14ac:dyDescent="0.2">
      <c r="T586" s="1"/>
      <c r="U586" s="1"/>
      <c r="V586" s="17"/>
      <c r="W586" s="5"/>
    </row>
    <row r="587" spans="20:23" x14ac:dyDescent="0.2">
      <c r="T587" s="1"/>
      <c r="U587" s="1"/>
      <c r="V587" s="17"/>
      <c r="W587" s="5"/>
    </row>
    <row r="588" spans="20:23" x14ac:dyDescent="0.2">
      <c r="T588" s="1"/>
      <c r="U588" s="1"/>
      <c r="V588" s="17"/>
      <c r="W588" s="5"/>
    </row>
    <row r="589" spans="20:23" x14ac:dyDescent="0.2">
      <c r="T589" s="1"/>
      <c r="U589" s="1"/>
      <c r="V589" s="17"/>
      <c r="W589" s="5"/>
    </row>
    <row r="590" spans="20:23" x14ac:dyDescent="0.2">
      <c r="T590" s="1"/>
      <c r="U590" s="1"/>
      <c r="V590" s="17"/>
      <c r="W590" s="5"/>
    </row>
    <row r="591" spans="20:23" x14ac:dyDescent="0.2">
      <c r="T591" s="1"/>
      <c r="U591" s="1"/>
      <c r="V591" s="17"/>
      <c r="W591" s="5"/>
    </row>
    <row r="592" spans="20:23" x14ac:dyDescent="0.2">
      <c r="T592" s="1"/>
      <c r="U592" s="1"/>
      <c r="V592" s="17"/>
      <c r="W592" s="5"/>
    </row>
    <row r="593" spans="20:23" x14ac:dyDescent="0.2">
      <c r="T593" s="1"/>
      <c r="U593" s="1"/>
      <c r="V593" s="17"/>
      <c r="W593" s="5"/>
    </row>
    <row r="594" spans="20:23" x14ac:dyDescent="0.2">
      <c r="T594" s="1"/>
      <c r="U594" s="1"/>
      <c r="V594" s="17"/>
      <c r="W594" s="5"/>
    </row>
    <row r="595" spans="20:23" x14ac:dyDescent="0.2">
      <c r="T595" s="1"/>
      <c r="U595" s="1"/>
      <c r="V595" s="17"/>
      <c r="W595" s="5"/>
    </row>
    <row r="596" spans="20:23" x14ac:dyDescent="0.2">
      <c r="T596" s="1"/>
      <c r="U596" s="1"/>
      <c r="V596" s="17"/>
      <c r="W596" s="5"/>
    </row>
    <row r="597" spans="20:23" x14ac:dyDescent="0.2">
      <c r="T597" s="1"/>
      <c r="U597" s="1"/>
      <c r="V597" s="17"/>
      <c r="W597" s="5"/>
    </row>
    <row r="598" spans="20:23" x14ac:dyDescent="0.2">
      <c r="T598" s="1"/>
      <c r="U598" s="1"/>
      <c r="V598" s="17"/>
      <c r="W598" s="5"/>
    </row>
    <row r="599" spans="20:23" x14ac:dyDescent="0.2">
      <c r="T599" s="1"/>
      <c r="U599" s="1"/>
      <c r="V599" s="17"/>
      <c r="W599" s="5"/>
    </row>
    <row r="600" spans="20:23" x14ac:dyDescent="0.2">
      <c r="T600" s="1"/>
      <c r="U600" s="1"/>
      <c r="V600" s="17"/>
      <c r="W600" s="5"/>
    </row>
    <row r="601" spans="20:23" x14ac:dyDescent="0.2">
      <c r="T601" s="1"/>
      <c r="U601" s="1"/>
      <c r="V601" s="17"/>
      <c r="W601" s="5"/>
    </row>
    <row r="602" spans="20:23" x14ac:dyDescent="0.2">
      <c r="T602" s="1"/>
      <c r="U602" s="1"/>
      <c r="V602" s="17"/>
      <c r="W602" s="5"/>
    </row>
    <row r="603" spans="20:23" x14ac:dyDescent="0.2">
      <c r="T603" s="1"/>
      <c r="U603" s="1"/>
      <c r="V603" s="17"/>
      <c r="W603" s="5"/>
    </row>
    <row r="604" spans="20:23" x14ac:dyDescent="0.2">
      <c r="T604" s="1"/>
      <c r="U604" s="1"/>
      <c r="V604" s="17"/>
      <c r="W604" s="5"/>
    </row>
    <row r="605" spans="20:23" x14ac:dyDescent="0.2">
      <c r="T605" s="1"/>
      <c r="U605" s="1"/>
      <c r="V605" s="17"/>
      <c r="W605" s="5"/>
    </row>
    <row r="606" spans="20:23" x14ac:dyDescent="0.2">
      <c r="T606" s="1"/>
      <c r="U606" s="1"/>
      <c r="V606" s="17"/>
      <c r="W606" s="5"/>
    </row>
    <row r="607" spans="20:23" x14ac:dyDescent="0.2">
      <c r="T607" s="1"/>
      <c r="U607" s="1"/>
      <c r="V607" s="17"/>
      <c r="W607" s="5"/>
    </row>
    <row r="608" spans="20:23" x14ac:dyDescent="0.2">
      <c r="T608" s="1"/>
      <c r="U608" s="1"/>
      <c r="V608" s="17"/>
      <c r="W608" s="5"/>
    </row>
    <row r="609" spans="20:23" x14ac:dyDescent="0.2">
      <c r="T609" s="1"/>
      <c r="U609" s="1"/>
      <c r="V609" s="17"/>
      <c r="W609" s="5"/>
    </row>
    <row r="610" spans="20:23" x14ac:dyDescent="0.2">
      <c r="T610" s="1"/>
      <c r="U610" s="1"/>
      <c r="V610" s="17"/>
      <c r="W610" s="5"/>
    </row>
    <row r="611" spans="20:23" x14ac:dyDescent="0.2">
      <c r="T611" s="1"/>
      <c r="U611" s="1"/>
      <c r="V611" s="17"/>
      <c r="W611" s="5"/>
    </row>
    <row r="612" spans="20:23" x14ac:dyDescent="0.2">
      <c r="T612" s="1"/>
      <c r="U612" s="1"/>
      <c r="V612" s="17"/>
      <c r="W612" s="5"/>
    </row>
    <row r="613" spans="20:23" x14ac:dyDescent="0.2">
      <c r="T613" s="1"/>
      <c r="U613" s="1"/>
      <c r="V613" s="17"/>
      <c r="W613" s="5"/>
    </row>
    <row r="614" spans="20:23" x14ac:dyDescent="0.2">
      <c r="T614" s="1"/>
      <c r="U614" s="1"/>
      <c r="V614" s="17"/>
      <c r="W614" s="5"/>
    </row>
    <row r="615" spans="20:23" x14ac:dyDescent="0.2">
      <c r="T615" s="1"/>
      <c r="U615" s="1"/>
      <c r="V615" s="17"/>
      <c r="W615" s="5"/>
    </row>
    <row r="616" spans="20:23" x14ac:dyDescent="0.2">
      <c r="T616" s="1"/>
      <c r="U616" s="1"/>
      <c r="V616" s="17"/>
      <c r="W616" s="5"/>
    </row>
    <row r="617" spans="20:23" x14ac:dyDescent="0.2">
      <c r="T617" s="1"/>
      <c r="U617" s="1"/>
      <c r="V617" s="17"/>
      <c r="W617" s="5"/>
    </row>
    <row r="618" spans="20:23" x14ac:dyDescent="0.2">
      <c r="T618" s="1"/>
      <c r="U618" s="1"/>
      <c r="V618" s="17"/>
      <c r="W618" s="5"/>
    </row>
    <row r="619" spans="20:23" x14ac:dyDescent="0.2">
      <c r="T619" s="1"/>
      <c r="U619" s="1"/>
      <c r="V619" s="17"/>
      <c r="W619" s="5"/>
    </row>
    <row r="620" spans="20:23" x14ac:dyDescent="0.2">
      <c r="T620" s="1"/>
      <c r="U620" s="1"/>
      <c r="V620" s="17"/>
      <c r="W620" s="5"/>
    </row>
    <row r="621" spans="20:23" x14ac:dyDescent="0.2">
      <c r="T621" s="1"/>
      <c r="U621" s="1"/>
      <c r="V621" s="17"/>
      <c r="W621" s="5"/>
    </row>
    <row r="622" spans="20:23" x14ac:dyDescent="0.2">
      <c r="T622" s="1"/>
      <c r="U622" s="1"/>
      <c r="V622" s="17"/>
      <c r="W622" s="5"/>
    </row>
    <row r="623" spans="20:23" x14ac:dyDescent="0.2">
      <c r="T623" s="1"/>
      <c r="U623" s="1"/>
      <c r="V623" s="17"/>
      <c r="W623" s="5"/>
    </row>
    <row r="624" spans="20:23" x14ac:dyDescent="0.2">
      <c r="T624" s="1"/>
      <c r="U624" s="1"/>
      <c r="V624" s="17"/>
      <c r="W624" s="5"/>
    </row>
    <row r="625" spans="20:23" x14ac:dyDescent="0.2">
      <c r="T625" s="1"/>
      <c r="U625" s="1"/>
      <c r="V625" s="17"/>
      <c r="W625" s="5"/>
    </row>
    <row r="626" spans="20:23" x14ac:dyDescent="0.2">
      <c r="T626" s="1"/>
      <c r="U626" s="1"/>
      <c r="V626" s="17"/>
      <c r="W626" s="5"/>
    </row>
    <row r="627" spans="20:23" x14ac:dyDescent="0.2">
      <c r="T627" s="1"/>
      <c r="U627" s="1"/>
      <c r="V627" s="17"/>
      <c r="W627" s="5"/>
    </row>
    <row r="628" spans="20:23" x14ac:dyDescent="0.2">
      <c r="T628" s="1"/>
      <c r="U628" s="1"/>
      <c r="V628" s="17"/>
      <c r="W628" s="5"/>
    </row>
    <row r="629" spans="20:23" x14ac:dyDescent="0.2">
      <c r="T629" s="1"/>
      <c r="U629" s="1"/>
      <c r="V629" s="17"/>
      <c r="W629" s="5"/>
    </row>
    <row r="630" spans="20:23" x14ac:dyDescent="0.2">
      <c r="T630" s="1"/>
      <c r="U630" s="1"/>
      <c r="V630" s="17"/>
      <c r="W630" s="5"/>
    </row>
    <row r="631" spans="20:23" x14ac:dyDescent="0.2">
      <c r="T631" s="1"/>
      <c r="U631" s="1"/>
      <c r="V631" s="17"/>
      <c r="W631" s="5"/>
    </row>
    <row r="632" spans="20:23" x14ac:dyDescent="0.2">
      <c r="T632" s="1"/>
      <c r="U632" s="1"/>
      <c r="V632" s="17"/>
      <c r="W632" s="5"/>
    </row>
    <row r="633" spans="20:23" x14ac:dyDescent="0.2">
      <c r="T633" s="1"/>
      <c r="U633" s="1"/>
      <c r="V633" s="17"/>
      <c r="W633" s="5"/>
    </row>
    <row r="634" spans="20:23" x14ac:dyDescent="0.2">
      <c r="T634" s="1"/>
      <c r="U634" s="1"/>
      <c r="V634" s="17"/>
      <c r="W634" s="5"/>
    </row>
    <row r="635" spans="20:23" x14ac:dyDescent="0.2">
      <c r="T635" s="1"/>
      <c r="U635" s="1"/>
      <c r="V635" s="17"/>
      <c r="W635" s="5"/>
    </row>
    <row r="636" spans="20:23" x14ac:dyDescent="0.2">
      <c r="T636" s="1"/>
      <c r="U636" s="1"/>
      <c r="V636" s="17"/>
      <c r="W636" s="5"/>
    </row>
    <row r="637" spans="20:23" x14ac:dyDescent="0.2">
      <c r="T637" s="1"/>
      <c r="U637" s="1"/>
      <c r="V637" s="17"/>
      <c r="W637" s="5"/>
    </row>
    <row r="638" spans="20:23" x14ac:dyDescent="0.2">
      <c r="T638" s="1"/>
      <c r="U638" s="1"/>
      <c r="V638" s="17"/>
      <c r="W638" s="5"/>
    </row>
    <row r="639" spans="20:23" x14ac:dyDescent="0.2">
      <c r="T639" s="1"/>
      <c r="U639" s="1"/>
      <c r="V639" s="17"/>
      <c r="W639" s="5"/>
    </row>
    <row r="640" spans="20:23" x14ac:dyDescent="0.2">
      <c r="T640" s="1"/>
      <c r="U640" s="1"/>
      <c r="V640" s="17"/>
      <c r="W640" s="5"/>
    </row>
    <row r="641" spans="20:23" x14ac:dyDescent="0.2">
      <c r="T641" s="1"/>
      <c r="U641" s="1"/>
      <c r="V641" s="17"/>
      <c r="W641" s="5"/>
    </row>
    <row r="642" spans="20:23" x14ac:dyDescent="0.2">
      <c r="T642" s="1"/>
      <c r="U642" s="1"/>
      <c r="V642" s="17"/>
      <c r="W642" s="5"/>
    </row>
    <row r="643" spans="20:23" x14ac:dyDescent="0.2">
      <c r="T643" s="1"/>
      <c r="U643" s="1"/>
      <c r="V643" s="17"/>
      <c r="W643" s="5"/>
    </row>
    <row r="644" spans="20:23" x14ac:dyDescent="0.2">
      <c r="T644" s="1"/>
      <c r="U644" s="1"/>
      <c r="V644" s="17"/>
      <c r="W644" s="5"/>
    </row>
    <row r="645" spans="20:23" x14ac:dyDescent="0.2">
      <c r="T645" s="1"/>
      <c r="U645" s="1"/>
      <c r="V645" s="17"/>
      <c r="W645" s="5"/>
    </row>
    <row r="646" spans="20:23" x14ac:dyDescent="0.2">
      <c r="T646" s="1"/>
      <c r="U646" s="1"/>
      <c r="V646" s="17"/>
      <c r="W646" s="5"/>
    </row>
    <row r="647" spans="20:23" x14ac:dyDescent="0.2">
      <c r="T647" s="1"/>
      <c r="U647" s="1"/>
      <c r="V647" s="17"/>
      <c r="W647" s="5"/>
    </row>
    <row r="648" spans="20:23" x14ac:dyDescent="0.2">
      <c r="T648" s="1"/>
      <c r="U648" s="1"/>
      <c r="V648" s="17"/>
      <c r="W648" s="5"/>
    </row>
    <row r="649" spans="20:23" x14ac:dyDescent="0.2">
      <c r="T649" s="1"/>
      <c r="U649" s="1"/>
      <c r="V649" s="17"/>
      <c r="W649" s="5"/>
    </row>
    <row r="650" spans="20:23" x14ac:dyDescent="0.2">
      <c r="T650" s="1"/>
      <c r="U650" s="1"/>
      <c r="V650" s="17"/>
      <c r="W650" s="5"/>
    </row>
    <row r="651" spans="20:23" x14ac:dyDescent="0.2">
      <c r="T651" s="1"/>
      <c r="U651" s="1"/>
      <c r="V651" s="17"/>
      <c r="W651" s="5"/>
    </row>
    <row r="652" spans="20:23" x14ac:dyDescent="0.2">
      <c r="T652" s="1"/>
      <c r="U652" s="1"/>
      <c r="V652" s="17"/>
      <c r="W652" s="5"/>
    </row>
    <row r="653" spans="20:23" x14ac:dyDescent="0.2">
      <c r="T653" s="1"/>
      <c r="U653" s="1"/>
      <c r="V653" s="17"/>
      <c r="W653" s="5"/>
    </row>
    <row r="654" spans="20:23" x14ac:dyDescent="0.2">
      <c r="T654" s="1"/>
      <c r="U654" s="1"/>
      <c r="V654" s="17"/>
      <c r="W654" s="5"/>
    </row>
    <row r="655" spans="20:23" x14ac:dyDescent="0.2">
      <c r="T655" s="1"/>
      <c r="U655" s="1"/>
      <c r="V655" s="17"/>
      <c r="W655" s="5"/>
    </row>
    <row r="656" spans="20:23" x14ac:dyDescent="0.2">
      <c r="T656" s="1"/>
      <c r="U656" s="1"/>
      <c r="V656" s="17"/>
      <c r="W656" s="5"/>
    </row>
    <row r="657" spans="20:23" x14ac:dyDescent="0.2">
      <c r="T657" s="1"/>
      <c r="U657" s="1"/>
      <c r="V657" s="17"/>
      <c r="W657" s="5"/>
    </row>
    <row r="658" spans="20:23" x14ac:dyDescent="0.2">
      <c r="T658" s="1"/>
      <c r="U658" s="1"/>
      <c r="V658" s="17"/>
      <c r="W658" s="5"/>
    </row>
    <row r="659" spans="20:23" x14ac:dyDescent="0.2">
      <c r="T659" s="1"/>
      <c r="U659" s="1"/>
      <c r="V659" s="17"/>
      <c r="W659" s="5"/>
    </row>
    <row r="660" spans="20:23" x14ac:dyDescent="0.2">
      <c r="T660" s="1"/>
      <c r="U660" s="1"/>
      <c r="V660" s="17"/>
      <c r="W660" s="5"/>
    </row>
    <row r="661" spans="20:23" x14ac:dyDescent="0.2">
      <c r="T661" s="1"/>
      <c r="U661" s="1"/>
      <c r="V661" s="17"/>
      <c r="W661" s="5"/>
    </row>
    <row r="662" spans="20:23" x14ac:dyDescent="0.2">
      <c r="T662" s="1"/>
      <c r="U662" s="1"/>
      <c r="V662" s="17"/>
      <c r="W662" s="5"/>
    </row>
    <row r="663" spans="20:23" x14ac:dyDescent="0.2">
      <c r="T663" s="1"/>
      <c r="U663" s="1"/>
      <c r="V663" s="17"/>
      <c r="W663" s="5"/>
    </row>
    <row r="664" spans="20:23" x14ac:dyDescent="0.2">
      <c r="T664" s="1"/>
      <c r="U664" s="1"/>
      <c r="V664" s="17"/>
      <c r="W664" s="5"/>
    </row>
    <row r="665" spans="20:23" x14ac:dyDescent="0.2">
      <c r="T665" s="1"/>
      <c r="U665" s="1"/>
      <c r="V665" s="17"/>
      <c r="W665" s="5"/>
    </row>
    <row r="666" spans="20:23" x14ac:dyDescent="0.2">
      <c r="T666" s="1"/>
      <c r="U666" s="1"/>
      <c r="V666" s="17"/>
      <c r="W666" s="5"/>
    </row>
    <row r="667" spans="20:23" x14ac:dyDescent="0.2">
      <c r="T667" s="1"/>
      <c r="U667" s="1"/>
      <c r="V667" s="17"/>
      <c r="W667" s="5"/>
    </row>
    <row r="668" spans="20:23" x14ac:dyDescent="0.2">
      <c r="T668" s="1"/>
      <c r="U668" s="1"/>
      <c r="V668" s="17"/>
      <c r="W668" s="5"/>
    </row>
    <row r="669" spans="20:23" x14ac:dyDescent="0.2">
      <c r="T669" s="1"/>
      <c r="U669" s="1"/>
      <c r="V669" s="17"/>
      <c r="W669" s="5"/>
    </row>
    <row r="670" spans="20:23" x14ac:dyDescent="0.2">
      <c r="T670" s="1"/>
      <c r="U670" s="1"/>
      <c r="V670" s="17"/>
      <c r="W670" s="5"/>
    </row>
    <row r="671" spans="20:23" x14ac:dyDescent="0.2">
      <c r="T671" s="1"/>
      <c r="U671" s="1"/>
      <c r="V671" s="17"/>
      <c r="W671" s="5"/>
    </row>
    <row r="672" spans="20:23" x14ac:dyDescent="0.2">
      <c r="T672" s="1"/>
      <c r="U672" s="1"/>
      <c r="V672" s="17"/>
      <c r="W672" s="5"/>
    </row>
    <row r="673" spans="20:23" x14ac:dyDescent="0.2">
      <c r="T673" s="1"/>
      <c r="U673" s="1"/>
      <c r="V673" s="17"/>
      <c r="W673" s="5"/>
    </row>
    <row r="674" spans="20:23" x14ac:dyDescent="0.2">
      <c r="T674" s="1"/>
      <c r="U674" s="1"/>
      <c r="V674" s="17"/>
      <c r="W674" s="5"/>
    </row>
    <row r="675" spans="20:23" x14ac:dyDescent="0.2">
      <c r="T675" s="1"/>
      <c r="U675" s="1"/>
      <c r="V675" s="17"/>
      <c r="W675" s="5"/>
    </row>
    <row r="676" spans="20:23" x14ac:dyDescent="0.2">
      <c r="T676" s="1"/>
      <c r="U676" s="1"/>
      <c r="V676" s="17"/>
      <c r="W676" s="5"/>
    </row>
    <row r="677" spans="20:23" x14ac:dyDescent="0.2">
      <c r="T677" s="1"/>
      <c r="U677" s="1"/>
      <c r="V677" s="17"/>
      <c r="W677" s="5"/>
    </row>
    <row r="678" spans="20:23" x14ac:dyDescent="0.2">
      <c r="T678" s="1"/>
      <c r="U678" s="1"/>
      <c r="V678" s="17"/>
      <c r="W678" s="5"/>
    </row>
    <row r="679" spans="20:23" x14ac:dyDescent="0.2">
      <c r="T679" s="1"/>
      <c r="U679" s="1"/>
      <c r="V679" s="17"/>
      <c r="W679" s="5"/>
    </row>
    <row r="680" spans="20:23" x14ac:dyDescent="0.2">
      <c r="T680" s="1"/>
      <c r="U680" s="1"/>
      <c r="V680" s="17"/>
      <c r="W680" s="5"/>
    </row>
    <row r="681" spans="20:23" x14ac:dyDescent="0.2">
      <c r="T681" s="1"/>
      <c r="U681" s="1"/>
      <c r="V681" s="17"/>
      <c r="W681" s="5"/>
    </row>
    <row r="682" spans="20:23" x14ac:dyDescent="0.2">
      <c r="T682" s="1"/>
      <c r="U682" s="1"/>
      <c r="V682" s="17"/>
      <c r="W682" s="5"/>
    </row>
    <row r="683" spans="20:23" x14ac:dyDescent="0.2">
      <c r="T683" s="1"/>
      <c r="U683" s="1"/>
      <c r="V683" s="17"/>
      <c r="W683" s="5"/>
    </row>
    <row r="684" spans="20:23" x14ac:dyDescent="0.2">
      <c r="T684" s="1"/>
      <c r="U684" s="1"/>
      <c r="V684" s="17"/>
      <c r="W684" s="5"/>
    </row>
    <row r="685" spans="20:23" x14ac:dyDescent="0.2">
      <c r="T685" s="1"/>
      <c r="U685" s="1"/>
      <c r="V685" s="17"/>
      <c r="W685" s="5"/>
    </row>
    <row r="686" spans="20:23" x14ac:dyDescent="0.2">
      <c r="T686" s="1"/>
      <c r="U686" s="1"/>
      <c r="V686" s="17"/>
      <c r="W686" s="5"/>
    </row>
    <row r="687" spans="20:23" x14ac:dyDescent="0.2">
      <c r="T687" s="1"/>
      <c r="U687" s="1"/>
      <c r="V687" s="17"/>
      <c r="W687" s="5"/>
    </row>
    <row r="688" spans="20:23" x14ac:dyDescent="0.2">
      <c r="T688" s="1"/>
      <c r="U688" s="1"/>
      <c r="V688" s="17"/>
      <c r="W688" s="5"/>
    </row>
    <row r="689" spans="20:23" x14ac:dyDescent="0.2">
      <c r="T689" s="1"/>
      <c r="U689" s="1"/>
      <c r="V689" s="17"/>
      <c r="W689" s="5"/>
    </row>
    <row r="690" spans="20:23" x14ac:dyDescent="0.2">
      <c r="T690" s="1"/>
      <c r="U690" s="1"/>
      <c r="V690" s="17"/>
      <c r="W690" s="5"/>
    </row>
    <row r="691" spans="20:23" x14ac:dyDescent="0.2">
      <c r="T691" s="1"/>
      <c r="U691" s="1"/>
      <c r="V691" s="17"/>
      <c r="W691" s="5"/>
    </row>
    <row r="692" spans="20:23" x14ac:dyDescent="0.2">
      <c r="T692" s="1"/>
      <c r="U692" s="1"/>
      <c r="V692" s="17"/>
      <c r="W692" s="5"/>
    </row>
    <row r="693" spans="20:23" x14ac:dyDescent="0.2">
      <c r="T693" s="1"/>
      <c r="U693" s="1"/>
      <c r="V693" s="17"/>
      <c r="W693" s="5"/>
    </row>
    <row r="694" spans="20:23" x14ac:dyDescent="0.2">
      <c r="T694" s="1"/>
      <c r="U694" s="1"/>
      <c r="V694" s="17"/>
      <c r="W694" s="5"/>
    </row>
    <row r="695" spans="20:23" x14ac:dyDescent="0.2">
      <c r="T695" s="1"/>
      <c r="U695" s="1"/>
      <c r="V695" s="17"/>
      <c r="W695" s="5"/>
    </row>
    <row r="696" spans="20:23" x14ac:dyDescent="0.2">
      <c r="T696" s="1"/>
      <c r="U696" s="1"/>
      <c r="V696" s="17"/>
      <c r="W696" s="5"/>
    </row>
    <row r="697" spans="20:23" x14ac:dyDescent="0.2">
      <c r="T697" s="1"/>
      <c r="U697" s="1"/>
      <c r="V697" s="17"/>
      <c r="W697" s="5"/>
    </row>
    <row r="698" spans="20:23" x14ac:dyDescent="0.2">
      <c r="T698" s="1"/>
      <c r="U698" s="1"/>
      <c r="V698" s="17"/>
      <c r="W698" s="5"/>
    </row>
    <row r="699" spans="20:23" x14ac:dyDescent="0.2">
      <c r="T699" s="1"/>
      <c r="U699" s="1"/>
      <c r="V699" s="17"/>
      <c r="W699" s="5"/>
    </row>
    <row r="700" spans="20:23" x14ac:dyDescent="0.2">
      <c r="T700" s="1"/>
      <c r="U700" s="1"/>
      <c r="V700" s="17"/>
      <c r="W700" s="5"/>
    </row>
    <row r="701" spans="20:23" x14ac:dyDescent="0.2">
      <c r="T701" s="1"/>
      <c r="U701" s="1"/>
      <c r="V701" s="17"/>
      <c r="W701" s="5"/>
    </row>
    <row r="702" spans="20:23" x14ac:dyDescent="0.2">
      <c r="T702" s="1"/>
      <c r="U702" s="1"/>
      <c r="V702" s="17"/>
      <c r="W702" s="5"/>
    </row>
    <row r="703" spans="20:23" x14ac:dyDescent="0.2">
      <c r="T703" s="1"/>
      <c r="U703" s="1"/>
      <c r="V703" s="17"/>
      <c r="W703" s="5"/>
    </row>
    <row r="704" spans="20:23" x14ac:dyDescent="0.2">
      <c r="T704" s="1"/>
      <c r="U704" s="1"/>
      <c r="V704" s="17"/>
      <c r="W704" s="5"/>
    </row>
    <row r="705" spans="20:23" x14ac:dyDescent="0.2">
      <c r="T705" s="1"/>
      <c r="U705" s="1"/>
      <c r="V705" s="17"/>
      <c r="W705" s="5"/>
    </row>
    <row r="706" spans="20:23" x14ac:dyDescent="0.2">
      <c r="T706" s="1"/>
      <c r="U706" s="1"/>
      <c r="V706" s="17"/>
      <c r="W706" s="5"/>
    </row>
    <row r="707" spans="20:23" x14ac:dyDescent="0.2">
      <c r="T707" s="1"/>
      <c r="U707" s="1"/>
      <c r="V707" s="17"/>
      <c r="W707" s="5"/>
    </row>
    <row r="708" spans="20:23" x14ac:dyDescent="0.2">
      <c r="T708" s="1"/>
      <c r="U708" s="1"/>
      <c r="V708" s="17"/>
      <c r="W708" s="5"/>
    </row>
    <row r="709" spans="20:23" x14ac:dyDescent="0.2">
      <c r="T709" s="1"/>
      <c r="U709" s="1"/>
      <c r="V709" s="17"/>
      <c r="W709" s="5"/>
    </row>
    <row r="710" spans="20:23" x14ac:dyDescent="0.2">
      <c r="T710" s="1"/>
      <c r="U710" s="1"/>
      <c r="V710" s="17"/>
      <c r="W710" s="5"/>
    </row>
    <row r="711" spans="20:23" x14ac:dyDescent="0.2">
      <c r="T711" s="1"/>
      <c r="U711" s="1"/>
      <c r="V711" s="17"/>
      <c r="W711" s="5"/>
    </row>
    <row r="712" spans="20:23" x14ac:dyDescent="0.2">
      <c r="T712" s="1"/>
      <c r="U712" s="1"/>
      <c r="V712" s="17"/>
      <c r="W712" s="5"/>
    </row>
    <row r="713" spans="20:23" x14ac:dyDescent="0.2">
      <c r="T713" s="1"/>
      <c r="U713" s="1"/>
      <c r="V713" s="17"/>
      <c r="W713" s="5"/>
    </row>
    <row r="714" spans="20:23" x14ac:dyDescent="0.2">
      <c r="T714" s="1"/>
      <c r="U714" s="1"/>
      <c r="V714" s="17"/>
      <c r="W714" s="5"/>
    </row>
    <row r="715" spans="20:23" x14ac:dyDescent="0.2">
      <c r="T715" s="1"/>
      <c r="U715" s="1"/>
      <c r="V715" s="17"/>
      <c r="W715" s="5"/>
    </row>
    <row r="716" spans="20:23" x14ac:dyDescent="0.2">
      <c r="T716" s="1"/>
      <c r="U716" s="1"/>
      <c r="V716" s="17"/>
      <c r="W716" s="5"/>
    </row>
    <row r="717" spans="20:23" x14ac:dyDescent="0.2">
      <c r="T717" s="1"/>
      <c r="U717" s="1"/>
      <c r="V717" s="17"/>
      <c r="W717" s="5"/>
    </row>
    <row r="718" spans="20:23" x14ac:dyDescent="0.2">
      <c r="T718" s="1"/>
      <c r="U718" s="1"/>
      <c r="V718" s="17"/>
      <c r="W718" s="5"/>
    </row>
    <row r="719" spans="20:23" x14ac:dyDescent="0.2">
      <c r="T719" s="1"/>
      <c r="U719" s="1"/>
      <c r="V719" s="17"/>
      <c r="W719" s="5"/>
    </row>
    <row r="720" spans="20:23" x14ac:dyDescent="0.2">
      <c r="T720" s="1"/>
      <c r="U720" s="1"/>
      <c r="V720" s="17"/>
      <c r="W720" s="5"/>
    </row>
    <row r="721" spans="20:23" x14ac:dyDescent="0.2">
      <c r="T721" s="1"/>
      <c r="U721" s="1"/>
      <c r="V721" s="17"/>
      <c r="W721" s="5"/>
    </row>
    <row r="722" spans="20:23" x14ac:dyDescent="0.2">
      <c r="T722" s="1"/>
      <c r="U722" s="1"/>
      <c r="V722" s="17"/>
      <c r="W722" s="5"/>
    </row>
    <row r="723" spans="20:23" x14ac:dyDescent="0.2">
      <c r="T723" s="1"/>
      <c r="U723" s="1"/>
      <c r="V723" s="17"/>
      <c r="W723" s="5"/>
    </row>
    <row r="724" spans="20:23" x14ac:dyDescent="0.2">
      <c r="T724" s="1"/>
      <c r="U724" s="1"/>
      <c r="V724" s="17"/>
      <c r="W724" s="5"/>
    </row>
    <row r="725" spans="20:23" x14ac:dyDescent="0.2">
      <c r="T725" s="1"/>
      <c r="U725" s="1"/>
      <c r="V725" s="17"/>
      <c r="W725" s="5"/>
    </row>
    <row r="726" spans="20:23" x14ac:dyDescent="0.2">
      <c r="T726" s="1"/>
      <c r="U726" s="1"/>
      <c r="V726" s="17"/>
      <c r="W726" s="5"/>
    </row>
    <row r="727" spans="20:23" x14ac:dyDescent="0.2">
      <c r="T727" s="1"/>
      <c r="U727" s="1"/>
      <c r="V727" s="17"/>
      <c r="W727" s="5"/>
    </row>
    <row r="728" spans="20:23" x14ac:dyDescent="0.2">
      <c r="T728" s="1"/>
      <c r="U728" s="1"/>
      <c r="V728" s="17"/>
      <c r="W728" s="5"/>
    </row>
    <row r="729" spans="20:23" x14ac:dyDescent="0.2">
      <c r="T729" s="1"/>
      <c r="U729" s="1"/>
      <c r="V729" s="17"/>
      <c r="W729" s="5"/>
    </row>
    <row r="730" spans="20:23" x14ac:dyDescent="0.2">
      <c r="T730" s="1"/>
      <c r="U730" s="1"/>
      <c r="V730" s="17"/>
      <c r="W730" s="5"/>
    </row>
    <row r="731" spans="20:23" x14ac:dyDescent="0.2">
      <c r="T731" s="1"/>
      <c r="U731" s="1"/>
      <c r="V731" s="17"/>
      <c r="W731" s="5"/>
    </row>
    <row r="732" spans="20:23" x14ac:dyDescent="0.2">
      <c r="T732" s="1"/>
      <c r="U732" s="1"/>
      <c r="V732" s="17"/>
      <c r="W732" s="5"/>
    </row>
    <row r="733" spans="20:23" x14ac:dyDescent="0.2">
      <c r="T733" s="1"/>
      <c r="U733" s="1"/>
      <c r="V733" s="17"/>
      <c r="W733" s="5"/>
    </row>
    <row r="734" spans="20:23" x14ac:dyDescent="0.2">
      <c r="T734" s="1"/>
      <c r="U734" s="1"/>
      <c r="V734" s="17"/>
      <c r="W734" s="5"/>
    </row>
    <row r="735" spans="20:23" x14ac:dyDescent="0.2">
      <c r="T735" s="1"/>
      <c r="U735" s="1"/>
      <c r="V735" s="17"/>
      <c r="W735" s="5"/>
    </row>
    <row r="736" spans="20:23" x14ac:dyDescent="0.2">
      <c r="T736" s="1"/>
      <c r="U736" s="1"/>
      <c r="V736" s="17"/>
      <c r="W736" s="5"/>
    </row>
    <row r="737" spans="20:23" x14ac:dyDescent="0.2">
      <c r="T737" s="1"/>
      <c r="U737" s="1"/>
      <c r="V737" s="17"/>
      <c r="W737" s="5"/>
    </row>
    <row r="738" spans="20:23" x14ac:dyDescent="0.2">
      <c r="T738" s="1"/>
      <c r="U738" s="1"/>
      <c r="V738" s="17"/>
      <c r="W738" s="5"/>
    </row>
    <row r="739" spans="20:23" x14ac:dyDescent="0.2">
      <c r="T739" s="1"/>
      <c r="U739" s="1"/>
      <c r="V739" s="17"/>
      <c r="W739" s="5"/>
    </row>
    <row r="740" spans="20:23" x14ac:dyDescent="0.2">
      <c r="T740" s="1"/>
      <c r="U740" s="1"/>
      <c r="V740" s="17"/>
      <c r="W740" s="5"/>
    </row>
    <row r="741" spans="20:23" x14ac:dyDescent="0.2">
      <c r="T741" s="1"/>
      <c r="U741" s="1"/>
      <c r="V741" s="17"/>
      <c r="W741" s="5"/>
    </row>
    <row r="742" spans="20:23" x14ac:dyDescent="0.2">
      <c r="T742" s="1"/>
      <c r="U742" s="1"/>
      <c r="V742" s="17"/>
      <c r="W742" s="5"/>
    </row>
    <row r="743" spans="20:23" x14ac:dyDescent="0.2">
      <c r="T743" s="1"/>
      <c r="U743" s="1"/>
      <c r="V743" s="17"/>
      <c r="W743" s="5"/>
    </row>
    <row r="744" spans="20:23" x14ac:dyDescent="0.2">
      <c r="T744" s="1"/>
      <c r="U744" s="1"/>
      <c r="V744" s="17"/>
      <c r="W744" s="5"/>
    </row>
    <row r="745" spans="20:23" x14ac:dyDescent="0.2">
      <c r="T745" s="1"/>
      <c r="U745" s="1"/>
      <c r="V745" s="17"/>
      <c r="W745" s="5"/>
    </row>
    <row r="746" spans="20:23" x14ac:dyDescent="0.2">
      <c r="T746" s="1"/>
      <c r="U746" s="1"/>
      <c r="V746" s="17"/>
      <c r="W746" s="5"/>
    </row>
    <row r="747" spans="20:23" x14ac:dyDescent="0.2">
      <c r="T747" s="1"/>
      <c r="U747" s="1"/>
      <c r="V747" s="17"/>
      <c r="W747" s="5"/>
    </row>
    <row r="748" spans="20:23" x14ac:dyDescent="0.2">
      <c r="T748" s="1"/>
      <c r="U748" s="1"/>
      <c r="V748" s="17"/>
      <c r="W748" s="5"/>
    </row>
    <row r="749" spans="20:23" x14ac:dyDescent="0.2">
      <c r="T749" s="1"/>
      <c r="U749" s="1"/>
      <c r="V749" s="17"/>
      <c r="W749" s="5"/>
    </row>
    <row r="750" spans="20:23" x14ac:dyDescent="0.2">
      <c r="T750" s="1"/>
      <c r="U750" s="1"/>
      <c r="V750" s="17"/>
      <c r="W750" s="5"/>
    </row>
    <row r="751" spans="20:23" x14ac:dyDescent="0.2">
      <c r="T751" s="1"/>
      <c r="U751" s="1"/>
      <c r="V751" s="17"/>
      <c r="W751" s="5"/>
    </row>
    <row r="752" spans="20:23" x14ac:dyDescent="0.2">
      <c r="T752" s="1"/>
      <c r="U752" s="1"/>
      <c r="V752" s="17"/>
      <c r="W752" s="5"/>
    </row>
    <row r="753" spans="20:23" x14ac:dyDescent="0.2">
      <c r="T753" s="1"/>
      <c r="U753" s="1"/>
      <c r="V753" s="17"/>
      <c r="W753" s="5"/>
    </row>
    <row r="754" spans="20:23" x14ac:dyDescent="0.2">
      <c r="T754" s="1"/>
      <c r="U754" s="1"/>
      <c r="V754" s="17"/>
      <c r="W754" s="5"/>
    </row>
    <row r="755" spans="20:23" x14ac:dyDescent="0.2">
      <c r="T755" s="1"/>
      <c r="U755" s="1"/>
      <c r="V755" s="17"/>
      <c r="W755" s="5"/>
    </row>
    <row r="756" spans="20:23" x14ac:dyDescent="0.2">
      <c r="T756" s="1"/>
      <c r="U756" s="1"/>
      <c r="V756" s="17"/>
      <c r="W756" s="5"/>
    </row>
    <row r="757" spans="20:23" x14ac:dyDescent="0.2">
      <c r="T757" s="1"/>
      <c r="U757" s="1"/>
      <c r="V757" s="17"/>
      <c r="W757" s="5"/>
    </row>
    <row r="758" spans="20:23" x14ac:dyDescent="0.2">
      <c r="T758" s="1"/>
      <c r="U758" s="1"/>
      <c r="V758" s="17"/>
      <c r="W758" s="5"/>
    </row>
    <row r="759" spans="20:23" x14ac:dyDescent="0.2">
      <c r="T759" s="1"/>
      <c r="U759" s="1"/>
      <c r="V759" s="17"/>
      <c r="W759" s="5"/>
    </row>
    <row r="760" spans="20:23" x14ac:dyDescent="0.2">
      <c r="T760" s="1"/>
      <c r="U760" s="1"/>
      <c r="V760" s="17"/>
      <c r="W760" s="5"/>
    </row>
    <row r="761" spans="20:23" x14ac:dyDescent="0.2">
      <c r="T761" s="1"/>
      <c r="U761" s="1"/>
      <c r="V761" s="17"/>
      <c r="W761" s="5"/>
    </row>
    <row r="762" spans="20:23" x14ac:dyDescent="0.2">
      <c r="T762" s="1"/>
      <c r="U762" s="1"/>
      <c r="V762" s="17"/>
      <c r="W762" s="5"/>
    </row>
    <row r="763" spans="20:23" x14ac:dyDescent="0.2">
      <c r="T763" s="1"/>
      <c r="U763" s="1"/>
      <c r="V763" s="17"/>
      <c r="W763" s="5"/>
    </row>
    <row r="764" spans="20:23" x14ac:dyDescent="0.2">
      <c r="T764" s="1"/>
      <c r="U764" s="1"/>
      <c r="V764" s="17"/>
      <c r="W764" s="5"/>
    </row>
    <row r="765" spans="20:23" x14ac:dyDescent="0.2">
      <c r="T765" s="1"/>
      <c r="U765" s="1"/>
      <c r="V765" s="17"/>
      <c r="W765" s="5"/>
    </row>
    <row r="766" spans="20:23" x14ac:dyDescent="0.2">
      <c r="T766" s="1"/>
      <c r="U766" s="1"/>
      <c r="V766" s="17"/>
      <c r="W766" s="5"/>
    </row>
    <row r="767" spans="20:23" x14ac:dyDescent="0.2">
      <c r="T767" s="1"/>
      <c r="U767" s="1"/>
      <c r="V767" s="17"/>
      <c r="W767" s="5"/>
    </row>
    <row r="768" spans="20:23" x14ac:dyDescent="0.2">
      <c r="T768" s="1"/>
      <c r="U768" s="1"/>
      <c r="V768" s="17"/>
      <c r="W768" s="5"/>
    </row>
    <row r="769" spans="20:23" x14ac:dyDescent="0.2">
      <c r="T769" s="1"/>
      <c r="U769" s="1"/>
      <c r="V769" s="17"/>
      <c r="W769" s="5"/>
    </row>
    <row r="770" spans="20:23" x14ac:dyDescent="0.2">
      <c r="T770" s="1"/>
      <c r="U770" s="1"/>
      <c r="V770" s="17"/>
      <c r="W770" s="5"/>
    </row>
    <row r="771" spans="20:23" x14ac:dyDescent="0.2">
      <c r="T771" s="1"/>
      <c r="U771" s="1"/>
      <c r="V771" s="17"/>
      <c r="W771" s="5"/>
    </row>
    <row r="772" spans="20:23" x14ac:dyDescent="0.2">
      <c r="T772" s="1"/>
      <c r="U772" s="1"/>
      <c r="V772" s="17"/>
      <c r="W772" s="5"/>
    </row>
    <row r="773" spans="20:23" x14ac:dyDescent="0.2">
      <c r="T773" s="1"/>
      <c r="U773" s="1"/>
      <c r="V773" s="17"/>
      <c r="W773" s="5"/>
    </row>
    <row r="774" spans="20:23" x14ac:dyDescent="0.2">
      <c r="T774" s="1"/>
      <c r="U774" s="1"/>
      <c r="V774" s="17"/>
      <c r="W774" s="5"/>
    </row>
    <row r="775" spans="20:23" x14ac:dyDescent="0.2">
      <c r="T775" s="1"/>
      <c r="U775" s="1"/>
      <c r="V775" s="17"/>
      <c r="W775" s="5"/>
    </row>
    <row r="776" spans="20:23" x14ac:dyDescent="0.2">
      <c r="T776" s="1"/>
      <c r="U776" s="1"/>
      <c r="V776" s="17"/>
      <c r="W776" s="5"/>
    </row>
    <row r="777" spans="20:23" x14ac:dyDescent="0.2">
      <c r="T777" s="1"/>
      <c r="U777" s="1"/>
      <c r="V777" s="17"/>
      <c r="W777" s="5"/>
    </row>
    <row r="778" spans="20:23" x14ac:dyDescent="0.2">
      <c r="T778" s="1"/>
      <c r="U778" s="1"/>
      <c r="V778" s="17"/>
      <c r="W778" s="5"/>
    </row>
    <row r="779" spans="20:23" x14ac:dyDescent="0.2">
      <c r="T779" s="1"/>
      <c r="U779" s="1"/>
      <c r="V779" s="17"/>
      <c r="W779" s="5"/>
    </row>
    <row r="780" spans="20:23" x14ac:dyDescent="0.2">
      <c r="T780" s="1"/>
      <c r="U780" s="1"/>
      <c r="V780" s="17"/>
      <c r="W780" s="5"/>
    </row>
    <row r="781" spans="20:23" x14ac:dyDescent="0.2">
      <c r="T781" s="1"/>
      <c r="U781" s="1"/>
      <c r="V781" s="17"/>
      <c r="W781" s="5"/>
    </row>
    <row r="782" spans="20:23" x14ac:dyDescent="0.2">
      <c r="T782" s="1"/>
      <c r="U782" s="1"/>
      <c r="V782" s="17"/>
      <c r="W782" s="5"/>
    </row>
    <row r="783" spans="20:23" x14ac:dyDescent="0.2">
      <c r="T783" s="1"/>
      <c r="U783" s="1"/>
      <c r="V783" s="17"/>
      <c r="W783" s="5"/>
    </row>
    <row r="784" spans="20:23" x14ac:dyDescent="0.2">
      <c r="T784" s="1"/>
      <c r="U784" s="1"/>
      <c r="V784" s="17"/>
      <c r="W784" s="5"/>
    </row>
    <row r="785" spans="20:23" x14ac:dyDescent="0.2">
      <c r="T785" s="1"/>
      <c r="U785" s="1"/>
      <c r="V785" s="17"/>
      <c r="W785" s="5"/>
    </row>
    <row r="786" spans="20:23" x14ac:dyDescent="0.2">
      <c r="T786" s="1"/>
      <c r="U786" s="1"/>
      <c r="V786" s="17"/>
      <c r="W786" s="5"/>
    </row>
    <row r="787" spans="20:23" x14ac:dyDescent="0.2">
      <c r="T787" s="1"/>
      <c r="U787" s="1"/>
      <c r="V787" s="17"/>
      <c r="W787" s="5"/>
    </row>
    <row r="788" spans="20:23" x14ac:dyDescent="0.2">
      <c r="T788" s="1"/>
      <c r="U788" s="1"/>
      <c r="V788" s="17"/>
      <c r="W788" s="5"/>
    </row>
    <row r="789" spans="20:23" x14ac:dyDescent="0.2">
      <c r="T789" s="1"/>
      <c r="U789" s="1"/>
      <c r="V789" s="17"/>
      <c r="W789" s="5"/>
    </row>
    <row r="790" spans="20:23" x14ac:dyDescent="0.2">
      <c r="T790" s="1"/>
      <c r="U790" s="1"/>
      <c r="V790" s="17"/>
      <c r="W790" s="5"/>
    </row>
    <row r="791" spans="20:23" x14ac:dyDescent="0.2">
      <c r="T791" s="1"/>
      <c r="U791" s="1"/>
      <c r="V791" s="17"/>
      <c r="W791" s="5"/>
    </row>
    <row r="792" spans="20:23" x14ac:dyDescent="0.2">
      <c r="T792" s="1"/>
      <c r="U792" s="1"/>
      <c r="V792" s="17"/>
      <c r="W792" s="5"/>
    </row>
    <row r="793" spans="20:23" x14ac:dyDescent="0.2">
      <c r="T793" s="1"/>
      <c r="U793" s="1"/>
      <c r="V793" s="17"/>
      <c r="W793" s="5"/>
    </row>
    <row r="794" spans="20:23" x14ac:dyDescent="0.2">
      <c r="T794" s="1"/>
      <c r="U794" s="1"/>
      <c r="V794" s="17"/>
      <c r="W794" s="5"/>
    </row>
    <row r="795" spans="20:23" x14ac:dyDescent="0.2">
      <c r="T795" s="1"/>
      <c r="U795" s="1"/>
      <c r="V795" s="17"/>
      <c r="W795" s="5"/>
    </row>
    <row r="796" spans="20:23" x14ac:dyDescent="0.2">
      <c r="T796" s="1"/>
      <c r="U796" s="1"/>
      <c r="V796" s="17"/>
      <c r="W796" s="5"/>
    </row>
    <row r="797" spans="20:23" x14ac:dyDescent="0.2">
      <c r="T797" s="1"/>
      <c r="U797" s="1"/>
      <c r="V797" s="17"/>
      <c r="W797" s="5"/>
    </row>
    <row r="798" spans="20:23" x14ac:dyDescent="0.2">
      <c r="T798" s="1"/>
      <c r="U798" s="1"/>
      <c r="V798" s="17"/>
      <c r="W798" s="5"/>
    </row>
    <row r="799" spans="20:23" x14ac:dyDescent="0.2">
      <c r="T799" s="1"/>
      <c r="U799" s="1"/>
      <c r="V799" s="17"/>
      <c r="W799" s="5"/>
    </row>
    <row r="800" spans="20:23" x14ac:dyDescent="0.2">
      <c r="T800" s="1"/>
      <c r="U800" s="1"/>
      <c r="V800" s="17"/>
      <c r="W800" s="5"/>
    </row>
    <row r="801" spans="20:23" x14ac:dyDescent="0.2">
      <c r="T801" s="1"/>
      <c r="U801" s="1"/>
      <c r="V801" s="17"/>
      <c r="W801" s="5"/>
    </row>
    <row r="802" spans="20:23" x14ac:dyDescent="0.2">
      <c r="T802" s="1"/>
      <c r="U802" s="1"/>
      <c r="V802" s="17"/>
      <c r="W802" s="5"/>
    </row>
    <row r="803" spans="20:23" x14ac:dyDescent="0.2">
      <c r="T803" s="1"/>
      <c r="U803" s="1"/>
      <c r="V803" s="17"/>
      <c r="W803" s="5"/>
    </row>
    <row r="804" spans="20:23" x14ac:dyDescent="0.2">
      <c r="T804" s="1"/>
      <c r="U804" s="1"/>
      <c r="V804" s="17"/>
      <c r="W804" s="5"/>
    </row>
    <row r="805" spans="20:23" x14ac:dyDescent="0.2">
      <c r="T805" s="1"/>
      <c r="U805" s="1"/>
      <c r="V805" s="17"/>
      <c r="W805" s="5"/>
    </row>
    <row r="806" spans="20:23" x14ac:dyDescent="0.2">
      <c r="T806" s="1"/>
      <c r="U806" s="1"/>
      <c r="V806" s="17"/>
      <c r="W806" s="5"/>
    </row>
    <row r="807" spans="20:23" x14ac:dyDescent="0.2">
      <c r="T807" s="1"/>
      <c r="U807" s="1"/>
      <c r="V807" s="17"/>
      <c r="W807" s="5"/>
    </row>
    <row r="808" spans="20:23" x14ac:dyDescent="0.2">
      <c r="T808" s="1"/>
      <c r="U808" s="1"/>
      <c r="V808" s="17"/>
      <c r="W808" s="5"/>
    </row>
    <row r="809" spans="20:23" x14ac:dyDescent="0.2">
      <c r="T809" s="1"/>
      <c r="U809" s="1"/>
      <c r="V809" s="17"/>
      <c r="W809" s="5"/>
    </row>
    <row r="810" spans="20:23" x14ac:dyDescent="0.2">
      <c r="T810" s="1"/>
      <c r="U810" s="1"/>
      <c r="V810" s="17"/>
      <c r="W810" s="5"/>
    </row>
    <row r="811" spans="20:23" x14ac:dyDescent="0.2">
      <c r="T811" s="1"/>
      <c r="U811" s="1"/>
      <c r="V811" s="17"/>
      <c r="W811" s="5"/>
    </row>
    <row r="812" spans="20:23" x14ac:dyDescent="0.2">
      <c r="T812" s="1"/>
      <c r="U812" s="1"/>
      <c r="V812" s="17"/>
      <c r="W812" s="5"/>
    </row>
    <row r="813" spans="20:23" x14ac:dyDescent="0.2">
      <c r="T813" s="1"/>
      <c r="U813" s="1"/>
      <c r="V813" s="17"/>
      <c r="W813" s="5"/>
    </row>
    <row r="814" spans="20:23" x14ac:dyDescent="0.2">
      <c r="T814" s="1"/>
      <c r="U814" s="1"/>
      <c r="V814" s="17"/>
      <c r="W814" s="5"/>
    </row>
    <row r="815" spans="20:23" x14ac:dyDescent="0.2">
      <c r="T815" s="1"/>
      <c r="U815" s="1"/>
      <c r="V815" s="17"/>
      <c r="W815" s="5"/>
    </row>
    <row r="816" spans="20:23" x14ac:dyDescent="0.2">
      <c r="T816" s="1"/>
      <c r="U816" s="1"/>
      <c r="V816" s="17"/>
      <c r="W816" s="5"/>
    </row>
    <row r="817" spans="20:23" x14ac:dyDescent="0.2">
      <c r="T817" s="1"/>
      <c r="U817" s="1"/>
      <c r="V817" s="17"/>
      <c r="W817" s="5"/>
    </row>
    <row r="818" spans="20:23" x14ac:dyDescent="0.2">
      <c r="T818" s="1"/>
      <c r="U818" s="1"/>
      <c r="V818" s="17"/>
      <c r="W818" s="5"/>
    </row>
    <row r="819" spans="20:23" x14ac:dyDescent="0.2">
      <c r="T819" s="1"/>
      <c r="U819" s="1"/>
      <c r="V819" s="17"/>
      <c r="W819" s="5"/>
    </row>
    <row r="820" spans="20:23" x14ac:dyDescent="0.2">
      <c r="T820" s="1"/>
      <c r="U820" s="1"/>
      <c r="V820" s="17"/>
      <c r="W820" s="5"/>
    </row>
    <row r="821" spans="20:23" x14ac:dyDescent="0.2">
      <c r="T821" s="1"/>
      <c r="U821" s="1"/>
      <c r="V821" s="17"/>
      <c r="W821" s="5"/>
    </row>
    <row r="822" spans="20:23" x14ac:dyDescent="0.2">
      <c r="T822" s="1"/>
      <c r="U822" s="1"/>
      <c r="V822" s="17"/>
      <c r="W822" s="5"/>
    </row>
    <row r="823" spans="20:23" x14ac:dyDescent="0.2">
      <c r="T823" s="1"/>
      <c r="U823" s="1"/>
      <c r="V823" s="17"/>
      <c r="W823" s="5"/>
    </row>
    <row r="824" spans="20:23" x14ac:dyDescent="0.2">
      <c r="T824" s="1"/>
      <c r="U824" s="1"/>
      <c r="V824" s="17"/>
      <c r="W824" s="5"/>
    </row>
    <row r="825" spans="20:23" x14ac:dyDescent="0.2">
      <c r="T825" s="1"/>
      <c r="U825" s="1"/>
      <c r="V825" s="17"/>
      <c r="W825" s="5"/>
    </row>
    <row r="826" spans="20:23" x14ac:dyDescent="0.2">
      <c r="T826" s="1"/>
      <c r="U826" s="1"/>
      <c r="V826" s="17"/>
      <c r="W826" s="5"/>
    </row>
    <row r="827" spans="20:23" x14ac:dyDescent="0.2">
      <c r="T827" s="1"/>
      <c r="U827" s="1"/>
      <c r="V827" s="17"/>
      <c r="W827" s="5"/>
    </row>
    <row r="828" spans="20:23" x14ac:dyDescent="0.2">
      <c r="T828" s="1"/>
      <c r="U828" s="1"/>
      <c r="V828" s="17"/>
      <c r="W828" s="5"/>
    </row>
    <row r="829" spans="20:23" x14ac:dyDescent="0.2">
      <c r="T829" s="1"/>
      <c r="U829" s="1"/>
      <c r="V829" s="17"/>
      <c r="W829" s="5"/>
    </row>
    <row r="830" spans="20:23" x14ac:dyDescent="0.2">
      <c r="T830" s="1"/>
      <c r="U830" s="1"/>
      <c r="V830" s="17"/>
      <c r="W830" s="5"/>
    </row>
    <row r="831" spans="20:23" x14ac:dyDescent="0.2">
      <c r="T831" s="1"/>
      <c r="U831" s="1"/>
      <c r="V831" s="17"/>
      <c r="W831" s="5"/>
    </row>
    <row r="832" spans="20:23" x14ac:dyDescent="0.2">
      <c r="T832" s="1"/>
      <c r="U832" s="1"/>
      <c r="V832" s="17"/>
      <c r="W832" s="5"/>
    </row>
    <row r="833" spans="20:23" x14ac:dyDescent="0.2">
      <c r="T833" s="1"/>
      <c r="U833" s="1"/>
      <c r="V833" s="17"/>
      <c r="W833" s="5"/>
    </row>
    <row r="834" spans="20:23" x14ac:dyDescent="0.2">
      <c r="T834" s="1"/>
      <c r="U834" s="1"/>
      <c r="V834" s="17"/>
      <c r="W834" s="5"/>
    </row>
    <row r="835" spans="20:23" x14ac:dyDescent="0.2">
      <c r="T835" s="1"/>
      <c r="U835" s="1"/>
      <c r="V835" s="17"/>
      <c r="W835" s="5"/>
    </row>
    <row r="836" spans="20:23" x14ac:dyDescent="0.2">
      <c r="T836" s="1"/>
      <c r="U836" s="1"/>
      <c r="V836" s="17"/>
      <c r="W836" s="5"/>
    </row>
    <row r="837" spans="20:23" x14ac:dyDescent="0.2">
      <c r="T837" s="1"/>
      <c r="U837" s="1"/>
      <c r="V837" s="17"/>
      <c r="W837" s="5"/>
    </row>
    <row r="838" spans="20:23" x14ac:dyDescent="0.2">
      <c r="T838" s="1"/>
      <c r="U838" s="1"/>
      <c r="V838" s="17"/>
      <c r="W838" s="5"/>
    </row>
    <row r="839" spans="20:23" x14ac:dyDescent="0.2">
      <c r="T839" s="1"/>
      <c r="U839" s="1"/>
      <c r="V839" s="17"/>
      <c r="W839" s="5"/>
    </row>
    <row r="840" spans="20:23" x14ac:dyDescent="0.2">
      <c r="T840" s="1"/>
      <c r="U840" s="1"/>
      <c r="V840" s="17"/>
      <c r="W840" s="5"/>
    </row>
    <row r="841" spans="20:23" x14ac:dyDescent="0.2">
      <c r="T841" s="1"/>
      <c r="U841" s="1"/>
      <c r="V841" s="17"/>
      <c r="W841" s="5"/>
    </row>
    <row r="842" spans="20:23" x14ac:dyDescent="0.2">
      <c r="T842" s="1"/>
      <c r="U842" s="1"/>
      <c r="V842" s="17"/>
      <c r="W842" s="5"/>
    </row>
    <row r="843" spans="20:23" x14ac:dyDescent="0.2">
      <c r="T843" s="1"/>
      <c r="U843" s="1"/>
      <c r="V843" s="17"/>
      <c r="W843" s="5"/>
    </row>
    <row r="844" spans="20:23" x14ac:dyDescent="0.2">
      <c r="T844" s="1"/>
      <c r="U844" s="1"/>
      <c r="V844" s="17"/>
      <c r="W844" s="5"/>
    </row>
    <row r="845" spans="20:23" x14ac:dyDescent="0.2">
      <c r="T845" s="1"/>
      <c r="U845" s="1"/>
      <c r="V845" s="17"/>
      <c r="W845" s="5"/>
    </row>
    <row r="846" spans="20:23" x14ac:dyDescent="0.2">
      <c r="T846" s="1"/>
      <c r="U846" s="1"/>
      <c r="V846" s="17"/>
      <c r="W846" s="5"/>
    </row>
    <row r="847" spans="20:23" x14ac:dyDescent="0.2">
      <c r="T847" s="1"/>
      <c r="U847" s="1"/>
      <c r="V847" s="17"/>
      <c r="W847" s="5"/>
    </row>
    <row r="848" spans="20:23" x14ac:dyDescent="0.2">
      <c r="T848" s="1"/>
      <c r="U848" s="1"/>
      <c r="V848" s="17"/>
      <c r="W848" s="5"/>
    </row>
    <row r="849" spans="20:23" x14ac:dyDescent="0.2">
      <c r="T849" s="1"/>
      <c r="U849" s="1"/>
      <c r="V849" s="17"/>
      <c r="W849" s="5"/>
    </row>
    <row r="850" spans="20:23" x14ac:dyDescent="0.2">
      <c r="T850" s="1"/>
      <c r="U850" s="1"/>
      <c r="V850" s="17"/>
      <c r="W850" s="5"/>
    </row>
    <row r="851" spans="20:23" x14ac:dyDescent="0.2">
      <c r="T851" s="1"/>
      <c r="U851" s="1"/>
      <c r="V851" s="17"/>
      <c r="W851" s="5"/>
    </row>
    <row r="852" spans="20:23" x14ac:dyDescent="0.2">
      <c r="T852" s="1"/>
      <c r="U852" s="1"/>
      <c r="V852" s="17"/>
      <c r="W852" s="5"/>
    </row>
    <row r="853" spans="20:23" x14ac:dyDescent="0.2">
      <c r="T853" s="1"/>
      <c r="U853" s="1"/>
      <c r="V853" s="17"/>
      <c r="W853" s="5"/>
    </row>
    <row r="854" spans="20:23" x14ac:dyDescent="0.2">
      <c r="T854" s="1"/>
      <c r="U854" s="1"/>
      <c r="V854" s="17"/>
      <c r="W854" s="5"/>
    </row>
    <row r="855" spans="20:23" x14ac:dyDescent="0.2">
      <c r="T855" s="1"/>
      <c r="U855" s="1"/>
      <c r="V855" s="17"/>
      <c r="W855" s="5"/>
    </row>
    <row r="856" spans="20:23" x14ac:dyDescent="0.2">
      <c r="T856" s="1"/>
      <c r="U856" s="1"/>
      <c r="V856" s="17"/>
      <c r="W856" s="5"/>
    </row>
    <row r="857" spans="20:23" x14ac:dyDescent="0.2">
      <c r="T857" s="1"/>
      <c r="U857" s="1"/>
      <c r="V857" s="17"/>
      <c r="W857" s="5"/>
    </row>
    <row r="858" spans="20:23" x14ac:dyDescent="0.2">
      <c r="T858" s="1"/>
      <c r="U858" s="1"/>
      <c r="V858" s="17"/>
      <c r="W858" s="5"/>
    </row>
    <row r="859" spans="20:23" x14ac:dyDescent="0.2">
      <c r="T859" s="1"/>
      <c r="U859" s="1"/>
      <c r="V859" s="17"/>
      <c r="W859" s="5"/>
    </row>
    <row r="860" spans="20:23" x14ac:dyDescent="0.2">
      <c r="T860" s="1"/>
      <c r="U860" s="1"/>
      <c r="V860" s="17"/>
      <c r="W860" s="5"/>
    </row>
    <row r="861" spans="20:23" x14ac:dyDescent="0.2">
      <c r="T861" s="1"/>
      <c r="U861" s="1"/>
      <c r="V861" s="17"/>
      <c r="W861" s="5"/>
    </row>
    <row r="862" spans="20:23" x14ac:dyDescent="0.2">
      <c r="T862" s="1"/>
      <c r="U862" s="1"/>
      <c r="V862" s="17"/>
      <c r="W862" s="5"/>
    </row>
    <row r="863" spans="20:23" x14ac:dyDescent="0.2">
      <c r="T863" s="1"/>
      <c r="U863" s="1"/>
      <c r="V863" s="17"/>
      <c r="W863" s="5"/>
    </row>
    <row r="864" spans="20:23" x14ac:dyDescent="0.2">
      <c r="T864" s="1"/>
      <c r="U864" s="1"/>
      <c r="V864" s="17"/>
      <c r="W864" s="5"/>
    </row>
    <row r="865" spans="20:23" x14ac:dyDescent="0.2">
      <c r="T865" s="1"/>
      <c r="U865" s="1"/>
      <c r="V865" s="17"/>
      <c r="W865" s="5"/>
    </row>
    <row r="866" spans="20:23" x14ac:dyDescent="0.2">
      <c r="T866" s="1"/>
      <c r="U866" s="1"/>
      <c r="V866" s="17"/>
      <c r="W866" s="5"/>
    </row>
    <row r="867" spans="20:23" x14ac:dyDescent="0.2">
      <c r="T867" s="1"/>
      <c r="U867" s="1"/>
      <c r="V867" s="17"/>
      <c r="W867" s="5"/>
    </row>
    <row r="868" spans="20:23" x14ac:dyDescent="0.2">
      <c r="T868" s="1"/>
      <c r="U868" s="1"/>
      <c r="V868" s="17"/>
      <c r="W868" s="5"/>
    </row>
    <row r="869" spans="20:23" x14ac:dyDescent="0.2">
      <c r="T869" s="1"/>
      <c r="U869" s="1"/>
      <c r="V869" s="17"/>
      <c r="W869" s="5"/>
    </row>
    <row r="870" spans="20:23" x14ac:dyDescent="0.2">
      <c r="T870" s="1"/>
      <c r="U870" s="1"/>
      <c r="V870" s="17"/>
      <c r="W870" s="5"/>
    </row>
    <row r="871" spans="20:23" x14ac:dyDescent="0.2">
      <c r="T871" s="1"/>
      <c r="U871" s="1"/>
      <c r="V871" s="17"/>
      <c r="W871" s="5"/>
    </row>
    <row r="872" spans="20:23" x14ac:dyDescent="0.2">
      <c r="T872" s="1"/>
      <c r="U872" s="1"/>
      <c r="V872" s="17"/>
      <c r="W872" s="5"/>
    </row>
    <row r="873" spans="20:23" x14ac:dyDescent="0.2">
      <c r="T873" s="1"/>
      <c r="U873" s="1"/>
      <c r="V873" s="17"/>
      <c r="W873" s="5"/>
    </row>
    <row r="874" spans="20:23" x14ac:dyDescent="0.2">
      <c r="T874" s="1"/>
      <c r="U874" s="1"/>
      <c r="V874" s="17"/>
      <c r="W874" s="5"/>
    </row>
    <row r="875" spans="20:23" x14ac:dyDescent="0.2">
      <c r="T875" s="1"/>
      <c r="U875" s="1"/>
      <c r="V875" s="17"/>
      <c r="W875" s="5"/>
    </row>
    <row r="876" spans="20:23" x14ac:dyDescent="0.2">
      <c r="T876" s="1"/>
      <c r="U876" s="1"/>
      <c r="V876" s="17"/>
      <c r="W876" s="5"/>
    </row>
    <row r="877" spans="20:23" x14ac:dyDescent="0.2">
      <c r="T877" s="1"/>
      <c r="U877" s="1"/>
      <c r="V877" s="17"/>
      <c r="W877" s="5"/>
    </row>
    <row r="878" spans="20:23" x14ac:dyDescent="0.2">
      <c r="T878" s="1"/>
      <c r="U878" s="1"/>
      <c r="V878" s="17"/>
      <c r="W878" s="5"/>
    </row>
    <row r="879" spans="20:23" x14ac:dyDescent="0.2">
      <c r="T879" s="1"/>
      <c r="U879" s="1"/>
      <c r="V879" s="17"/>
      <c r="W879" s="5"/>
    </row>
    <row r="880" spans="20:23" x14ac:dyDescent="0.2">
      <c r="T880" s="1"/>
      <c r="U880" s="1"/>
      <c r="V880" s="17"/>
      <c r="W880" s="5"/>
    </row>
    <row r="881" spans="20:23" x14ac:dyDescent="0.2">
      <c r="T881" s="1"/>
      <c r="U881" s="1"/>
      <c r="V881" s="17"/>
      <c r="W881" s="5"/>
    </row>
    <row r="882" spans="20:23" x14ac:dyDescent="0.2">
      <c r="T882" s="1"/>
      <c r="U882" s="1"/>
      <c r="V882" s="17"/>
      <c r="W882" s="5"/>
    </row>
    <row r="883" spans="20:23" x14ac:dyDescent="0.2">
      <c r="T883" s="1"/>
      <c r="U883" s="1"/>
      <c r="V883" s="17"/>
      <c r="W883" s="5"/>
    </row>
    <row r="884" spans="20:23" x14ac:dyDescent="0.2">
      <c r="T884" s="1"/>
      <c r="U884" s="1"/>
      <c r="V884" s="17"/>
      <c r="W884" s="5"/>
    </row>
    <row r="885" spans="20:23" x14ac:dyDescent="0.2">
      <c r="T885" s="1"/>
      <c r="U885" s="1"/>
      <c r="V885" s="17"/>
      <c r="W885" s="5"/>
    </row>
    <row r="886" spans="20:23" x14ac:dyDescent="0.2">
      <c r="T886" s="1"/>
      <c r="U886" s="1"/>
      <c r="V886" s="17"/>
      <c r="W886" s="5"/>
    </row>
    <row r="887" spans="20:23" x14ac:dyDescent="0.2">
      <c r="T887" s="1"/>
      <c r="U887" s="1"/>
      <c r="V887" s="17"/>
      <c r="W887" s="5"/>
    </row>
    <row r="888" spans="20:23" x14ac:dyDescent="0.2">
      <c r="T888" s="1"/>
      <c r="U888" s="1"/>
      <c r="V888" s="17"/>
      <c r="W888" s="5"/>
    </row>
    <row r="889" spans="20:23" x14ac:dyDescent="0.2">
      <c r="T889" s="1"/>
      <c r="U889" s="1"/>
      <c r="V889" s="17"/>
      <c r="W889" s="5"/>
    </row>
    <row r="890" spans="20:23" x14ac:dyDescent="0.2">
      <c r="T890" s="1"/>
      <c r="U890" s="1"/>
      <c r="V890" s="17"/>
      <c r="W890" s="5"/>
    </row>
    <row r="891" spans="20:23" x14ac:dyDescent="0.2">
      <c r="T891" s="1"/>
      <c r="U891" s="1"/>
      <c r="V891" s="17"/>
      <c r="W891" s="5"/>
    </row>
    <row r="892" spans="20:23" x14ac:dyDescent="0.2">
      <c r="T892" s="1"/>
      <c r="U892" s="1"/>
      <c r="V892" s="17"/>
      <c r="W892" s="5"/>
    </row>
    <row r="893" spans="20:23" x14ac:dyDescent="0.2">
      <c r="T893" s="1"/>
      <c r="U893" s="1"/>
      <c r="V893" s="17"/>
      <c r="W893" s="5"/>
    </row>
    <row r="894" spans="20:23" x14ac:dyDescent="0.2">
      <c r="T894" s="1"/>
      <c r="U894" s="1"/>
      <c r="V894" s="17"/>
      <c r="W894" s="5"/>
    </row>
    <row r="895" spans="20:23" x14ac:dyDescent="0.2">
      <c r="T895" s="1"/>
      <c r="U895" s="1"/>
      <c r="V895" s="17"/>
      <c r="W895" s="5"/>
    </row>
    <row r="896" spans="20:23" x14ac:dyDescent="0.2">
      <c r="T896" s="1"/>
      <c r="U896" s="1"/>
      <c r="V896" s="17"/>
      <c r="W896" s="5"/>
    </row>
    <row r="897" spans="20:23" x14ac:dyDescent="0.2">
      <c r="T897" s="1"/>
      <c r="U897" s="1"/>
      <c r="V897" s="17"/>
      <c r="W897" s="5"/>
    </row>
    <row r="898" spans="20:23" x14ac:dyDescent="0.2">
      <c r="T898" s="1"/>
      <c r="U898" s="1"/>
      <c r="V898" s="17"/>
      <c r="W898" s="5"/>
    </row>
    <row r="899" spans="20:23" x14ac:dyDescent="0.2">
      <c r="T899" s="1"/>
      <c r="U899" s="1"/>
      <c r="V899" s="17"/>
      <c r="W899" s="5"/>
    </row>
    <row r="900" spans="20:23" x14ac:dyDescent="0.2">
      <c r="T900" s="1"/>
      <c r="U900" s="1"/>
      <c r="V900" s="17"/>
      <c r="W900" s="5"/>
    </row>
    <row r="901" spans="20:23" x14ac:dyDescent="0.2">
      <c r="T901" s="1"/>
      <c r="U901" s="1"/>
      <c r="V901" s="17"/>
      <c r="W901" s="5"/>
    </row>
    <row r="902" spans="20:23" x14ac:dyDescent="0.2">
      <c r="T902" s="1"/>
      <c r="U902" s="1"/>
      <c r="V902" s="17"/>
      <c r="W902" s="5"/>
    </row>
    <row r="903" spans="20:23" x14ac:dyDescent="0.2">
      <c r="T903" s="1"/>
      <c r="U903" s="1"/>
      <c r="V903" s="17"/>
      <c r="W903" s="5"/>
    </row>
    <row r="904" spans="20:23" x14ac:dyDescent="0.2">
      <c r="T904" s="1"/>
      <c r="U904" s="1"/>
      <c r="V904" s="17"/>
      <c r="W904" s="5"/>
    </row>
    <row r="905" spans="20:23" x14ac:dyDescent="0.2">
      <c r="T905" s="1"/>
      <c r="U905" s="1"/>
      <c r="V905" s="17"/>
      <c r="W905" s="5"/>
    </row>
    <row r="906" spans="20:23" x14ac:dyDescent="0.2">
      <c r="T906" s="1"/>
      <c r="U906" s="1"/>
      <c r="V906" s="17"/>
      <c r="W906" s="5"/>
    </row>
    <row r="907" spans="20:23" x14ac:dyDescent="0.2">
      <c r="T907" s="1"/>
      <c r="U907" s="1"/>
      <c r="V907" s="17"/>
      <c r="W907" s="5"/>
    </row>
    <row r="908" spans="20:23" x14ac:dyDescent="0.2">
      <c r="T908" s="1"/>
      <c r="U908" s="1"/>
      <c r="V908" s="17"/>
      <c r="W908" s="5"/>
    </row>
    <row r="909" spans="20:23" x14ac:dyDescent="0.2">
      <c r="T909" s="1"/>
      <c r="U909" s="1"/>
      <c r="V909" s="17"/>
      <c r="W909" s="5"/>
    </row>
    <row r="910" spans="20:23" x14ac:dyDescent="0.2">
      <c r="T910" s="1"/>
      <c r="U910" s="1"/>
      <c r="V910" s="17"/>
      <c r="W910" s="5"/>
    </row>
    <row r="911" spans="20:23" x14ac:dyDescent="0.2">
      <c r="T911" s="1"/>
      <c r="U911" s="1"/>
      <c r="V911" s="17"/>
      <c r="W911" s="5"/>
    </row>
    <row r="912" spans="20:23" x14ac:dyDescent="0.2">
      <c r="T912" s="1"/>
      <c r="U912" s="1"/>
      <c r="V912" s="17"/>
      <c r="W912" s="5"/>
    </row>
    <row r="913" spans="20:23" x14ac:dyDescent="0.2">
      <c r="T913" s="1"/>
      <c r="U913" s="1"/>
      <c r="V913" s="17"/>
      <c r="W913" s="5"/>
    </row>
    <row r="914" spans="20:23" x14ac:dyDescent="0.2">
      <c r="T914" s="1"/>
      <c r="U914" s="1"/>
      <c r="V914" s="17"/>
      <c r="W914" s="5"/>
    </row>
    <row r="915" spans="20:23" x14ac:dyDescent="0.2">
      <c r="T915" s="1"/>
      <c r="U915" s="1"/>
      <c r="V915" s="17"/>
      <c r="W915" s="5"/>
    </row>
    <row r="916" spans="20:23" x14ac:dyDescent="0.2">
      <c r="T916" s="1"/>
      <c r="U916" s="1"/>
      <c r="V916" s="17"/>
      <c r="W916" s="5"/>
    </row>
    <row r="917" spans="20:23" x14ac:dyDescent="0.2">
      <c r="T917" s="1"/>
      <c r="U917" s="1"/>
      <c r="V917" s="17"/>
      <c r="W917" s="5"/>
    </row>
    <row r="918" spans="20:23" x14ac:dyDescent="0.2">
      <c r="T918" s="1"/>
      <c r="U918" s="1"/>
      <c r="V918" s="17"/>
      <c r="W918" s="5"/>
    </row>
    <row r="919" spans="20:23" x14ac:dyDescent="0.2">
      <c r="T919" s="1"/>
      <c r="U919" s="1"/>
      <c r="V919" s="17"/>
      <c r="W919" s="5"/>
    </row>
    <row r="920" spans="20:23" x14ac:dyDescent="0.2">
      <c r="T920" s="1"/>
      <c r="U920" s="1"/>
      <c r="V920" s="17"/>
      <c r="W920" s="5"/>
    </row>
    <row r="921" spans="20:23" x14ac:dyDescent="0.2">
      <c r="T921" s="1"/>
      <c r="U921" s="1"/>
      <c r="V921" s="17"/>
      <c r="W921" s="5"/>
    </row>
    <row r="922" spans="20:23" x14ac:dyDescent="0.2">
      <c r="T922" s="1"/>
      <c r="U922" s="1"/>
      <c r="V922" s="17"/>
      <c r="W922" s="5"/>
    </row>
    <row r="923" spans="20:23" x14ac:dyDescent="0.2">
      <c r="T923" s="1"/>
      <c r="U923" s="1"/>
      <c r="V923" s="17"/>
      <c r="W923" s="5"/>
    </row>
    <row r="924" spans="20:23" x14ac:dyDescent="0.2">
      <c r="T924" s="1"/>
      <c r="U924" s="1"/>
      <c r="V924" s="17"/>
      <c r="W924" s="5"/>
    </row>
    <row r="925" spans="20:23" x14ac:dyDescent="0.2">
      <c r="T925" s="1"/>
      <c r="U925" s="1"/>
      <c r="V925" s="17"/>
      <c r="W925" s="5"/>
    </row>
    <row r="926" spans="20:23" x14ac:dyDescent="0.2">
      <c r="T926" s="1"/>
      <c r="U926" s="1"/>
      <c r="V926" s="17"/>
      <c r="W926" s="5"/>
    </row>
    <row r="927" spans="20:23" x14ac:dyDescent="0.2">
      <c r="T927" s="1"/>
      <c r="U927" s="1"/>
      <c r="V927" s="17"/>
      <c r="W927" s="5"/>
    </row>
    <row r="928" spans="20:23" x14ac:dyDescent="0.2">
      <c r="T928" s="1"/>
      <c r="U928" s="1"/>
      <c r="V928" s="17"/>
      <c r="W928" s="5"/>
    </row>
    <row r="929" spans="20:23" x14ac:dyDescent="0.2">
      <c r="T929" s="1"/>
      <c r="U929" s="1"/>
      <c r="V929" s="17"/>
      <c r="W929" s="5"/>
    </row>
    <row r="930" spans="20:23" x14ac:dyDescent="0.2">
      <c r="T930" s="1"/>
      <c r="U930" s="1"/>
      <c r="V930" s="17"/>
      <c r="W930" s="5"/>
    </row>
    <row r="931" spans="20:23" x14ac:dyDescent="0.2">
      <c r="T931" s="1"/>
      <c r="U931" s="1"/>
      <c r="V931" s="17"/>
      <c r="W931" s="5"/>
    </row>
    <row r="932" spans="20:23" x14ac:dyDescent="0.2">
      <c r="T932" s="1"/>
      <c r="U932" s="1"/>
      <c r="V932" s="17"/>
      <c r="W932" s="5"/>
    </row>
    <row r="933" spans="20:23" x14ac:dyDescent="0.2">
      <c r="T933" s="1"/>
      <c r="U933" s="1"/>
      <c r="V933" s="17"/>
      <c r="W933" s="5"/>
    </row>
    <row r="934" spans="20:23" x14ac:dyDescent="0.2">
      <c r="T934" s="1"/>
      <c r="U934" s="1"/>
      <c r="V934" s="17"/>
      <c r="W934" s="5"/>
    </row>
    <row r="935" spans="20:23" x14ac:dyDescent="0.2">
      <c r="T935" s="1"/>
      <c r="U935" s="1"/>
      <c r="V935" s="17"/>
      <c r="W935" s="5"/>
    </row>
    <row r="936" spans="20:23" x14ac:dyDescent="0.2">
      <c r="T936" s="1"/>
      <c r="U936" s="1"/>
      <c r="V936" s="17"/>
      <c r="W936" s="5"/>
    </row>
    <row r="937" spans="20:23" x14ac:dyDescent="0.2">
      <c r="T937" s="1"/>
      <c r="U937" s="1"/>
      <c r="V937" s="17"/>
      <c r="W937" s="5"/>
    </row>
    <row r="938" spans="20:23" x14ac:dyDescent="0.2">
      <c r="T938" s="1"/>
      <c r="U938" s="1"/>
      <c r="V938" s="17"/>
      <c r="W938" s="5"/>
    </row>
    <row r="939" spans="20:23" x14ac:dyDescent="0.2">
      <c r="T939" s="1"/>
      <c r="U939" s="1"/>
      <c r="V939" s="17"/>
      <c r="W939" s="5"/>
    </row>
    <row r="940" spans="20:23" x14ac:dyDescent="0.2">
      <c r="T940" s="1"/>
      <c r="U940" s="1"/>
      <c r="V940" s="17"/>
      <c r="W940" s="5"/>
    </row>
    <row r="941" spans="20:23" x14ac:dyDescent="0.2">
      <c r="T941" s="1"/>
      <c r="U941" s="1"/>
      <c r="V941" s="17"/>
      <c r="W941" s="5"/>
    </row>
    <row r="942" spans="20:23" x14ac:dyDescent="0.2">
      <c r="T942" s="1"/>
      <c r="U942" s="1"/>
      <c r="V942" s="17"/>
      <c r="W942" s="5"/>
    </row>
    <row r="943" spans="20:23" x14ac:dyDescent="0.2">
      <c r="T943" s="1"/>
      <c r="U943" s="1"/>
      <c r="V943" s="17"/>
      <c r="W943" s="5"/>
    </row>
    <row r="944" spans="20:23" x14ac:dyDescent="0.2">
      <c r="T944" s="1"/>
      <c r="U944" s="1"/>
      <c r="V944" s="17"/>
      <c r="W944" s="5"/>
    </row>
    <row r="945" spans="20:23" x14ac:dyDescent="0.2">
      <c r="T945" s="1"/>
      <c r="U945" s="1"/>
      <c r="V945" s="17"/>
      <c r="W945" s="5"/>
    </row>
    <row r="946" spans="20:23" x14ac:dyDescent="0.2">
      <c r="T946" s="1"/>
      <c r="U946" s="1"/>
      <c r="V946" s="17"/>
      <c r="W946" s="5"/>
    </row>
    <row r="947" spans="20:23" x14ac:dyDescent="0.2">
      <c r="T947" s="1"/>
      <c r="U947" s="1"/>
      <c r="V947" s="17"/>
      <c r="W947" s="5"/>
    </row>
    <row r="948" spans="20:23" x14ac:dyDescent="0.2">
      <c r="T948" s="1"/>
      <c r="U948" s="1"/>
      <c r="V948" s="17"/>
      <c r="W948" s="5"/>
    </row>
    <row r="949" spans="20:23" x14ac:dyDescent="0.2">
      <c r="T949" s="1"/>
      <c r="U949" s="1"/>
      <c r="V949" s="17"/>
      <c r="W949" s="5"/>
    </row>
    <row r="950" spans="20:23" x14ac:dyDescent="0.2">
      <c r="T950" s="1"/>
      <c r="U950" s="1"/>
      <c r="V950" s="17"/>
      <c r="W950" s="5"/>
    </row>
    <row r="951" spans="20:23" x14ac:dyDescent="0.2">
      <c r="T951" s="1"/>
      <c r="U951" s="1"/>
      <c r="V951" s="17"/>
      <c r="W951" s="5"/>
    </row>
    <row r="952" spans="20:23" x14ac:dyDescent="0.2">
      <c r="T952" s="1"/>
      <c r="U952" s="1"/>
      <c r="V952" s="17"/>
      <c r="W952" s="5"/>
    </row>
    <row r="953" spans="20:23" x14ac:dyDescent="0.2">
      <c r="T953" s="1"/>
      <c r="U953" s="1"/>
      <c r="V953" s="17"/>
      <c r="W953" s="5"/>
    </row>
    <row r="954" spans="20:23" x14ac:dyDescent="0.2">
      <c r="T954" s="1"/>
      <c r="U954" s="1"/>
      <c r="V954" s="17"/>
      <c r="W954" s="5"/>
    </row>
    <row r="955" spans="20:23" x14ac:dyDescent="0.2">
      <c r="T955" s="1"/>
      <c r="U955" s="1"/>
      <c r="V955" s="17"/>
      <c r="W955" s="5"/>
    </row>
    <row r="956" spans="20:23" x14ac:dyDescent="0.2">
      <c r="T956" s="1"/>
      <c r="U956" s="1"/>
      <c r="V956" s="17"/>
      <c r="W956" s="5"/>
    </row>
    <row r="957" spans="20:23" x14ac:dyDescent="0.2">
      <c r="T957" s="1"/>
      <c r="U957" s="1"/>
      <c r="V957" s="17"/>
      <c r="W957" s="5"/>
    </row>
    <row r="958" spans="20:23" x14ac:dyDescent="0.2">
      <c r="T958" s="1"/>
      <c r="U958" s="1"/>
      <c r="V958" s="17"/>
      <c r="W958" s="5"/>
    </row>
    <row r="959" spans="20:23" x14ac:dyDescent="0.2">
      <c r="T959" s="1"/>
      <c r="U959" s="1"/>
      <c r="V959" s="17"/>
      <c r="W959" s="5"/>
    </row>
    <row r="960" spans="20:23" x14ac:dyDescent="0.2">
      <c r="T960" s="1"/>
      <c r="U960" s="1"/>
      <c r="V960" s="17"/>
      <c r="W960" s="5"/>
    </row>
    <row r="961" spans="20:23" x14ac:dyDescent="0.2">
      <c r="T961" s="1"/>
      <c r="U961" s="1"/>
      <c r="V961" s="17"/>
      <c r="W961" s="5"/>
    </row>
    <row r="962" spans="20:23" x14ac:dyDescent="0.2">
      <c r="T962" s="1"/>
      <c r="U962" s="1"/>
      <c r="V962" s="17"/>
      <c r="W962" s="5"/>
    </row>
    <row r="963" spans="20:23" x14ac:dyDescent="0.2">
      <c r="T963" s="1"/>
      <c r="U963" s="1"/>
      <c r="V963" s="17"/>
      <c r="W963" s="5"/>
    </row>
    <row r="964" spans="20:23" x14ac:dyDescent="0.2">
      <c r="T964" s="1"/>
      <c r="U964" s="1"/>
      <c r="V964" s="17"/>
      <c r="W964" s="5"/>
    </row>
    <row r="965" spans="20:23" x14ac:dyDescent="0.2">
      <c r="T965" s="1"/>
      <c r="U965" s="1"/>
      <c r="V965" s="17"/>
      <c r="W965" s="5"/>
    </row>
    <row r="966" spans="20:23" x14ac:dyDescent="0.2">
      <c r="T966" s="1"/>
      <c r="U966" s="1"/>
      <c r="V966" s="17"/>
      <c r="W966" s="5"/>
    </row>
    <row r="967" spans="20:23" x14ac:dyDescent="0.2">
      <c r="T967" s="1"/>
      <c r="U967" s="1"/>
      <c r="V967" s="17"/>
      <c r="W967" s="5"/>
    </row>
    <row r="968" spans="20:23" x14ac:dyDescent="0.2">
      <c r="T968" s="1"/>
      <c r="U968" s="1"/>
      <c r="V968" s="17"/>
      <c r="W968" s="5"/>
    </row>
    <row r="969" spans="20:23" x14ac:dyDescent="0.2">
      <c r="T969" s="1"/>
      <c r="U969" s="1"/>
      <c r="V969" s="17"/>
      <c r="W969" s="5"/>
    </row>
    <row r="970" spans="20:23" x14ac:dyDescent="0.2">
      <c r="T970" s="1"/>
      <c r="U970" s="1"/>
      <c r="V970" s="17"/>
      <c r="W970" s="5"/>
    </row>
    <row r="971" spans="20:23" x14ac:dyDescent="0.2">
      <c r="T971" s="1"/>
      <c r="U971" s="1"/>
      <c r="V971" s="17"/>
      <c r="W971" s="5"/>
    </row>
    <row r="972" spans="20:23" x14ac:dyDescent="0.2">
      <c r="T972" s="1"/>
      <c r="U972" s="1"/>
      <c r="V972" s="17"/>
      <c r="W972" s="5"/>
    </row>
    <row r="973" spans="20:23" x14ac:dyDescent="0.2">
      <c r="T973" s="1"/>
      <c r="U973" s="1"/>
      <c r="V973" s="17"/>
      <c r="W973" s="5"/>
    </row>
    <row r="974" spans="20:23" x14ac:dyDescent="0.2">
      <c r="T974" s="1"/>
      <c r="U974" s="1"/>
      <c r="V974" s="17"/>
      <c r="W974" s="5"/>
    </row>
    <row r="975" spans="20:23" x14ac:dyDescent="0.2">
      <c r="T975" s="1"/>
      <c r="U975" s="1"/>
      <c r="V975" s="17"/>
      <c r="W975" s="5"/>
    </row>
    <row r="976" spans="20:23" x14ac:dyDescent="0.2">
      <c r="T976" s="1"/>
      <c r="U976" s="1"/>
      <c r="V976" s="17"/>
      <c r="W976" s="5"/>
    </row>
    <row r="977" spans="20:23" x14ac:dyDescent="0.2">
      <c r="T977" s="1"/>
      <c r="U977" s="1"/>
      <c r="V977" s="17"/>
      <c r="W977" s="5"/>
    </row>
    <row r="978" spans="20:23" x14ac:dyDescent="0.2">
      <c r="T978" s="1"/>
      <c r="U978" s="1"/>
      <c r="V978" s="17"/>
      <c r="W978" s="5"/>
    </row>
    <row r="979" spans="20:23" x14ac:dyDescent="0.2">
      <c r="T979" s="1"/>
      <c r="U979" s="1"/>
      <c r="V979" s="17"/>
      <c r="W979" s="5"/>
    </row>
    <row r="980" spans="20:23" x14ac:dyDescent="0.2">
      <c r="T980" s="1"/>
      <c r="U980" s="1"/>
      <c r="V980" s="17"/>
      <c r="W980" s="5"/>
    </row>
    <row r="981" spans="20:23" x14ac:dyDescent="0.2">
      <c r="T981" s="1"/>
      <c r="U981" s="1"/>
      <c r="V981" s="17"/>
      <c r="W981" s="5"/>
    </row>
    <row r="982" spans="20:23" x14ac:dyDescent="0.2">
      <c r="T982" s="1"/>
      <c r="U982" s="1"/>
      <c r="V982" s="17"/>
      <c r="W982" s="5"/>
    </row>
    <row r="983" spans="20:23" x14ac:dyDescent="0.2">
      <c r="T983" s="1"/>
      <c r="U983" s="1"/>
      <c r="V983" s="17"/>
      <c r="W983" s="5"/>
    </row>
    <row r="984" spans="20:23" x14ac:dyDescent="0.2">
      <c r="T984" s="1"/>
      <c r="U984" s="1"/>
      <c r="V984" s="17"/>
      <c r="W984" s="5"/>
    </row>
    <row r="985" spans="20:23" x14ac:dyDescent="0.2">
      <c r="T985" s="1"/>
      <c r="U985" s="1"/>
      <c r="V985" s="17"/>
      <c r="W985" s="5"/>
    </row>
    <row r="986" spans="20:23" x14ac:dyDescent="0.2">
      <c r="T986" s="1"/>
      <c r="U986" s="1"/>
      <c r="V986" s="17"/>
      <c r="W986" s="5"/>
    </row>
    <row r="987" spans="20:23" x14ac:dyDescent="0.2">
      <c r="T987" s="1"/>
      <c r="U987" s="1"/>
      <c r="V987" s="17"/>
      <c r="W987" s="5"/>
    </row>
    <row r="988" spans="20:23" x14ac:dyDescent="0.2">
      <c r="T988" s="1"/>
      <c r="U988" s="1"/>
      <c r="V988" s="17"/>
      <c r="W988" s="5"/>
    </row>
    <row r="989" spans="20:23" x14ac:dyDescent="0.2">
      <c r="T989" s="1"/>
      <c r="U989" s="1"/>
      <c r="V989" s="17"/>
      <c r="W989" s="5"/>
    </row>
    <row r="990" spans="20:23" x14ac:dyDescent="0.2">
      <c r="T990" s="1"/>
      <c r="U990" s="1"/>
      <c r="V990" s="17"/>
      <c r="W990" s="5"/>
    </row>
    <row r="991" spans="20:23" x14ac:dyDescent="0.2">
      <c r="T991" s="1"/>
      <c r="U991" s="1"/>
      <c r="V991" s="17"/>
      <c r="W991" s="5"/>
    </row>
    <row r="992" spans="20:23" x14ac:dyDescent="0.2">
      <c r="T992" s="1"/>
      <c r="U992" s="1"/>
      <c r="V992" s="17"/>
      <c r="W992" s="5"/>
    </row>
    <row r="993" spans="20:23" x14ac:dyDescent="0.2">
      <c r="T993" s="1"/>
      <c r="U993" s="1"/>
      <c r="V993" s="17"/>
      <c r="W993" s="5"/>
    </row>
    <row r="994" spans="20:23" x14ac:dyDescent="0.2">
      <c r="T994" s="1"/>
      <c r="U994" s="1"/>
      <c r="V994" s="17"/>
      <c r="W994" s="5"/>
    </row>
    <row r="995" spans="20:23" x14ac:dyDescent="0.2">
      <c r="T995" s="1"/>
      <c r="U995" s="1"/>
      <c r="V995" s="17"/>
      <c r="W995" s="5"/>
    </row>
    <row r="996" spans="20:23" x14ac:dyDescent="0.2">
      <c r="T996" s="1"/>
      <c r="U996" s="1"/>
      <c r="V996" s="17"/>
      <c r="W996" s="5"/>
    </row>
    <row r="997" spans="20:23" x14ac:dyDescent="0.2">
      <c r="T997" s="1"/>
      <c r="U997" s="1"/>
      <c r="V997" s="17"/>
      <c r="W997" s="5"/>
    </row>
    <row r="998" spans="20:23" x14ac:dyDescent="0.2">
      <c r="T998" s="1"/>
      <c r="U998" s="1"/>
      <c r="V998" s="17"/>
      <c r="W998" s="5"/>
    </row>
    <row r="999" spans="20:23" x14ac:dyDescent="0.2">
      <c r="T999" s="1"/>
      <c r="U999" s="1"/>
      <c r="V999" s="17"/>
      <c r="W999" s="5"/>
    </row>
    <row r="1000" spans="20:23" x14ac:dyDescent="0.2">
      <c r="T1000" s="1"/>
      <c r="U1000" s="1"/>
      <c r="V1000" s="17"/>
      <c r="W1000" s="5"/>
    </row>
    <row r="1001" spans="20:23" x14ac:dyDescent="0.2">
      <c r="T1001" s="1"/>
      <c r="U1001" s="1"/>
      <c r="V1001" s="17"/>
      <c r="W1001" s="5"/>
    </row>
    <row r="1002" spans="20:23" x14ac:dyDescent="0.2">
      <c r="T1002" s="1"/>
      <c r="U1002" s="1"/>
      <c r="V1002" s="17"/>
      <c r="W1002" s="5"/>
    </row>
    <row r="1003" spans="20:23" x14ac:dyDescent="0.2">
      <c r="T1003" s="1"/>
      <c r="U1003" s="1"/>
      <c r="V1003" s="17"/>
      <c r="W1003" s="5"/>
    </row>
    <row r="1004" spans="20:23" x14ac:dyDescent="0.2">
      <c r="T1004" s="1"/>
      <c r="U1004" s="1"/>
      <c r="V1004" s="17"/>
      <c r="W1004" s="5"/>
    </row>
    <row r="1005" spans="20:23" x14ac:dyDescent="0.2">
      <c r="T1005" s="1"/>
      <c r="U1005" s="1"/>
      <c r="V1005" s="17"/>
      <c r="W1005" s="5"/>
    </row>
    <row r="1006" spans="20:23" x14ac:dyDescent="0.2">
      <c r="T1006" s="1"/>
      <c r="U1006" s="1"/>
      <c r="V1006" s="17"/>
      <c r="W1006" s="5"/>
    </row>
    <row r="1007" spans="20:23" x14ac:dyDescent="0.2">
      <c r="T1007" s="1"/>
      <c r="U1007" s="1"/>
      <c r="V1007" s="17"/>
      <c r="W1007" s="5"/>
    </row>
    <row r="1008" spans="20:23" x14ac:dyDescent="0.2">
      <c r="T1008" s="1"/>
      <c r="U1008" s="1"/>
      <c r="V1008" s="17"/>
      <c r="W1008" s="5"/>
    </row>
    <row r="1009" spans="20:23" x14ac:dyDescent="0.2">
      <c r="T1009" s="1"/>
      <c r="U1009" s="1"/>
      <c r="V1009" s="17"/>
      <c r="W1009" s="5"/>
    </row>
    <row r="1010" spans="20:23" x14ac:dyDescent="0.2">
      <c r="T1010" s="1"/>
      <c r="U1010" s="1"/>
      <c r="V1010" s="17"/>
      <c r="W1010" s="5"/>
    </row>
    <row r="1011" spans="20:23" x14ac:dyDescent="0.2">
      <c r="T1011" s="1"/>
      <c r="U1011" s="1"/>
      <c r="V1011" s="17"/>
      <c r="W1011" s="5"/>
    </row>
    <row r="1012" spans="20:23" x14ac:dyDescent="0.2">
      <c r="T1012" s="1"/>
      <c r="U1012" s="1"/>
      <c r="V1012" s="17"/>
      <c r="W1012" s="5"/>
    </row>
    <row r="1013" spans="20:23" x14ac:dyDescent="0.2">
      <c r="T1013" s="1"/>
      <c r="U1013" s="1"/>
      <c r="V1013" s="17"/>
      <c r="W1013" s="5"/>
    </row>
    <row r="1014" spans="20:23" x14ac:dyDescent="0.2">
      <c r="T1014" s="1"/>
      <c r="U1014" s="1"/>
      <c r="V1014" s="17"/>
      <c r="W1014" s="5"/>
    </row>
    <row r="1015" spans="20:23" x14ac:dyDescent="0.2">
      <c r="T1015" s="1"/>
      <c r="U1015" s="1"/>
      <c r="V1015" s="17"/>
      <c r="W1015" s="5"/>
    </row>
    <row r="1016" spans="20:23" x14ac:dyDescent="0.2">
      <c r="T1016" s="1"/>
      <c r="U1016" s="1"/>
      <c r="V1016" s="17"/>
      <c r="W1016" s="5"/>
    </row>
    <row r="1017" spans="20:23" x14ac:dyDescent="0.2">
      <c r="T1017" s="1"/>
      <c r="U1017" s="1"/>
      <c r="V1017" s="17"/>
      <c r="W1017" s="5"/>
    </row>
    <row r="1018" spans="20:23" x14ac:dyDescent="0.2">
      <c r="T1018" s="1"/>
      <c r="U1018" s="1"/>
      <c r="V1018" s="17"/>
      <c r="W1018" s="5"/>
    </row>
    <row r="1019" spans="20:23" x14ac:dyDescent="0.2">
      <c r="T1019" s="1"/>
      <c r="U1019" s="1"/>
      <c r="V1019" s="17"/>
      <c r="W1019" s="5"/>
    </row>
    <row r="1020" spans="20:23" x14ac:dyDescent="0.2">
      <c r="T1020" s="1"/>
      <c r="U1020" s="1"/>
      <c r="V1020" s="17"/>
      <c r="W1020" s="5"/>
    </row>
    <row r="1021" spans="20:23" x14ac:dyDescent="0.2">
      <c r="T1021" s="1"/>
      <c r="U1021" s="1"/>
      <c r="V1021" s="17"/>
      <c r="W1021" s="5"/>
    </row>
    <row r="1022" spans="20:23" x14ac:dyDescent="0.2">
      <c r="T1022" s="1"/>
      <c r="U1022" s="1"/>
      <c r="V1022" s="17"/>
      <c r="W1022" s="5"/>
    </row>
    <row r="1023" spans="20:23" x14ac:dyDescent="0.2">
      <c r="T1023" s="1"/>
      <c r="U1023" s="1"/>
      <c r="V1023" s="17"/>
      <c r="W1023" s="5"/>
    </row>
    <row r="1024" spans="20:23" x14ac:dyDescent="0.2">
      <c r="T1024" s="1"/>
      <c r="U1024" s="1"/>
      <c r="V1024" s="17"/>
      <c r="W1024" s="5"/>
    </row>
    <row r="1025" spans="20:23" x14ac:dyDescent="0.2">
      <c r="T1025" s="1"/>
      <c r="U1025" s="1"/>
      <c r="V1025" s="17"/>
      <c r="W1025" s="5"/>
    </row>
    <row r="1026" spans="20:23" x14ac:dyDescent="0.2">
      <c r="T1026" s="1"/>
      <c r="U1026" s="1"/>
      <c r="V1026" s="17"/>
      <c r="W1026" s="5"/>
    </row>
    <row r="1027" spans="20:23" x14ac:dyDescent="0.2">
      <c r="T1027" s="1"/>
      <c r="U1027" s="1"/>
      <c r="V1027" s="17"/>
      <c r="W1027" s="5"/>
    </row>
    <row r="1028" spans="20:23" x14ac:dyDescent="0.2">
      <c r="T1028" s="1"/>
      <c r="U1028" s="1"/>
      <c r="V1028" s="17"/>
      <c r="W1028" s="5"/>
    </row>
    <row r="1029" spans="20:23" x14ac:dyDescent="0.2">
      <c r="T1029" s="1"/>
      <c r="U1029" s="1"/>
      <c r="V1029" s="17"/>
      <c r="W1029" s="5"/>
    </row>
    <row r="1030" spans="20:23" x14ac:dyDescent="0.2">
      <c r="T1030" s="1"/>
      <c r="U1030" s="1"/>
      <c r="V1030" s="17"/>
      <c r="W1030" s="5"/>
    </row>
    <row r="1031" spans="20:23" x14ac:dyDescent="0.2">
      <c r="T1031" s="1"/>
      <c r="U1031" s="1"/>
      <c r="V1031" s="17"/>
      <c r="W1031" s="5"/>
    </row>
    <row r="1032" spans="20:23" x14ac:dyDescent="0.2">
      <c r="T1032" s="1"/>
      <c r="U1032" s="1"/>
      <c r="V1032" s="17"/>
      <c r="W1032" s="5"/>
    </row>
    <row r="1033" spans="20:23" x14ac:dyDescent="0.2">
      <c r="T1033" s="1"/>
      <c r="U1033" s="1"/>
      <c r="V1033" s="17"/>
      <c r="W1033" s="5"/>
    </row>
    <row r="1034" spans="20:23" x14ac:dyDescent="0.2">
      <c r="T1034" s="1"/>
      <c r="U1034" s="1"/>
      <c r="V1034" s="17"/>
      <c r="W1034" s="5"/>
    </row>
    <row r="1035" spans="20:23" x14ac:dyDescent="0.2">
      <c r="T1035" s="1"/>
      <c r="U1035" s="1"/>
      <c r="V1035" s="17"/>
      <c r="W1035" s="5"/>
    </row>
    <row r="1036" spans="20:23" x14ac:dyDescent="0.2">
      <c r="T1036" s="1"/>
      <c r="U1036" s="1"/>
      <c r="V1036" s="17"/>
      <c r="W1036" s="5"/>
    </row>
    <row r="1037" spans="20:23" x14ac:dyDescent="0.2">
      <c r="T1037" s="1"/>
      <c r="U1037" s="1"/>
      <c r="V1037" s="17"/>
      <c r="W1037" s="5"/>
    </row>
    <row r="1038" spans="20:23" x14ac:dyDescent="0.2">
      <c r="T1038" s="1"/>
      <c r="U1038" s="1"/>
      <c r="V1038" s="17"/>
      <c r="W1038" s="5"/>
    </row>
    <row r="1039" spans="20:23" x14ac:dyDescent="0.2">
      <c r="T1039" s="1"/>
      <c r="U1039" s="1"/>
      <c r="V1039" s="17"/>
      <c r="W1039" s="5"/>
    </row>
    <row r="1040" spans="20:23" x14ac:dyDescent="0.2">
      <c r="T1040" s="1"/>
      <c r="U1040" s="1"/>
      <c r="V1040" s="17"/>
      <c r="W1040" s="5"/>
    </row>
    <row r="1041" spans="20:23" x14ac:dyDescent="0.2">
      <c r="T1041" s="1"/>
      <c r="U1041" s="1"/>
      <c r="V1041" s="17"/>
      <c r="W1041" s="5"/>
    </row>
    <row r="1042" spans="20:23" x14ac:dyDescent="0.2">
      <c r="T1042" s="1"/>
      <c r="U1042" s="1"/>
      <c r="V1042" s="17"/>
      <c r="W1042" s="5"/>
    </row>
    <row r="1043" spans="20:23" x14ac:dyDescent="0.2">
      <c r="T1043" s="1"/>
      <c r="U1043" s="1"/>
      <c r="V1043" s="17"/>
      <c r="W1043" s="5"/>
    </row>
    <row r="1044" spans="20:23" x14ac:dyDescent="0.2">
      <c r="T1044" s="1"/>
      <c r="U1044" s="1"/>
      <c r="V1044" s="17"/>
      <c r="W1044" s="5"/>
    </row>
    <row r="1045" spans="20:23" x14ac:dyDescent="0.2">
      <c r="T1045" s="1"/>
      <c r="U1045" s="1"/>
      <c r="V1045" s="17"/>
      <c r="W1045" s="5"/>
    </row>
    <row r="1046" spans="20:23" x14ac:dyDescent="0.2">
      <c r="T1046" s="1"/>
      <c r="U1046" s="1"/>
      <c r="V1046" s="17"/>
      <c r="W1046" s="5"/>
    </row>
    <row r="1047" spans="20:23" x14ac:dyDescent="0.2">
      <c r="T1047" s="1"/>
      <c r="U1047" s="1"/>
      <c r="V1047" s="17"/>
      <c r="W1047" s="5"/>
    </row>
    <row r="1048" spans="20:23" x14ac:dyDescent="0.2">
      <c r="T1048" s="1"/>
      <c r="U1048" s="1"/>
      <c r="V1048" s="17"/>
      <c r="W1048" s="5"/>
    </row>
    <row r="1049" spans="20:23" x14ac:dyDescent="0.2">
      <c r="T1049" s="1"/>
      <c r="U1049" s="1"/>
      <c r="V1049" s="17"/>
      <c r="W1049" s="5"/>
    </row>
    <row r="1050" spans="20:23" x14ac:dyDescent="0.2">
      <c r="T1050" s="1"/>
      <c r="U1050" s="1"/>
      <c r="V1050" s="17"/>
      <c r="W1050" s="5"/>
    </row>
    <row r="1051" spans="20:23" x14ac:dyDescent="0.2">
      <c r="T1051" s="1"/>
      <c r="U1051" s="1"/>
      <c r="V1051" s="17"/>
      <c r="W1051" s="5"/>
    </row>
    <row r="1052" spans="20:23" x14ac:dyDescent="0.2">
      <c r="T1052" s="1"/>
      <c r="U1052" s="1"/>
      <c r="V1052" s="17"/>
      <c r="W1052" s="5"/>
    </row>
    <row r="1053" spans="20:23" x14ac:dyDescent="0.2">
      <c r="T1053" s="1"/>
      <c r="U1053" s="1"/>
      <c r="V1053" s="17"/>
      <c r="W1053" s="5"/>
    </row>
    <row r="1054" spans="20:23" x14ac:dyDescent="0.2">
      <c r="T1054" s="1"/>
      <c r="U1054" s="1"/>
      <c r="V1054" s="17"/>
      <c r="W1054" s="5"/>
    </row>
    <row r="1055" spans="20:23" x14ac:dyDescent="0.2">
      <c r="T1055" s="1"/>
      <c r="U1055" s="1"/>
      <c r="V1055" s="17"/>
      <c r="W1055" s="5"/>
    </row>
    <row r="1056" spans="20:23" x14ac:dyDescent="0.2">
      <c r="T1056" s="1"/>
      <c r="U1056" s="1"/>
      <c r="V1056" s="17"/>
      <c r="W1056" s="5"/>
    </row>
    <row r="1057" spans="20:23" x14ac:dyDescent="0.2">
      <c r="T1057" s="1"/>
      <c r="U1057" s="1"/>
      <c r="V1057" s="17"/>
      <c r="W1057" s="5"/>
    </row>
    <row r="1058" spans="20:23" x14ac:dyDescent="0.2">
      <c r="T1058" s="1"/>
      <c r="U1058" s="1"/>
      <c r="V1058" s="17"/>
      <c r="W1058" s="5"/>
    </row>
    <row r="1059" spans="20:23" x14ac:dyDescent="0.2">
      <c r="T1059" s="1"/>
      <c r="U1059" s="1"/>
      <c r="V1059" s="17"/>
      <c r="W1059" s="5"/>
    </row>
    <row r="1060" spans="20:23" x14ac:dyDescent="0.2">
      <c r="T1060" s="1"/>
      <c r="U1060" s="1"/>
      <c r="V1060" s="17"/>
      <c r="W1060" s="5"/>
    </row>
    <row r="1061" spans="20:23" x14ac:dyDescent="0.2">
      <c r="T1061" s="1"/>
      <c r="U1061" s="1"/>
      <c r="V1061" s="17"/>
      <c r="W1061" s="5"/>
    </row>
    <row r="1062" spans="20:23" x14ac:dyDescent="0.2">
      <c r="T1062" s="1"/>
      <c r="U1062" s="1"/>
      <c r="V1062" s="17"/>
      <c r="W1062" s="5"/>
    </row>
    <row r="1063" spans="20:23" x14ac:dyDescent="0.2">
      <c r="T1063" s="1"/>
      <c r="U1063" s="1"/>
      <c r="V1063" s="17"/>
      <c r="W1063" s="5"/>
    </row>
    <row r="1064" spans="20:23" x14ac:dyDescent="0.2">
      <c r="T1064" s="1"/>
      <c r="U1064" s="1"/>
      <c r="V1064" s="17"/>
      <c r="W1064" s="5"/>
    </row>
    <row r="1065" spans="20:23" x14ac:dyDescent="0.2">
      <c r="T1065" s="1"/>
      <c r="U1065" s="1"/>
      <c r="V1065" s="17"/>
      <c r="W1065" s="5"/>
    </row>
    <row r="1066" spans="20:23" x14ac:dyDescent="0.2">
      <c r="T1066" s="1"/>
      <c r="U1066" s="1"/>
      <c r="V1066" s="17"/>
      <c r="W1066" s="5"/>
    </row>
    <row r="1067" spans="20:23" x14ac:dyDescent="0.2">
      <c r="T1067" s="1"/>
      <c r="U1067" s="1"/>
      <c r="V1067" s="17"/>
      <c r="W1067" s="5"/>
    </row>
    <row r="1068" spans="20:23" x14ac:dyDescent="0.2">
      <c r="T1068" s="1"/>
      <c r="U1068" s="1"/>
      <c r="V1068" s="17"/>
      <c r="W1068" s="5"/>
    </row>
    <row r="1069" spans="20:23" x14ac:dyDescent="0.2">
      <c r="T1069" s="1"/>
      <c r="U1069" s="1"/>
      <c r="V1069" s="17"/>
      <c r="W1069" s="5"/>
    </row>
    <row r="1070" spans="20:23" x14ac:dyDescent="0.2">
      <c r="T1070" s="1"/>
      <c r="U1070" s="1"/>
      <c r="V1070" s="17"/>
      <c r="W1070" s="5"/>
    </row>
    <row r="1071" spans="20:23" x14ac:dyDescent="0.2">
      <c r="T1071" s="1"/>
      <c r="U1071" s="1"/>
      <c r="V1071" s="17"/>
      <c r="W1071" s="5"/>
    </row>
    <row r="1072" spans="20:23" x14ac:dyDescent="0.2">
      <c r="T1072" s="1"/>
      <c r="U1072" s="1"/>
      <c r="V1072" s="17"/>
      <c r="W1072" s="5"/>
    </row>
    <row r="1073" spans="20:23" x14ac:dyDescent="0.2">
      <c r="T1073" s="1"/>
      <c r="U1073" s="1"/>
      <c r="V1073" s="17"/>
      <c r="W1073" s="5"/>
    </row>
    <row r="1074" spans="20:23" x14ac:dyDescent="0.2">
      <c r="T1074" s="1"/>
      <c r="U1074" s="1"/>
      <c r="V1074" s="17"/>
      <c r="W1074" s="5"/>
    </row>
    <row r="1075" spans="20:23" x14ac:dyDescent="0.2">
      <c r="T1075" s="1"/>
      <c r="U1075" s="1"/>
      <c r="V1075" s="17"/>
      <c r="W1075" s="5"/>
    </row>
    <row r="1076" spans="20:23" x14ac:dyDescent="0.2">
      <c r="T1076" s="1"/>
      <c r="U1076" s="1"/>
      <c r="V1076" s="17"/>
      <c r="W1076" s="5"/>
    </row>
    <row r="1077" spans="20:23" x14ac:dyDescent="0.2">
      <c r="T1077" s="1"/>
      <c r="U1077" s="1"/>
      <c r="V1077" s="17"/>
      <c r="W1077" s="5"/>
    </row>
    <row r="1078" spans="20:23" x14ac:dyDescent="0.2">
      <c r="T1078" s="1"/>
      <c r="U1078" s="1"/>
      <c r="V1078" s="17"/>
      <c r="W1078" s="5"/>
    </row>
    <row r="1079" spans="20:23" x14ac:dyDescent="0.2">
      <c r="T1079" s="1"/>
      <c r="U1079" s="1"/>
      <c r="V1079" s="17"/>
      <c r="W1079" s="5"/>
    </row>
    <row r="1080" spans="20:23" x14ac:dyDescent="0.2">
      <c r="T1080" s="1"/>
      <c r="U1080" s="1"/>
      <c r="V1080" s="17"/>
      <c r="W1080" s="5"/>
    </row>
    <row r="1081" spans="20:23" x14ac:dyDescent="0.2">
      <c r="T1081" s="1"/>
      <c r="U1081" s="1"/>
      <c r="V1081" s="17"/>
      <c r="W1081" s="5"/>
    </row>
    <row r="1082" spans="20:23" x14ac:dyDescent="0.2">
      <c r="T1082" s="1"/>
      <c r="U1082" s="1"/>
      <c r="V1082" s="17"/>
      <c r="W1082" s="5"/>
    </row>
    <row r="1083" spans="20:23" x14ac:dyDescent="0.2">
      <c r="T1083" s="1"/>
      <c r="U1083" s="1"/>
      <c r="V1083" s="17"/>
      <c r="W1083" s="5"/>
    </row>
    <row r="1084" spans="20:23" x14ac:dyDescent="0.2">
      <c r="T1084" s="1"/>
      <c r="U1084" s="1"/>
      <c r="V1084" s="17"/>
      <c r="W1084" s="5"/>
    </row>
    <row r="1085" spans="20:23" x14ac:dyDescent="0.2">
      <c r="T1085" s="1"/>
      <c r="U1085" s="1"/>
      <c r="V1085" s="17"/>
      <c r="W1085" s="5"/>
    </row>
    <row r="1086" spans="20:23" x14ac:dyDescent="0.2">
      <c r="T1086" s="1"/>
      <c r="U1086" s="1"/>
      <c r="V1086" s="17"/>
      <c r="W1086" s="5"/>
    </row>
    <row r="1087" spans="20:23" x14ac:dyDescent="0.2">
      <c r="T1087" s="1"/>
      <c r="U1087" s="1"/>
      <c r="V1087" s="17"/>
      <c r="W1087" s="5"/>
    </row>
    <row r="1088" spans="20:23" x14ac:dyDescent="0.2">
      <c r="T1088" s="1"/>
      <c r="U1088" s="1"/>
      <c r="V1088" s="17"/>
      <c r="W1088" s="5"/>
    </row>
    <row r="1089" spans="20:23" x14ac:dyDescent="0.2">
      <c r="T1089" s="1"/>
      <c r="U1089" s="1"/>
      <c r="V1089" s="17"/>
      <c r="W1089" s="5"/>
    </row>
    <row r="1090" spans="20:23" x14ac:dyDescent="0.2">
      <c r="T1090" s="1"/>
      <c r="U1090" s="1"/>
      <c r="V1090" s="17"/>
      <c r="W1090" s="5"/>
    </row>
    <row r="1091" spans="20:23" x14ac:dyDescent="0.2">
      <c r="T1091" s="1"/>
      <c r="U1091" s="1"/>
      <c r="V1091" s="17"/>
      <c r="W1091" s="5"/>
    </row>
    <row r="1092" spans="20:23" x14ac:dyDescent="0.2">
      <c r="T1092" s="1"/>
      <c r="U1092" s="1"/>
      <c r="V1092" s="17"/>
      <c r="W1092" s="5"/>
    </row>
    <row r="1093" spans="20:23" x14ac:dyDescent="0.2">
      <c r="T1093" s="1"/>
      <c r="U1093" s="1"/>
      <c r="V1093" s="17"/>
      <c r="W1093" s="5"/>
    </row>
    <row r="1094" spans="20:23" x14ac:dyDescent="0.2">
      <c r="T1094" s="1"/>
      <c r="U1094" s="1"/>
      <c r="V1094" s="17"/>
      <c r="W1094" s="5"/>
    </row>
    <row r="1095" spans="20:23" x14ac:dyDescent="0.2">
      <c r="T1095" s="1"/>
      <c r="U1095" s="1"/>
      <c r="V1095" s="17"/>
      <c r="W1095" s="5"/>
    </row>
    <row r="1096" spans="20:23" x14ac:dyDescent="0.2">
      <c r="T1096" s="1"/>
      <c r="U1096" s="1"/>
      <c r="V1096" s="17"/>
      <c r="W1096" s="5"/>
    </row>
    <row r="1097" spans="20:23" x14ac:dyDescent="0.2">
      <c r="T1097" s="1"/>
      <c r="U1097" s="1"/>
      <c r="V1097" s="17"/>
      <c r="W1097" s="5"/>
    </row>
    <row r="1098" spans="20:23" x14ac:dyDescent="0.2">
      <c r="T1098" s="1"/>
      <c r="U1098" s="1"/>
      <c r="V1098" s="17"/>
      <c r="W1098" s="5"/>
    </row>
    <row r="1099" spans="20:23" x14ac:dyDescent="0.2">
      <c r="T1099" s="1"/>
      <c r="U1099" s="1"/>
      <c r="V1099" s="17"/>
      <c r="W1099" s="5"/>
    </row>
    <row r="1100" spans="20:23" x14ac:dyDescent="0.2">
      <c r="T1100" s="1"/>
      <c r="U1100" s="1"/>
      <c r="V1100" s="17"/>
      <c r="W1100" s="5"/>
    </row>
    <row r="1101" spans="20:23" x14ac:dyDescent="0.2">
      <c r="T1101" s="1"/>
      <c r="U1101" s="1"/>
      <c r="V1101" s="17"/>
      <c r="W1101" s="5"/>
    </row>
    <row r="1102" spans="20:23" x14ac:dyDescent="0.2">
      <c r="T1102" s="1"/>
      <c r="U1102" s="1"/>
      <c r="V1102" s="17"/>
      <c r="W1102" s="5"/>
    </row>
    <row r="1103" spans="20:23" x14ac:dyDescent="0.2">
      <c r="T1103" s="1"/>
      <c r="U1103" s="1"/>
      <c r="V1103" s="17"/>
      <c r="W1103" s="5"/>
    </row>
    <row r="1104" spans="20:23" x14ac:dyDescent="0.2">
      <c r="T1104" s="1"/>
      <c r="U1104" s="1"/>
      <c r="V1104" s="17"/>
      <c r="W1104" s="5"/>
    </row>
    <row r="1105" spans="20:23" x14ac:dyDescent="0.2">
      <c r="T1105" s="1"/>
      <c r="U1105" s="1"/>
      <c r="V1105" s="17"/>
      <c r="W1105" s="5"/>
    </row>
    <row r="1106" spans="20:23" x14ac:dyDescent="0.2">
      <c r="T1106" s="1"/>
      <c r="U1106" s="1"/>
      <c r="V1106" s="17"/>
      <c r="W1106" s="5"/>
    </row>
    <row r="1107" spans="20:23" x14ac:dyDescent="0.2">
      <c r="T1107" s="1"/>
      <c r="U1107" s="1"/>
      <c r="V1107" s="17"/>
      <c r="W1107" s="5"/>
    </row>
    <row r="1108" spans="20:23" x14ac:dyDescent="0.2">
      <c r="T1108" s="1"/>
      <c r="U1108" s="1"/>
      <c r="V1108" s="17"/>
      <c r="W1108" s="5"/>
    </row>
    <row r="1109" spans="20:23" x14ac:dyDescent="0.2">
      <c r="T1109" s="1"/>
      <c r="U1109" s="1"/>
      <c r="V1109" s="17"/>
      <c r="W1109" s="5"/>
    </row>
    <row r="1110" spans="20:23" x14ac:dyDescent="0.2">
      <c r="T1110" s="1"/>
      <c r="U1110" s="1"/>
      <c r="V1110" s="17"/>
      <c r="W1110" s="5"/>
    </row>
    <row r="1111" spans="20:23" x14ac:dyDescent="0.2">
      <c r="T1111" s="1"/>
      <c r="U1111" s="1"/>
      <c r="V1111" s="17"/>
      <c r="W1111" s="5"/>
    </row>
    <row r="1112" spans="20:23" x14ac:dyDescent="0.2">
      <c r="T1112" s="1"/>
      <c r="U1112" s="1"/>
      <c r="V1112" s="17"/>
      <c r="W1112" s="5"/>
    </row>
    <row r="1113" spans="20:23" x14ac:dyDescent="0.2">
      <c r="T1113" s="1"/>
      <c r="U1113" s="1"/>
      <c r="V1113" s="17"/>
      <c r="W1113" s="5"/>
    </row>
    <row r="1114" spans="20:23" x14ac:dyDescent="0.2">
      <c r="T1114" s="1"/>
      <c r="U1114" s="1"/>
      <c r="V1114" s="17"/>
      <c r="W1114" s="5"/>
    </row>
    <row r="1115" spans="20:23" x14ac:dyDescent="0.2">
      <c r="T1115" s="1"/>
      <c r="U1115" s="1"/>
      <c r="V1115" s="17"/>
      <c r="W1115" s="5"/>
    </row>
    <row r="1116" spans="20:23" x14ac:dyDescent="0.2">
      <c r="T1116" s="1"/>
      <c r="U1116" s="1"/>
      <c r="V1116" s="17"/>
      <c r="W1116" s="5"/>
    </row>
    <row r="1117" spans="20:23" x14ac:dyDescent="0.2">
      <c r="T1117" s="1"/>
      <c r="U1117" s="1"/>
      <c r="V1117" s="17"/>
      <c r="W1117" s="5"/>
    </row>
    <row r="1118" spans="20:23" x14ac:dyDescent="0.2">
      <c r="T1118" s="1"/>
      <c r="U1118" s="1"/>
      <c r="V1118" s="17"/>
      <c r="W1118" s="5"/>
    </row>
    <row r="1119" spans="20:23" x14ac:dyDescent="0.2">
      <c r="T1119" s="1"/>
      <c r="U1119" s="1"/>
      <c r="V1119" s="17"/>
      <c r="W1119" s="5"/>
    </row>
    <row r="1120" spans="20:23" x14ac:dyDescent="0.2">
      <c r="T1120" s="1"/>
      <c r="U1120" s="1"/>
      <c r="V1120" s="17"/>
      <c r="W1120" s="5"/>
    </row>
    <row r="1121" spans="20:23" x14ac:dyDescent="0.2">
      <c r="T1121" s="1"/>
      <c r="U1121" s="1"/>
      <c r="V1121" s="17"/>
      <c r="W1121" s="5"/>
    </row>
    <row r="1122" spans="20:23" x14ac:dyDescent="0.2">
      <c r="T1122" s="1"/>
      <c r="U1122" s="1"/>
      <c r="V1122" s="17"/>
      <c r="W1122" s="5"/>
    </row>
    <row r="1123" spans="20:23" x14ac:dyDescent="0.2">
      <c r="T1123" s="1"/>
      <c r="U1123" s="1"/>
      <c r="V1123" s="17"/>
      <c r="W1123" s="5"/>
    </row>
    <row r="1124" spans="20:23" x14ac:dyDescent="0.2">
      <c r="T1124" s="1"/>
      <c r="U1124" s="1"/>
      <c r="V1124" s="17"/>
      <c r="W1124" s="5"/>
    </row>
    <row r="1125" spans="20:23" x14ac:dyDescent="0.2">
      <c r="T1125" s="1"/>
      <c r="U1125" s="1"/>
      <c r="V1125" s="17"/>
      <c r="W1125" s="5"/>
    </row>
    <row r="1126" spans="20:23" x14ac:dyDescent="0.2">
      <c r="T1126" s="1"/>
      <c r="U1126" s="1"/>
      <c r="V1126" s="17"/>
      <c r="W1126" s="5"/>
    </row>
    <row r="1127" spans="20:23" x14ac:dyDescent="0.2">
      <c r="T1127" s="1"/>
      <c r="U1127" s="1"/>
      <c r="V1127" s="17"/>
      <c r="W1127" s="5"/>
    </row>
    <row r="1128" spans="20:23" x14ac:dyDescent="0.2">
      <c r="T1128" s="1"/>
      <c r="U1128" s="1"/>
      <c r="V1128" s="17"/>
      <c r="W1128" s="5"/>
    </row>
    <row r="1129" spans="20:23" x14ac:dyDescent="0.2">
      <c r="T1129" s="1"/>
      <c r="U1129" s="1"/>
      <c r="V1129" s="17"/>
      <c r="W1129" s="5"/>
    </row>
    <row r="1130" spans="20:23" x14ac:dyDescent="0.2">
      <c r="T1130" s="1"/>
      <c r="U1130" s="1"/>
      <c r="V1130" s="17"/>
      <c r="W1130" s="5"/>
    </row>
    <row r="1131" spans="20:23" x14ac:dyDescent="0.2">
      <c r="T1131" s="1"/>
      <c r="U1131" s="1"/>
      <c r="V1131" s="17"/>
      <c r="W1131" s="5"/>
    </row>
    <row r="1132" spans="20:23" x14ac:dyDescent="0.2">
      <c r="T1132" s="1"/>
      <c r="U1132" s="1"/>
      <c r="V1132" s="17"/>
      <c r="W1132" s="5"/>
    </row>
    <row r="1133" spans="20:23" x14ac:dyDescent="0.2">
      <c r="T1133" s="1"/>
      <c r="U1133" s="1"/>
      <c r="V1133" s="17"/>
      <c r="W1133" s="5"/>
    </row>
    <row r="1134" spans="20:23" x14ac:dyDescent="0.2">
      <c r="T1134" s="1"/>
      <c r="U1134" s="1"/>
      <c r="V1134" s="17"/>
      <c r="W1134" s="5"/>
    </row>
    <row r="1135" spans="20:23" x14ac:dyDescent="0.2">
      <c r="T1135" s="1"/>
      <c r="U1135" s="1"/>
      <c r="V1135" s="17"/>
      <c r="W1135" s="5"/>
    </row>
    <row r="1136" spans="20:23" x14ac:dyDescent="0.2">
      <c r="T1136" s="1"/>
      <c r="U1136" s="1"/>
      <c r="V1136" s="17"/>
      <c r="W1136" s="5"/>
    </row>
    <row r="1137" spans="20:23" x14ac:dyDescent="0.2">
      <c r="T1137" s="1"/>
      <c r="U1137" s="1"/>
      <c r="V1137" s="17"/>
      <c r="W1137" s="5"/>
    </row>
    <row r="1138" spans="20:23" x14ac:dyDescent="0.2">
      <c r="T1138" s="1"/>
      <c r="U1138" s="1"/>
      <c r="V1138" s="17"/>
      <c r="W1138" s="5"/>
    </row>
    <row r="1139" spans="20:23" x14ac:dyDescent="0.2">
      <c r="T1139" s="1"/>
      <c r="U1139" s="1"/>
      <c r="V1139" s="17"/>
      <c r="W1139" s="5"/>
    </row>
    <row r="1140" spans="20:23" x14ac:dyDescent="0.2">
      <c r="T1140" s="1"/>
      <c r="U1140" s="1"/>
      <c r="V1140" s="17"/>
      <c r="W1140" s="5"/>
    </row>
    <row r="1141" spans="20:23" x14ac:dyDescent="0.2">
      <c r="T1141" s="1"/>
      <c r="U1141" s="1"/>
      <c r="V1141" s="17"/>
      <c r="W1141" s="5"/>
    </row>
    <row r="1142" spans="20:23" x14ac:dyDescent="0.2">
      <c r="T1142" s="1"/>
      <c r="U1142" s="1"/>
      <c r="V1142" s="17"/>
      <c r="W1142" s="5"/>
    </row>
    <row r="1143" spans="20:23" x14ac:dyDescent="0.2">
      <c r="T1143" s="1"/>
      <c r="U1143" s="1"/>
      <c r="V1143" s="17"/>
      <c r="W1143" s="5"/>
    </row>
    <row r="1144" spans="20:23" x14ac:dyDescent="0.2">
      <c r="T1144" s="1"/>
      <c r="U1144" s="1"/>
      <c r="V1144" s="17"/>
      <c r="W1144" s="5"/>
    </row>
    <row r="1145" spans="20:23" x14ac:dyDescent="0.2">
      <c r="T1145" s="1"/>
      <c r="U1145" s="1"/>
      <c r="V1145" s="17"/>
      <c r="W1145" s="5"/>
    </row>
    <row r="1146" spans="20:23" x14ac:dyDescent="0.2">
      <c r="T1146" s="1"/>
      <c r="U1146" s="1"/>
      <c r="V1146" s="17"/>
      <c r="W1146" s="5"/>
    </row>
    <row r="1147" spans="20:23" x14ac:dyDescent="0.2">
      <c r="T1147" s="1"/>
      <c r="U1147" s="1"/>
      <c r="V1147" s="17"/>
      <c r="W1147" s="5"/>
    </row>
    <row r="1148" spans="20:23" x14ac:dyDescent="0.2">
      <c r="T1148" s="1"/>
      <c r="U1148" s="1"/>
      <c r="V1148" s="17"/>
      <c r="W1148" s="5"/>
    </row>
    <row r="1149" spans="20:23" x14ac:dyDescent="0.2">
      <c r="T1149" s="1"/>
      <c r="U1149" s="1"/>
      <c r="V1149" s="17"/>
      <c r="W1149" s="5"/>
    </row>
    <row r="1150" spans="20:23" x14ac:dyDescent="0.2">
      <c r="T1150" s="1"/>
      <c r="U1150" s="1"/>
      <c r="V1150" s="17"/>
      <c r="W1150" s="5"/>
    </row>
    <row r="1151" spans="20:23" x14ac:dyDescent="0.2">
      <c r="T1151" s="1"/>
      <c r="U1151" s="1"/>
      <c r="V1151" s="17"/>
      <c r="W1151" s="5"/>
    </row>
    <row r="1152" spans="20:23" x14ac:dyDescent="0.2">
      <c r="T1152" s="1"/>
      <c r="U1152" s="1"/>
      <c r="V1152" s="17"/>
      <c r="W1152" s="5"/>
    </row>
    <row r="1153" spans="20:23" x14ac:dyDescent="0.2">
      <c r="T1153" s="1"/>
      <c r="U1153" s="1"/>
      <c r="V1153" s="17"/>
      <c r="W1153" s="5"/>
    </row>
    <row r="1154" spans="20:23" x14ac:dyDescent="0.2">
      <c r="T1154" s="1"/>
      <c r="U1154" s="1"/>
      <c r="V1154" s="17"/>
      <c r="W1154" s="5"/>
    </row>
    <row r="1155" spans="20:23" x14ac:dyDescent="0.2">
      <c r="T1155" s="1"/>
      <c r="U1155" s="1"/>
      <c r="V1155" s="17"/>
      <c r="W1155" s="5"/>
    </row>
    <row r="1156" spans="20:23" x14ac:dyDescent="0.2">
      <c r="T1156" s="1"/>
      <c r="U1156" s="1"/>
      <c r="V1156" s="17"/>
      <c r="W1156" s="5"/>
    </row>
    <row r="1157" spans="20:23" x14ac:dyDescent="0.2">
      <c r="T1157" s="1"/>
      <c r="U1157" s="1"/>
      <c r="V1157" s="17"/>
      <c r="W1157" s="5"/>
    </row>
    <row r="1158" spans="20:23" x14ac:dyDescent="0.2">
      <c r="T1158" s="1"/>
      <c r="U1158" s="1"/>
      <c r="V1158" s="17"/>
      <c r="W1158" s="5"/>
    </row>
    <row r="1159" spans="20:23" x14ac:dyDescent="0.2">
      <c r="T1159" s="1"/>
      <c r="U1159" s="1"/>
      <c r="V1159" s="17"/>
      <c r="W1159" s="5"/>
    </row>
    <row r="1160" spans="20:23" x14ac:dyDescent="0.2">
      <c r="T1160" s="1"/>
      <c r="U1160" s="1"/>
      <c r="V1160" s="17"/>
      <c r="W1160" s="5"/>
    </row>
    <row r="1161" spans="20:23" x14ac:dyDescent="0.2">
      <c r="T1161" s="1"/>
      <c r="U1161" s="1"/>
      <c r="V1161" s="17"/>
      <c r="W1161" s="5"/>
    </row>
    <row r="1162" spans="20:23" x14ac:dyDescent="0.2">
      <c r="T1162" s="1"/>
      <c r="U1162" s="1"/>
      <c r="V1162" s="17"/>
      <c r="W1162" s="5"/>
    </row>
    <row r="1163" spans="20:23" x14ac:dyDescent="0.2">
      <c r="T1163" s="1"/>
      <c r="U1163" s="1"/>
      <c r="V1163" s="17"/>
      <c r="W1163" s="5"/>
    </row>
    <row r="1164" spans="20:23" x14ac:dyDescent="0.2">
      <c r="T1164" s="1"/>
      <c r="U1164" s="1"/>
      <c r="V1164" s="17"/>
      <c r="W1164" s="5"/>
    </row>
    <row r="1165" spans="20:23" x14ac:dyDescent="0.2">
      <c r="T1165" s="1"/>
      <c r="U1165" s="1"/>
      <c r="V1165" s="17"/>
      <c r="W1165" s="5"/>
    </row>
    <row r="1166" spans="20:23" x14ac:dyDescent="0.2">
      <c r="T1166" s="1"/>
      <c r="U1166" s="1"/>
      <c r="V1166" s="17"/>
      <c r="W1166" s="5"/>
    </row>
    <row r="1167" spans="20:23" x14ac:dyDescent="0.2">
      <c r="T1167" s="1"/>
      <c r="U1167" s="1"/>
      <c r="V1167" s="17"/>
      <c r="W1167" s="5"/>
    </row>
    <row r="1168" spans="20:23" x14ac:dyDescent="0.2">
      <c r="T1168" s="1"/>
      <c r="U1168" s="1"/>
      <c r="V1168" s="17"/>
      <c r="W1168" s="5"/>
    </row>
    <row r="1169" spans="20:23" x14ac:dyDescent="0.2">
      <c r="T1169" s="1"/>
      <c r="U1169" s="1"/>
      <c r="V1169" s="17"/>
      <c r="W1169" s="5"/>
    </row>
    <row r="1170" spans="20:23" x14ac:dyDescent="0.2">
      <c r="T1170" s="1"/>
      <c r="U1170" s="1"/>
      <c r="V1170" s="17"/>
      <c r="W1170" s="5"/>
    </row>
    <row r="1171" spans="20:23" x14ac:dyDescent="0.2">
      <c r="T1171" s="1"/>
      <c r="U1171" s="1"/>
      <c r="V1171" s="17"/>
      <c r="W1171" s="5"/>
    </row>
    <row r="1172" spans="20:23" x14ac:dyDescent="0.2">
      <c r="T1172" s="1"/>
      <c r="U1172" s="1"/>
      <c r="V1172" s="17"/>
      <c r="W1172" s="5"/>
    </row>
    <row r="1173" spans="20:23" x14ac:dyDescent="0.2">
      <c r="T1173" s="1"/>
      <c r="U1173" s="1"/>
      <c r="V1173" s="17"/>
      <c r="W1173" s="5"/>
    </row>
    <row r="1174" spans="20:23" x14ac:dyDescent="0.2">
      <c r="T1174" s="1"/>
      <c r="U1174" s="1"/>
      <c r="V1174" s="17"/>
      <c r="W1174" s="5"/>
    </row>
    <row r="1175" spans="20:23" x14ac:dyDescent="0.2">
      <c r="T1175" s="1"/>
      <c r="U1175" s="1"/>
      <c r="V1175" s="17"/>
      <c r="W1175" s="5"/>
    </row>
    <row r="1176" spans="20:23" x14ac:dyDescent="0.2">
      <c r="T1176" s="1"/>
      <c r="U1176" s="1"/>
      <c r="V1176" s="17"/>
      <c r="W1176" s="5"/>
    </row>
    <row r="1177" spans="20:23" x14ac:dyDescent="0.2">
      <c r="T1177" s="1"/>
      <c r="U1177" s="1"/>
      <c r="V1177" s="17"/>
      <c r="W1177" s="5"/>
    </row>
    <row r="1178" spans="20:23" x14ac:dyDescent="0.2">
      <c r="T1178" s="1"/>
      <c r="U1178" s="1"/>
      <c r="V1178" s="17"/>
      <c r="W1178" s="5"/>
    </row>
    <row r="1179" spans="20:23" x14ac:dyDescent="0.2">
      <c r="T1179" s="1"/>
      <c r="U1179" s="1"/>
      <c r="V1179" s="17"/>
      <c r="W1179" s="5"/>
    </row>
    <row r="1180" spans="20:23" x14ac:dyDescent="0.2">
      <c r="T1180" s="1"/>
      <c r="U1180" s="1"/>
      <c r="V1180" s="17"/>
      <c r="W1180" s="5"/>
    </row>
    <row r="1181" spans="20:23" x14ac:dyDescent="0.2">
      <c r="T1181" s="1"/>
      <c r="U1181" s="1"/>
      <c r="V1181" s="17"/>
      <c r="W1181" s="5"/>
    </row>
    <row r="1182" spans="20:23" x14ac:dyDescent="0.2">
      <c r="T1182" s="1"/>
      <c r="U1182" s="1"/>
      <c r="V1182" s="17"/>
      <c r="W1182" s="5"/>
    </row>
    <row r="1183" spans="20:23" x14ac:dyDescent="0.2">
      <c r="T1183" s="1"/>
      <c r="U1183" s="1"/>
      <c r="V1183" s="17"/>
      <c r="W1183" s="5"/>
    </row>
    <row r="1184" spans="20:23" x14ac:dyDescent="0.2">
      <c r="T1184" s="1"/>
      <c r="U1184" s="1"/>
      <c r="V1184" s="17"/>
      <c r="W1184" s="5"/>
    </row>
    <row r="1185" spans="20:23" x14ac:dyDescent="0.2">
      <c r="T1185" s="1"/>
      <c r="U1185" s="1"/>
      <c r="V1185" s="17"/>
      <c r="W1185" s="5"/>
    </row>
    <row r="1186" spans="20:23" x14ac:dyDescent="0.2">
      <c r="T1186" s="1"/>
      <c r="U1186" s="1"/>
      <c r="V1186" s="17"/>
      <c r="W1186" s="5"/>
    </row>
    <row r="1187" spans="20:23" x14ac:dyDescent="0.2">
      <c r="T1187" s="1"/>
      <c r="U1187" s="1"/>
      <c r="V1187" s="17"/>
      <c r="W1187" s="5"/>
    </row>
    <row r="1188" spans="20:23" x14ac:dyDescent="0.2">
      <c r="T1188" s="1"/>
      <c r="U1188" s="1"/>
      <c r="V1188" s="17"/>
      <c r="W1188" s="5"/>
    </row>
    <row r="1189" spans="20:23" x14ac:dyDescent="0.2">
      <c r="T1189" s="1"/>
      <c r="U1189" s="1"/>
      <c r="V1189" s="17"/>
      <c r="W1189" s="5"/>
    </row>
    <row r="1190" spans="20:23" x14ac:dyDescent="0.2">
      <c r="T1190" s="1"/>
      <c r="U1190" s="1"/>
      <c r="V1190" s="17"/>
      <c r="W1190" s="5"/>
    </row>
    <row r="1191" spans="20:23" x14ac:dyDescent="0.2">
      <c r="T1191" s="1"/>
      <c r="U1191" s="1"/>
      <c r="V1191" s="17"/>
      <c r="W1191" s="5"/>
    </row>
    <row r="1192" spans="20:23" x14ac:dyDescent="0.2">
      <c r="T1192" s="1"/>
      <c r="U1192" s="1"/>
      <c r="V1192" s="17"/>
      <c r="W1192" s="5"/>
    </row>
    <row r="1193" spans="20:23" x14ac:dyDescent="0.2">
      <c r="T1193" s="1"/>
      <c r="U1193" s="1"/>
      <c r="V1193" s="17"/>
      <c r="W1193" s="5"/>
    </row>
    <row r="1194" spans="20:23" x14ac:dyDescent="0.2">
      <c r="T1194" s="1"/>
      <c r="U1194" s="1"/>
      <c r="V1194" s="17"/>
      <c r="W1194" s="5"/>
    </row>
    <row r="1195" spans="20:23" x14ac:dyDescent="0.2">
      <c r="T1195" s="1"/>
      <c r="U1195" s="1"/>
      <c r="V1195" s="17"/>
      <c r="W1195" s="5"/>
    </row>
    <row r="1196" spans="20:23" x14ac:dyDescent="0.2">
      <c r="T1196" s="1"/>
      <c r="U1196" s="1"/>
      <c r="V1196" s="17"/>
      <c r="W1196" s="5"/>
    </row>
    <row r="1197" spans="20:23" x14ac:dyDescent="0.2">
      <c r="T1197" s="1"/>
      <c r="U1197" s="1"/>
      <c r="V1197" s="17"/>
      <c r="W1197" s="5"/>
    </row>
    <row r="1198" spans="20:23" x14ac:dyDescent="0.2">
      <c r="T1198" s="1"/>
      <c r="U1198" s="1"/>
      <c r="V1198" s="17"/>
      <c r="W1198" s="5"/>
    </row>
    <row r="1199" spans="20:23" x14ac:dyDescent="0.2">
      <c r="T1199" s="1"/>
      <c r="U1199" s="1"/>
      <c r="V1199" s="17"/>
      <c r="W1199" s="5"/>
    </row>
    <row r="1200" spans="20:23" x14ac:dyDescent="0.2">
      <c r="T1200" s="1"/>
      <c r="U1200" s="1"/>
      <c r="V1200" s="17"/>
      <c r="W1200" s="5"/>
    </row>
    <row r="1201" spans="20:23" x14ac:dyDescent="0.2">
      <c r="T1201" s="1"/>
      <c r="U1201" s="1"/>
      <c r="V1201" s="17"/>
      <c r="W1201" s="5"/>
    </row>
    <row r="1202" spans="20:23" x14ac:dyDescent="0.2">
      <c r="T1202" s="1"/>
      <c r="U1202" s="1"/>
      <c r="V1202" s="17"/>
      <c r="W1202" s="5"/>
    </row>
    <row r="1203" spans="20:23" x14ac:dyDescent="0.2">
      <c r="T1203" s="1"/>
      <c r="U1203" s="1"/>
      <c r="V1203" s="17"/>
      <c r="W1203" s="5"/>
    </row>
    <row r="1204" spans="20:23" x14ac:dyDescent="0.2">
      <c r="T1204" s="1"/>
      <c r="U1204" s="1"/>
      <c r="V1204" s="17"/>
      <c r="W1204" s="5"/>
    </row>
    <row r="1205" spans="20:23" x14ac:dyDescent="0.2">
      <c r="T1205" s="1"/>
      <c r="U1205" s="1"/>
      <c r="V1205" s="17"/>
      <c r="W1205" s="5"/>
    </row>
    <row r="1206" spans="20:23" x14ac:dyDescent="0.2">
      <c r="T1206" s="1"/>
      <c r="U1206" s="1"/>
      <c r="V1206" s="17"/>
      <c r="W1206" s="5"/>
    </row>
    <row r="1207" spans="20:23" x14ac:dyDescent="0.2">
      <c r="T1207" s="1"/>
      <c r="U1207" s="1"/>
      <c r="V1207" s="17"/>
      <c r="W1207" s="5"/>
    </row>
    <row r="1208" spans="20:23" x14ac:dyDescent="0.2">
      <c r="T1208" s="1"/>
      <c r="U1208" s="1"/>
      <c r="V1208" s="17"/>
      <c r="W1208" s="5"/>
    </row>
    <row r="1209" spans="20:23" x14ac:dyDescent="0.2">
      <c r="T1209" s="1"/>
      <c r="U1209" s="1"/>
      <c r="V1209" s="17"/>
      <c r="W1209" s="5"/>
    </row>
    <row r="1210" spans="20:23" x14ac:dyDescent="0.2">
      <c r="T1210" s="1"/>
      <c r="U1210" s="1"/>
      <c r="V1210" s="17"/>
      <c r="W1210" s="5"/>
    </row>
    <row r="1211" spans="20:23" x14ac:dyDescent="0.2">
      <c r="T1211" s="1"/>
      <c r="U1211" s="1"/>
      <c r="V1211" s="17"/>
      <c r="W1211" s="5"/>
    </row>
    <row r="1212" spans="20:23" x14ac:dyDescent="0.2">
      <c r="T1212" s="1"/>
      <c r="U1212" s="1"/>
      <c r="V1212" s="17"/>
      <c r="W1212" s="5"/>
    </row>
    <row r="1213" spans="20:23" x14ac:dyDescent="0.2">
      <c r="T1213" s="1"/>
      <c r="U1213" s="1"/>
      <c r="V1213" s="17"/>
      <c r="W1213" s="5"/>
    </row>
    <row r="1214" spans="20:23" x14ac:dyDescent="0.2">
      <c r="T1214" s="1"/>
      <c r="U1214" s="1"/>
      <c r="V1214" s="17"/>
      <c r="W1214" s="5"/>
    </row>
    <row r="1215" spans="20:23" x14ac:dyDescent="0.2">
      <c r="T1215" s="1"/>
      <c r="U1215" s="1"/>
      <c r="V1215" s="17"/>
      <c r="W1215" s="5"/>
    </row>
    <row r="1216" spans="20:23" x14ac:dyDescent="0.2">
      <c r="T1216" s="1"/>
      <c r="U1216" s="1"/>
      <c r="V1216" s="17"/>
      <c r="W1216" s="5"/>
    </row>
    <row r="1217" spans="20:23" x14ac:dyDescent="0.2">
      <c r="T1217" s="1"/>
      <c r="U1217" s="1"/>
      <c r="V1217" s="17"/>
      <c r="W1217" s="5"/>
    </row>
    <row r="1218" spans="20:23" x14ac:dyDescent="0.2">
      <c r="T1218" s="1"/>
      <c r="U1218" s="1"/>
      <c r="V1218" s="17"/>
      <c r="W1218" s="5"/>
    </row>
    <row r="1219" spans="20:23" x14ac:dyDescent="0.2">
      <c r="T1219" s="1"/>
      <c r="U1219" s="1"/>
      <c r="V1219" s="17"/>
      <c r="W1219" s="5"/>
    </row>
    <row r="1220" spans="20:23" x14ac:dyDescent="0.2">
      <c r="T1220" s="1"/>
      <c r="U1220" s="1"/>
      <c r="V1220" s="17"/>
      <c r="W1220" s="5"/>
    </row>
    <row r="1221" spans="20:23" x14ac:dyDescent="0.2">
      <c r="T1221" s="1"/>
      <c r="U1221" s="1"/>
      <c r="V1221" s="17"/>
      <c r="W1221" s="5"/>
    </row>
    <row r="1222" spans="20:23" x14ac:dyDescent="0.2">
      <c r="T1222" s="1"/>
      <c r="U1222" s="1"/>
      <c r="V1222" s="17"/>
      <c r="W1222" s="5"/>
    </row>
    <row r="1223" spans="20:23" x14ac:dyDescent="0.2">
      <c r="T1223" s="1"/>
      <c r="U1223" s="1"/>
      <c r="V1223" s="17"/>
      <c r="W1223" s="5"/>
    </row>
    <row r="1224" spans="20:23" x14ac:dyDescent="0.2">
      <c r="T1224" s="1"/>
      <c r="U1224" s="1"/>
      <c r="V1224" s="17"/>
      <c r="W1224" s="5"/>
    </row>
    <row r="1225" spans="20:23" x14ac:dyDescent="0.2">
      <c r="T1225" s="1"/>
      <c r="U1225" s="1"/>
      <c r="V1225" s="17"/>
      <c r="W1225" s="5"/>
    </row>
    <row r="1226" spans="20:23" x14ac:dyDescent="0.2">
      <c r="T1226" s="1"/>
      <c r="U1226" s="1"/>
      <c r="V1226" s="17"/>
      <c r="W1226" s="5"/>
    </row>
    <row r="1227" spans="20:23" x14ac:dyDescent="0.2">
      <c r="T1227" s="1"/>
      <c r="U1227" s="1"/>
      <c r="V1227" s="17"/>
      <c r="W1227" s="5"/>
    </row>
    <row r="1228" spans="20:23" x14ac:dyDescent="0.2">
      <c r="T1228" s="1"/>
      <c r="U1228" s="1"/>
      <c r="V1228" s="17"/>
      <c r="W1228" s="5"/>
    </row>
    <row r="1229" spans="20:23" x14ac:dyDescent="0.2">
      <c r="T1229" s="1"/>
      <c r="U1229" s="1"/>
      <c r="V1229" s="17"/>
      <c r="W1229" s="5"/>
    </row>
    <row r="1230" spans="20:23" x14ac:dyDescent="0.2">
      <c r="T1230" s="1"/>
      <c r="U1230" s="1"/>
      <c r="V1230" s="17"/>
      <c r="W1230" s="5"/>
    </row>
    <row r="1231" spans="20:23" x14ac:dyDescent="0.2">
      <c r="T1231" s="1"/>
      <c r="U1231" s="1"/>
      <c r="V1231" s="17"/>
      <c r="W1231" s="5"/>
    </row>
    <row r="1232" spans="20:23" x14ac:dyDescent="0.2">
      <c r="T1232" s="1"/>
      <c r="U1232" s="1"/>
      <c r="V1232" s="17"/>
      <c r="W1232" s="5"/>
    </row>
    <row r="1233" spans="20:23" x14ac:dyDescent="0.2">
      <c r="T1233" s="1"/>
      <c r="U1233" s="1"/>
      <c r="V1233" s="17"/>
      <c r="W1233" s="5"/>
    </row>
    <row r="1234" spans="20:23" x14ac:dyDescent="0.2">
      <c r="T1234" s="1"/>
      <c r="U1234" s="1"/>
      <c r="V1234" s="17"/>
      <c r="W1234" s="5"/>
    </row>
    <row r="1235" spans="20:23" x14ac:dyDescent="0.2">
      <c r="T1235" s="1"/>
      <c r="U1235" s="1"/>
      <c r="V1235" s="17"/>
      <c r="W1235" s="5"/>
    </row>
    <row r="1236" spans="20:23" x14ac:dyDescent="0.2">
      <c r="T1236" s="1"/>
      <c r="U1236" s="1"/>
      <c r="V1236" s="17"/>
      <c r="W1236" s="5"/>
    </row>
    <row r="1237" spans="20:23" x14ac:dyDescent="0.2">
      <c r="T1237" s="1"/>
      <c r="U1237" s="1"/>
      <c r="V1237" s="17"/>
      <c r="W1237" s="5"/>
    </row>
    <row r="1238" spans="20:23" x14ac:dyDescent="0.2">
      <c r="T1238" s="1"/>
      <c r="U1238" s="1"/>
      <c r="V1238" s="17"/>
      <c r="W1238" s="5"/>
    </row>
    <row r="1239" spans="20:23" x14ac:dyDescent="0.2">
      <c r="T1239" s="1"/>
      <c r="U1239" s="1"/>
      <c r="V1239" s="17"/>
      <c r="W1239" s="5"/>
    </row>
    <row r="1240" spans="20:23" x14ac:dyDescent="0.2">
      <c r="T1240" s="1"/>
      <c r="U1240" s="1"/>
      <c r="V1240" s="17"/>
      <c r="W1240" s="5"/>
    </row>
    <row r="1241" spans="20:23" x14ac:dyDescent="0.2">
      <c r="T1241" s="1"/>
      <c r="U1241" s="1"/>
      <c r="V1241" s="17"/>
      <c r="W1241" s="5"/>
    </row>
    <row r="1242" spans="20:23" x14ac:dyDescent="0.2">
      <c r="T1242" s="1"/>
      <c r="U1242" s="1"/>
      <c r="V1242" s="17"/>
      <c r="W1242" s="5"/>
    </row>
    <row r="1243" spans="20:23" x14ac:dyDescent="0.2">
      <c r="T1243" s="1"/>
      <c r="U1243" s="1"/>
      <c r="V1243" s="17"/>
      <c r="W1243" s="5"/>
    </row>
    <row r="1244" spans="20:23" x14ac:dyDescent="0.2">
      <c r="T1244" s="1"/>
      <c r="U1244" s="1"/>
      <c r="V1244" s="17"/>
      <c r="W1244" s="5"/>
    </row>
    <row r="1245" spans="20:23" x14ac:dyDescent="0.2">
      <c r="T1245" s="1"/>
      <c r="U1245" s="1"/>
      <c r="V1245" s="17"/>
      <c r="W1245" s="5"/>
    </row>
    <row r="1246" spans="20:23" x14ac:dyDescent="0.2">
      <c r="T1246" s="1"/>
      <c r="U1246" s="1"/>
      <c r="V1246" s="17"/>
      <c r="W1246" s="5"/>
    </row>
    <row r="1247" spans="20:23" x14ac:dyDescent="0.2">
      <c r="T1247" s="1"/>
      <c r="U1247" s="1"/>
      <c r="V1247" s="17"/>
      <c r="W1247" s="5"/>
    </row>
    <row r="1248" spans="20:23" x14ac:dyDescent="0.2">
      <c r="T1248" s="1"/>
      <c r="U1248" s="1"/>
      <c r="V1248" s="17"/>
      <c r="W1248" s="5"/>
    </row>
    <row r="1249" spans="20:23" x14ac:dyDescent="0.2">
      <c r="T1249" s="1"/>
      <c r="U1249" s="1"/>
      <c r="V1249" s="17"/>
      <c r="W1249" s="5"/>
    </row>
    <row r="1250" spans="20:23" x14ac:dyDescent="0.2">
      <c r="T1250" s="1"/>
      <c r="U1250" s="1"/>
      <c r="V1250" s="17"/>
      <c r="W1250" s="5"/>
    </row>
    <row r="1251" spans="20:23" x14ac:dyDescent="0.2">
      <c r="T1251" s="1"/>
      <c r="U1251" s="1"/>
      <c r="V1251" s="17"/>
      <c r="W1251" s="5"/>
    </row>
    <row r="1252" spans="20:23" x14ac:dyDescent="0.2">
      <c r="T1252" s="1"/>
      <c r="U1252" s="1"/>
      <c r="V1252" s="17"/>
      <c r="W1252" s="5"/>
    </row>
    <row r="1253" spans="20:23" x14ac:dyDescent="0.2">
      <c r="T1253" s="1"/>
      <c r="U1253" s="1"/>
      <c r="V1253" s="17"/>
      <c r="W1253" s="5"/>
    </row>
    <row r="1254" spans="20:23" x14ac:dyDescent="0.2">
      <c r="T1254" s="1"/>
      <c r="U1254" s="1"/>
      <c r="V1254" s="17"/>
      <c r="W1254" s="5"/>
    </row>
    <row r="1255" spans="20:23" x14ac:dyDescent="0.2">
      <c r="T1255" s="1"/>
      <c r="U1255" s="1"/>
      <c r="V1255" s="17"/>
      <c r="W1255" s="5"/>
    </row>
    <row r="1256" spans="20:23" x14ac:dyDescent="0.2">
      <c r="T1256" s="1"/>
      <c r="U1256" s="1"/>
      <c r="V1256" s="17"/>
      <c r="W1256" s="5"/>
    </row>
    <row r="1257" spans="20:23" x14ac:dyDescent="0.2">
      <c r="T1257" s="1"/>
      <c r="U1257" s="1"/>
      <c r="V1257" s="17"/>
      <c r="W1257" s="5"/>
    </row>
    <row r="1258" spans="20:23" x14ac:dyDescent="0.2">
      <c r="T1258" s="1"/>
      <c r="U1258" s="1"/>
      <c r="V1258" s="17"/>
      <c r="W1258" s="5"/>
    </row>
    <row r="1259" spans="20:23" x14ac:dyDescent="0.2">
      <c r="T1259" s="1"/>
      <c r="U1259" s="1"/>
      <c r="V1259" s="17"/>
      <c r="W1259" s="5"/>
    </row>
    <row r="1260" spans="20:23" x14ac:dyDescent="0.2">
      <c r="T1260" s="1"/>
      <c r="U1260" s="1"/>
      <c r="V1260" s="17"/>
      <c r="W1260" s="5"/>
    </row>
    <row r="1261" spans="20:23" x14ac:dyDescent="0.2">
      <c r="T1261" s="1"/>
      <c r="U1261" s="1"/>
      <c r="V1261" s="17"/>
      <c r="W1261" s="5"/>
    </row>
    <row r="1262" spans="20:23" x14ac:dyDescent="0.2">
      <c r="T1262" s="1"/>
      <c r="U1262" s="1"/>
      <c r="V1262" s="17"/>
      <c r="W1262" s="5"/>
    </row>
    <row r="1263" spans="20:23" x14ac:dyDescent="0.2">
      <c r="T1263" s="1"/>
      <c r="U1263" s="1"/>
      <c r="V1263" s="17"/>
      <c r="W1263" s="5"/>
    </row>
    <row r="1264" spans="20:23" x14ac:dyDescent="0.2">
      <c r="T1264" s="1"/>
      <c r="U1264" s="1"/>
      <c r="V1264" s="17"/>
      <c r="W1264" s="5"/>
    </row>
    <row r="1265" spans="20:23" x14ac:dyDescent="0.2">
      <c r="T1265" s="1"/>
      <c r="U1265" s="1"/>
      <c r="V1265" s="17"/>
      <c r="W1265" s="5"/>
    </row>
    <row r="1266" spans="20:23" x14ac:dyDescent="0.2">
      <c r="T1266" s="1"/>
      <c r="U1266" s="1"/>
      <c r="V1266" s="17"/>
      <c r="W1266" s="5"/>
    </row>
    <row r="1267" spans="20:23" x14ac:dyDescent="0.2">
      <c r="T1267" s="1"/>
      <c r="U1267" s="1"/>
      <c r="V1267" s="17"/>
      <c r="W1267" s="5"/>
    </row>
    <row r="1268" spans="20:23" x14ac:dyDescent="0.2">
      <c r="T1268" s="1"/>
      <c r="U1268" s="1"/>
      <c r="V1268" s="17"/>
      <c r="W1268" s="5"/>
    </row>
    <row r="1269" spans="20:23" x14ac:dyDescent="0.2">
      <c r="T1269" s="1"/>
      <c r="U1269" s="1"/>
      <c r="V1269" s="17"/>
      <c r="W1269" s="5"/>
    </row>
    <row r="1270" spans="20:23" x14ac:dyDescent="0.2">
      <c r="T1270" s="1"/>
      <c r="U1270" s="1"/>
      <c r="V1270" s="17"/>
      <c r="W1270" s="5"/>
    </row>
    <row r="1271" spans="20:23" x14ac:dyDescent="0.2">
      <c r="T1271" s="1"/>
      <c r="U1271" s="1"/>
      <c r="V1271" s="17"/>
      <c r="W1271" s="5"/>
    </row>
    <row r="1272" spans="20:23" x14ac:dyDescent="0.2">
      <c r="T1272" s="1"/>
      <c r="U1272" s="1"/>
      <c r="V1272" s="17"/>
      <c r="W1272" s="5"/>
    </row>
    <row r="1273" spans="20:23" x14ac:dyDescent="0.2">
      <c r="T1273" s="1"/>
      <c r="U1273" s="1"/>
      <c r="V1273" s="17"/>
      <c r="W1273" s="5"/>
    </row>
    <row r="1274" spans="20:23" x14ac:dyDescent="0.2">
      <c r="T1274" s="1"/>
      <c r="U1274" s="1"/>
      <c r="V1274" s="17"/>
      <c r="W1274" s="5"/>
    </row>
    <row r="1275" spans="20:23" x14ac:dyDescent="0.2">
      <c r="T1275" s="1"/>
      <c r="U1275" s="1"/>
      <c r="V1275" s="17"/>
      <c r="W1275" s="5"/>
    </row>
    <row r="1276" spans="20:23" x14ac:dyDescent="0.2">
      <c r="T1276" s="1"/>
      <c r="U1276" s="1"/>
      <c r="V1276" s="17"/>
      <c r="W1276" s="5"/>
    </row>
    <row r="1277" spans="20:23" x14ac:dyDescent="0.2">
      <c r="T1277" s="1"/>
      <c r="U1277" s="1"/>
      <c r="V1277" s="17"/>
      <c r="W1277" s="5"/>
    </row>
    <row r="1278" spans="20:23" x14ac:dyDescent="0.2">
      <c r="T1278" s="1"/>
      <c r="U1278" s="1"/>
      <c r="V1278" s="17"/>
      <c r="W1278" s="5"/>
    </row>
    <row r="1279" spans="20:23" x14ac:dyDescent="0.2">
      <c r="T1279" s="1"/>
      <c r="U1279" s="1"/>
      <c r="V1279" s="17"/>
      <c r="W1279" s="5"/>
    </row>
    <row r="1280" spans="20:23" x14ac:dyDescent="0.2">
      <c r="T1280" s="1"/>
      <c r="U1280" s="1"/>
      <c r="V1280" s="17"/>
      <c r="W1280" s="5"/>
    </row>
    <row r="1281" spans="20:23" x14ac:dyDescent="0.2">
      <c r="T1281" s="1"/>
      <c r="U1281" s="1"/>
      <c r="V1281" s="17"/>
      <c r="W1281" s="5"/>
    </row>
    <row r="1282" spans="20:23" x14ac:dyDescent="0.2">
      <c r="T1282" s="1"/>
      <c r="U1282" s="1"/>
      <c r="V1282" s="17"/>
      <c r="W1282" s="5"/>
    </row>
    <row r="1283" spans="20:23" x14ac:dyDescent="0.2">
      <c r="T1283" s="1"/>
      <c r="U1283" s="1"/>
      <c r="V1283" s="17"/>
      <c r="W1283" s="5"/>
    </row>
    <row r="1284" spans="20:23" x14ac:dyDescent="0.2">
      <c r="T1284" s="1"/>
      <c r="U1284" s="1"/>
      <c r="V1284" s="17"/>
      <c r="W1284" s="5"/>
    </row>
    <row r="1285" spans="20:23" x14ac:dyDescent="0.2">
      <c r="T1285" s="1"/>
      <c r="U1285" s="1"/>
      <c r="V1285" s="17"/>
      <c r="W1285" s="5"/>
    </row>
    <row r="1286" spans="20:23" x14ac:dyDescent="0.2">
      <c r="T1286" s="1"/>
      <c r="U1286" s="1"/>
      <c r="V1286" s="17"/>
      <c r="W1286" s="5"/>
    </row>
    <row r="1287" spans="20:23" x14ac:dyDescent="0.2">
      <c r="T1287" s="1"/>
      <c r="U1287" s="1"/>
      <c r="V1287" s="17"/>
      <c r="W1287" s="5"/>
    </row>
    <row r="1288" spans="20:23" x14ac:dyDescent="0.2">
      <c r="T1288" s="1"/>
      <c r="U1288" s="1"/>
      <c r="V1288" s="17"/>
      <c r="W1288" s="5"/>
    </row>
    <row r="1289" spans="20:23" x14ac:dyDescent="0.2">
      <c r="T1289" s="1"/>
      <c r="U1289" s="1"/>
      <c r="V1289" s="17"/>
      <c r="W1289" s="5"/>
    </row>
    <row r="1290" spans="20:23" x14ac:dyDescent="0.2">
      <c r="T1290" s="1"/>
      <c r="U1290" s="1"/>
      <c r="V1290" s="17"/>
      <c r="W1290" s="5"/>
    </row>
    <row r="1291" spans="20:23" x14ac:dyDescent="0.2">
      <c r="T1291" s="1"/>
      <c r="U1291" s="1"/>
      <c r="V1291" s="17"/>
      <c r="W1291" s="5"/>
    </row>
    <row r="1292" spans="20:23" x14ac:dyDescent="0.2">
      <c r="T1292" s="1"/>
      <c r="U1292" s="1"/>
      <c r="V1292" s="17"/>
      <c r="W1292" s="5"/>
    </row>
    <row r="1293" spans="20:23" x14ac:dyDescent="0.2">
      <c r="T1293" s="1"/>
      <c r="U1293" s="1"/>
      <c r="V1293" s="17"/>
      <c r="W1293" s="5"/>
    </row>
    <row r="1294" spans="20:23" x14ac:dyDescent="0.2">
      <c r="T1294" s="1"/>
      <c r="U1294" s="1"/>
      <c r="V1294" s="17"/>
      <c r="W1294" s="5"/>
    </row>
    <row r="1295" spans="20:23" x14ac:dyDescent="0.2">
      <c r="T1295" s="1"/>
      <c r="U1295" s="1"/>
      <c r="V1295" s="17"/>
      <c r="W1295" s="5"/>
    </row>
    <row r="1296" spans="20:23" x14ac:dyDescent="0.2">
      <c r="T1296" s="1"/>
      <c r="U1296" s="1"/>
      <c r="V1296" s="17"/>
      <c r="W1296" s="5"/>
    </row>
    <row r="1297" spans="20:23" x14ac:dyDescent="0.2">
      <c r="T1297" s="1"/>
      <c r="U1297" s="1"/>
      <c r="V1297" s="17"/>
      <c r="W1297" s="5"/>
    </row>
    <row r="1298" spans="20:23" x14ac:dyDescent="0.2">
      <c r="T1298" s="1"/>
      <c r="U1298" s="1"/>
      <c r="V1298" s="17"/>
      <c r="W1298" s="5"/>
    </row>
    <row r="1299" spans="20:23" x14ac:dyDescent="0.2">
      <c r="T1299" s="1"/>
      <c r="U1299" s="1"/>
      <c r="V1299" s="17"/>
      <c r="W1299" s="5"/>
    </row>
    <row r="1300" spans="20:23" x14ac:dyDescent="0.2">
      <c r="T1300" s="1"/>
      <c r="U1300" s="1"/>
      <c r="V1300" s="17"/>
      <c r="W1300" s="5"/>
    </row>
    <row r="1301" spans="20:23" x14ac:dyDescent="0.2">
      <c r="T1301" s="1"/>
      <c r="U1301" s="1"/>
      <c r="V1301" s="17"/>
      <c r="W1301" s="5"/>
    </row>
    <row r="1302" spans="20:23" x14ac:dyDescent="0.2">
      <c r="T1302" s="1"/>
      <c r="U1302" s="1"/>
      <c r="V1302" s="17"/>
      <c r="W1302" s="5"/>
    </row>
    <row r="1303" spans="20:23" x14ac:dyDescent="0.2">
      <c r="T1303" s="1"/>
      <c r="U1303" s="1"/>
      <c r="V1303" s="17"/>
      <c r="W1303" s="5"/>
    </row>
    <row r="1304" spans="20:23" x14ac:dyDescent="0.2">
      <c r="T1304" s="1"/>
      <c r="U1304" s="1"/>
      <c r="V1304" s="17"/>
      <c r="W1304" s="5"/>
    </row>
    <row r="1305" spans="20:23" x14ac:dyDescent="0.2">
      <c r="T1305" s="1"/>
      <c r="U1305" s="1"/>
      <c r="V1305" s="17"/>
      <c r="W1305" s="5"/>
    </row>
    <row r="1306" spans="20:23" x14ac:dyDescent="0.2">
      <c r="T1306" s="1"/>
      <c r="U1306" s="1"/>
      <c r="V1306" s="17"/>
      <c r="W1306" s="5"/>
    </row>
    <row r="1307" spans="20:23" x14ac:dyDescent="0.2">
      <c r="T1307" s="1"/>
      <c r="U1307" s="1"/>
      <c r="V1307" s="17"/>
      <c r="W1307" s="5"/>
    </row>
    <row r="1308" spans="20:23" x14ac:dyDescent="0.2">
      <c r="T1308" s="1"/>
      <c r="U1308" s="1"/>
      <c r="V1308" s="17"/>
      <c r="W1308" s="5"/>
    </row>
    <row r="1309" spans="20:23" x14ac:dyDescent="0.2">
      <c r="T1309" s="1"/>
      <c r="U1309" s="1"/>
      <c r="V1309" s="17"/>
      <c r="W1309" s="5"/>
    </row>
    <row r="1310" spans="20:23" x14ac:dyDescent="0.2">
      <c r="T1310" s="1"/>
      <c r="U1310" s="1"/>
      <c r="V1310" s="17"/>
      <c r="W1310" s="5"/>
    </row>
    <row r="1311" spans="20:23" x14ac:dyDescent="0.2">
      <c r="T1311" s="1"/>
      <c r="U1311" s="1"/>
      <c r="V1311" s="17"/>
      <c r="W1311" s="5"/>
    </row>
    <row r="1312" spans="20:23" x14ac:dyDescent="0.2">
      <c r="T1312" s="1"/>
      <c r="U1312" s="1"/>
      <c r="V1312" s="17"/>
      <c r="W1312" s="5"/>
    </row>
    <row r="1313" spans="20:23" x14ac:dyDescent="0.2">
      <c r="T1313" s="1"/>
      <c r="U1313" s="1"/>
      <c r="V1313" s="17"/>
      <c r="W1313" s="5"/>
    </row>
    <row r="1314" spans="20:23" x14ac:dyDescent="0.2">
      <c r="T1314" s="1"/>
      <c r="U1314" s="1"/>
      <c r="V1314" s="17"/>
      <c r="W1314" s="5"/>
    </row>
    <row r="1315" spans="20:23" x14ac:dyDescent="0.2">
      <c r="T1315" s="1"/>
      <c r="U1315" s="1"/>
      <c r="V1315" s="17"/>
      <c r="W1315" s="5"/>
    </row>
    <row r="1316" spans="20:23" x14ac:dyDescent="0.2">
      <c r="T1316" s="1"/>
      <c r="U1316" s="1"/>
      <c r="V1316" s="17"/>
      <c r="W1316" s="5"/>
    </row>
    <row r="1317" spans="20:23" x14ac:dyDescent="0.2">
      <c r="T1317" s="1"/>
      <c r="U1317" s="1"/>
      <c r="V1317" s="17"/>
      <c r="W1317" s="5"/>
    </row>
    <row r="1318" spans="20:23" x14ac:dyDescent="0.2">
      <c r="T1318" s="1"/>
      <c r="U1318" s="1"/>
      <c r="V1318" s="17"/>
      <c r="W1318" s="5"/>
    </row>
    <row r="1319" spans="20:23" x14ac:dyDescent="0.2">
      <c r="T1319" s="1"/>
      <c r="U1319" s="1"/>
      <c r="V1319" s="17"/>
      <c r="W1319" s="5"/>
    </row>
    <row r="1320" spans="20:23" x14ac:dyDescent="0.2">
      <c r="T1320" s="1"/>
      <c r="U1320" s="1"/>
      <c r="V1320" s="17"/>
      <c r="W1320" s="5"/>
    </row>
    <row r="1321" spans="20:23" x14ac:dyDescent="0.2">
      <c r="T1321" s="1"/>
      <c r="U1321" s="1"/>
      <c r="V1321" s="17"/>
      <c r="W1321" s="5"/>
    </row>
    <row r="1322" spans="20:23" x14ac:dyDescent="0.2">
      <c r="T1322" s="1"/>
      <c r="U1322" s="1"/>
      <c r="V1322" s="17"/>
      <c r="W1322" s="5"/>
    </row>
    <row r="1323" spans="20:23" x14ac:dyDescent="0.2">
      <c r="T1323" s="1"/>
      <c r="U1323" s="1"/>
      <c r="V1323" s="17"/>
      <c r="W1323" s="5"/>
    </row>
    <row r="1324" spans="20:23" x14ac:dyDescent="0.2">
      <c r="T1324" s="1"/>
      <c r="U1324" s="1"/>
      <c r="V1324" s="17"/>
      <c r="W1324" s="5"/>
    </row>
    <row r="1325" spans="20:23" x14ac:dyDescent="0.2">
      <c r="T1325" s="1"/>
      <c r="U1325" s="1"/>
      <c r="V1325" s="17"/>
      <c r="W1325" s="5"/>
    </row>
    <row r="1326" spans="20:23" x14ac:dyDescent="0.2">
      <c r="T1326" s="1"/>
      <c r="U1326" s="1"/>
      <c r="V1326" s="17"/>
      <c r="W1326" s="5"/>
    </row>
    <row r="1327" spans="20:23" x14ac:dyDescent="0.2">
      <c r="T1327" s="1"/>
      <c r="U1327" s="1"/>
      <c r="V1327" s="17"/>
      <c r="W1327" s="5"/>
    </row>
    <row r="1328" spans="20:23" x14ac:dyDescent="0.2">
      <c r="T1328" s="1"/>
      <c r="U1328" s="1"/>
      <c r="V1328" s="17"/>
      <c r="W1328" s="5"/>
    </row>
    <row r="1329" spans="20:23" x14ac:dyDescent="0.2">
      <c r="T1329" s="1"/>
      <c r="U1329" s="1"/>
      <c r="V1329" s="17"/>
      <c r="W1329" s="5"/>
    </row>
    <row r="1330" spans="20:23" x14ac:dyDescent="0.2">
      <c r="T1330" s="1"/>
      <c r="U1330" s="1"/>
      <c r="V1330" s="17"/>
      <c r="W1330" s="5"/>
    </row>
    <row r="1331" spans="20:23" x14ac:dyDescent="0.2">
      <c r="T1331" s="1"/>
      <c r="U1331" s="1"/>
      <c r="V1331" s="17"/>
      <c r="W1331" s="5"/>
    </row>
    <row r="1332" spans="20:23" x14ac:dyDescent="0.2">
      <c r="T1332" s="1"/>
      <c r="U1332" s="1"/>
      <c r="V1332" s="17"/>
      <c r="W1332" s="5"/>
    </row>
    <row r="1333" spans="20:23" x14ac:dyDescent="0.2">
      <c r="T1333" s="1"/>
      <c r="U1333" s="1"/>
      <c r="V1333" s="17"/>
      <c r="W1333" s="5"/>
    </row>
    <row r="1334" spans="20:23" x14ac:dyDescent="0.2">
      <c r="T1334" s="1"/>
      <c r="U1334" s="1"/>
      <c r="V1334" s="17"/>
      <c r="W1334" s="5"/>
    </row>
    <row r="1335" spans="20:23" x14ac:dyDescent="0.2">
      <c r="T1335" s="1"/>
      <c r="U1335" s="1"/>
      <c r="V1335" s="17"/>
      <c r="W1335" s="5"/>
    </row>
    <row r="1336" spans="20:23" x14ac:dyDescent="0.2">
      <c r="T1336" s="1"/>
      <c r="U1336" s="1"/>
      <c r="V1336" s="17"/>
      <c r="W1336" s="5"/>
    </row>
    <row r="1337" spans="20:23" x14ac:dyDescent="0.2">
      <c r="T1337" s="1"/>
      <c r="U1337" s="1"/>
      <c r="V1337" s="17"/>
      <c r="W1337" s="5"/>
    </row>
    <row r="1338" spans="20:23" x14ac:dyDescent="0.2">
      <c r="T1338" s="1"/>
      <c r="U1338" s="1"/>
      <c r="V1338" s="17"/>
      <c r="W1338" s="5"/>
    </row>
    <row r="1339" spans="20:23" x14ac:dyDescent="0.2">
      <c r="T1339" s="1"/>
      <c r="U1339" s="1"/>
      <c r="V1339" s="17"/>
      <c r="W1339" s="5"/>
    </row>
    <row r="1340" spans="20:23" x14ac:dyDescent="0.2">
      <c r="T1340" s="1"/>
      <c r="U1340" s="1"/>
      <c r="V1340" s="17"/>
      <c r="W1340" s="5"/>
    </row>
    <row r="1341" spans="20:23" x14ac:dyDescent="0.2">
      <c r="T1341" s="1"/>
      <c r="U1341" s="1"/>
      <c r="V1341" s="17"/>
      <c r="W1341" s="5"/>
    </row>
    <row r="1342" spans="20:23" x14ac:dyDescent="0.2">
      <c r="T1342" s="1"/>
      <c r="U1342" s="1"/>
      <c r="V1342" s="17"/>
      <c r="W1342" s="5"/>
    </row>
    <row r="1343" spans="20:23" x14ac:dyDescent="0.2">
      <c r="T1343" s="1"/>
      <c r="U1343" s="1"/>
      <c r="V1343" s="17"/>
      <c r="W1343" s="5"/>
    </row>
    <row r="1344" spans="20:23" x14ac:dyDescent="0.2">
      <c r="T1344" s="1"/>
      <c r="U1344" s="1"/>
      <c r="V1344" s="17"/>
      <c r="W1344" s="5"/>
    </row>
    <row r="1345" spans="20:23" x14ac:dyDescent="0.2">
      <c r="T1345" s="1"/>
      <c r="U1345" s="1"/>
      <c r="V1345" s="17"/>
      <c r="W1345" s="5"/>
    </row>
    <row r="1346" spans="20:23" x14ac:dyDescent="0.2">
      <c r="T1346" s="1"/>
      <c r="U1346" s="1"/>
      <c r="V1346" s="17"/>
      <c r="W1346" s="5"/>
    </row>
    <row r="1347" spans="20:23" x14ac:dyDescent="0.2">
      <c r="T1347" s="1"/>
      <c r="U1347" s="1"/>
      <c r="V1347" s="17"/>
      <c r="W1347" s="5"/>
    </row>
    <row r="1348" spans="20:23" x14ac:dyDescent="0.2">
      <c r="T1348" s="1"/>
      <c r="U1348" s="1"/>
      <c r="V1348" s="17"/>
      <c r="W1348" s="5"/>
    </row>
    <row r="1349" spans="20:23" x14ac:dyDescent="0.2">
      <c r="T1349" s="1"/>
      <c r="U1349" s="1"/>
      <c r="V1349" s="17"/>
      <c r="W1349" s="5"/>
    </row>
    <row r="1350" spans="20:23" x14ac:dyDescent="0.2">
      <c r="T1350" s="1"/>
      <c r="U1350" s="1"/>
      <c r="V1350" s="17"/>
      <c r="W1350" s="5"/>
    </row>
    <row r="1351" spans="20:23" x14ac:dyDescent="0.2">
      <c r="T1351" s="1"/>
      <c r="U1351" s="1"/>
      <c r="V1351" s="17"/>
      <c r="W1351" s="5"/>
    </row>
    <row r="1352" spans="20:23" x14ac:dyDescent="0.2">
      <c r="T1352" s="1"/>
      <c r="U1352" s="1"/>
      <c r="V1352" s="17"/>
      <c r="W1352" s="5"/>
    </row>
    <row r="1353" spans="20:23" x14ac:dyDescent="0.2">
      <c r="T1353" s="1"/>
      <c r="U1353" s="1"/>
      <c r="V1353" s="17"/>
      <c r="W1353" s="5"/>
    </row>
    <row r="1354" spans="20:23" x14ac:dyDescent="0.2">
      <c r="T1354" s="1"/>
      <c r="U1354" s="1"/>
      <c r="V1354" s="17"/>
      <c r="W1354" s="5"/>
    </row>
    <row r="1355" spans="20:23" x14ac:dyDescent="0.2">
      <c r="T1355" s="1"/>
      <c r="U1355" s="1"/>
      <c r="V1355" s="17"/>
      <c r="W1355" s="5"/>
    </row>
    <row r="1356" spans="20:23" x14ac:dyDescent="0.2">
      <c r="T1356" s="1"/>
      <c r="U1356" s="1"/>
      <c r="V1356" s="17"/>
      <c r="W1356" s="5"/>
    </row>
    <row r="1357" spans="20:23" x14ac:dyDescent="0.2">
      <c r="T1357" s="1"/>
      <c r="U1357" s="1"/>
      <c r="V1357" s="17"/>
      <c r="W1357" s="5"/>
    </row>
    <row r="1358" spans="20:23" x14ac:dyDescent="0.2">
      <c r="T1358" s="1"/>
      <c r="U1358" s="1"/>
      <c r="V1358" s="17"/>
      <c r="W1358" s="5"/>
    </row>
    <row r="1359" spans="20:23" x14ac:dyDescent="0.2">
      <c r="T1359" s="1"/>
      <c r="U1359" s="1"/>
      <c r="V1359" s="17"/>
      <c r="W1359" s="5"/>
    </row>
    <row r="1360" spans="20:23" x14ac:dyDescent="0.2">
      <c r="T1360" s="1"/>
      <c r="U1360" s="1"/>
      <c r="V1360" s="17"/>
      <c r="W1360" s="5"/>
    </row>
    <row r="1361" spans="20:23" x14ac:dyDescent="0.2">
      <c r="T1361" s="1"/>
      <c r="U1361" s="1"/>
      <c r="V1361" s="17"/>
      <c r="W1361" s="5"/>
    </row>
    <row r="1362" spans="20:23" x14ac:dyDescent="0.2">
      <c r="T1362" s="1"/>
      <c r="U1362" s="1"/>
      <c r="V1362" s="17"/>
      <c r="W1362" s="5"/>
    </row>
    <row r="1363" spans="20:23" x14ac:dyDescent="0.2">
      <c r="T1363" s="1"/>
      <c r="U1363" s="1"/>
      <c r="V1363" s="17"/>
      <c r="W1363" s="5"/>
    </row>
    <row r="1364" spans="20:23" x14ac:dyDescent="0.2">
      <c r="T1364" s="1"/>
      <c r="U1364" s="1"/>
      <c r="V1364" s="17"/>
      <c r="W1364" s="5"/>
    </row>
    <row r="1365" spans="20:23" x14ac:dyDescent="0.2">
      <c r="T1365" s="1"/>
      <c r="U1365" s="1"/>
      <c r="V1365" s="17"/>
      <c r="W1365" s="5"/>
    </row>
    <row r="1366" spans="20:23" x14ac:dyDescent="0.2">
      <c r="T1366" s="1"/>
      <c r="U1366" s="1"/>
      <c r="V1366" s="17"/>
      <c r="W1366" s="5"/>
    </row>
    <row r="1367" spans="20:23" x14ac:dyDescent="0.2">
      <c r="T1367" s="1"/>
      <c r="U1367" s="1"/>
      <c r="V1367" s="17"/>
      <c r="W1367" s="5"/>
    </row>
    <row r="1368" spans="20:23" x14ac:dyDescent="0.2">
      <c r="T1368" s="1"/>
      <c r="U1368" s="1"/>
      <c r="V1368" s="17"/>
      <c r="W1368" s="5"/>
    </row>
    <row r="1369" spans="20:23" x14ac:dyDescent="0.2">
      <c r="T1369" s="1"/>
      <c r="U1369" s="1"/>
      <c r="V1369" s="17"/>
      <c r="W1369" s="5"/>
    </row>
    <row r="1370" spans="20:23" x14ac:dyDescent="0.2">
      <c r="T1370" s="1"/>
      <c r="U1370" s="1"/>
      <c r="V1370" s="17"/>
      <c r="W1370" s="5"/>
    </row>
    <row r="1371" spans="20:23" x14ac:dyDescent="0.2">
      <c r="T1371" s="1"/>
      <c r="U1371" s="1"/>
      <c r="V1371" s="17"/>
      <c r="W1371" s="5"/>
    </row>
    <row r="1372" spans="20:23" x14ac:dyDescent="0.2">
      <c r="T1372" s="1"/>
      <c r="U1372" s="1"/>
      <c r="V1372" s="17"/>
      <c r="W1372" s="5"/>
    </row>
    <row r="1373" spans="20:23" x14ac:dyDescent="0.2">
      <c r="T1373" s="1"/>
      <c r="U1373" s="1"/>
      <c r="V1373" s="17"/>
      <c r="W1373" s="5"/>
    </row>
    <row r="1374" spans="20:23" x14ac:dyDescent="0.2">
      <c r="T1374" s="1"/>
      <c r="U1374" s="1"/>
      <c r="V1374" s="17"/>
      <c r="W1374" s="5"/>
    </row>
    <row r="1375" spans="20:23" x14ac:dyDescent="0.2">
      <c r="T1375" s="1"/>
      <c r="U1375" s="1"/>
      <c r="V1375" s="17"/>
      <c r="W1375" s="5"/>
    </row>
    <row r="1376" spans="20:23" x14ac:dyDescent="0.2">
      <c r="T1376" s="1"/>
      <c r="U1376" s="1"/>
      <c r="V1376" s="17"/>
      <c r="W1376" s="5"/>
    </row>
    <row r="1377" spans="20:23" x14ac:dyDescent="0.2">
      <c r="T1377" s="1"/>
      <c r="U1377" s="1"/>
      <c r="V1377" s="17"/>
      <c r="W1377" s="5"/>
    </row>
    <row r="1378" spans="20:23" x14ac:dyDescent="0.2">
      <c r="T1378" s="1"/>
      <c r="U1378" s="1"/>
      <c r="V1378" s="17"/>
      <c r="W1378" s="5"/>
    </row>
    <row r="1379" spans="20:23" x14ac:dyDescent="0.2">
      <c r="T1379" s="1"/>
      <c r="U1379" s="1"/>
      <c r="V1379" s="17"/>
      <c r="W1379" s="5"/>
    </row>
    <row r="1380" spans="20:23" x14ac:dyDescent="0.2">
      <c r="T1380" s="1"/>
      <c r="U1380" s="1"/>
      <c r="V1380" s="17"/>
      <c r="W1380" s="5"/>
    </row>
    <row r="1381" spans="20:23" x14ac:dyDescent="0.2">
      <c r="T1381" s="1"/>
      <c r="U1381" s="1"/>
      <c r="V1381" s="17"/>
      <c r="W1381" s="5"/>
    </row>
    <row r="1382" spans="20:23" x14ac:dyDescent="0.2">
      <c r="T1382" s="1"/>
      <c r="U1382" s="1"/>
      <c r="V1382" s="17"/>
      <c r="W1382" s="5"/>
    </row>
    <row r="1383" spans="20:23" x14ac:dyDescent="0.2">
      <c r="T1383" s="1"/>
      <c r="U1383" s="1"/>
      <c r="V1383" s="17"/>
      <c r="W1383" s="5"/>
    </row>
    <row r="1384" spans="20:23" x14ac:dyDescent="0.2">
      <c r="T1384" s="1"/>
      <c r="U1384" s="1"/>
      <c r="V1384" s="17"/>
      <c r="W1384" s="5"/>
    </row>
    <row r="1385" spans="20:23" x14ac:dyDescent="0.2">
      <c r="T1385" s="1"/>
      <c r="U1385" s="1"/>
      <c r="V1385" s="17"/>
      <c r="W1385" s="5"/>
    </row>
    <row r="1386" spans="20:23" x14ac:dyDescent="0.2">
      <c r="T1386" s="1"/>
      <c r="U1386" s="1"/>
      <c r="V1386" s="17"/>
      <c r="W1386" s="5"/>
    </row>
    <row r="1387" spans="20:23" x14ac:dyDescent="0.2">
      <c r="T1387" s="1"/>
      <c r="U1387" s="1"/>
      <c r="V1387" s="17"/>
      <c r="W1387" s="5"/>
    </row>
    <row r="1388" spans="20:23" x14ac:dyDescent="0.2">
      <c r="T1388" s="1"/>
      <c r="U1388" s="1"/>
      <c r="V1388" s="17"/>
      <c r="W1388" s="5"/>
    </row>
    <row r="1389" spans="20:23" x14ac:dyDescent="0.2">
      <c r="T1389" s="1"/>
      <c r="U1389" s="1"/>
      <c r="V1389" s="17"/>
      <c r="W1389" s="5"/>
    </row>
    <row r="1390" spans="20:23" x14ac:dyDescent="0.2">
      <c r="T1390" s="1"/>
      <c r="U1390" s="1"/>
      <c r="V1390" s="17"/>
      <c r="W1390" s="5"/>
    </row>
    <row r="1391" spans="20:23" x14ac:dyDescent="0.2">
      <c r="T1391" s="1"/>
      <c r="U1391" s="1"/>
      <c r="V1391" s="17"/>
      <c r="W1391" s="5"/>
    </row>
    <row r="1392" spans="20:23" x14ac:dyDescent="0.2">
      <c r="T1392" s="1"/>
      <c r="U1392" s="1"/>
      <c r="V1392" s="17"/>
      <c r="W1392" s="5"/>
    </row>
    <row r="1393" spans="20:23" x14ac:dyDescent="0.2">
      <c r="T1393" s="1"/>
      <c r="U1393" s="1"/>
      <c r="V1393" s="17"/>
      <c r="W1393" s="5"/>
    </row>
    <row r="1394" spans="20:23" x14ac:dyDescent="0.2">
      <c r="T1394" s="1"/>
      <c r="U1394" s="1"/>
      <c r="V1394" s="17"/>
      <c r="W1394" s="5"/>
    </row>
    <row r="1395" spans="20:23" x14ac:dyDescent="0.2">
      <c r="T1395" s="1"/>
      <c r="U1395" s="1"/>
      <c r="V1395" s="17"/>
      <c r="W1395" s="5"/>
    </row>
    <row r="1396" spans="20:23" x14ac:dyDescent="0.2">
      <c r="T1396" s="1"/>
      <c r="U1396" s="1"/>
      <c r="V1396" s="17"/>
      <c r="W1396" s="5"/>
    </row>
    <row r="1397" spans="20:23" x14ac:dyDescent="0.2">
      <c r="T1397" s="1"/>
      <c r="U1397" s="1"/>
      <c r="V1397" s="17"/>
      <c r="W1397" s="5"/>
    </row>
    <row r="1398" spans="20:23" x14ac:dyDescent="0.2">
      <c r="T1398" s="1"/>
      <c r="U1398" s="1"/>
      <c r="V1398" s="17"/>
      <c r="W1398" s="5"/>
    </row>
    <row r="1399" spans="20:23" x14ac:dyDescent="0.2">
      <c r="T1399" s="1"/>
      <c r="U1399" s="1"/>
      <c r="V1399" s="17"/>
      <c r="W1399" s="5"/>
    </row>
    <row r="1400" spans="20:23" x14ac:dyDescent="0.2">
      <c r="T1400" s="1"/>
      <c r="U1400" s="1"/>
      <c r="V1400" s="17"/>
      <c r="W1400" s="5"/>
    </row>
    <row r="1401" spans="20:23" x14ac:dyDescent="0.2">
      <c r="T1401" s="1"/>
      <c r="U1401" s="1"/>
      <c r="V1401" s="17"/>
      <c r="W1401" s="5"/>
    </row>
    <row r="1402" spans="20:23" x14ac:dyDescent="0.2">
      <c r="T1402" s="1"/>
      <c r="U1402" s="1"/>
      <c r="V1402" s="17"/>
      <c r="W1402" s="5"/>
    </row>
    <row r="1403" spans="20:23" x14ac:dyDescent="0.2">
      <c r="T1403" s="1"/>
      <c r="U1403" s="1"/>
      <c r="V1403" s="17"/>
      <c r="W1403" s="5"/>
    </row>
    <row r="1404" spans="20:23" x14ac:dyDescent="0.2">
      <c r="T1404" s="1"/>
      <c r="U1404" s="1"/>
      <c r="V1404" s="17"/>
      <c r="W1404" s="5"/>
    </row>
    <row r="1405" spans="20:23" x14ac:dyDescent="0.2">
      <c r="T1405" s="1"/>
      <c r="U1405" s="1"/>
      <c r="V1405" s="17"/>
      <c r="W1405" s="5"/>
    </row>
    <row r="1406" spans="20:23" x14ac:dyDescent="0.2">
      <c r="T1406" s="1"/>
      <c r="U1406" s="1"/>
      <c r="V1406" s="17"/>
      <c r="W1406" s="5"/>
    </row>
    <row r="1407" spans="20:23" x14ac:dyDescent="0.2">
      <c r="T1407" s="1"/>
      <c r="U1407" s="1"/>
      <c r="V1407" s="17"/>
      <c r="W1407" s="5"/>
    </row>
    <row r="1408" spans="20:23" x14ac:dyDescent="0.2">
      <c r="T1408" s="1"/>
      <c r="U1408" s="1"/>
      <c r="V1408" s="17"/>
      <c r="W1408" s="5"/>
    </row>
    <row r="1409" spans="20:23" x14ac:dyDescent="0.2">
      <c r="T1409" s="1"/>
      <c r="U1409" s="1"/>
      <c r="V1409" s="17"/>
      <c r="W1409" s="5"/>
    </row>
    <row r="1410" spans="20:23" x14ac:dyDescent="0.2">
      <c r="T1410" s="1"/>
      <c r="U1410" s="1"/>
      <c r="V1410" s="17"/>
      <c r="W1410" s="5"/>
    </row>
    <row r="1411" spans="20:23" x14ac:dyDescent="0.2">
      <c r="T1411" s="1"/>
      <c r="U1411" s="1"/>
      <c r="V1411" s="17"/>
      <c r="W1411" s="5"/>
    </row>
    <row r="1412" spans="20:23" x14ac:dyDescent="0.2">
      <c r="T1412" s="1"/>
      <c r="U1412" s="1"/>
      <c r="V1412" s="17"/>
      <c r="W1412" s="5"/>
    </row>
    <row r="1413" spans="20:23" x14ac:dyDescent="0.2">
      <c r="T1413" s="1"/>
      <c r="U1413" s="1"/>
      <c r="V1413" s="17"/>
      <c r="W1413" s="5"/>
    </row>
    <row r="1414" spans="20:23" x14ac:dyDescent="0.2">
      <c r="T1414" s="1"/>
      <c r="U1414" s="1"/>
      <c r="V1414" s="17"/>
      <c r="W1414" s="5"/>
    </row>
    <row r="1415" spans="20:23" x14ac:dyDescent="0.2">
      <c r="T1415" s="1"/>
      <c r="U1415" s="1"/>
      <c r="V1415" s="17"/>
      <c r="W1415" s="5"/>
    </row>
    <row r="1416" spans="20:23" x14ac:dyDescent="0.2">
      <c r="T1416" s="1"/>
      <c r="U1416" s="1"/>
      <c r="V1416" s="17"/>
      <c r="W1416" s="5"/>
    </row>
    <row r="1417" spans="20:23" x14ac:dyDescent="0.2">
      <c r="T1417" s="1"/>
      <c r="U1417" s="1"/>
      <c r="V1417" s="17"/>
      <c r="W1417" s="5"/>
    </row>
    <row r="1418" spans="20:23" x14ac:dyDescent="0.2">
      <c r="T1418" s="1"/>
      <c r="U1418" s="1"/>
      <c r="V1418" s="17"/>
      <c r="W1418" s="5"/>
    </row>
    <row r="1419" spans="20:23" x14ac:dyDescent="0.2">
      <c r="T1419" s="1"/>
      <c r="U1419" s="1"/>
      <c r="V1419" s="17"/>
      <c r="W1419" s="5"/>
    </row>
    <row r="1420" spans="20:23" x14ac:dyDescent="0.2">
      <c r="T1420" s="1"/>
      <c r="U1420" s="1"/>
      <c r="V1420" s="17"/>
      <c r="W1420" s="5"/>
    </row>
    <row r="1421" spans="20:23" x14ac:dyDescent="0.2">
      <c r="T1421" s="1"/>
      <c r="U1421" s="1"/>
      <c r="V1421" s="17"/>
      <c r="W1421" s="5"/>
    </row>
    <row r="1422" spans="20:23" x14ac:dyDescent="0.2">
      <c r="T1422" s="1"/>
      <c r="U1422" s="1"/>
      <c r="V1422" s="17"/>
      <c r="W1422" s="5"/>
    </row>
    <row r="1423" spans="20:23" x14ac:dyDescent="0.2">
      <c r="T1423" s="1"/>
      <c r="U1423" s="1"/>
      <c r="V1423" s="17"/>
      <c r="W1423" s="5"/>
    </row>
    <row r="1424" spans="20:23" x14ac:dyDescent="0.2">
      <c r="T1424" s="1"/>
      <c r="U1424" s="1"/>
      <c r="V1424" s="17"/>
      <c r="W1424" s="5"/>
    </row>
    <row r="1425" spans="20:23" x14ac:dyDescent="0.2">
      <c r="T1425" s="1"/>
      <c r="U1425" s="1"/>
      <c r="V1425" s="17"/>
      <c r="W1425" s="5"/>
    </row>
    <row r="1426" spans="20:23" x14ac:dyDescent="0.2">
      <c r="T1426" s="1"/>
      <c r="U1426" s="1"/>
      <c r="V1426" s="17"/>
      <c r="W1426" s="5"/>
    </row>
    <row r="1427" spans="20:23" x14ac:dyDescent="0.2">
      <c r="T1427" s="1"/>
      <c r="U1427" s="1"/>
      <c r="V1427" s="17"/>
      <c r="W1427" s="5"/>
    </row>
    <row r="1428" spans="20:23" x14ac:dyDescent="0.2">
      <c r="T1428" s="1"/>
      <c r="U1428" s="1"/>
      <c r="V1428" s="17"/>
      <c r="W1428" s="5"/>
    </row>
    <row r="1429" spans="20:23" x14ac:dyDescent="0.2">
      <c r="T1429" s="1"/>
      <c r="U1429" s="1"/>
      <c r="V1429" s="17"/>
      <c r="W1429" s="5"/>
    </row>
    <row r="1430" spans="20:23" x14ac:dyDescent="0.2">
      <c r="T1430" s="1"/>
      <c r="U1430" s="1"/>
      <c r="V1430" s="17"/>
      <c r="W1430" s="5"/>
    </row>
    <row r="1431" spans="20:23" x14ac:dyDescent="0.2">
      <c r="T1431" s="1"/>
      <c r="U1431" s="1"/>
      <c r="V1431" s="17"/>
      <c r="W1431" s="5"/>
    </row>
    <row r="1432" spans="20:23" x14ac:dyDescent="0.2">
      <c r="T1432" s="1"/>
      <c r="U1432" s="1"/>
      <c r="V1432" s="17"/>
      <c r="W1432" s="5"/>
    </row>
    <row r="1433" spans="20:23" x14ac:dyDescent="0.2">
      <c r="T1433" s="1"/>
      <c r="U1433" s="1"/>
      <c r="V1433" s="17"/>
      <c r="W1433" s="5"/>
    </row>
    <row r="1434" spans="20:23" x14ac:dyDescent="0.2">
      <c r="T1434" s="1"/>
      <c r="U1434" s="1"/>
      <c r="V1434" s="17"/>
      <c r="W1434" s="5"/>
    </row>
    <row r="1435" spans="20:23" x14ac:dyDescent="0.2">
      <c r="T1435" s="1"/>
      <c r="U1435" s="1"/>
      <c r="V1435" s="17"/>
      <c r="W1435" s="5"/>
    </row>
    <row r="1436" spans="20:23" x14ac:dyDescent="0.2">
      <c r="T1436" s="1"/>
      <c r="U1436" s="1"/>
      <c r="V1436" s="17"/>
      <c r="W1436" s="5"/>
    </row>
    <row r="1437" spans="20:23" x14ac:dyDescent="0.2">
      <c r="T1437" s="1"/>
      <c r="U1437" s="1"/>
      <c r="V1437" s="17"/>
      <c r="W1437" s="5"/>
    </row>
    <row r="1438" spans="20:23" x14ac:dyDescent="0.2">
      <c r="T1438" s="1"/>
      <c r="U1438" s="1"/>
      <c r="V1438" s="17"/>
      <c r="W1438" s="5"/>
    </row>
    <row r="1439" spans="20:23" x14ac:dyDescent="0.2">
      <c r="T1439" s="1"/>
      <c r="U1439" s="1"/>
      <c r="V1439" s="17"/>
      <c r="W1439" s="5"/>
    </row>
    <row r="1440" spans="20:23" x14ac:dyDescent="0.2">
      <c r="T1440" s="1"/>
      <c r="U1440" s="1"/>
      <c r="V1440" s="17"/>
      <c r="W1440" s="5"/>
    </row>
    <row r="1441" spans="20:23" x14ac:dyDescent="0.2">
      <c r="T1441" s="1"/>
      <c r="U1441" s="1"/>
      <c r="V1441" s="17"/>
      <c r="W1441" s="5"/>
    </row>
    <row r="1442" spans="20:23" x14ac:dyDescent="0.2">
      <c r="T1442" s="1"/>
      <c r="U1442" s="1"/>
      <c r="V1442" s="17"/>
      <c r="W1442" s="5"/>
    </row>
    <row r="1443" spans="20:23" x14ac:dyDescent="0.2">
      <c r="T1443" s="1"/>
      <c r="U1443" s="1"/>
      <c r="V1443" s="17"/>
      <c r="W1443" s="5"/>
    </row>
    <row r="1444" spans="20:23" x14ac:dyDescent="0.2">
      <c r="T1444" s="1"/>
      <c r="U1444" s="1"/>
      <c r="V1444" s="17"/>
      <c r="W1444" s="5"/>
    </row>
    <row r="1445" spans="20:23" x14ac:dyDescent="0.2">
      <c r="T1445" s="1"/>
      <c r="U1445" s="1"/>
      <c r="V1445" s="17"/>
      <c r="W1445" s="5"/>
    </row>
    <row r="1446" spans="20:23" x14ac:dyDescent="0.2">
      <c r="T1446" s="1"/>
      <c r="U1446" s="1"/>
      <c r="V1446" s="17"/>
      <c r="W1446" s="5"/>
    </row>
    <row r="1447" spans="20:23" x14ac:dyDescent="0.2">
      <c r="T1447" s="1"/>
      <c r="U1447" s="1"/>
      <c r="V1447" s="17"/>
      <c r="W1447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95"/>
  <sheetViews>
    <sheetView tabSelected="1"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  <c r="M2" s="44"/>
    </row>
    <row r="3" spans="1:23" ht="15.75" x14ac:dyDescent="0.25">
      <c r="A3" s="2"/>
      <c r="F3" s="2"/>
      <c r="G3" s="1"/>
      <c r="H3" s="1"/>
      <c r="I3" s="1"/>
      <c r="M3" s="44"/>
    </row>
    <row r="4" spans="1:23" ht="15.75" x14ac:dyDescent="0.25">
      <c r="A4" s="2" t="s">
        <v>32</v>
      </c>
      <c r="B4" s="8"/>
      <c r="C4" s="8"/>
      <c r="D4" s="8"/>
      <c r="E4" s="9"/>
      <c r="F4" s="2"/>
      <c r="G4" s="1"/>
      <c r="H4" s="1"/>
      <c r="I4" s="1"/>
      <c r="M4" s="44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6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6"/>
      <c r="W7" s="7"/>
    </row>
    <row r="8" spans="1:23" ht="12.75" customHeight="1" x14ac:dyDescent="0.2">
      <c r="A8" s="5">
        <v>43952.999988425923</v>
      </c>
      <c r="B8" s="1">
        <v>12.3</v>
      </c>
      <c r="C8" s="1">
        <v>16.600000000000001</v>
      </c>
      <c r="D8" s="1">
        <v>9.3000000000000007</v>
      </c>
      <c r="E8" s="1">
        <v>64</v>
      </c>
      <c r="F8" s="1">
        <v>2.9</v>
      </c>
      <c r="G8" s="1">
        <v>10.6</v>
      </c>
      <c r="H8" s="1">
        <v>226</v>
      </c>
      <c r="I8" s="1">
        <v>974.49</v>
      </c>
      <c r="J8" s="22">
        <v>0.4</v>
      </c>
      <c r="K8" s="1">
        <v>142.4</v>
      </c>
      <c r="L8" s="1">
        <v>51.9</v>
      </c>
      <c r="M8" s="22">
        <v>6.9</v>
      </c>
      <c r="N8" s="18">
        <v>0.13200000000000001</v>
      </c>
      <c r="O8" s="17">
        <v>0.9</v>
      </c>
      <c r="P8" s="17">
        <v>7.6</v>
      </c>
      <c r="Q8" s="17"/>
      <c r="R8" s="17"/>
      <c r="S8" s="17"/>
      <c r="T8" s="1"/>
      <c r="U8" s="1"/>
      <c r="V8" s="1"/>
      <c r="W8" s="5"/>
    </row>
    <row r="9" spans="1:23" ht="12.75" customHeight="1" x14ac:dyDescent="0.2">
      <c r="A9" s="5">
        <v>43953.999988425923</v>
      </c>
      <c r="B9" s="1">
        <v>11.3</v>
      </c>
      <c r="C9" s="1">
        <v>15.8</v>
      </c>
      <c r="D9" s="1">
        <v>7.5</v>
      </c>
      <c r="E9" s="1">
        <v>63.6</v>
      </c>
      <c r="F9" s="1">
        <v>3.2</v>
      </c>
      <c r="G9" s="1">
        <v>11</v>
      </c>
      <c r="H9" s="1">
        <v>223</v>
      </c>
      <c r="I9" s="1">
        <v>979.34</v>
      </c>
      <c r="J9" s="22">
        <v>0.8</v>
      </c>
      <c r="K9" s="1">
        <v>161.5</v>
      </c>
      <c r="L9" s="1">
        <v>49.5</v>
      </c>
      <c r="M9" s="22">
        <v>7.44</v>
      </c>
      <c r="N9" s="18">
        <v>0.13</v>
      </c>
      <c r="O9" s="17">
        <v>1</v>
      </c>
      <c r="P9" s="17">
        <v>9.1</v>
      </c>
      <c r="Q9" s="17"/>
      <c r="R9" s="17"/>
      <c r="S9" s="17"/>
      <c r="T9" s="1"/>
      <c r="U9" s="1"/>
      <c r="V9" s="1"/>
      <c r="W9" s="5"/>
    </row>
    <row r="10" spans="1:23" ht="12.75" customHeight="1" x14ac:dyDescent="0.2">
      <c r="A10" s="5">
        <v>43954.999988425923</v>
      </c>
      <c r="B10" s="1">
        <v>13.5</v>
      </c>
      <c r="C10" s="1">
        <v>19.600000000000001</v>
      </c>
      <c r="D10" s="1">
        <v>6</v>
      </c>
      <c r="E10" s="1">
        <v>49.6</v>
      </c>
      <c r="F10" s="1">
        <v>1.4</v>
      </c>
      <c r="G10" s="1">
        <v>3.8</v>
      </c>
      <c r="H10" s="1">
        <v>217</v>
      </c>
      <c r="I10" s="1">
        <v>986.53</v>
      </c>
      <c r="J10" s="22">
        <v>0</v>
      </c>
      <c r="K10" s="1">
        <v>244.7</v>
      </c>
      <c r="L10" s="1">
        <v>128.80000000000001</v>
      </c>
      <c r="M10" s="22">
        <v>10.43</v>
      </c>
      <c r="N10" s="18">
        <v>0.20200000000000001</v>
      </c>
      <c r="O10" s="17">
        <v>1.4</v>
      </c>
      <c r="P10" s="17">
        <v>10.8</v>
      </c>
      <c r="Q10" s="17"/>
      <c r="R10" s="17"/>
      <c r="S10" s="17"/>
      <c r="T10" s="1"/>
      <c r="U10" s="1"/>
      <c r="V10" s="1"/>
      <c r="W10" s="5"/>
    </row>
    <row r="11" spans="1:23" ht="12.75" customHeight="1" x14ac:dyDescent="0.2">
      <c r="A11" s="5">
        <v>43955.999988425923</v>
      </c>
      <c r="B11" s="1">
        <v>13.7</v>
      </c>
      <c r="C11" s="1">
        <v>20.2</v>
      </c>
      <c r="D11" s="1">
        <v>9.1999999999999993</v>
      </c>
      <c r="E11" s="1">
        <v>72.2</v>
      </c>
      <c r="F11" s="1">
        <v>1.7</v>
      </c>
      <c r="G11" s="1">
        <v>4.8</v>
      </c>
      <c r="H11" s="1">
        <v>8</v>
      </c>
      <c r="I11" s="1">
        <v>985.21</v>
      </c>
      <c r="J11" s="22">
        <v>3.5</v>
      </c>
      <c r="K11" s="1">
        <v>127</v>
      </c>
      <c r="L11" s="1">
        <v>70.2</v>
      </c>
      <c r="M11" s="22">
        <v>6.74</v>
      </c>
      <c r="N11" s="18">
        <v>0.14499999999999999</v>
      </c>
      <c r="O11" s="17">
        <v>4.5</v>
      </c>
      <c r="P11" s="17">
        <v>20.3</v>
      </c>
      <c r="Q11" s="17"/>
      <c r="R11" s="17"/>
      <c r="S11" s="17"/>
      <c r="T11" s="1"/>
      <c r="U11" s="1"/>
      <c r="V11" s="1"/>
      <c r="W11" s="5"/>
    </row>
    <row r="12" spans="1:23" ht="12.75" customHeight="1" x14ac:dyDescent="0.2">
      <c r="A12" s="5">
        <v>43956.999988425923</v>
      </c>
      <c r="B12" s="1">
        <v>12.9</v>
      </c>
      <c r="C12" s="1">
        <v>17.2</v>
      </c>
      <c r="D12" s="1">
        <v>9.5</v>
      </c>
      <c r="E12" s="1">
        <v>56.6</v>
      </c>
      <c r="F12" s="1">
        <v>2</v>
      </c>
      <c r="G12" s="1">
        <v>4.5999999999999996</v>
      </c>
      <c r="H12" s="1">
        <v>209</v>
      </c>
      <c r="I12" s="1">
        <v>986.07</v>
      </c>
      <c r="J12" s="22">
        <v>0</v>
      </c>
      <c r="K12" s="1">
        <v>183.9</v>
      </c>
      <c r="L12" s="1">
        <v>106.5</v>
      </c>
      <c r="M12" s="22">
        <v>8.7200000000000006</v>
      </c>
      <c r="N12" s="18">
        <v>0.17399999999999999</v>
      </c>
      <c r="O12" s="17">
        <v>2.4</v>
      </c>
      <c r="P12" s="17">
        <v>15.5</v>
      </c>
      <c r="Q12" s="17"/>
      <c r="R12" s="17"/>
      <c r="S12" s="17"/>
      <c r="T12" s="1"/>
      <c r="U12" s="1"/>
      <c r="V12" s="1"/>
      <c r="W12" s="5"/>
    </row>
    <row r="13" spans="1:23" ht="12.75" customHeight="1" x14ac:dyDescent="0.2">
      <c r="A13" s="5">
        <v>43957.999988425923</v>
      </c>
      <c r="B13" s="1">
        <v>11.8</v>
      </c>
      <c r="C13" s="1">
        <v>17.8</v>
      </c>
      <c r="D13" s="1">
        <v>5.0999999999999996</v>
      </c>
      <c r="E13" s="1">
        <v>44.4</v>
      </c>
      <c r="F13" s="1">
        <v>1.7</v>
      </c>
      <c r="G13" s="1">
        <v>4.5999999999999996</v>
      </c>
      <c r="H13" s="1">
        <v>210</v>
      </c>
      <c r="I13" s="1">
        <v>990.96</v>
      </c>
      <c r="J13" s="22">
        <v>0</v>
      </c>
      <c r="K13" s="1">
        <v>255.8</v>
      </c>
      <c r="L13" s="1">
        <v>133.30000000000001</v>
      </c>
      <c r="M13" s="22">
        <v>11.49</v>
      </c>
      <c r="N13" s="18">
        <v>0.219</v>
      </c>
      <c r="O13" s="17">
        <v>3.7</v>
      </c>
      <c r="P13" s="17">
        <v>20.3</v>
      </c>
      <c r="Q13" s="17"/>
      <c r="R13" s="17"/>
      <c r="S13" s="17"/>
      <c r="T13" s="1"/>
      <c r="U13" s="1"/>
      <c r="V13" s="1"/>
      <c r="W13" s="5"/>
    </row>
    <row r="14" spans="1:23" ht="12.75" customHeight="1" x14ac:dyDescent="0.2">
      <c r="A14" s="5">
        <v>43958.999988425923</v>
      </c>
      <c r="B14" s="1">
        <v>14.8</v>
      </c>
      <c r="C14" s="1">
        <v>23.9</v>
      </c>
      <c r="D14" s="1">
        <v>5.3</v>
      </c>
      <c r="E14" s="1">
        <v>45.8</v>
      </c>
      <c r="F14" s="1">
        <v>1.7</v>
      </c>
      <c r="G14" s="1">
        <v>4.0999999999999996</v>
      </c>
      <c r="H14" s="1">
        <v>211</v>
      </c>
      <c r="I14" s="1">
        <v>991.3</v>
      </c>
      <c r="J14" s="22">
        <v>0</v>
      </c>
      <c r="K14" s="1">
        <v>261.8</v>
      </c>
      <c r="L14" s="1">
        <v>132.1</v>
      </c>
      <c r="M14" s="22">
        <v>11.52</v>
      </c>
      <c r="N14" s="18">
        <v>0.246</v>
      </c>
      <c r="O14" s="17">
        <v>5.9</v>
      </c>
      <c r="P14" s="17">
        <v>21.9</v>
      </c>
      <c r="Q14" s="17"/>
      <c r="R14" s="17"/>
      <c r="S14" s="17"/>
      <c r="T14" s="1"/>
      <c r="U14" s="1"/>
      <c r="V14" s="1"/>
      <c r="W14" s="5"/>
    </row>
    <row r="15" spans="1:23" ht="12.75" customHeight="1" x14ac:dyDescent="0.2">
      <c r="A15" s="5">
        <v>43959.999988425923</v>
      </c>
      <c r="B15" s="1">
        <v>19.2</v>
      </c>
      <c r="C15" s="1">
        <v>26.1</v>
      </c>
      <c r="D15" s="1">
        <v>11.3</v>
      </c>
      <c r="E15" s="1">
        <v>41.5</v>
      </c>
      <c r="F15" s="1">
        <v>1.5</v>
      </c>
      <c r="G15" s="1">
        <v>4.8</v>
      </c>
      <c r="H15" s="1">
        <v>212</v>
      </c>
      <c r="I15" s="1">
        <v>985.75</v>
      </c>
      <c r="J15" s="22">
        <v>0</v>
      </c>
      <c r="K15" s="1">
        <v>245</v>
      </c>
      <c r="L15" s="1">
        <v>129.6</v>
      </c>
      <c r="M15" s="22">
        <v>10.6</v>
      </c>
      <c r="N15" s="18">
        <v>0.24099999999999999</v>
      </c>
      <c r="O15" s="17">
        <v>4.9000000000000004</v>
      </c>
      <c r="P15" s="17">
        <v>25.1</v>
      </c>
      <c r="Q15" s="17"/>
      <c r="R15" s="17"/>
      <c r="S15" s="17"/>
      <c r="T15" s="1"/>
      <c r="U15" s="1"/>
      <c r="V15" s="1"/>
      <c r="W15" s="5"/>
    </row>
    <row r="16" spans="1:23" ht="12.75" customHeight="1" x14ac:dyDescent="0.2">
      <c r="A16" s="5">
        <v>43960.999988425923</v>
      </c>
      <c r="B16" s="1">
        <v>19</v>
      </c>
      <c r="C16" s="1">
        <v>23.9</v>
      </c>
      <c r="D16" s="1">
        <v>13.1</v>
      </c>
      <c r="E16" s="1">
        <v>51.4</v>
      </c>
      <c r="F16" s="1">
        <v>1.9</v>
      </c>
      <c r="G16" s="1">
        <v>5.3</v>
      </c>
      <c r="H16" s="1">
        <v>217</v>
      </c>
      <c r="I16" s="1">
        <v>980.86</v>
      </c>
      <c r="J16" s="22">
        <v>0</v>
      </c>
      <c r="K16" s="1">
        <v>178.9</v>
      </c>
      <c r="L16" s="1">
        <v>90.7</v>
      </c>
      <c r="M16" s="22">
        <v>8.07</v>
      </c>
      <c r="N16" s="18">
        <v>0.17399999999999999</v>
      </c>
      <c r="O16" s="17">
        <v>2.1</v>
      </c>
      <c r="P16" s="17">
        <v>19.100000000000001</v>
      </c>
      <c r="Q16" s="17"/>
      <c r="R16" s="17"/>
      <c r="S16" s="17"/>
      <c r="T16" s="1"/>
      <c r="U16" s="1"/>
      <c r="V16" s="1"/>
      <c r="W16" s="5"/>
    </row>
    <row r="17" spans="1:23" ht="12.75" customHeight="1" x14ac:dyDescent="0.2">
      <c r="A17" s="5">
        <v>43961.999988425923</v>
      </c>
      <c r="B17" s="1">
        <v>19.399999999999999</v>
      </c>
      <c r="C17" s="1">
        <v>26</v>
      </c>
      <c r="D17" s="1">
        <v>14.6</v>
      </c>
      <c r="E17" s="1">
        <v>63</v>
      </c>
      <c r="F17" s="1">
        <v>2.1</v>
      </c>
      <c r="G17" s="1">
        <v>6.1</v>
      </c>
      <c r="H17" s="1">
        <v>210</v>
      </c>
      <c r="I17" s="1">
        <v>974.95</v>
      </c>
      <c r="J17" s="22">
        <v>1.4</v>
      </c>
      <c r="K17" s="1">
        <v>178.5</v>
      </c>
      <c r="L17" s="1">
        <v>112.5</v>
      </c>
      <c r="M17" s="22">
        <v>9.1</v>
      </c>
      <c r="N17" s="18">
        <v>0.215</v>
      </c>
      <c r="O17" s="17">
        <v>1.9</v>
      </c>
      <c r="P17" s="17">
        <v>14.4</v>
      </c>
      <c r="Q17" s="17"/>
      <c r="R17" s="17"/>
      <c r="S17" s="17"/>
      <c r="T17" s="1"/>
      <c r="U17" s="1"/>
      <c r="V17" s="1"/>
      <c r="W17" s="5"/>
    </row>
    <row r="18" spans="1:23" ht="12.75" customHeight="1" x14ac:dyDescent="0.2">
      <c r="A18" s="5">
        <v>43962.999988425923</v>
      </c>
      <c r="B18" s="1">
        <v>11.1</v>
      </c>
      <c r="C18" s="1">
        <v>18.600000000000001</v>
      </c>
      <c r="D18" s="1">
        <v>5.3</v>
      </c>
      <c r="E18" s="1">
        <v>85.1</v>
      </c>
      <c r="F18" s="1">
        <v>2.2999999999999998</v>
      </c>
      <c r="G18" s="1">
        <v>7.6</v>
      </c>
      <c r="H18" s="1">
        <v>335</v>
      </c>
      <c r="I18" s="1">
        <v>972.64</v>
      </c>
      <c r="J18" s="22">
        <v>20.6</v>
      </c>
      <c r="K18" s="1">
        <v>28.8</v>
      </c>
      <c r="L18" s="1">
        <v>-20.9</v>
      </c>
      <c r="M18" s="22">
        <v>2.75</v>
      </c>
      <c r="N18" s="18">
        <v>5.0999999999999997E-2</v>
      </c>
      <c r="O18" s="17">
        <v>2.8</v>
      </c>
      <c r="P18" s="17">
        <v>16.600000000000001</v>
      </c>
      <c r="Q18" s="17"/>
      <c r="R18" s="17"/>
      <c r="S18" s="17"/>
      <c r="T18" s="1"/>
      <c r="U18" s="1"/>
      <c r="V18" s="1"/>
      <c r="W18" s="5"/>
    </row>
    <row r="19" spans="1:23" ht="12.75" customHeight="1" x14ac:dyDescent="0.2">
      <c r="A19" s="5">
        <v>43963.999988425923</v>
      </c>
      <c r="B19" s="1">
        <v>8.5</v>
      </c>
      <c r="C19" s="1">
        <v>14.3</v>
      </c>
      <c r="D19" s="1">
        <v>2.2000000000000002</v>
      </c>
      <c r="E19" s="1">
        <v>60.5</v>
      </c>
      <c r="F19" s="1">
        <v>1.7</v>
      </c>
      <c r="G19" s="1">
        <v>6</v>
      </c>
      <c r="H19" s="1">
        <v>210</v>
      </c>
      <c r="I19" s="1">
        <v>984.85</v>
      </c>
      <c r="J19" s="22">
        <v>0</v>
      </c>
      <c r="K19" s="1">
        <v>257.3</v>
      </c>
      <c r="L19" s="1">
        <v>139.30000000000001</v>
      </c>
      <c r="M19" s="22">
        <v>11.21</v>
      </c>
      <c r="N19" s="18">
        <v>0.221</v>
      </c>
      <c r="O19" s="17">
        <v>5.9</v>
      </c>
      <c r="P19" s="17">
        <v>16.899999999999999</v>
      </c>
      <c r="Q19" s="17"/>
      <c r="R19" s="17"/>
      <c r="S19" s="17"/>
      <c r="T19" s="1"/>
      <c r="U19" s="1"/>
      <c r="V19" s="1"/>
      <c r="W19" s="5"/>
    </row>
    <row r="20" spans="1:23" ht="12.75" customHeight="1" x14ac:dyDescent="0.2">
      <c r="A20" s="5">
        <v>43964.999988425923</v>
      </c>
      <c r="B20" s="1">
        <v>9.3000000000000007</v>
      </c>
      <c r="C20" s="1">
        <v>13.7</v>
      </c>
      <c r="D20" s="1">
        <v>5.7</v>
      </c>
      <c r="E20" s="1">
        <v>70.7</v>
      </c>
      <c r="F20" s="1">
        <v>1.5</v>
      </c>
      <c r="G20" s="1">
        <v>5</v>
      </c>
      <c r="H20" s="1">
        <v>110</v>
      </c>
      <c r="I20" s="1">
        <v>979.56</v>
      </c>
      <c r="J20" s="22">
        <v>4.5999999999999996</v>
      </c>
      <c r="K20" s="1">
        <v>92.9</v>
      </c>
      <c r="L20" s="1">
        <v>20.6</v>
      </c>
      <c r="M20" s="22">
        <v>4.97</v>
      </c>
      <c r="N20" s="18">
        <v>9.4E-2</v>
      </c>
      <c r="O20" s="17">
        <v>6</v>
      </c>
      <c r="P20" s="17">
        <v>23.1</v>
      </c>
      <c r="Q20" s="17"/>
      <c r="R20" s="17"/>
      <c r="S20" s="17"/>
      <c r="T20" s="1"/>
      <c r="U20" s="1"/>
      <c r="V20" s="1"/>
      <c r="W20" s="5"/>
    </row>
    <row r="21" spans="1:23" ht="12.75" customHeight="1" x14ac:dyDescent="0.2">
      <c r="A21" s="5">
        <v>43965.999988425923</v>
      </c>
      <c r="B21" s="1">
        <v>11.2</v>
      </c>
      <c r="C21" s="1">
        <v>14.6</v>
      </c>
      <c r="D21" s="1">
        <v>8.1999999999999993</v>
      </c>
      <c r="E21" s="1">
        <v>71.7</v>
      </c>
      <c r="F21" s="1">
        <v>1.7</v>
      </c>
      <c r="G21" s="1">
        <v>5.0999999999999996</v>
      </c>
      <c r="H21" s="1">
        <v>37</v>
      </c>
      <c r="I21" s="1">
        <v>982.25</v>
      </c>
      <c r="J21" s="22">
        <v>0.8</v>
      </c>
      <c r="K21" s="1">
        <v>91.6</v>
      </c>
      <c r="L21" s="1">
        <v>52.1</v>
      </c>
      <c r="M21" s="22">
        <v>5.1100000000000003</v>
      </c>
      <c r="N21" s="18">
        <v>0.11</v>
      </c>
      <c r="O21" s="17">
        <v>3.8</v>
      </c>
      <c r="P21" s="17">
        <v>21.3</v>
      </c>
      <c r="Q21" s="17"/>
      <c r="R21" s="17"/>
      <c r="S21" s="17"/>
      <c r="T21" s="1"/>
      <c r="U21" s="1"/>
      <c r="V21" s="1"/>
      <c r="W21" s="5"/>
    </row>
    <row r="22" spans="1:23" ht="12.75" customHeight="1" x14ac:dyDescent="0.2">
      <c r="A22" s="5">
        <v>43966.999988425923</v>
      </c>
      <c r="B22" s="1">
        <v>13.6</v>
      </c>
      <c r="C22" s="1">
        <v>17.7</v>
      </c>
      <c r="D22" s="1">
        <v>10.199999999999999</v>
      </c>
      <c r="E22" s="1">
        <v>52.3</v>
      </c>
      <c r="F22" s="1">
        <v>2.2000000000000002</v>
      </c>
      <c r="G22" s="1">
        <v>5.3</v>
      </c>
      <c r="H22" s="1">
        <v>209</v>
      </c>
      <c r="I22" s="1">
        <v>984.92</v>
      </c>
      <c r="J22" s="22">
        <v>0</v>
      </c>
      <c r="K22" s="1">
        <v>162.30000000000001</v>
      </c>
      <c r="L22" s="1">
        <v>93.7</v>
      </c>
      <c r="M22" s="22">
        <v>7.52</v>
      </c>
      <c r="N22" s="18">
        <v>0.151</v>
      </c>
      <c r="O22" s="17">
        <v>1.8</v>
      </c>
      <c r="P22" s="17">
        <v>17.100000000000001</v>
      </c>
      <c r="Q22" s="17"/>
      <c r="R22" s="17"/>
      <c r="S22" s="17"/>
      <c r="T22" s="1"/>
      <c r="U22" s="1"/>
      <c r="V22" s="1"/>
      <c r="W22" s="5"/>
    </row>
    <row r="23" spans="1:23" ht="12.75" customHeight="1" x14ac:dyDescent="0.2">
      <c r="A23" s="5">
        <v>43967.999988425923</v>
      </c>
      <c r="B23" s="1">
        <v>13.9</v>
      </c>
      <c r="C23" s="1">
        <v>20.7</v>
      </c>
      <c r="D23" s="1">
        <v>5.7</v>
      </c>
      <c r="E23" s="1">
        <v>54.9</v>
      </c>
      <c r="F23" s="1">
        <v>1.5</v>
      </c>
      <c r="G23" s="1">
        <v>4.8</v>
      </c>
      <c r="H23" s="1">
        <v>217</v>
      </c>
      <c r="I23" s="1">
        <v>989.34</v>
      </c>
      <c r="J23" s="22">
        <v>0</v>
      </c>
      <c r="K23" s="1">
        <v>268.5</v>
      </c>
      <c r="L23" s="1">
        <v>142.1</v>
      </c>
      <c r="M23" s="22">
        <v>11.42</v>
      </c>
      <c r="N23" s="18">
        <v>0.23699999999999999</v>
      </c>
      <c r="O23" s="17">
        <v>3.2</v>
      </c>
      <c r="P23" s="17">
        <v>19.899999999999999</v>
      </c>
      <c r="Q23" s="17"/>
      <c r="R23" s="17"/>
      <c r="S23" s="17"/>
      <c r="T23" s="1"/>
      <c r="U23" s="1"/>
      <c r="V23" s="1"/>
      <c r="W23" s="5"/>
    </row>
    <row r="24" spans="1:23" ht="12.75" customHeight="1" x14ac:dyDescent="0.2">
      <c r="A24" s="5">
        <v>43968.999988425923</v>
      </c>
      <c r="B24" s="1">
        <v>15.1</v>
      </c>
      <c r="C24" s="1">
        <v>21.5</v>
      </c>
      <c r="D24" s="1">
        <v>7.5</v>
      </c>
      <c r="E24" s="1">
        <v>49.8</v>
      </c>
      <c r="F24" s="1">
        <v>1.7</v>
      </c>
      <c r="G24" s="1">
        <v>4.4000000000000004</v>
      </c>
      <c r="H24" s="1">
        <v>218</v>
      </c>
      <c r="I24" s="1">
        <v>990.35</v>
      </c>
      <c r="J24" s="22">
        <v>0</v>
      </c>
      <c r="K24" s="1">
        <v>275.7</v>
      </c>
      <c r="L24" s="1">
        <v>144.69999999999999</v>
      </c>
      <c r="M24" s="22">
        <v>11.95</v>
      </c>
      <c r="N24" s="18">
        <v>0.26800000000000002</v>
      </c>
      <c r="O24" s="17">
        <v>1.5</v>
      </c>
      <c r="P24" s="17">
        <v>15.1</v>
      </c>
      <c r="Q24" s="17"/>
      <c r="R24" s="17"/>
      <c r="S24" s="17"/>
      <c r="T24" s="1"/>
      <c r="U24" s="1"/>
      <c r="V24" s="1"/>
      <c r="W24" s="5"/>
    </row>
    <row r="25" spans="1:23" ht="12.75" customHeight="1" x14ac:dyDescent="0.2">
      <c r="A25" s="5">
        <v>43969.999988425923</v>
      </c>
      <c r="B25" s="1">
        <v>17.100000000000001</v>
      </c>
      <c r="C25" s="1">
        <v>24.7</v>
      </c>
      <c r="D25" s="1">
        <v>8.5</v>
      </c>
      <c r="E25" s="1">
        <v>49.4</v>
      </c>
      <c r="F25" s="1">
        <v>1.8</v>
      </c>
      <c r="G25" s="1">
        <v>4.9000000000000004</v>
      </c>
      <c r="H25" s="1">
        <v>210</v>
      </c>
      <c r="I25" s="1">
        <v>991.65</v>
      </c>
      <c r="J25" s="22">
        <v>0</v>
      </c>
      <c r="K25" s="1">
        <v>271.7</v>
      </c>
      <c r="L25" s="1">
        <v>145.5</v>
      </c>
      <c r="M25" s="22">
        <v>12.02</v>
      </c>
      <c r="N25" s="18">
        <v>0.28399999999999997</v>
      </c>
      <c r="O25" s="17">
        <v>3.4</v>
      </c>
      <c r="P25" s="17">
        <v>21.7</v>
      </c>
      <c r="Q25" s="17"/>
      <c r="R25" s="17"/>
      <c r="S25" s="17"/>
      <c r="T25" s="1"/>
      <c r="U25" s="1"/>
      <c r="V25" s="1"/>
      <c r="W25" s="5"/>
    </row>
    <row r="26" spans="1:23" ht="12.75" customHeight="1" x14ac:dyDescent="0.2">
      <c r="A26" s="5">
        <v>43970.999988425923</v>
      </c>
      <c r="B26" s="1">
        <v>19.100000000000001</v>
      </c>
      <c r="C26" s="1">
        <v>26.1</v>
      </c>
      <c r="D26" s="1">
        <v>11.2</v>
      </c>
      <c r="E26" s="1">
        <v>49.5</v>
      </c>
      <c r="F26" s="1">
        <v>2</v>
      </c>
      <c r="G26" s="1">
        <v>5.0999999999999996</v>
      </c>
      <c r="H26" s="1">
        <v>219</v>
      </c>
      <c r="I26" s="1">
        <v>989.24</v>
      </c>
      <c r="J26" s="22">
        <v>0</v>
      </c>
      <c r="K26" s="1">
        <v>267.7</v>
      </c>
      <c r="L26" s="1">
        <v>145.80000000000001</v>
      </c>
      <c r="M26" s="22">
        <v>11.83</v>
      </c>
      <c r="N26" s="18">
        <v>0.28399999999999997</v>
      </c>
      <c r="O26" s="17">
        <v>4.2</v>
      </c>
      <c r="P26" s="17">
        <v>23.4</v>
      </c>
      <c r="Q26" s="17"/>
      <c r="R26" s="17"/>
      <c r="S26" s="17"/>
      <c r="T26" s="1"/>
      <c r="U26" s="1"/>
      <c r="V26" s="1"/>
      <c r="W26" s="5"/>
    </row>
    <row r="27" spans="1:23" ht="12.75" customHeight="1" x14ac:dyDescent="0.2">
      <c r="A27" s="5">
        <v>43971.999988425923</v>
      </c>
      <c r="B27" s="1">
        <v>19.100000000000001</v>
      </c>
      <c r="C27" s="1">
        <v>24.2</v>
      </c>
      <c r="D27" s="1">
        <v>12.6</v>
      </c>
      <c r="E27" s="1">
        <v>53.4</v>
      </c>
      <c r="F27" s="1">
        <v>1.7</v>
      </c>
      <c r="G27" s="1">
        <v>4</v>
      </c>
      <c r="H27" s="1">
        <v>214</v>
      </c>
      <c r="I27" s="1">
        <v>988.88</v>
      </c>
      <c r="J27" s="22">
        <v>0</v>
      </c>
      <c r="K27" s="1">
        <v>209.6</v>
      </c>
      <c r="L27" s="1">
        <v>117</v>
      </c>
      <c r="M27" s="22">
        <v>9.77</v>
      </c>
      <c r="N27" s="18">
        <v>0.23899999999999999</v>
      </c>
      <c r="O27" s="17">
        <v>3.8</v>
      </c>
      <c r="P27" s="17">
        <v>24.6</v>
      </c>
      <c r="Q27" s="17"/>
      <c r="R27" s="17"/>
      <c r="S27" s="17"/>
      <c r="T27" s="1"/>
      <c r="U27" s="1"/>
      <c r="V27" s="1"/>
      <c r="W27" s="5"/>
    </row>
    <row r="28" spans="1:23" ht="12.75" customHeight="1" x14ac:dyDescent="0.2">
      <c r="A28" s="5">
        <v>43972.999988425923</v>
      </c>
      <c r="B28" s="1">
        <v>19.600000000000001</v>
      </c>
      <c r="C28" s="1">
        <v>26.6</v>
      </c>
      <c r="D28" s="1">
        <v>12.3</v>
      </c>
      <c r="E28" s="1">
        <v>56.9</v>
      </c>
      <c r="F28" s="1">
        <v>1.7</v>
      </c>
      <c r="G28" s="1">
        <v>4.5</v>
      </c>
      <c r="H28" s="1">
        <v>212</v>
      </c>
      <c r="I28" s="1">
        <v>989.79</v>
      </c>
      <c r="J28" s="22">
        <v>0</v>
      </c>
      <c r="K28" s="1">
        <v>270.10000000000002</v>
      </c>
      <c r="L28" s="1">
        <v>151.4</v>
      </c>
      <c r="M28" s="22">
        <v>12.15</v>
      </c>
      <c r="N28" s="18">
        <v>0.29699999999999999</v>
      </c>
      <c r="O28" s="17">
        <v>2.8</v>
      </c>
      <c r="P28" s="17">
        <v>18.100000000000001</v>
      </c>
      <c r="Q28" s="17"/>
      <c r="R28" s="17"/>
      <c r="S28" s="17"/>
      <c r="T28" s="1"/>
      <c r="U28" s="1"/>
      <c r="V28" s="1"/>
      <c r="W28" s="5"/>
    </row>
    <row r="29" spans="1:23" ht="12.75" customHeight="1" x14ac:dyDescent="0.2">
      <c r="A29" s="5">
        <v>43973.999988425923</v>
      </c>
      <c r="B29" s="1">
        <v>21.5</v>
      </c>
      <c r="C29" s="1">
        <v>27.7</v>
      </c>
      <c r="D29" s="1">
        <v>13.9</v>
      </c>
      <c r="E29" s="1">
        <v>54.9</v>
      </c>
      <c r="F29" s="1">
        <v>1.7</v>
      </c>
      <c r="G29" s="1">
        <v>3.5</v>
      </c>
      <c r="H29" s="1">
        <v>225</v>
      </c>
      <c r="I29" s="1">
        <v>989.68</v>
      </c>
      <c r="J29" s="22">
        <v>0</v>
      </c>
      <c r="K29" s="1">
        <v>173.4</v>
      </c>
      <c r="L29" s="1">
        <v>72.5</v>
      </c>
      <c r="M29" s="22">
        <v>7.84</v>
      </c>
      <c r="N29" s="18">
        <v>0.19500000000000001</v>
      </c>
      <c r="O29" s="17">
        <v>3</v>
      </c>
      <c r="P29" s="17">
        <v>21.9</v>
      </c>
      <c r="Q29" s="17"/>
      <c r="R29" s="17"/>
      <c r="S29" s="17"/>
      <c r="T29" s="1"/>
      <c r="U29" s="1"/>
      <c r="V29" s="1"/>
      <c r="W29" s="5"/>
    </row>
    <row r="30" spans="1:23" ht="12.75" customHeight="1" x14ac:dyDescent="0.2">
      <c r="A30" s="5">
        <v>43974.999988425923</v>
      </c>
      <c r="B30" s="1">
        <v>15.3</v>
      </c>
      <c r="C30" s="1">
        <v>21.2</v>
      </c>
      <c r="D30" s="1">
        <v>10</v>
      </c>
      <c r="E30" s="1">
        <v>74</v>
      </c>
      <c r="F30" s="1">
        <v>1.9</v>
      </c>
      <c r="G30" s="1">
        <v>4.7</v>
      </c>
      <c r="H30" s="1">
        <v>232</v>
      </c>
      <c r="I30" s="1">
        <v>992.96</v>
      </c>
      <c r="J30" s="22">
        <v>6</v>
      </c>
      <c r="K30" s="1">
        <v>54.3</v>
      </c>
      <c r="L30" s="1">
        <v>-8.4</v>
      </c>
      <c r="M30" s="22">
        <v>3.71</v>
      </c>
      <c r="N30" s="18">
        <v>7.9000000000000001E-2</v>
      </c>
      <c r="O30" s="17">
        <v>2</v>
      </c>
      <c r="P30" s="17">
        <v>15.3</v>
      </c>
      <c r="Q30" s="17"/>
      <c r="R30" s="17"/>
      <c r="S30" s="17"/>
      <c r="T30" s="1"/>
      <c r="U30" s="1"/>
      <c r="V30" s="1"/>
      <c r="W30" s="5"/>
    </row>
    <row r="31" spans="1:23" ht="12.75" customHeight="1" x14ac:dyDescent="0.2">
      <c r="A31" s="5">
        <v>43975.999988425923</v>
      </c>
      <c r="B31" s="1">
        <v>14.8</v>
      </c>
      <c r="C31" s="1">
        <v>19.399999999999999</v>
      </c>
      <c r="D31" s="1">
        <v>9.8000000000000007</v>
      </c>
      <c r="E31" s="1">
        <v>57.3</v>
      </c>
      <c r="F31" s="1">
        <v>3.2</v>
      </c>
      <c r="G31" s="1">
        <v>7.6</v>
      </c>
      <c r="H31" s="1">
        <v>265</v>
      </c>
      <c r="I31" s="1">
        <v>998.64</v>
      </c>
      <c r="J31" s="22">
        <v>0</v>
      </c>
      <c r="K31" s="1">
        <v>238.2</v>
      </c>
      <c r="L31" s="1">
        <v>147.30000000000001</v>
      </c>
      <c r="M31" s="22">
        <v>11.13</v>
      </c>
      <c r="N31" s="18">
        <v>0.22500000000000001</v>
      </c>
      <c r="O31" s="17">
        <v>1.1000000000000001</v>
      </c>
      <c r="P31" s="17">
        <v>8.6</v>
      </c>
      <c r="Q31" s="17"/>
      <c r="R31" s="17"/>
      <c r="S31" s="17"/>
      <c r="T31" s="1"/>
      <c r="U31" s="1"/>
      <c r="V31" s="1"/>
      <c r="W31" s="5"/>
    </row>
    <row r="32" spans="1:23" ht="12.75" customHeight="1" x14ac:dyDescent="0.2">
      <c r="A32" s="5">
        <v>43976.999988425923</v>
      </c>
      <c r="B32" s="1">
        <v>16.3</v>
      </c>
      <c r="C32" s="1">
        <v>20.3</v>
      </c>
      <c r="D32" s="1">
        <v>12.2</v>
      </c>
      <c r="E32" s="1">
        <v>58.8</v>
      </c>
      <c r="F32" s="1">
        <v>2.2000000000000002</v>
      </c>
      <c r="G32" s="1">
        <v>7.8</v>
      </c>
      <c r="H32" s="1">
        <v>237</v>
      </c>
      <c r="I32" s="1">
        <v>1000.06</v>
      </c>
      <c r="J32" s="22">
        <v>0</v>
      </c>
      <c r="K32" s="1">
        <v>177.7</v>
      </c>
      <c r="L32" s="1">
        <v>105.5</v>
      </c>
      <c r="M32" s="22">
        <v>8.83</v>
      </c>
      <c r="N32" s="18">
        <v>0.19400000000000001</v>
      </c>
      <c r="O32" s="17">
        <v>1.8</v>
      </c>
      <c r="P32" s="17">
        <v>14.1</v>
      </c>
      <c r="Q32" s="17"/>
      <c r="R32" s="17"/>
      <c r="S32" s="17"/>
      <c r="T32" s="1"/>
      <c r="U32" s="1"/>
      <c r="V32" s="1"/>
      <c r="W32" s="5"/>
    </row>
    <row r="33" spans="1:23" ht="12.75" customHeight="1" x14ac:dyDescent="0.2">
      <c r="A33" s="5">
        <v>43977.999988425923</v>
      </c>
      <c r="B33" s="1">
        <v>16.100000000000001</v>
      </c>
      <c r="C33" s="1">
        <v>21.1</v>
      </c>
      <c r="D33" s="1">
        <v>9.9</v>
      </c>
      <c r="E33" s="1">
        <v>54.6</v>
      </c>
      <c r="F33" s="1">
        <v>1.8</v>
      </c>
      <c r="G33" s="1">
        <v>4.8</v>
      </c>
      <c r="H33" s="1">
        <v>187</v>
      </c>
      <c r="I33" s="1">
        <v>1001.18</v>
      </c>
      <c r="J33" s="22">
        <v>0</v>
      </c>
      <c r="K33" s="1">
        <v>246.3</v>
      </c>
      <c r="L33" s="1">
        <v>124.3</v>
      </c>
      <c r="M33" s="22">
        <v>10.71</v>
      </c>
      <c r="N33" s="18">
        <v>0.23699999999999999</v>
      </c>
      <c r="O33" s="17">
        <v>5.7</v>
      </c>
      <c r="P33" s="17">
        <v>21.1</v>
      </c>
      <c r="Q33" s="17"/>
      <c r="R33" s="17"/>
      <c r="S33" s="17"/>
      <c r="T33" s="1"/>
      <c r="U33" s="1"/>
      <c r="V33" s="1"/>
      <c r="W33" s="5"/>
    </row>
    <row r="34" spans="1:23" ht="12.75" customHeight="1" x14ac:dyDescent="0.2">
      <c r="A34" s="5">
        <v>43978.999988425923</v>
      </c>
      <c r="B34" s="1">
        <v>17.3</v>
      </c>
      <c r="C34" s="1">
        <v>24.1</v>
      </c>
      <c r="D34" s="1">
        <v>8.9</v>
      </c>
      <c r="E34" s="1">
        <v>48.3</v>
      </c>
      <c r="F34" s="1">
        <v>1.7</v>
      </c>
      <c r="G34" s="1">
        <v>5.0999999999999996</v>
      </c>
      <c r="H34" s="1">
        <v>212</v>
      </c>
      <c r="I34" s="1">
        <v>1000.09</v>
      </c>
      <c r="J34" s="22">
        <v>0</v>
      </c>
      <c r="K34" s="1">
        <v>282.10000000000002</v>
      </c>
      <c r="L34" s="1">
        <v>146.80000000000001</v>
      </c>
      <c r="M34" s="22">
        <v>12.25</v>
      </c>
      <c r="N34" s="18">
        <v>0.27700000000000002</v>
      </c>
      <c r="O34" s="17">
        <v>6.1</v>
      </c>
      <c r="P34" s="17">
        <v>21.7</v>
      </c>
      <c r="Q34" s="17"/>
      <c r="R34" s="17"/>
      <c r="S34" s="17"/>
      <c r="T34" s="1"/>
      <c r="U34" s="1"/>
      <c r="V34" s="1"/>
      <c r="W34" s="5"/>
    </row>
    <row r="35" spans="1:23" ht="12.75" customHeight="1" x14ac:dyDescent="0.2">
      <c r="A35" s="5">
        <v>43979.999988425923</v>
      </c>
      <c r="B35" s="1">
        <v>17.3</v>
      </c>
      <c r="C35" s="1">
        <v>21.8</v>
      </c>
      <c r="D35" s="1">
        <v>12.4</v>
      </c>
      <c r="E35" s="1">
        <v>48.9</v>
      </c>
      <c r="F35" s="1">
        <v>2.4</v>
      </c>
      <c r="G35" s="1">
        <v>6.1</v>
      </c>
      <c r="H35" s="1">
        <v>28</v>
      </c>
      <c r="I35" s="1">
        <v>996.45</v>
      </c>
      <c r="J35" s="22">
        <v>0</v>
      </c>
      <c r="K35" s="1">
        <v>235.7</v>
      </c>
      <c r="L35" s="1">
        <v>136.1</v>
      </c>
      <c r="M35" s="22">
        <v>10.79</v>
      </c>
      <c r="N35" s="18">
        <v>0.22700000000000001</v>
      </c>
      <c r="O35" s="17">
        <v>4.2</v>
      </c>
      <c r="P35" s="17">
        <v>23.5</v>
      </c>
      <c r="Q35" s="17"/>
      <c r="R35" s="17"/>
      <c r="S35" s="17"/>
      <c r="T35" s="1"/>
      <c r="U35" s="1"/>
      <c r="V35" s="1"/>
      <c r="W35" s="5"/>
    </row>
    <row r="36" spans="1:23" ht="12.75" customHeight="1" x14ac:dyDescent="0.2">
      <c r="A36" s="5">
        <v>43980.999988425923</v>
      </c>
      <c r="B36" s="1">
        <v>16.2</v>
      </c>
      <c r="C36" s="1">
        <v>21.2</v>
      </c>
      <c r="D36" s="1">
        <v>9.4</v>
      </c>
      <c r="E36" s="1">
        <v>44.8</v>
      </c>
      <c r="F36" s="1">
        <v>2.2000000000000002</v>
      </c>
      <c r="G36" s="1">
        <v>5.6</v>
      </c>
      <c r="H36" s="1">
        <v>129</v>
      </c>
      <c r="I36" s="1">
        <v>993.43</v>
      </c>
      <c r="J36" s="22">
        <v>0</v>
      </c>
      <c r="K36" s="1">
        <v>237.9</v>
      </c>
      <c r="L36" s="1">
        <v>105.5</v>
      </c>
      <c r="M36" s="22">
        <v>10.32</v>
      </c>
      <c r="N36" s="18">
        <v>0.217</v>
      </c>
      <c r="O36" s="17">
        <v>2.8</v>
      </c>
      <c r="P36" s="17">
        <v>18.7</v>
      </c>
      <c r="Q36" s="17"/>
      <c r="R36" s="17"/>
      <c r="S36" s="17"/>
      <c r="T36" s="1"/>
      <c r="U36" s="1"/>
      <c r="V36" s="1"/>
      <c r="W36" s="5"/>
    </row>
    <row r="37" spans="1:23" ht="12.75" customHeight="1" x14ac:dyDescent="0.2">
      <c r="A37" s="5">
        <v>43981.999988425923</v>
      </c>
      <c r="B37" s="1">
        <v>15.9</v>
      </c>
      <c r="C37" s="1">
        <v>20.6</v>
      </c>
      <c r="D37" s="1">
        <v>9.3000000000000007</v>
      </c>
      <c r="E37" s="1">
        <v>47.4</v>
      </c>
      <c r="F37" s="1">
        <v>2.4</v>
      </c>
      <c r="G37" s="1">
        <v>7.1</v>
      </c>
      <c r="H37" s="1">
        <v>27</v>
      </c>
      <c r="I37" s="1">
        <v>989.46</v>
      </c>
      <c r="J37" s="22">
        <v>0</v>
      </c>
      <c r="K37" s="1">
        <v>215.4</v>
      </c>
      <c r="L37" s="1">
        <v>104.9</v>
      </c>
      <c r="M37" s="22">
        <v>9.61</v>
      </c>
      <c r="N37" s="18">
        <v>0.20499999999999999</v>
      </c>
      <c r="O37" s="17">
        <v>2.4</v>
      </c>
      <c r="P37" s="17">
        <v>18.399999999999999</v>
      </c>
      <c r="Q37" s="17"/>
      <c r="R37" s="17"/>
      <c r="S37" s="17"/>
      <c r="T37" s="1"/>
      <c r="U37" s="1"/>
      <c r="V37" s="1"/>
      <c r="W37" s="5"/>
    </row>
    <row r="38" spans="1:23" ht="12.75" customHeight="1" x14ac:dyDescent="0.2">
      <c r="A38" s="5">
        <v>43982.999988425923</v>
      </c>
      <c r="B38" s="1">
        <v>16.7</v>
      </c>
      <c r="C38" s="1">
        <v>21.9</v>
      </c>
      <c r="D38" s="1">
        <v>10.4</v>
      </c>
      <c r="E38" s="1">
        <v>42.7</v>
      </c>
      <c r="F38" s="1">
        <v>2</v>
      </c>
      <c r="G38" s="1">
        <v>5.3</v>
      </c>
      <c r="H38" s="1">
        <v>61</v>
      </c>
      <c r="I38" s="1">
        <v>988.27</v>
      </c>
      <c r="J38" s="22">
        <v>0</v>
      </c>
      <c r="K38" s="1">
        <v>258.8</v>
      </c>
      <c r="L38" s="1">
        <v>131.80000000000001</v>
      </c>
      <c r="M38" s="22">
        <v>11.5</v>
      </c>
      <c r="N38" s="18">
        <v>0.25600000000000001</v>
      </c>
      <c r="O38" s="17">
        <v>1.6</v>
      </c>
      <c r="P38" s="17">
        <v>13</v>
      </c>
      <c r="Q38" s="17"/>
      <c r="R38" s="17"/>
      <c r="S38" s="17"/>
      <c r="T38" s="1"/>
      <c r="U38" s="1"/>
      <c r="V38" s="1"/>
      <c r="W38" s="5"/>
    </row>
    <row r="39" spans="1:23" x14ac:dyDescent="0.2"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>
        <f>AVERAGE(B8:B38)</f>
        <v>15.254838709677422</v>
      </c>
      <c r="C40" s="10">
        <f>MAX(C8:C38)</f>
        <v>27.7</v>
      </c>
      <c r="D40" s="11">
        <f>MIN(D8:D38)</f>
        <v>2.2000000000000002</v>
      </c>
      <c r="E40" s="6">
        <f>AVERAGE(E8:E38)</f>
        <v>56.064516129032263</v>
      </c>
      <c r="F40" s="6">
        <f>AVERAGE(F8:F38)</f>
        <v>1.9806451612903229</v>
      </c>
      <c r="G40" s="10">
        <f>MAX(G8:G38)</f>
        <v>11</v>
      </c>
      <c r="H40" s="6">
        <v>160.1</v>
      </c>
      <c r="I40" s="6">
        <f>AVERAGE(I8:I38)</f>
        <v>988.03709677419374</v>
      </c>
      <c r="J40" s="15">
        <f>SUM(J8:J39)</f>
        <v>38.1</v>
      </c>
      <c r="K40" s="6">
        <f>AVERAGE(K8:K38)</f>
        <v>203.08064516129031</v>
      </c>
      <c r="L40" s="6">
        <f t="shared" ref="L40:S40" si="0">AVERAGE(L8:L38)</f>
        <v>103.31290322580648</v>
      </c>
      <c r="M40" s="15">
        <f t="shared" si="0"/>
        <v>9.3032258064516142</v>
      </c>
      <c r="N40" s="14">
        <f t="shared" si="0"/>
        <v>0.20083870967741932</v>
      </c>
      <c r="O40" s="13">
        <f t="shared" si="0"/>
        <v>3.1806451612903222</v>
      </c>
      <c r="P40" s="13">
        <f t="shared" si="0"/>
        <v>18.006451612903227</v>
      </c>
      <c r="Q40" s="13"/>
      <c r="R40" s="13"/>
      <c r="S40" s="13"/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H44" s="16"/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48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33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1"/>
      <c r="N8" s="18"/>
      <c r="O8" s="17"/>
      <c r="P8" s="17"/>
      <c r="Q8" s="17"/>
      <c r="R8" s="17"/>
      <c r="S8" s="17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1"/>
      <c r="N9" s="18"/>
      <c r="O9" s="17"/>
      <c r="P9" s="17"/>
      <c r="Q9" s="17"/>
      <c r="R9" s="17"/>
      <c r="S9" s="17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1"/>
      <c r="N10" s="18"/>
      <c r="O10" s="17"/>
      <c r="P10" s="17"/>
      <c r="Q10" s="17"/>
      <c r="R10" s="17"/>
      <c r="S10" s="17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1"/>
      <c r="N11" s="18"/>
      <c r="O11" s="17"/>
      <c r="P11" s="17"/>
      <c r="Q11" s="17"/>
      <c r="R11" s="17"/>
      <c r="S11" s="17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1"/>
      <c r="N12" s="18"/>
      <c r="O12" s="17"/>
      <c r="P12" s="17"/>
      <c r="Q12" s="17"/>
      <c r="R12" s="17"/>
      <c r="S12" s="17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1"/>
      <c r="N13" s="18"/>
      <c r="O13" s="17"/>
      <c r="P13" s="17"/>
      <c r="Q13" s="17"/>
      <c r="R13" s="17"/>
      <c r="S13" s="17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1"/>
      <c r="N14" s="18"/>
      <c r="O14" s="17"/>
      <c r="P14" s="17"/>
      <c r="Q14" s="17"/>
      <c r="R14" s="17"/>
      <c r="S14" s="17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1"/>
      <c r="N15" s="18"/>
      <c r="O15" s="17"/>
      <c r="P15" s="17"/>
      <c r="Q15" s="17"/>
      <c r="R15" s="17"/>
      <c r="S15" s="17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1"/>
      <c r="N16" s="18"/>
      <c r="O16" s="17"/>
      <c r="P16" s="17"/>
      <c r="Q16" s="17"/>
      <c r="R16" s="17"/>
      <c r="S16" s="17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1"/>
      <c r="N17" s="18"/>
      <c r="O17" s="17"/>
      <c r="P17" s="17"/>
      <c r="Q17" s="17"/>
      <c r="R17" s="17"/>
      <c r="S17" s="17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1"/>
      <c r="N18" s="18"/>
      <c r="O18" s="17"/>
      <c r="P18" s="17"/>
      <c r="Q18" s="17"/>
      <c r="R18" s="17"/>
      <c r="S18" s="17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1"/>
      <c r="N19" s="18"/>
      <c r="O19" s="17"/>
      <c r="P19" s="17"/>
      <c r="Q19" s="17"/>
      <c r="R19" s="17"/>
      <c r="S19" s="17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1"/>
      <c r="N20" s="18"/>
      <c r="O20" s="17"/>
      <c r="P20" s="17"/>
      <c r="Q20" s="17"/>
      <c r="R20" s="17"/>
      <c r="S20" s="17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1"/>
      <c r="N21" s="18"/>
      <c r="O21" s="17"/>
      <c r="P21" s="17"/>
      <c r="Q21" s="17"/>
      <c r="R21" s="17"/>
      <c r="S21" s="17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1"/>
      <c r="N22" s="18"/>
      <c r="O22" s="17"/>
      <c r="P22" s="17"/>
      <c r="Q22" s="17"/>
      <c r="R22" s="17"/>
      <c r="S22" s="17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1"/>
      <c r="N23" s="18"/>
      <c r="O23" s="17"/>
      <c r="P23" s="17"/>
      <c r="Q23" s="17"/>
      <c r="R23" s="17"/>
      <c r="S23" s="17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1"/>
      <c r="N24" s="18"/>
      <c r="O24" s="17"/>
      <c r="P24" s="17"/>
      <c r="Q24" s="17"/>
      <c r="R24" s="17"/>
      <c r="S24" s="17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1"/>
      <c r="N25" s="18"/>
      <c r="O25" s="17"/>
      <c r="P25" s="17"/>
      <c r="Q25" s="17"/>
      <c r="R25" s="17"/>
      <c r="S25" s="17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7"/>
      <c r="S26" s="17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7"/>
      <c r="S27" s="17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7"/>
      <c r="S28" s="17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7"/>
      <c r="S29" s="17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7"/>
      <c r="S30" s="17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7"/>
      <c r="S31" s="17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7"/>
      <c r="S32" s="17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7"/>
      <c r="S33" s="17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7"/>
      <c r="S34" s="17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7"/>
      <c r="S35" s="17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7"/>
      <c r="S36" s="17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7"/>
      <c r="S37" s="17"/>
      <c r="T37" s="1"/>
      <c r="U37" s="1"/>
      <c r="V37" s="1"/>
      <c r="W37" s="5"/>
    </row>
    <row r="38" spans="1:23" x14ac:dyDescent="0.2">
      <c r="J38" s="20"/>
      <c r="O38" s="17"/>
      <c r="P38" s="17"/>
      <c r="Q38" s="17"/>
      <c r="R38" s="17"/>
      <c r="T38" s="1"/>
      <c r="U38" s="1"/>
      <c r="V38" s="1"/>
      <c r="W38" s="5"/>
    </row>
    <row r="39" spans="1:23" x14ac:dyDescent="0.2">
      <c r="B39" s="6" t="e">
        <f>AVERAGE(B8:B37)</f>
        <v>#DIV/0!</v>
      </c>
      <c r="C39" s="28">
        <f>MAX(C8:C37)</f>
        <v>0</v>
      </c>
      <c r="D39" s="29">
        <f>MIN(D8:D37)</f>
        <v>0</v>
      </c>
      <c r="E39" s="6" t="e">
        <f>AVERAGE(E8:E37)</f>
        <v>#DIV/0!</v>
      </c>
      <c r="F39" s="6" t="e">
        <f>AVERAGE(F8:F37)</f>
        <v>#DIV/0!</v>
      </c>
      <c r="G39" s="28">
        <f>MAX(G8:G37)</f>
        <v>0</v>
      </c>
      <c r="H39" s="6"/>
      <c r="I39" s="6" t="e">
        <f>AVERAGE(I8:I37)</f>
        <v>#DIV/0!</v>
      </c>
      <c r="J39" s="33">
        <f>SUM(J8:J37)</f>
        <v>0</v>
      </c>
      <c r="K39" s="6" t="e">
        <f t="shared" ref="K39:P39" si="0">AVERAGE(K8:K37)</f>
        <v>#DIV/0!</v>
      </c>
      <c r="L39" s="6" t="e">
        <f t="shared" si="0"/>
        <v>#DIV/0!</v>
      </c>
      <c r="M39" s="15" t="e">
        <f t="shared" si="0"/>
        <v>#DIV/0!</v>
      </c>
      <c r="N39" s="14" t="e">
        <f t="shared" si="0"/>
        <v>#DIV/0!</v>
      </c>
      <c r="O39" s="13" t="e">
        <f t="shared" si="0"/>
        <v>#DIV/0!</v>
      </c>
      <c r="P39" s="13" t="e">
        <f t="shared" si="0"/>
        <v>#DIV/0!</v>
      </c>
      <c r="Q39" s="31" t="e">
        <f>AVERAGE(Q8:Q37)</f>
        <v>#DIV/0!</v>
      </c>
      <c r="R39" s="31">
        <v>21</v>
      </c>
      <c r="S39" s="31">
        <v>14</v>
      </c>
      <c r="T39" s="1"/>
      <c r="U39" s="1"/>
      <c r="V39" s="1"/>
      <c r="W39" s="5"/>
    </row>
    <row r="40" spans="1:23" x14ac:dyDescent="0.2">
      <c r="B40" s="8" t="s">
        <v>2</v>
      </c>
      <c r="C40" s="8" t="s">
        <v>3</v>
      </c>
      <c r="D40" s="8" t="s">
        <v>4</v>
      </c>
      <c r="E40" s="8" t="s">
        <v>2</v>
      </c>
      <c r="F40" s="8" t="s">
        <v>2</v>
      </c>
      <c r="G40" s="8" t="s">
        <v>3</v>
      </c>
      <c r="H40" s="8" t="s">
        <v>2</v>
      </c>
      <c r="I40" s="8" t="s">
        <v>2</v>
      </c>
      <c r="J40" s="23" t="s">
        <v>24</v>
      </c>
      <c r="K40" s="8" t="s">
        <v>2</v>
      </c>
      <c r="L40" s="8" t="s">
        <v>2</v>
      </c>
      <c r="M40" s="8" t="s">
        <v>2</v>
      </c>
      <c r="N40" s="8" t="s">
        <v>2</v>
      </c>
      <c r="O40" s="8" t="s">
        <v>2</v>
      </c>
      <c r="P40" s="8" t="s">
        <v>2</v>
      </c>
      <c r="Q40" s="8" t="s">
        <v>2</v>
      </c>
      <c r="R40" s="8" t="s">
        <v>2</v>
      </c>
      <c r="S40" s="8" t="s">
        <v>2</v>
      </c>
      <c r="T40" s="1"/>
      <c r="U40" s="1"/>
      <c r="V40" s="1"/>
      <c r="W40" s="5"/>
    </row>
    <row r="41" spans="1:23" s="20" customFormat="1" x14ac:dyDescent="0.2">
      <c r="B41" s="8" t="s">
        <v>9</v>
      </c>
      <c r="C41" s="8" t="s">
        <v>9</v>
      </c>
      <c r="D41" s="8" t="s">
        <v>9</v>
      </c>
      <c r="E41" s="8" t="s">
        <v>11</v>
      </c>
      <c r="F41" s="8" t="s">
        <v>12</v>
      </c>
      <c r="G41" s="8" t="s">
        <v>12</v>
      </c>
      <c r="H41" s="8" t="s">
        <v>13</v>
      </c>
      <c r="I41" s="8" t="s">
        <v>14</v>
      </c>
      <c r="J41" s="23" t="s">
        <v>15</v>
      </c>
      <c r="K41" s="8" t="s">
        <v>16</v>
      </c>
      <c r="L41" s="8" t="s">
        <v>17</v>
      </c>
      <c r="M41" s="24" t="s">
        <v>18</v>
      </c>
      <c r="N41" s="23" t="s">
        <v>19</v>
      </c>
      <c r="O41" s="25" t="s">
        <v>20</v>
      </c>
      <c r="P41" s="25" t="s">
        <v>25</v>
      </c>
      <c r="Q41" s="25" t="s">
        <v>22</v>
      </c>
      <c r="R41" s="25" t="s">
        <v>23</v>
      </c>
      <c r="S41" s="26" t="s">
        <v>26</v>
      </c>
      <c r="T41" s="1"/>
      <c r="U41" s="1"/>
      <c r="V41" s="1"/>
      <c r="W41" s="5"/>
    </row>
    <row r="42" spans="1:23" s="20" customFormat="1" x14ac:dyDescent="0.2">
      <c r="B42" s="8"/>
      <c r="C42" s="8"/>
      <c r="D42" s="8"/>
      <c r="E42" s="8"/>
      <c r="F42" s="8"/>
      <c r="G42" s="8"/>
      <c r="H42" s="8"/>
      <c r="I42" s="8"/>
      <c r="J42" s="23"/>
      <c r="K42" s="8"/>
      <c r="L42" s="8"/>
      <c r="M42" s="24"/>
      <c r="N42" s="23"/>
      <c r="O42" s="25"/>
      <c r="P42" s="25"/>
      <c r="Q42" s="25"/>
      <c r="R42" s="25"/>
      <c r="S42" s="26"/>
      <c r="T42" s="1"/>
      <c r="U42" s="1"/>
      <c r="V42" s="1"/>
      <c r="W42" s="5"/>
    </row>
    <row r="43" spans="1:23" x14ac:dyDescent="0.2">
      <c r="A43" s="30"/>
      <c r="T43" s="1"/>
      <c r="U43" s="1"/>
      <c r="V43" s="1"/>
      <c r="W43" s="5"/>
    </row>
    <row r="44" spans="1:23" x14ac:dyDescent="0.2">
      <c r="J44" s="32"/>
      <c r="Q44" s="32"/>
      <c r="T44" s="1"/>
      <c r="U44" s="1"/>
      <c r="V44" s="1"/>
      <c r="W44" s="5"/>
    </row>
    <row r="45" spans="1:23" x14ac:dyDescent="0.2">
      <c r="J45" s="32"/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95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34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22"/>
      <c r="N8" s="18"/>
      <c r="O8" s="17"/>
      <c r="P8" s="17"/>
      <c r="Q8" s="17"/>
      <c r="R8" s="17"/>
      <c r="S8" s="17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22"/>
      <c r="N9" s="18"/>
      <c r="O9" s="17"/>
      <c r="P9" s="17"/>
      <c r="Q9" s="17"/>
      <c r="R9" s="17"/>
      <c r="S9" s="17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22"/>
      <c r="N10" s="18"/>
      <c r="O10" s="17"/>
      <c r="P10" s="17"/>
      <c r="Q10" s="17"/>
      <c r="R10" s="17"/>
      <c r="S10" s="17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22"/>
      <c r="N11" s="18"/>
      <c r="O11" s="17"/>
      <c r="P11" s="17"/>
      <c r="Q11" s="17"/>
      <c r="R11" s="17"/>
      <c r="S11" s="17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22"/>
      <c r="N12" s="18"/>
      <c r="O12" s="17"/>
      <c r="P12" s="17"/>
      <c r="Q12" s="17"/>
      <c r="R12" s="17"/>
      <c r="S12" s="17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22"/>
      <c r="N13" s="18"/>
      <c r="O13" s="17"/>
      <c r="P13" s="17"/>
      <c r="Q13" s="17"/>
      <c r="R13" s="17"/>
      <c r="S13" s="17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22"/>
      <c r="N14" s="18"/>
      <c r="O14" s="17"/>
      <c r="P14" s="17"/>
      <c r="Q14" s="17"/>
      <c r="R14" s="17"/>
      <c r="S14" s="17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22"/>
      <c r="N15" s="18"/>
      <c r="O15" s="17"/>
      <c r="P15" s="17"/>
      <c r="Q15" s="17"/>
      <c r="R15" s="17"/>
      <c r="S15" s="17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22"/>
      <c r="N16" s="18"/>
      <c r="O16" s="17"/>
      <c r="P16" s="17"/>
      <c r="Q16" s="17"/>
      <c r="R16" s="17"/>
      <c r="S16" s="17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22"/>
      <c r="N17" s="18"/>
      <c r="O17" s="17"/>
      <c r="P17" s="17"/>
      <c r="Q17" s="17"/>
      <c r="R17" s="17"/>
      <c r="S17" s="17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22"/>
      <c r="N18" s="18"/>
      <c r="O18" s="17"/>
      <c r="P18" s="17"/>
      <c r="Q18" s="17"/>
      <c r="R18" s="17"/>
      <c r="S18" s="17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22"/>
      <c r="N19" s="18"/>
      <c r="O19" s="17"/>
      <c r="P19" s="17"/>
      <c r="Q19" s="17"/>
      <c r="R19" s="17"/>
      <c r="S19" s="17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22"/>
      <c r="N20" s="18"/>
      <c r="O20" s="17"/>
      <c r="P20" s="17"/>
      <c r="Q20" s="17"/>
      <c r="R20" s="17"/>
      <c r="S20" s="17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22"/>
      <c r="N21" s="18"/>
      <c r="O21" s="17"/>
      <c r="P21" s="17"/>
      <c r="Q21" s="17"/>
      <c r="R21" s="17"/>
      <c r="S21" s="17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22"/>
      <c r="N22" s="18"/>
      <c r="O22" s="17"/>
      <c r="P22" s="17"/>
      <c r="Q22" s="17"/>
      <c r="R22" s="17"/>
      <c r="S22" s="17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22"/>
      <c r="N23" s="18"/>
      <c r="O23" s="17"/>
      <c r="P23" s="17"/>
      <c r="Q23" s="17"/>
      <c r="R23" s="17"/>
      <c r="S23" s="17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22"/>
      <c r="N24" s="18"/>
      <c r="O24" s="17"/>
      <c r="P24" s="17"/>
      <c r="Q24" s="17"/>
      <c r="R24" s="17"/>
      <c r="S24" s="17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22"/>
      <c r="N25" s="18"/>
      <c r="O25" s="17"/>
      <c r="P25" s="17"/>
      <c r="Q25" s="17"/>
      <c r="R25" s="17"/>
      <c r="S25" s="17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7"/>
      <c r="S26" s="17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7"/>
      <c r="S27" s="17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7"/>
      <c r="S28" s="17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7"/>
      <c r="S29" s="17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7"/>
      <c r="S30" s="17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7"/>
      <c r="S31" s="17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7"/>
      <c r="S32" s="17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7"/>
      <c r="S33" s="17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7"/>
      <c r="S34" s="17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7"/>
      <c r="S35" s="17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7"/>
      <c r="S36" s="17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7"/>
      <c r="S37" s="17"/>
      <c r="T37" s="1"/>
      <c r="U37" s="1"/>
      <c r="V37" s="1"/>
      <c r="W37" s="5"/>
    </row>
    <row r="38" spans="1:23" ht="12.75" customHeight="1" x14ac:dyDescent="0.2">
      <c r="A38" s="5"/>
      <c r="E38" s="1"/>
      <c r="F38" s="1"/>
      <c r="G38" s="1"/>
      <c r="H38" s="1"/>
      <c r="I38" s="1"/>
      <c r="J38" s="22"/>
      <c r="K38" s="1"/>
      <c r="L38" s="1"/>
      <c r="M38" s="22"/>
      <c r="N38" s="18"/>
      <c r="O38" s="17"/>
      <c r="P38" s="17"/>
      <c r="Q38" s="17"/>
      <c r="R38" s="17"/>
      <c r="S38" s="17"/>
      <c r="T38" s="1"/>
      <c r="U38" s="1"/>
      <c r="V38" s="1"/>
      <c r="W38" s="5"/>
    </row>
    <row r="39" spans="1:23" x14ac:dyDescent="0.2"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 t="e">
        <f>AVERAGE(B8:B38)</f>
        <v>#DIV/0!</v>
      </c>
      <c r="C40" s="28">
        <f>MAX(C8:C38)</f>
        <v>0</v>
      </c>
      <c r="D40" s="29">
        <f>MIN(D8:D38)</f>
        <v>0</v>
      </c>
      <c r="E40" s="6" t="e">
        <f>AVERAGE(E8:E38)</f>
        <v>#DIV/0!</v>
      </c>
      <c r="F40" s="6" t="e">
        <f>AVERAGE(F8:F38)</f>
        <v>#DIV/0!</v>
      </c>
      <c r="G40" s="28">
        <f>MAX(G8:G38)</f>
        <v>0</v>
      </c>
      <c r="H40" s="6"/>
      <c r="I40" s="6" t="e">
        <f>AVERAGE(I8:I38)</f>
        <v>#DIV/0!</v>
      </c>
      <c r="J40" s="15">
        <f>SUM(J8:J39)</f>
        <v>0</v>
      </c>
      <c r="K40" s="6" t="e">
        <f t="shared" ref="K40:Q40" si="0">AVERAGE(K8:K38)</f>
        <v>#DIV/0!</v>
      </c>
      <c r="L40" s="6" t="e">
        <f t="shared" si="0"/>
        <v>#DIV/0!</v>
      </c>
      <c r="M40" s="15" t="e">
        <f t="shared" si="0"/>
        <v>#DIV/0!</v>
      </c>
      <c r="N40" s="14" t="e">
        <f t="shared" si="0"/>
        <v>#DIV/0!</v>
      </c>
      <c r="O40" s="13" t="e">
        <f t="shared" si="0"/>
        <v>#DIV/0!</v>
      </c>
      <c r="P40" s="13" t="e">
        <f t="shared" si="0"/>
        <v>#DIV/0!</v>
      </c>
      <c r="Q40" s="13" t="e">
        <f t="shared" si="0"/>
        <v>#DIV/0!</v>
      </c>
      <c r="R40" s="13">
        <v>23</v>
      </c>
      <c r="S40" s="13">
        <v>19</v>
      </c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A42" s="4"/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H45" s="16"/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95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</row>
    <row r="4" spans="1:23" ht="15.75" x14ac:dyDescent="0.25">
      <c r="A4" s="2" t="s">
        <v>35</v>
      </c>
      <c r="B4" s="8"/>
      <c r="C4" s="8"/>
      <c r="D4" s="8"/>
      <c r="E4" s="9"/>
      <c r="F4" s="2"/>
      <c r="G4" s="1"/>
      <c r="H4" s="1"/>
      <c r="I4" s="1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1"/>
      <c r="K8" s="1"/>
      <c r="L8" s="1"/>
      <c r="M8" s="22"/>
      <c r="N8" s="18"/>
      <c r="O8" s="17"/>
      <c r="P8" s="17"/>
      <c r="Q8" s="17"/>
      <c r="R8" s="1"/>
      <c r="S8" s="1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1"/>
      <c r="K9" s="1"/>
      <c r="L9" s="1"/>
      <c r="M9" s="22"/>
      <c r="N9" s="18"/>
      <c r="O9" s="17"/>
      <c r="P9" s="17"/>
      <c r="Q9" s="17"/>
      <c r="R9" s="1"/>
      <c r="S9" s="1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1"/>
      <c r="K10" s="1"/>
      <c r="L10" s="1"/>
      <c r="M10" s="22"/>
      <c r="N10" s="18"/>
      <c r="O10" s="17"/>
      <c r="P10" s="17"/>
      <c r="Q10" s="17"/>
      <c r="R10" s="1"/>
      <c r="S10" s="1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1"/>
      <c r="K11" s="1"/>
      <c r="L11" s="1"/>
      <c r="M11" s="22"/>
      <c r="N11" s="18"/>
      <c r="O11" s="17"/>
      <c r="P11" s="17"/>
      <c r="Q11" s="17"/>
      <c r="R11" s="1"/>
      <c r="S11" s="1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1"/>
      <c r="K12" s="1"/>
      <c r="L12" s="1"/>
      <c r="M12" s="22"/>
      <c r="N12" s="18"/>
      <c r="O12" s="17"/>
      <c r="P12" s="17"/>
      <c r="Q12" s="17"/>
      <c r="R12" s="1"/>
      <c r="S12" s="1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1"/>
      <c r="K13" s="1"/>
      <c r="L13" s="1"/>
      <c r="M13" s="22"/>
      <c r="N13" s="18"/>
      <c r="O13" s="17"/>
      <c r="P13" s="17"/>
      <c r="Q13" s="17"/>
      <c r="R13" s="1"/>
      <c r="S13" s="1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1"/>
      <c r="K14" s="1"/>
      <c r="L14" s="1"/>
      <c r="M14" s="22"/>
      <c r="N14" s="18"/>
      <c r="O14" s="17"/>
      <c r="P14" s="17"/>
      <c r="Q14" s="17"/>
      <c r="R14" s="1"/>
      <c r="S14" s="1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1"/>
      <c r="K15" s="1"/>
      <c r="L15" s="1"/>
      <c r="M15" s="22"/>
      <c r="N15" s="18"/>
      <c r="O15" s="17"/>
      <c r="P15" s="17"/>
      <c r="Q15" s="17"/>
      <c r="R15" s="1"/>
      <c r="S15" s="1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1"/>
      <c r="K16" s="1"/>
      <c r="L16" s="1"/>
      <c r="M16" s="22"/>
      <c r="N16" s="18"/>
      <c r="O16" s="17"/>
      <c r="P16" s="17"/>
      <c r="Q16" s="17"/>
      <c r="R16" s="1"/>
      <c r="S16" s="1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1"/>
      <c r="K17" s="1"/>
      <c r="L17" s="1"/>
      <c r="M17" s="22"/>
      <c r="N17" s="18"/>
      <c r="O17" s="17"/>
      <c r="P17" s="17"/>
      <c r="Q17" s="17"/>
      <c r="R17" s="1"/>
      <c r="S17" s="1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1"/>
      <c r="K18" s="1"/>
      <c r="L18" s="1"/>
      <c r="M18" s="22"/>
      <c r="N18" s="18"/>
      <c r="O18" s="17"/>
      <c r="P18" s="17"/>
      <c r="Q18" s="17"/>
      <c r="R18" s="1"/>
      <c r="S18" s="1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1"/>
      <c r="K19" s="1"/>
      <c r="L19" s="1"/>
      <c r="M19" s="22"/>
      <c r="N19" s="18"/>
      <c r="O19" s="17"/>
      <c r="P19" s="17"/>
      <c r="Q19" s="17"/>
      <c r="R19" s="1"/>
      <c r="S19" s="1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1"/>
      <c r="K20" s="1"/>
      <c r="L20" s="1"/>
      <c r="M20" s="22"/>
      <c r="N20" s="18"/>
      <c r="O20" s="17"/>
      <c r="P20" s="17"/>
      <c r="Q20" s="17"/>
      <c r="R20" s="1"/>
      <c r="S20" s="1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1"/>
      <c r="K21" s="1"/>
      <c r="L21" s="1"/>
      <c r="M21" s="22"/>
      <c r="N21" s="18"/>
      <c r="O21" s="17"/>
      <c r="P21" s="17"/>
      <c r="Q21" s="17"/>
      <c r="R21" s="1"/>
      <c r="S21" s="1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1"/>
      <c r="K22" s="1"/>
      <c r="L22" s="1"/>
      <c r="M22" s="22"/>
      <c r="N22" s="18"/>
      <c r="O22" s="17"/>
      <c r="P22" s="17"/>
      <c r="Q22" s="17"/>
      <c r="R22" s="1"/>
      <c r="S22" s="1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1"/>
      <c r="K23" s="1"/>
      <c r="L23" s="1"/>
      <c r="M23" s="22"/>
      <c r="N23" s="18"/>
      <c r="O23" s="17"/>
      <c r="P23" s="17"/>
      <c r="Q23" s="17"/>
      <c r="R23" s="1"/>
      <c r="S23" s="1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1"/>
      <c r="K24" s="1"/>
      <c r="L24" s="1"/>
      <c r="M24" s="22"/>
      <c r="N24" s="18"/>
      <c r="O24" s="17"/>
      <c r="P24" s="17"/>
      <c r="Q24" s="17"/>
      <c r="R24" s="1"/>
      <c r="S24" s="1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1"/>
      <c r="K25" s="1"/>
      <c r="L25" s="1"/>
      <c r="M25" s="22"/>
      <c r="N25" s="18"/>
      <c r="O25" s="17"/>
      <c r="P25" s="17"/>
      <c r="Q25" s="17"/>
      <c r="R25" s="1"/>
      <c r="S25" s="1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1"/>
      <c r="K26" s="1"/>
      <c r="L26" s="1"/>
      <c r="M26" s="22"/>
      <c r="N26" s="18"/>
      <c r="O26" s="17"/>
      <c r="P26" s="17"/>
      <c r="Q26" s="17"/>
      <c r="R26" s="1"/>
      <c r="S26" s="1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1"/>
      <c r="K27" s="1"/>
      <c r="L27" s="1"/>
      <c r="M27" s="22"/>
      <c r="N27" s="18"/>
      <c r="O27" s="17"/>
      <c r="P27" s="17"/>
      <c r="Q27" s="17"/>
      <c r="R27" s="1"/>
      <c r="S27" s="1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1"/>
      <c r="K28" s="1"/>
      <c r="L28" s="1"/>
      <c r="M28" s="22"/>
      <c r="N28" s="18"/>
      <c r="O28" s="17"/>
      <c r="P28" s="17"/>
      <c r="Q28" s="17"/>
      <c r="R28" s="1"/>
      <c r="S28" s="1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1"/>
      <c r="K29" s="1"/>
      <c r="L29" s="1"/>
      <c r="M29" s="22"/>
      <c r="N29" s="18"/>
      <c r="O29" s="17"/>
      <c r="P29" s="17"/>
      <c r="Q29" s="17"/>
      <c r="R29" s="1"/>
      <c r="S29" s="1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1"/>
      <c r="K30" s="1"/>
      <c r="L30" s="1"/>
      <c r="M30" s="22"/>
      <c r="N30" s="18"/>
      <c r="O30" s="17"/>
      <c r="P30" s="17"/>
      <c r="Q30" s="17"/>
      <c r="R30" s="1"/>
      <c r="S30" s="1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1"/>
      <c r="K31" s="1"/>
      <c r="L31" s="1"/>
      <c r="M31" s="22"/>
      <c r="N31" s="18"/>
      <c r="O31" s="17"/>
      <c r="P31" s="17"/>
      <c r="Q31" s="17"/>
      <c r="R31" s="1"/>
      <c r="S31" s="1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1"/>
      <c r="K32" s="1"/>
      <c r="L32" s="1"/>
      <c r="M32" s="22"/>
      <c r="N32" s="18"/>
      <c r="O32" s="17"/>
      <c r="P32" s="17"/>
      <c r="Q32" s="17"/>
      <c r="R32" s="1"/>
      <c r="S32" s="1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1"/>
      <c r="K33" s="1"/>
      <c r="L33" s="1"/>
      <c r="M33" s="22"/>
      <c r="N33" s="18"/>
      <c r="O33" s="17"/>
      <c r="P33" s="17"/>
      <c r="Q33" s="17"/>
      <c r="R33" s="1"/>
      <c r="S33" s="1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1"/>
      <c r="K34" s="1"/>
      <c r="L34" s="1"/>
      <c r="M34" s="22"/>
      <c r="N34" s="18"/>
      <c r="O34" s="17"/>
      <c r="P34" s="17"/>
      <c r="Q34" s="17"/>
      <c r="R34" s="1"/>
      <c r="S34" s="1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1"/>
      <c r="K35" s="1"/>
      <c r="L35" s="1"/>
      <c r="M35" s="22"/>
      <c r="N35" s="18"/>
      <c r="O35" s="17"/>
      <c r="P35" s="17"/>
      <c r="Q35" s="17"/>
      <c r="R35" s="1"/>
      <c r="S35" s="1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1"/>
      <c r="K36" s="1"/>
      <c r="L36" s="1"/>
      <c r="M36" s="22"/>
      <c r="N36" s="18"/>
      <c r="O36" s="17"/>
      <c r="P36" s="17"/>
      <c r="Q36" s="17"/>
      <c r="R36" s="1"/>
      <c r="S36" s="1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1"/>
      <c r="K37" s="1"/>
      <c r="L37" s="1"/>
      <c r="M37" s="22"/>
      <c r="N37" s="18"/>
      <c r="O37" s="17"/>
      <c r="P37" s="17"/>
      <c r="Q37" s="17"/>
      <c r="R37" s="1"/>
      <c r="S37" s="1"/>
      <c r="T37" s="1"/>
      <c r="U37" s="1"/>
      <c r="V37" s="1"/>
      <c r="W37" s="5"/>
    </row>
    <row r="38" spans="1:23" ht="12.75" customHeight="1" x14ac:dyDescent="0.2">
      <c r="A38" s="5"/>
      <c r="E38" s="1"/>
      <c r="F38" s="1"/>
      <c r="G38" s="1"/>
      <c r="H38" s="1"/>
      <c r="I38" s="1"/>
      <c r="J38" s="1"/>
      <c r="K38" s="1"/>
      <c r="L38" s="1"/>
      <c r="M38" s="22"/>
      <c r="N38" s="18"/>
      <c r="O38" s="17"/>
      <c r="P38" s="17"/>
      <c r="Q38" s="17"/>
      <c r="R38" s="1"/>
      <c r="S38" s="1"/>
      <c r="T38" s="1"/>
      <c r="U38" s="1"/>
      <c r="V38" s="1"/>
      <c r="W38" s="5"/>
    </row>
    <row r="39" spans="1:23" x14ac:dyDescent="0.2">
      <c r="J39" s="20"/>
      <c r="O39" s="17"/>
      <c r="P39" s="17"/>
      <c r="Q39" s="17"/>
      <c r="R39" s="17"/>
      <c r="T39" s="1"/>
      <c r="U39" s="1"/>
      <c r="V39" s="1"/>
      <c r="W39" s="5"/>
    </row>
    <row r="40" spans="1:23" x14ac:dyDescent="0.2">
      <c r="B40" s="6" t="e">
        <f>AVERAGE(B8:B38)</f>
        <v>#DIV/0!</v>
      </c>
      <c r="C40" s="10">
        <f>MAX(C8:C38)</f>
        <v>0</v>
      </c>
      <c r="D40" s="11">
        <f>MIN(D8:D38)</f>
        <v>0</v>
      </c>
      <c r="E40" s="6" t="e">
        <f>AVERAGE(E8:E38)</f>
        <v>#DIV/0!</v>
      </c>
      <c r="F40" s="6" t="e">
        <f>AVERAGE(F8:F38)</f>
        <v>#DIV/0!</v>
      </c>
      <c r="G40" s="10">
        <f>MAX(G8:G38)</f>
        <v>0</v>
      </c>
      <c r="H40" s="6"/>
      <c r="I40" s="6" t="e">
        <f>AVERAGE(I8:I38)</f>
        <v>#DIV/0!</v>
      </c>
      <c r="J40" s="15">
        <f>SUM(J8:J39)</f>
        <v>0</v>
      </c>
      <c r="K40" s="6" t="e">
        <f t="shared" ref="K40:Q40" si="0">AVERAGE(K8:K38)</f>
        <v>#DIV/0!</v>
      </c>
      <c r="L40" s="6" t="e">
        <f t="shared" si="0"/>
        <v>#DIV/0!</v>
      </c>
      <c r="M40" s="15" t="e">
        <f t="shared" si="0"/>
        <v>#DIV/0!</v>
      </c>
      <c r="N40" s="14" t="e">
        <f t="shared" si="0"/>
        <v>#DIV/0!</v>
      </c>
      <c r="O40" s="13" t="e">
        <f t="shared" si="0"/>
        <v>#DIV/0!</v>
      </c>
      <c r="P40" s="13" t="e">
        <f t="shared" si="0"/>
        <v>#DIV/0!</v>
      </c>
      <c r="Q40" s="13" t="e">
        <f t="shared" si="0"/>
        <v>#DIV/0!</v>
      </c>
      <c r="R40" s="1" t="s">
        <v>27</v>
      </c>
      <c r="S40" s="1" t="s">
        <v>27</v>
      </c>
      <c r="T40" s="1"/>
      <c r="U40" s="1"/>
      <c r="V40" s="1"/>
      <c r="W40" s="5"/>
    </row>
    <row r="41" spans="1:23" x14ac:dyDescent="0.2">
      <c r="B41" s="8" t="s">
        <v>2</v>
      </c>
      <c r="C41" s="8" t="s">
        <v>3</v>
      </c>
      <c r="D41" s="8" t="s">
        <v>4</v>
      </c>
      <c r="E41" s="8" t="s">
        <v>2</v>
      </c>
      <c r="F41" s="8" t="s">
        <v>2</v>
      </c>
      <c r="G41" s="8" t="s">
        <v>3</v>
      </c>
      <c r="H41" s="8" t="s">
        <v>2</v>
      </c>
      <c r="I41" s="8" t="s">
        <v>2</v>
      </c>
      <c r="J41" s="23" t="s">
        <v>24</v>
      </c>
      <c r="K41" s="8" t="s">
        <v>2</v>
      </c>
      <c r="L41" s="8" t="s">
        <v>2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1"/>
      <c r="U41" s="1"/>
      <c r="V41" s="1"/>
      <c r="W41" s="5"/>
    </row>
    <row r="42" spans="1:23" s="20" customFormat="1" x14ac:dyDescent="0.2">
      <c r="B42" s="8" t="s">
        <v>9</v>
      </c>
      <c r="C42" s="8" t="s">
        <v>9</v>
      </c>
      <c r="D42" s="8" t="s">
        <v>9</v>
      </c>
      <c r="E42" s="8" t="s">
        <v>11</v>
      </c>
      <c r="F42" s="8" t="s">
        <v>12</v>
      </c>
      <c r="G42" s="8" t="s">
        <v>12</v>
      </c>
      <c r="H42" s="8" t="s">
        <v>13</v>
      </c>
      <c r="I42" s="8" t="s">
        <v>14</v>
      </c>
      <c r="J42" s="23" t="s">
        <v>15</v>
      </c>
      <c r="K42" s="8" t="s">
        <v>16</v>
      </c>
      <c r="L42" s="8" t="s">
        <v>17</v>
      </c>
      <c r="M42" s="24" t="s">
        <v>18</v>
      </c>
      <c r="N42" s="23" t="s">
        <v>19</v>
      </c>
      <c r="O42" s="25" t="s">
        <v>20</v>
      </c>
      <c r="P42" s="25" t="s">
        <v>25</v>
      </c>
      <c r="Q42" s="25" t="s">
        <v>22</v>
      </c>
      <c r="R42" s="25" t="s">
        <v>23</v>
      </c>
      <c r="S42" s="26" t="s">
        <v>26</v>
      </c>
      <c r="T42" s="1"/>
      <c r="U42" s="1"/>
      <c r="V42" s="1"/>
      <c r="W42" s="5"/>
    </row>
    <row r="43" spans="1:23" x14ac:dyDescent="0.2"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A45" s="30"/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  <row r="1448" spans="20:23" x14ac:dyDescent="0.2">
      <c r="T1448" s="1"/>
      <c r="U1448" s="1"/>
      <c r="V1448" s="1"/>
      <c r="W1448" s="5"/>
    </row>
    <row r="1449" spans="20:23" x14ac:dyDescent="0.2">
      <c r="T1449" s="1"/>
      <c r="U1449" s="1"/>
      <c r="V1449" s="1"/>
      <c r="W1449" s="5"/>
    </row>
    <row r="1450" spans="20:23" x14ac:dyDescent="0.2">
      <c r="T1450" s="1"/>
      <c r="U1450" s="1"/>
      <c r="V1450" s="1"/>
      <c r="W1450" s="5"/>
    </row>
    <row r="1451" spans="20:23" x14ac:dyDescent="0.2">
      <c r="T1451" s="1"/>
      <c r="U1451" s="1"/>
      <c r="V1451" s="1"/>
      <c r="W1451" s="5"/>
    </row>
    <row r="1452" spans="20:23" x14ac:dyDescent="0.2">
      <c r="T1452" s="1"/>
      <c r="U1452" s="1"/>
      <c r="V1452" s="1"/>
      <c r="W1452" s="5"/>
    </row>
    <row r="1453" spans="20:23" x14ac:dyDescent="0.2">
      <c r="T1453" s="1"/>
      <c r="U1453" s="1"/>
      <c r="V1453" s="1"/>
      <c r="W1453" s="5"/>
    </row>
    <row r="1454" spans="20:23" x14ac:dyDescent="0.2">
      <c r="T1454" s="1"/>
      <c r="U1454" s="1"/>
      <c r="V1454" s="1"/>
      <c r="W1454" s="5"/>
    </row>
    <row r="1455" spans="20:23" x14ac:dyDescent="0.2">
      <c r="T1455" s="1"/>
      <c r="U1455" s="1"/>
      <c r="V1455" s="1"/>
      <c r="W1455" s="5"/>
    </row>
    <row r="1456" spans="20:23" x14ac:dyDescent="0.2">
      <c r="T1456" s="1"/>
      <c r="U1456" s="1"/>
      <c r="V1456" s="1"/>
      <c r="W1456" s="5"/>
    </row>
    <row r="1457" spans="20:23" x14ac:dyDescent="0.2">
      <c r="T1457" s="1"/>
      <c r="U1457" s="1"/>
      <c r="V1457" s="1"/>
      <c r="W1457" s="5"/>
    </row>
    <row r="1458" spans="20:23" x14ac:dyDescent="0.2">
      <c r="T1458" s="1"/>
      <c r="U1458" s="1"/>
      <c r="V1458" s="1"/>
      <c r="W1458" s="5"/>
    </row>
    <row r="1459" spans="20:23" x14ac:dyDescent="0.2">
      <c r="T1459" s="1"/>
      <c r="U1459" s="1"/>
      <c r="V1459" s="1"/>
      <c r="W1459" s="5"/>
    </row>
    <row r="1460" spans="20:23" x14ac:dyDescent="0.2">
      <c r="T1460" s="1"/>
      <c r="U1460" s="1"/>
      <c r="V1460" s="1"/>
      <c r="W1460" s="5"/>
    </row>
    <row r="1461" spans="20:23" x14ac:dyDescent="0.2">
      <c r="T1461" s="1"/>
      <c r="U1461" s="1"/>
      <c r="V1461" s="1"/>
      <c r="W1461" s="5"/>
    </row>
    <row r="1462" spans="20:23" x14ac:dyDescent="0.2">
      <c r="T1462" s="1"/>
      <c r="U1462" s="1"/>
      <c r="V1462" s="1"/>
      <c r="W1462" s="5"/>
    </row>
    <row r="1463" spans="20:23" x14ac:dyDescent="0.2">
      <c r="T1463" s="1"/>
      <c r="U1463" s="1"/>
      <c r="V1463" s="1"/>
      <c r="W1463" s="5"/>
    </row>
    <row r="1464" spans="20:23" x14ac:dyDescent="0.2">
      <c r="T1464" s="1"/>
      <c r="U1464" s="1"/>
      <c r="V1464" s="1"/>
      <c r="W1464" s="5"/>
    </row>
    <row r="1465" spans="20:23" x14ac:dyDescent="0.2">
      <c r="T1465" s="1"/>
      <c r="U1465" s="1"/>
      <c r="V1465" s="1"/>
      <c r="W1465" s="5"/>
    </row>
    <row r="1466" spans="20:23" x14ac:dyDescent="0.2">
      <c r="T1466" s="1"/>
      <c r="U1466" s="1"/>
      <c r="V1466" s="1"/>
      <c r="W1466" s="5"/>
    </row>
    <row r="1467" spans="20:23" x14ac:dyDescent="0.2">
      <c r="T1467" s="1"/>
      <c r="U1467" s="1"/>
      <c r="V1467" s="1"/>
      <c r="W1467" s="5"/>
    </row>
    <row r="1468" spans="20:23" x14ac:dyDescent="0.2">
      <c r="T1468" s="1"/>
      <c r="U1468" s="1"/>
      <c r="V1468" s="1"/>
      <c r="W1468" s="5"/>
    </row>
    <row r="1469" spans="20:23" x14ac:dyDescent="0.2">
      <c r="T1469" s="1"/>
      <c r="U1469" s="1"/>
      <c r="V1469" s="1"/>
      <c r="W1469" s="5"/>
    </row>
    <row r="1470" spans="20:23" x14ac:dyDescent="0.2">
      <c r="T1470" s="1"/>
      <c r="U1470" s="1"/>
      <c r="V1470" s="1"/>
      <c r="W1470" s="5"/>
    </row>
    <row r="1471" spans="20:23" x14ac:dyDescent="0.2">
      <c r="T1471" s="1"/>
      <c r="U1471" s="1"/>
      <c r="V1471" s="1"/>
      <c r="W1471" s="5"/>
    </row>
    <row r="1472" spans="20:23" x14ac:dyDescent="0.2">
      <c r="T1472" s="1"/>
      <c r="U1472" s="1"/>
      <c r="V1472" s="1"/>
      <c r="W1472" s="5"/>
    </row>
    <row r="1473" spans="20:23" x14ac:dyDescent="0.2">
      <c r="T1473" s="1"/>
      <c r="U1473" s="1"/>
      <c r="V1473" s="1"/>
      <c r="W1473" s="5"/>
    </row>
    <row r="1474" spans="20:23" x14ac:dyDescent="0.2">
      <c r="T1474" s="1"/>
      <c r="U1474" s="1"/>
      <c r="V1474" s="1"/>
      <c r="W1474" s="5"/>
    </row>
    <row r="1475" spans="20:23" x14ac:dyDescent="0.2">
      <c r="T1475" s="1"/>
      <c r="U1475" s="1"/>
      <c r="V1475" s="1"/>
      <c r="W1475" s="5"/>
    </row>
    <row r="1476" spans="20:23" x14ac:dyDescent="0.2">
      <c r="T1476" s="1"/>
      <c r="U1476" s="1"/>
      <c r="V1476" s="1"/>
      <c r="W1476" s="5"/>
    </row>
    <row r="1477" spans="20:23" x14ac:dyDescent="0.2">
      <c r="T1477" s="1"/>
      <c r="U1477" s="1"/>
      <c r="V1477" s="1"/>
      <c r="W1477" s="5"/>
    </row>
    <row r="1478" spans="20:23" x14ac:dyDescent="0.2">
      <c r="T1478" s="1"/>
      <c r="U1478" s="1"/>
      <c r="V1478" s="1"/>
      <c r="W1478" s="5"/>
    </row>
    <row r="1479" spans="20:23" x14ac:dyDescent="0.2">
      <c r="T1479" s="1"/>
      <c r="U1479" s="1"/>
      <c r="V1479" s="1"/>
      <c r="W1479" s="5"/>
    </row>
    <row r="1480" spans="20:23" x14ac:dyDescent="0.2">
      <c r="T1480" s="1"/>
      <c r="U1480" s="1"/>
      <c r="V1480" s="1"/>
      <c r="W1480" s="5"/>
    </row>
    <row r="1481" spans="20:23" x14ac:dyDescent="0.2">
      <c r="T1481" s="1"/>
      <c r="U1481" s="1"/>
      <c r="V1481" s="1"/>
      <c r="W1481" s="5"/>
    </row>
    <row r="1482" spans="20:23" x14ac:dyDescent="0.2">
      <c r="T1482" s="1"/>
      <c r="U1482" s="1"/>
      <c r="V1482" s="1"/>
      <c r="W1482" s="5"/>
    </row>
    <row r="1483" spans="20:23" x14ac:dyDescent="0.2">
      <c r="T1483" s="1"/>
      <c r="U1483" s="1"/>
      <c r="V1483" s="1"/>
      <c r="W1483" s="5"/>
    </row>
    <row r="1484" spans="20:23" x14ac:dyDescent="0.2">
      <c r="T1484" s="1"/>
      <c r="U1484" s="1"/>
      <c r="V1484" s="1"/>
      <c r="W1484" s="5"/>
    </row>
    <row r="1485" spans="20:23" x14ac:dyDescent="0.2">
      <c r="T1485" s="1"/>
      <c r="U1485" s="1"/>
      <c r="V1485" s="1"/>
      <c r="W1485" s="5"/>
    </row>
    <row r="1486" spans="20:23" x14ac:dyDescent="0.2">
      <c r="T1486" s="1"/>
      <c r="U1486" s="1"/>
      <c r="V1486" s="1"/>
      <c r="W1486" s="5"/>
    </row>
    <row r="1487" spans="20:23" x14ac:dyDescent="0.2">
      <c r="T1487" s="1"/>
      <c r="U1487" s="1"/>
      <c r="V1487" s="1"/>
      <c r="W1487" s="5"/>
    </row>
    <row r="1488" spans="20:23" x14ac:dyDescent="0.2">
      <c r="T1488" s="1"/>
      <c r="U1488" s="1"/>
      <c r="V1488" s="1"/>
      <c r="W1488" s="5"/>
    </row>
    <row r="1489" spans="20:23" x14ac:dyDescent="0.2">
      <c r="T1489" s="1"/>
      <c r="U1489" s="1"/>
      <c r="V1489" s="1"/>
      <c r="W1489" s="5"/>
    </row>
    <row r="1490" spans="20:23" x14ac:dyDescent="0.2">
      <c r="T1490" s="1"/>
      <c r="U1490" s="1"/>
      <c r="V1490" s="1"/>
      <c r="W1490" s="5"/>
    </row>
    <row r="1491" spans="20:23" x14ac:dyDescent="0.2">
      <c r="T1491" s="1"/>
      <c r="U1491" s="1"/>
      <c r="V1491" s="1"/>
      <c r="W1491" s="5"/>
    </row>
    <row r="1492" spans="20:23" x14ac:dyDescent="0.2">
      <c r="T1492" s="1"/>
      <c r="U1492" s="1"/>
      <c r="V1492" s="1"/>
      <c r="W1492" s="5"/>
    </row>
    <row r="1493" spans="20:23" x14ac:dyDescent="0.2">
      <c r="T1493" s="1"/>
      <c r="U1493" s="1"/>
      <c r="V1493" s="1"/>
      <c r="W1493" s="5"/>
    </row>
    <row r="1494" spans="20:23" x14ac:dyDescent="0.2">
      <c r="T1494" s="1"/>
      <c r="U1494" s="1"/>
      <c r="V1494" s="1"/>
      <c r="W1494" s="5"/>
    </row>
    <row r="1495" spans="20:23" x14ac:dyDescent="0.2">
      <c r="T1495" s="1"/>
      <c r="U1495" s="1"/>
      <c r="V1495" s="1"/>
      <c r="W1495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447"/>
  <sheetViews>
    <sheetView workbookViewId="0">
      <selection activeCell="D4" sqref="D4"/>
    </sheetView>
  </sheetViews>
  <sheetFormatPr baseColWidth="10" defaultRowHeight="12.75" x14ac:dyDescent="0.2"/>
  <cols>
    <col min="1" max="1" width="12.7109375" style="4" customWidth="1"/>
    <col min="2" max="4" width="10.7109375" style="1" customWidth="1"/>
    <col min="6" max="8" width="10.7109375" customWidth="1"/>
    <col min="9" max="9" width="12.7109375" customWidth="1"/>
    <col min="10" max="10" width="18.7109375" customWidth="1"/>
    <col min="11" max="12" width="16.7109375" style="16" customWidth="1"/>
    <col min="13" max="13" width="15.7109375" style="21" customWidth="1"/>
    <col min="14" max="14" width="15.7109375" style="19" customWidth="1"/>
    <col min="15" max="17" width="11.7109375" customWidth="1"/>
    <col min="18" max="19" width="12.7109375" customWidth="1"/>
  </cols>
  <sheetData>
    <row r="1" spans="1:23" ht="15.75" x14ac:dyDescent="0.25">
      <c r="A1" s="12" t="s">
        <v>5</v>
      </c>
      <c r="F1" s="3"/>
      <c r="G1" s="1"/>
      <c r="H1" s="1"/>
      <c r="I1" s="1"/>
    </row>
    <row r="2" spans="1:23" ht="15.75" x14ac:dyDescent="0.25">
      <c r="A2" s="2" t="s">
        <v>0</v>
      </c>
      <c r="F2" s="2"/>
      <c r="G2" s="1"/>
      <c r="H2" s="1"/>
      <c r="I2" s="1"/>
    </row>
    <row r="3" spans="1:23" ht="15.75" x14ac:dyDescent="0.25">
      <c r="A3" s="2"/>
      <c r="F3" s="2"/>
      <c r="G3" s="1"/>
      <c r="H3" s="1"/>
      <c r="I3" s="1"/>
      <c r="R3" s="34"/>
    </row>
    <row r="4" spans="1:23" ht="15.75" x14ac:dyDescent="0.25">
      <c r="A4" s="2" t="s">
        <v>36</v>
      </c>
      <c r="B4" s="8"/>
      <c r="C4" s="8"/>
      <c r="D4" s="8"/>
      <c r="E4" s="9"/>
      <c r="F4" s="2"/>
      <c r="G4" s="1"/>
      <c r="H4" s="1"/>
      <c r="I4" s="1"/>
      <c r="R4" s="34"/>
    </row>
    <row r="5" spans="1:23" ht="15.75" x14ac:dyDescent="0.25">
      <c r="A5" s="3"/>
      <c r="F5" s="3"/>
      <c r="G5" s="1"/>
      <c r="H5" s="1"/>
      <c r="I5" s="1"/>
    </row>
    <row r="6" spans="1:23" ht="15.75" x14ac:dyDescent="0.25">
      <c r="A6" s="3"/>
      <c r="B6" s="6" t="s">
        <v>6</v>
      </c>
      <c r="C6" s="6" t="s">
        <v>7</v>
      </c>
      <c r="D6" s="6" t="s">
        <v>8</v>
      </c>
      <c r="E6" s="6" t="s">
        <v>6</v>
      </c>
      <c r="F6" s="6" t="s">
        <v>6</v>
      </c>
      <c r="G6" s="6" t="s">
        <v>7</v>
      </c>
      <c r="H6" s="13" t="s">
        <v>6</v>
      </c>
      <c r="I6" s="6" t="s">
        <v>6</v>
      </c>
      <c r="J6" s="14" t="s">
        <v>10</v>
      </c>
      <c r="K6" s="6" t="s">
        <v>6</v>
      </c>
      <c r="L6" s="6" t="s">
        <v>6</v>
      </c>
      <c r="M6" s="15" t="s">
        <v>6</v>
      </c>
      <c r="N6" s="14" t="s">
        <v>6</v>
      </c>
      <c r="O6" s="13" t="s">
        <v>6</v>
      </c>
      <c r="P6" s="13" t="s">
        <v>6</v>
      </c>
      <c r="Q6" s="13" t="s">
        <v>6</v>
      </c>
      <c r="R6" s="13" t="s">
        <v>6</v>
      </c>
      <c r="S6" s="13" t="s">
        <v>6</v>
      </c>
      <c r="T6" s="6"/>
      <c r="U6" s="6"/>
      <c r="V6" s="13"/>
    </row>
    <row r="7" spans="1:23" x14ac:dyDescent="0.2">
      <c r="A7" s="7" t="s">
        <v>1</v>
      </c>
      <c r="B7" s="6" t="s">
        <v>9</v>
      </c>
      <c r="C7" s="6" t="s">
        <v>9</v>
      </c>
      <c r="D7" s="6" t="s">
        <v>9</v>
      </c>
      <c r="E7" s="6" t="s">
        <v>11</v>
      </c>
      <c r="F7" s="6" t="s">
        <v>12</v>
      </c>
      <c r="G7" s="6" t="s">
        <v>12</v>
      </c>
      <c r="H7" s="13" t="s">
        <v>13</v>
      </c>
      <c r="I7" s="6" t="s">
        <v>14</v>
      </c>
      <c r="J7" s="14" t="s">
        <v>15</v>
      </c>
      <c r="K7" s="6" t="s">
        <v>16</v>
      </c>
      <c r="L7" s="6" t="s">
        <v>17</v>
      </c>
      <c r="M7" s="15" t="s">
        <v>18</v>
      </c>
      <c r="N7" s="14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26</v>
      </c>
      <c r="T7" s="6"/>
      <c r="U7" s="6"/>
      <c r="V7" s="13"/>
      <c r="W7" s="7"/>
    </row>
    <row r="8" spans="1:23" ht="12.75" customHeight="1" x14ac:dyDescent="0.2">
      <c r="A8" s="5"/>
      <c r="E8" s="1"/>
      <c r="F8" s="1"/>
      <c r="G8" s="1"/>
      <c r="H8" s="1"/>
      <c r="I8" s="1"/>
      <c r="J8" s="22"/>
      <c r="K8" s="1"/>
      <c r="L8" s="1"/>
      <c r="M8" s="22"/>
      <c r="N8" s="18"/>
      <c r="O8" s="17"/>
      <c r="P8" s="17"/>
      <c r="Q8" s="17"/>
      <c r="R8" s="1"/>
      <c r="S8" s="1"/>
      <c r="T8" s="1"/>
      <c r="U8" s="1"/>
      <c r="V8" s="1"/>
      <c r="W8" s="5"/>
    </row>
    <row r="9" spans="1:23" ht="12.75" customHeight="1" x14ac:dyDescent="0.2">
      <c r="A9" s="5"/>
      <c r="E9" s="1"/>
      <c r="F9" s="1"/>
      <c r="G9" s="1"/>
      <c r="H9" s="1"/>
      <c r="I9" s="1"/>
      <c r="J9" s="22"/>
      <c r="K9" s="1"/>
      <c r="L9" s="1"/>
      <c r="M9" s="22"/>
      <c r="N9" s="18"/>
      <c r="O9" s="17"/>
      <c r="P9" s="17"/>
      <c r="Q9" s="17"/>
      <c r="R9" s="1"/>
      <c r="S9" s="1"/>
      <c r="T9" s="1"/>
      <c r="U9" s="1"/>
      <c r="V9" s="1"/>
      <c r="W9" s="5"/>
    </row>
    <row r="10" spans="1:23" ht="12.75" customHeight="1" x14ac:dyDescent="0.2">
      <c r="A10" s="5"/>
      <c r="E10" s="1"/>
      <c r="F10" s="1"/>
      <c r="G10" s="1"/>
      <c r="H10" s="1"/>
      <c r="I10" s="1"/>
      <c r="J10" s="22"/>
      <c r="K10" s="1"/>
      <c r="L10" s="1"/>
      <c r="M10" s="22"/>
      <c r="N10" s="18"/>
      <c r="O10" s="17"/>
      <c r="P10" s="17"/>
      <c r="Q10" s="17"/>
      <c r="R10" s="1"/>
      <c r="S10" s="1"/>
      <c r="T10" s="1"/>
      <c r="U10" s="1"/>
      <c r="V10" s="1"/>
      <c r="W10" s="5"/>
    </row>
    <row r="11" spans="1:23" ht="12.75" customHeight="1" x14ac:dyDescent="0.2">
      <c r="A11" s="5"/>
      <c r="E11" s="1"/>
      <c r="F11" s="1"/>
      <c r="G11" s="1"/>
      <c r="H11" s="1"/>
      <c r="I11" s="1"/>
      <c r="J11" s="22"/>
      <c r="K11" s="1"/>
      <c r="L11" s="1"/>
      <c r="M11" s="22"/>
      <c r="N11" s="18"/>
      <c r="O11" s="17"/>
      <c r="P11" s="17"/>
      <c r="Q11" s="17"/>
      <c r="R11" s="1"/>
      <c r="S11" s="1"/>
      <c r="T11" s="1"/>
      <c r="U11" s="1"/>
      <c r="V11" s="1"/>
      <c r="W11" s="5"/>
    </row>
    <row r="12" spans="1:23" ht="12.75" customHeight="1" x14ac:dyDescent="0.2">
      <c r="A12" s="5"/>
      <c r="E12" s="1"/>
      <c r="F12" s="1"/>
      <c r="G12" s="1"/>
      <c r="H12" s="1"/>
      <c r="I12" s="1"/>
      <c r="J12" s="22"/>
      <c r="K12" s="1"/>
      <c r="L12" s="1"/>
      <c r="M12" s="22"/>
      <c r="N12" s="18"/>
      <c r="O12" s="17"/>
      <c r="P12" s="17"/>
      <c r="Q12" s="17"/>
      <c r="R12" s="1"/>
      <c r="S12" s="1"/>
      <c r="T12" s="1"/>
      <c r="U12" s="1"/>
      <c r="V12" s="1"/>
      <c r="W12" s="5"/>
    </row>
    <row r="13" spans="1:23" ht="12.75" customHeight="1" x14ac:dyDescent="0.2">
      <c r="A13" s="5"/>
      <c r="E13" s="1"/>
      <c r="F13" s="1"/>
      <c r="G13" s="1"/>
      <c r="H13" s="1"/>
      <c r="I13" s="1"/>
      <c r="J13" s="22"/>
      <c r="K13" s="1"/>
      <c r="L13" s="1"/>
      <c r="M13" s="22"/>
      <c r="N13" s="18"/>
      <c r="O13" s="17"/>
      <c r="P13" s="17"/>
      <c r="Q13" s="17"/>
      <c r="R13" s="1"/>
      <c r="S13" s="1"/>
      <c r="T13" s="1"/>
      <c r="U13" s="1"/>
      <c r="V13" s="1"/>
      <c r="W13" s="5"/>
    </row>
    <row r="14" spans="1:23" ht="12.75" customHeight="1" x14ac:dyDescent="0.2">
      <c r="A14" s="5"/>
      <c r="E14" s="1"/>
      <c r="F14" s="1"/>
      <c r="G14" s="1"/>
      <c r="H14" s="1"/>
      <c r="I14" s="1"/>
      <c r="J14" s="22"/>
      <c r="K14" s="1"/>
      <c r="L14" s="1"/>
      <c r="M14" s="22"/>
      <c r="N14" s="18"/>
      <c r="O14" s="17"/>
      <c r="P14" s="17"/>
      <c r="Q14" s="17"/>
      <c r="R14" s="1"/>
      <c r="S14" s="1"/>
      <c r="T14" s="1"/>
      <c r="U14" s="1"/>
      <c r="V14" s="1"/>
      <c r="W14" s="5"/>
    </row>
    <row r="15" spans="1:23" ht="12.75" customHeight="1" x14ac:dyDescent="0.2">
      <c r="A15" s="5"/>
      <c r="E15" s="1"/>
      <c r="F15" s="1"/>
      <c r="G15" s="1"/>
      <c r="H15" s="1"/>
      <c r="I15" s="1"/>
      <c r="J15" s="22"/>
      <c r="K15" s="1"/>
      <c r="L15" s="1"/>
      <c r="M15" s="22"/>
      <c r="N15" s="18"/>
      <c r="O15" s="17"/>
      <c r="P15" s="17"/>
      <c r="Q15" s="17"/>
      <c r="R15" s="1"/>
      <c r="S15" s="1"/>
      <c r="T15" s="1"/>
      <c r="U15" s="1"/>
      <c r="V15" s="1"/>
      <c r="W15" s="5"/>
    </row>
    <row r="16" spans="1:23" ht="12.75" customHeight="1" x14ac:dyDescent="0.2">
      <c r="A16" s="5"/>
      <c r="E16" s="1"/>
      <c r="F16" s="1"/>
      <c r="G16" s="1"/>
      <c r="H16" s="1"/>
      <c r="I16" s="1"/>
      <c r="J16" s="22"/>
      <c r="K16" s="1"/>
      <c r="L16" s="1"/>
      <c r="M16" s="22"/>
      <c r="N16" s="18"/>
      <c r="O16" s="17"/>
      <c r="P16" s="17"/>
      <c r="Q16" s="17"/>
      <c r="R16" s="1"/>
      <c r="S16" s="1"/>
      <c r="T16" s="1"/>
      <c r="U16" s="1"/>
      <c r="V16" s="1"/>
      <c r="W16" s="5"/>
    </row>
    <row r="17" spans="1:23" ht="12.75" customHeight="1" x14ac:dyDescent="0.2">
      <c r="A17" s="5"/>
      <c r="E17" s="1"/>
      <c r="F17" s="1"/>
      <c r="G17" s="1"/>
      <c r="H17" s="1"/>
      <c r="I17" s="1"/>
      <c r="J17" s="22"/>
      <c r="K17" s="1"/>
      <c r="L17" s="1"/>
      <c r="M17" s="22"/>
      <c r="N17" s="18"/>
      <c r="O17" s="17"/>
      <c r="P17" s="17"/>
      <c r="Q17" s="17"/>
      <c r="R17" s="1"/>
      <c r="S17" s="1"/>
      <c r="T17" s="1"/>
      <c r="U17" s="1"/>
      <c r="V17" s="1"/>
      <c r="W17" s="5"/>
    </row>
    <row r="18" spans="1:23" ht="12.75" customHeight="1" x14ac:dyDescent="0.2">
      <c r="A18" s="5"/>
      <c r="E18" s="1"/>
      <c r="F18" s="1"/>
      <c r="G18" s="1"/>
      <c r="H18" s="1"/>
      <c r="I18" s="1"/>
      <c r="J18" s="22"/>
      <c r="K18" s="1"/>
      <c r="L18" s="1"/>
      <c r="M18" s="22"/>
      <c r="N18" s="18"/>
      <c r="O18" s="17"/>
      <c r="P18" s="17"/>
      <c r="Q18" s="17"/>
      <c r="R18" s="1"/>
      <c r="S18" s="1"/>
      <c r="T18" s="1"/>
      <c r="U18" s="1"/>
      <c r="V18" s="1"/>
      <c r="W18" s="5"/>
    </row>
    <row r="19" spans="1:23" ht="12.75" customHeight="1" x14ac:dyDescent="0.2">
      <c r="A19" s="5"/>
      <c r="E19" s="1"/>
      <c r="F19" s="1"/>
      <c r="G19" s="1"/>
      <c r="H19" s="1"/>
      <c r="I19" s="1"/>
      <c r="J19" s="22"/>
      <c r="K19" s="1"/>
      <c r="L19" s="1"/>
      <c r="M19" s="22"/>
      <c r="N19" s="18"/>
      <c r="O19" s="17"/>
      <c r="P19" s="17"/>
      <c r="Q19" s="17"/>
      <c r="R19" s="1"/>
      <c r="S19" s="1"/>
      <c r="T19" s="1"/>
      <c r="U19" s="1"/>
      <c r="V19" s="1"/>
      <c r="W19" s="5"/>
    </row>
    <row r="20" spans="1:23" ht="12.75" customHeight="1" x14ac:dyDescent="0.2">
      <c r="A20" s="5"/>
      <c r="E20" s="1"/>
      <c r="F20" s="1"/>
      <c r="G20" s="1"/>
      <c r="H20" s="1"/>
      <c r="I20" s="1"/>
      <c r="J20" s="22"/>
      <c r="K20" s="1"/>
      <c r="L20" s="1"/>
      <c r="M20" s="22"/>
      <c r="N20" s="18"/>
      <c r="O20" s="17"/>
      <c r="P20" s="17"/>
      <c r="Q20" s="17"/>
      <c r="R20" s="1"/>
      <c r="S20" s="1"/>
      <c r="T20" s="1"/>
      <c r="U20" s="1"/>
      <c r="V20" s="1"/>
      <c r="W20" s="5"/>
    </row>
    <row r="21" spans="1:23" ht="12.75" customHeight="1" x14ac:dyDescent="0.2">
      <c r="A21" s="5"/>
      <c r="E21" s="1"/>
      <c r="F21" s="1"/>
      <c r="G21" s="1"/>
      <c r="H21" s="1"/>
      <c r="I21" s="1"/>
      <c r="J21" s="22"/>
      <c r="K21" s="1"/>
      <c r="L21" s="1"/>
      <c r="M21" s="22"/>
      <c r="N21" s="18"/>
      <c r="O21" s="17"/>
      <c r="P21" s="17"/>
      <c r="Q21" s="17"/>
      <c r="R21" s="1"/>
      <c r="S21" s="1"/>
      <c r="T21" s="1"/>
      <c r="U21" s="1"/>
      <c r="V21" s="1"/>
      <c r="W21" s="5"/>
    </row>
    <row r="22" spans="1:23" ht="12.75" customHeight="1" x14ac:dyDescent="0.2">
      <c r="A22" s="5"/>
      <c r="E22" s="1"/>
      <c r="F22" s="1"/>
      <c r="G22" s="1"/>
      <c r="H22" s="1"/>
      <c r="I22" s="1"/>
      <c r="J22" s="22"/>
      <c r="K22" s="1"/>
      <c r="L22" s="1"/>
      <c r="M22" s="22"/>
      <c r="N22" s="18"/>
      <c r="O22" s="17"/>
      <c r="P22" s="17"/>
      <c r="Q22" s="17"/>
      <c r="R22" s="1"/>
      <c r="S22" s="1"/>
      <c r="T22" s="1"/>
      <c r="U22" s="1"/>
      <c r="V22" s="1"/>
      <c r="W22" s="5"/>
    </row>
    <row r="23" spans="1:23" ht="12.75" customHeight="1" x14ac:dyDescent="0.2">
      <c r="A23" s="5"/>
      <c r="E23" s="1"/>
      <c r="F23" s="1"/>
      <c r="G23" s="1"/>
      <c r="H23" s="1"/>
      <c r="I23" s="1"/>
      <c r="J23" s="22"/>
      <c r="K23" s="1"/>
      <c r="L23" s="1"/>
      <c r="M23" s="22"/>
      <c r="N23" s="18"/>
      <c r="O23" s="17"/>
      <c r="P23" s="17"/>
      <c r="Q23" s="17"/>
      <c r="R23" s="1"/>
      <c r="S23" s="27"/>
      <c r="T23" s="1"/>
      <c r="U23" s="1"/>
      <c r="V23" s="1"/>
      <c r="W23" s="5"/>
    </row>
    <row r="24" spans="1:23" ht="12.75" customHeight="1" x14ac:dyDescent="0.2">
      <c r="A24" s="5"/>
      <c r="E24" s="1"/>
      <c r="F24" s="1"/>
      <c r="G24" s="1"/>
      <c r="H24" s="1"/>
      <c r="I24" s="1"/>
      <c r="J24" s="22"/>
      <c r="K24" s="1"/>
      <c r="L24" s="1"/>
      <c r="M24" s="22"/>
      <c r="N24" s="18"/>
      <c r="O24" s="17"/>
      <c r="P24" s="17"/>
      <c r="Q24" s="17"/>
      <c r="R24" s="1"/>
      <c r="S24" s="1"/>
      <c r="T24" s="1"/>
      <c r="U24" s="1"/>
      <c r="V24" s="1"/>
      <c r="W24" s="5"/>
    </row>
    <row r="25" spans="1:23" ht="12.75" customHeight="1" x14ac:dyDescent="0.2">
      <c r="A25" s="5"/>
      <c r="E25" s="1"/>
      <c r="F25" s="1"/>
      <c r="G25" s="1"/>
      <c r="H25" s="1"/>
      <c r="I25" s="1"/>
      <c r="J25" s="22"/>
      <c r="K25" s="1"/>
      <c r="L25" s="1"/>
      <c r="M25" s="22"/>
      <c r="N25" s="18"/>
      <c r="O25" s="17"/>
      <c r="P25" s="17"/>
      <c r="Q25" s="17"/>
      <c r="R25" s="1"/>
      <c r="S25" s="1"/>
      <c r="T25" s="1"/>
      <c r="U25" s="1"/>
      <c r="V25" s="1"/>
      <c r="W25" s="5"/>
    </row>
    <row r="26" spans="1:23" ht="12.75" customHeight="1" x14ac:dyDescent="0.2">
      <c r="A26" s="5"/>
      <c r="E26" s="1"/>
      <c r="F26" s="1"/>
      <c r="G26" s="1"/>
      <c r="H26" s="1"/>
      <c r="I26" s="1"/>
      <c r="J26" s="22"/>
      <c r="K26" s="1"/>
      <c r="L26" s="1"/>
      <c r="M26" s="22"/>
      <c r="N26" s="18"/>
      <c r="O26" s="17"/>
      <c r="P26" s="17"/>
      <c r="Q26" s="17"/>
      <c r="R26" s="1"/>
      <c r="S26" s="1"/>
      <c r="T26" s="1"/>
      <c r="U26" s="1"/>
      <c r="V26" s="1"/>
      <c r="W26" s="5"/>
    </row>
    <row r="27" spans="1:23" ht="12.75" customHeight="1" x14ac:dyDescent="0.2">
      <c r="A27" s="5"/>
      <c r="E27" s="1"/>
      <c r="F27" s="1"/>
      <c r="G27" s="1"/>
      <c r="H27" s="1"/>
      <c r="I27" s="1"/>
      <c r="J27" s="22"/>
      <c r="K27" s="1"/>
      <c r="L27" s="1"/>
      <c r="M27" s="22"/>
      <c r="N27" s="18"/>
      <c r="O27" s="17"/>
      <c r="P27" s="17"/>
      <c r="Q27" s="17"/>
      <c r="R27" s="1"/>
      <c r="S27" s="1"/>
      <c r="T27" s="1"/>
      <c r="U27" s="1"/>
      <c r="V27" s="1"/>
      <c r="W27" s="5"/>
    </row>
    <row r="28" spans="1:23" ht="12.75" customHeight="1" x14ac:dyDescent="0.2">
      <c r="A28" s="5"/>
      <c r="E28" s="1"/>
      <c r="F28" s="1"/>
      <c r="G28" s="1"/>
      <c r="H28" s="1"/>
      <c r="I28" s="1"/>
      <c r="J28" s="22"/>
      <c r="K28" s="1"/>
      <c r="L28" s="1"/>
      <c r="M28" s="22"/>
      <c r="N28" s="18"/>
      <c r="O28" s="17"/>
      <c r="P28" s="17"/>
      <c r="Q28" s="17"/>
      <c r="R28" s="1"/>
      <c r="S28" s="1"/>
      <c r="T28" s="1"/>
      <c r="U28" s="1"/>
      <c r="V28" s="1"/>
      <c r="W28" s="5"/>
    </row>
    <row r="29" spans="1:23" ht="12.75" customHeight="1" x14ac:dyDescent="0.2">
      <c r="A29" s="5"/>
      <c r="E29" s="1"/>
      <c r="F29" s="1"/>
      <c r="G29" s="1"/>
      <c r="H29" s="1"/>
      <c r="I29" s="1"/>
      <c r="J29" s="22"/>
      <c r="K29" s="1"/>
      <c r="L29" s="1"/>
      <c r="M29" s="22"/>
      <c r="N29" s="18"/>
      <c r="O29" s="17"/>
      <c r="P29" s="17"/>
      <c r="Q29" s="17"/>
      <c r="R29" s="1"/>
      <c r="S29" s="1"/>
      <c r="T29" s="1"/>
      <c r="U29" s="1"/>
      <c r="V29" s="1"/>
      <c r="W29" s="5"/>
    </row>
    <row r="30" spans="1:23" ht="12.75" customHeight="1" x14ac:dyDescent="0.2">
      <c r="A30" s="5"/>
      <c r="E30" s="1"/>
      <c r="F30" s="1"/>
      <c r="G30" s="1"/>
      <c r="H30" s="1"/>
      <c r="I30" s="1"/>
      <c r="J30" s="22"/>
      <c r="K30" s="1"/>
      <c r="L30" s="1"/>
      <c r="M30" s="22"/>
      <c r="N30" s="18"/>
      <c r="O30" s="17"/>
      <c r="P30" s="17"/>
      <c r="Q30" s="17"/>
      <c r="R30" s="1"/>
      <c r="S30" s="1"/>
      <c r="T30" s="1"/>
      <c r="U30" s="1"/>
      <c r="V30" s="1"/>
      <c r="W30" s="5"/>
    </row>
    <row r="31" spans="1:23" ht="12.75" customHeight="1" x14ac:dyDescent="0.2">
      <c r="A31" s="5"/>
      <c r="E31" s="1"/>
      <c r="F31" s="1"/>
      <c r="G31" s="1"/>
      <c r="H31" s="1"/>
      <c r="I31" s="1"/>
      <c r="J31" s="22"/>
      <c r="K31" s="1"/>
      <c r="L31" s="1"/>
      <c r="M31" s="22"/>
      <c r="N31" s="18"/>
      <c r="O31" s="17"/>
      <c r="P31" s="17"/>
      <c r="Q31" s="17"/>
      <c r="R31" s="1"/>
      <c r="S31" s="1"/>
      <c r="T31" s="1"/>
      <c r="U31" s="1"/>
      <c r="V31" s="1"/>
      <c r="W31" s="5"/>
    </row>
    <row r="32" spans="1:23" ht="12.75" customHeight="1" x14ac:dyDescent="0.2">
      <c r="A32" s="5"/>
      <c r="E32" s="1"/>
      <c r="F32" s="1"/>
      <c r="G32" s="1"/>
      <c r="H32" s="1"/>
      <c r="I32" s="1"/>
      <c r="J32" s="22"/>
      <c r="K32" s="1"/>
      <c r="L32" s="1"/>
      <c r="M32" s="22"/>
      <c r="N32" s="18"/>
      <c r="O32" s="17"/>
      <c r="P32" s="17"/>
      <c r="Q32" s="17"/>
      <c r="R32" s="1"/>
      <c r="S32" s="1"/>
      <c r="T32" s="1"/>
      <c r="U32" s="1"/>
      <c r="V32" s="1"/>
      <c r="W32" s="5"/>
    </row>
    <row r="33" spans="1:23" ht="12.75" customHeight="1" x14ac:dyDescent="0.2">
      <c r="A33" s="5"/>
      <c r="E33" s="1"/>
      <c r="F33" s="1"/>
      <c r="G33" s="1"/>
      <c r="H33" s="1"/>
      <c r="I33" s="1"/>
      <c r="J33" s="22"/>
      <c r="K33" s="1"/>
      <c r="L33" s="1"/>
      <c r="M33" s="22"/>
      <c r="N33" s="18"/>
      <c r="O33" s="17"/>
      <c r="P33" s="17"/>
      <c r="Q33" s="17"/>
      <c r="R33" s="1"/>
      <c r="S33" s="1"/>
      <c r="T33" s="1"/>
      <c r="U33" s="1"/>
      <c r="V33" s="1"/>
      <c r="W33" s="5"/>
    </row>
    <row r="34" spans="1:23" ht="12.75" customHeight="1" x14ac:dyDescent="0.2">
      <c r="A34" s="5"/>
      <c r="E34" s="1"/>
      <c r="F34" s="1"/>
      <c r="G34" s="1"/>
      <c r="H34" s="1"/>
      <c r="I34" s="1"/>
      <c r="J34" s="22"/>
      <c r="K34" s="1"/>
      <c r="L34" s="1"/>
      <c r="M34" s="22"/>
      <c r="N34" s="18"/>
      <c r="O34" s="17"/>
      <c r="P34" s="17"/>
      <c r="Q34" s="17"/>
      <c r="R34" s="1"/>
      <c r="S34" s="1"/>
      <c r="T34" s="1"/>
      <c r="U34" s="1"/>
      <c r="V34" s="1"/>
      <c r="W34" s="5"/>
    </row>
    <row r="35" spans="1:23" ht="12.75" customHeight="1" x14ac:dyDescent="0.2">
      <c r="A35" s="5"/>
      <c r="E35" s="1"/>
      <c r="F35" s="1"/>
      <c r="G35" s="1"/>
      <c r="H35" s="1"/>
      <c r="I35" s="1"/>
      <c r="J35" s="22"/>
      <c r="K35" s="1"/>
      <c r="L35" s="1"/>
      <c r="M35" s="22"/>
      <c r="N35" s="18"/>
      <c r="O35" s="17"/>
      <c r="P35" s="17"/>
      <c r="Q35" s="17"/>
      <c r="R35" s="1"/>
      <c r="S35" s="1"/>
      <c r="T35" s="1"/>
      <c r="U35" s="1"/>
      <c r="V35" s="1"/>
      <c r="W35" s="5"/>
    </row>
    <row r="36" spans="1:23" ht="12.75" customHeight="1" x14ac:dyDescent="0.2">
      <c r="A36" s="5"/>
      <c r="E36" s="1"/>
      <c r="F36" s="1"/>
      <c r="G36" s="1"/>
      <c r="H36" s="1"/>
      <c r="I36" s="1"/>
      <c r="J36" s="22"/>
      <c r="K36" s="1"/>
      <c r="L36" s="1"/>
      <c r="M36" s="22"/>
      <c r="N36" s="18"/>
      <c r="O36" s="17"/>
      <c r="P36" s="17"/>
      <c r="Q36" s="17"/>
      <c r="R36" s="1"/>
      <c r="S36" s="1"/>
      <c r="T36" s="1"/>
      <c r="U36" s="1"/>
      <c r="V36" s="1"/>
      <c r="W36" s="5"/>
    </row>
    <row r="37" spans="1:23" ht="12.75" customHeight="1" x14ac:dyDescent="0.2">
      <c r="A37" s="5"/>
      <c r="E37" s="1"/>
      <c r="F37" s="1"/>
      <c r="G37" s="1"/>
      <c r="H37" s="1"/>
      <c r="I37" s="1"/>
      <c r="J37" s="22"/>
      <c r="K37" s="1"/>
      <c r="L37" s="1"/>
      <c r="M37" s="22"/>
      <c r="N37" s="18"/>
      <c r="O37" s="17"/>
      <c r="P37" s="17"/>
      <c r="Q37" s="17"/>
      <c r="R37" s="1"/>
      <c r="S37" s="1"/>
      <c r="T37" s="1"/>
      <c r="U37" s="1"/>
      <c r="V37" s="1"/>
      <c r="W37" s="5"/>
    </row>
    <row r="38" spans="1:23" x14ac:dyDescent="0.2">
      <c r="A38" s="36"/>
      <c r="B38" s="27"/>
      <c r="C38" s="27"/>
      <c r="D38" s="27"/>
      <c r="E38" s="32"/>
      <c r="F38" s="32"/>
      <c r="G38" s="32"/>
      <c r="H38" s="32"/>
      <c r="I38" s="32"/>
      <c r="J38" s="37"/>
      <c r="K38" s="38"/>
      <c r="L38" s="38"/>
      <c r="M38" s="39"/>
      <c r="N38" s="40"/>
      <c r="O38" s="26"/>
      <c r="P38" s="26"/>
      <c r="Q38" s="26"/>
      <c r="R38" s="26"/>
      <c r="S38" s="32"/>
      <c r="T38" s="1"/>
      <c r="U38" s="1"/>
      <c r="V38" s="1"/>
      <c r="W38" s="5"/>
    </row>
    <row r="39" spans="1:23" x14ac:dyDescent="0.2">
      <c r="A39" s="36"/>
      <c r="B39" s="6" t="e">
        <f>AVERAGE(B8:B37)</f>
        <v>#DIV/0!</v>
      </c>
      <c r="C39" s="28">
        <f>MAX(C8:C37)</f>
        <v>0</v>
      </c>
      <c r="D39" s="29">
        <f>MIN(D8:D37)</f>
        <v>0</v>
      </c>
      <c r="E39" s="6" t="e">
        <f>AVERAGE(E8:E37)</f>
        <v>#DIV/0!</v>
      </c>
      <c r="F39" s="6" t="e">
        <f>AVERAGE(F8:F37)</f>
        <v>#DIV/0!</v>
      </c>
      <c r="G39" s="28">
        <f>MAX(G8:G37)</f>
        <v>0</v>
      </c>
      <c r="H39" s="6"/>
      <c r="I39" s="6" t="e">
        <f>AVERAGE(I8:I37)</f>
        <v>#DIV/0!</v>
      </c>
      <c r="J39" s="15">
        <f>SUM(J8:J38)</f>
        <v>0</v>
      </c>
      <c r="K39" s="6" t="e">
        <f t="shared" ref="K39:S39" si="0">AVERAGE(K8:K37)</f>
        <v>#DIV/0!</v>
      </c>
      <c r="L39" s="6" t="e">
        <f t="shared" si="0"/>
        <v>#DIV/0!</v>
      </c>
      <c r="M39" s="15" t="e">
        <f t="shared" si="0"/>
        <v>#DIV/0!</v>
      </c>
      <c r="N39" s="14" t="e">
        <f t="shared" si="0"/>
        <v>#DIV/0!</v>
      </c>
      <c r="O39" s="13" t="e">
        <f t="shared" si="0"/>
        <v>#DIV/0!</v>
      </c>
      <c r="P39" s="13" t="e">
        <f t="shared" si="0"/>
        <v>#DIV/0!</v>
      </c>
      <c r="Q39" s="13" t="e">
        <f t="shared" si="0"/>
        <v>#DIV/0!</v>
      </c>
      <c r="R39" s="13" t="e">
        <f t="shared" si="0"/>
        <v>#DIV/0!</v>
      </c>
      <c r="S39" s="13" t="e">
        <f t="shared" si="0"/>
        <v>#DIV/0!</v>
      </c>
      <c r="T39" s="1"/>
      <c r="U39" s="1"/>
      <c r="V39" s="1"/>
      <c r="W39" s="5"/>
    </row>
    <row r="40" spans="1:23" x14ac:dyDescent="0.2">
      <c r="A40" s="36"/>
      <c r="B40" s="27" t="s">
        <v>2</v>
      </c>
      <c r="C40" s="27" t="s">
        <v>3</v>
      </c>
      <c r="D40" s="27" t="s">
        <v>4</v>
      </c>
      <c r="E40" s="27" t="s">
        <v>2</v>
      </c>
      <c r="F40" s="27" t="s">
        <v>2</v>
      </c>
      <c r="G40" s="27" t="s">
        <v>3</v>
      </c>
      <c r="H40" s="27" t="s">
        <v>2</v>
      </c>
      <c r="I40" s="27" t="s">
        <v>2</v>
      </c>
      <c r="J40" s="41" t="s">
        <v>24</v>
      </c>
      <c r="K40" s="27" t="s">
        <v>2</v>
      </c>
      <c r="L40" s="27" t="s">
        <v>2</v>
      </c>
      <c r="M40" s="27" t="s">
        <v>2</v>
      </c>
      <c r="N40" s="27" t="s">
        <v>2</v>
      </c>
      <c r="O40" s="27" t="s">
        <v>2</v>
      </c>
      <c r="P40" s="27" t="s">
        <v>2</v>
      </c>
      <c r="Q40" s="27" t="s">
        <v>2</v>
      </c>
      <c r="R40" s="27" t="s">
        <v>2</v>
      </c>
      <c r="S40" s="27" t="s">
        <v>2</v>
      </c>
      <c r="T40" s="1"/>
      <c r="U40" s="1"/>
      <c r="V40" s="1"/>
      <c r="W40" s="5"/>
    </row>
    <row r="41" spans="1:23" s="20" customFormat="1" x14ac:dyDescent="0.2">
      <c r="A41" s="37"/>
      <c r="B41" s="27" t="s">
        <v>9</v>
      </c>
      <c r="C41" s="27" t="s">
        <v>9</v>
      </c>
      <c r="D41" s="27" t="s">
        <v>9</v>
      </c>
      <c r="E41" s="27" t="s">
        <v>11</v>
      </c>
      <c r="F41" s="27" t="s">
        <v>12</v>
      </c>
      <c r="G41" s="27" t="s">
        <v>12</v>
      </c>
      <c r="H41" s="27" t="s">
        <v>13</v>
      </c>
      <c r="I41" s="27" t="s">
        <v>14</v>
      </c>
      <c r="J41" s="41" t="s">
        <v>15</v>
      </c>
      <c r="K41" s="27" t="s">
        <v>16</v>
      </c>
      <c r="L41" s="27" t="s">
        <v>17</v>
      </c>
      <c r="M41" s="42" t="s">
        <v>18</v>
      </c>
      <c r="N41" s="41" t="s">
        <v>19</v>
      </c>
      <c r="O41" s="26" t="s">
        <v>20</v>
      </c>
      <c r="P41" s="26" t="s">
        <v>25</v>
      </c>
      <c r="Q41" s="26" t="s">
        <v>22</v>
      </c>
      <c r="R41" s="26" t="s">
        <v>23</v>
      </c>
      <c r="S41" s="26" t="s">
        <v>26</v>
      </c>
      <c r="T41" s="1"/>
      <c r="U41" s="1"/>
      <c r="V41" s="1"/>
      <c r="W41" s="5"/>
    </row>
    <row r="42" spans="1:23" x14ac:dyDescent="0.2">
      <c r="T42" s="1"/>
      <c r="U42" s="1"/>
      <c r="V42" s="1"/>
      <c r="W42" s="5"/>
    </row>
    <row r="43" spans="1:23" x14ac:dyDescent="0.2">
      <c r="A43" s="30"/>
      <c r="H43" s="16"/>
      <c r="T43" s="1"/>
      <c r="U43" s="1"/>
      <c r="V43" s="1"/>
      <c r="W43" s="5"/>
    </row>
    <row r="44" spans="1:23" x14ac:dyDescent="0.2">
      <c r="A44" s="30"/>
      <c r="T44" s="1"/>
      <c r="U44" s="1"/>
      <c r="V44" s="1"/>
      <c r="W44" s="5"/>
    </row>
    <row r="45" spans="1:23" x14ac:dyDescent="0.2">
      <c r="T45" s="1"/>
      <c r="U45" s="1"/>
      <c r="V45" s="1"/>
      <c r="W45" s="5"/>
    </row>
    <row r="46" spans="1:23" x14ac:dyDescent="0.2">
      <c r="T46" s="1"/>
      <c r="U46" s="1"/>
      <c r="V46" s="1"/>
      <c r="W46" s="5"/>
    </row>
    <row r="47" spans="1:23" x14ac:dyDescent="0.2">
      <c r="T47" s="1"/>
      <c r="U47" s="1"/>
      <c r="V47" s="1"/>
      <c r="W47" s="5"/>
    </row>
    <row r="48" spans="1:23" x14ac:dyDescent="0.2">
      <c r="T48" s="1"/>
      <c r="U48" s="1"/>
      <c r="V48" s="1"/>
      <c r="W48" s="5"/>
    </row>
    <row r="49" spans="20:23" x14ac:dyDescent="0.2">
      <c r="T49" s="1"/>
      <c r="U49" s="1"/>
      <c r="V49" s="1"/>
      <c r="W49" s="5"/>
    </row>
    <row r="50" spans="20:23" x14ac:dyDescent="0.2">
      <c r="T50" s="1"/>
      <c r="U50" s="1"/>
      <c r="V50" s="1"/>
      <c r="W50" s="5"/>
    </row>
    <row r="51" spans="20:23" x14ac:dyDescent="0.2">
      <c r="T51" s="1"/>
      <c r="U51" s="1"/>
      <c r="V51" s="1"/>
      <c r="W51" s="5"/>
    </row>
    <row r="52" spans="20:23" x14ac:dyDescent="0.2">
      <c r="T52" s="1"/>
      <c r="U52" s="1"/>
      <c r="V52" s="1"/>
      <c r="W52" s="5"/>
    </row>
    <row r="53" spans="20:23" x14ac:dyDescent="0.2">
      <c r="T53" s="1"/>
      <c r="U53" s="1"/>
      <c r="V53" s="1"/>
      <c r="W53" s="5"/>
    </row>
    <row r="54" spans="20:23" x14ac:dyDescent="0.2">
      <c r="T54" s="1"/>
      <c r="U54" s="1"/>
      <c r="V54" s="1"/>
      <c r="W54" s="5"/>
    </row>
    <row r="55" spans="20:23" x14ac:dyDescent="0.2">
      <c r="T55" s="1"/>
      <c r="U55" s="1"/>
      <c r="V55" s="1"/>
      <c r="W55" s="5"/>
    </row>
    <row r="56" spans="20:23" x14ac:dyDescent="0.2">
      <c r="T56" s="1"/>
      <c r="U56" s="1"/>
      <c r="V56" s="1"/>
      <c r="W56" s="5"/>
    </row>
    <row r="57" spans="20:23" x14ac:dyDescent="0.2">
      <c r="T57" s="1"/>
      <c r="U57" s="1"/>
      <c r="V57" s="1"/>
      <c r="W57" s="5"/>
    </row>
    <row r="58" spans="20:23" x14ac:dyDescent="0.2">
      <c r="T58" s="1"/>
      <c r="U58" s="1"/>
      <c r="V58" s="1"/>
      <c r="W58" s="5"/>
    </row>
    <row r="59" spans="20:23" x14ac:dyDescent="0.2">
      <c r="T59" s="1"/>
      <c r="U59" s="1"/>
      <c r="V59" s="1"/>
      <c r="W59" s="5"/>
    </row>
    <row r="60" spans="20:23" x14ac:dyDescent="0.2">
      <c r="T60" s="1"/>
      <c r="U60" s="1"/>
      <c r="V60" s="1"/>
      <c r="W60" s="5"/>
    </row>
    <row r="61" spans="20:23" x14ac:dyDescent="0.2">
      <c r="T61" s="1"/>
      <c r="U61" s="1"/>
      <c r="V61" s="1"/>
      <c r="W61" s="5"/>
    </row>
    <row r="62" spans="20:23" x14ac:dyDescent="0.2">
      <c r="T62" s="1"/>
      <c r="U62" s="1"/>
      <c r="V62" s="1"/>
      <c r="W62" s="5"/>
    </row>
    <row r="63" spans="20:23" x14ac:dyDescent="0.2">
      <c r="T63" s="1"/>
      <c r="U63" s="1"/>
      <c r="V63" s="1"/>
      <c r="W63" s="5"/>
    </row>
    <row r="64" spans="20:23" x14ac:dyDescent="0.2">
      <c r="T64" s="1"/>
      <c r="U64" s="1"/>
      <c r="V64" s="1"/>
      <c r="W64" s="5"/>
    </row>
    <row r="65" spans="20:23" x14ac:dyDescent="0.2">
      <c r="T65" s="1"/>
      <c r="U65" s="1"/>
      <c r="V65" s="1"/>
      <c r="W65" s="5"/>
    </row>
    <row r="66" spans="20:23" x14ac:dyDescent="0.2">
      <c r="T66" s="1"/>
      <c r="U66" s="1"/>
      <c r="V66" s="1"/>
      <c r="W66" s="5"/>
    </row>
    <row r="67" spans="20:23" x14ac:dyDescent="0.2">
      <c r="T67" s="1"/>
      <c r="U67" s="1"/>
      <c r="V67" s="1"/>
      <c r="W67" s="5"/>
    </row>
    <row r="68" spans="20:23" x14ac:dyDescent="0.2">
      <c r="T68" s="1"/>
      <c r="U68" s="1"/>
      <c r="V68" s="1"/>
      <c r="W68" s="5"/>
    </row>
    <row r="69" spans="20:23" x14ac:dyDescent="0.2">
      <c r="T69" s="1"/>
      <c r="U69" s="1"/>
      <c r="V69" s="1"/>
      <c r="W69" s="5"/>
    </row>
    <row r="70" spans="20:23" x14ac:dyDescent="0.2">
      <c r="T70" s="1"/>
      <c r="U70" s="1"/>
      <c r="V70" s="1"/>
      <c r="W70" s="5"/>
    </row>
    <row r="71" spans="20:23" x14ac:dyDescent="0.2">
      <c r="T71" s="1"/>
      <c r="U71" s="1"/>
      <c r="V71" s="1"/>
      <c r="W71" s="5"/>
    </row>
    <row r="72" spans="20:23" x14ac:dyDescent="0.2">
      <c r="T72" s="1"/>
      <c r="U72" s="1"/>
      <c r="V72" s="1"/>
      <c r="W72" s="5"/>
    </row>
    <row r="73" spans="20:23" x14ac:dyDescent="0.2">
      <c r="T73" s="1"/>
      <c r="U73" s="1"/>
      <c r="V73" s="1"/>
      <c r="W73" s="5"/>
    </row>
    <row r="74" spans="20:23" x14ac:dyDescent="0.2">
      <c r="T74" s="1"/>
      <c r="U74" s="1"/>
      <c r="V74" s="1"/>
      <c r="W74" s="5"/>
    </row>
    <row r="75" spans="20:23" x14ac:dyDescent="0.2">
      <c r="T75" s="1"/>
      <c r="U75" s="1"/>
      <c r="V75" s="1"/>
      <c r="W75" s="5"/>
    </row>
    <row r="76" spans="20:23" x14ac:dyDescent="0.2">
      <c r="T76" s="1"/>
      <c r="U76" s="1"/>
      <c r="V76" s="1"/>
      <c r="W76" s="5"/>
    </row>
    <row r="77" spans="20:23" x14ac:dyDescent="0.2">
      <c r="T77" s="1"/>
      <c r="U77" s="1"/>
      <c r="V77" s="1"/>
      <c r="W77" s="5"/>
    </row>
    <row r="78" spans="20:23" x14ac:dyDescent="0.2">
      <c r="T78" s="1"/>
      <c r="U78" s="1"/>
      <c r="V78" s="1"/>
      <c r="W78" s="5"/>
    </row>
    <row r="79" spans="20:23" x14ac:dyDescent="0.2">
      <c r="T79" s="1"/>
      <c r="U79" s="1"/>
      <c r="V79" s="1"/>
      <c r="W79" s="5"/>
    </row>
    <row r="80" spans="20:23" x14ac:dyDescent="0.2">
      <c r="T80" s="1"/>
      <c r="U80" s="1"/>
      <c r="V80" s="1"/>
      <c r="W80" s="5"/>
    </row>
    <row r="81" spans="20:23" x14ac:dyDescent="0.2">
      <c r="T81" s="1"/>
      <c r="U81" s="1"/>
      <c r="V81" s="1"/>
      <c r="W81" s="5"/>
    </row>
    <row r="82" spans="20:23" x14ac:dyDescent="0.2">
      <c r="T82" s="1"/>
      <c r="U82" s="1"/>
      <c r="V82" s="1"/>
      <c r="W82" s="5"/>
    </row>
    <row r="83" spans="20:23" x14ac:dyDescent="0.2">
      <c r="T83" s="1"/>
      <c r="U83" s="1"/>
      <c r="V83" s="1"/>
      <c r="W83" s="5"/>
    </row>
    <row r="84" spans="20:23" x14ac:dyDescent="0.2">
      <c r="T84" s="1"/>
      <c r="U84" s="1"/>
      <c r="V84" s="1"/>
      <c r="W84" s="5"/>
    </row>
    <row r="85" spans="20:23" x14ac:dyDescent="0.2">
      <c r="T85" s="1"/>
      <c r="U85" s="1"/>
      <c r="V85" s="1"/>
      <c r="W85" s="5"/>
    </row>
    <row r="86" spans="20:23" x14ac:dyDescent="0.2">
      <c r="T86" s="1"/>
      <c r="U86" s="1"/>
      <c r="V86" s="1"/>
      <c r="W86" s="5"/>
    </row>
    <row r="87" spans="20:23" x14ac:dyDescent="0.2">
      <c r="T87" s="1"/>
      <c r="U87" s="1"/>
      <c r="V87" s="1"/>
      <c r="W87" s="5"/>
    </row>
    <row r="88" spans="20:23" x14ac:dyDescent="0.2">
      <c r="T88" s="1"/>
      <c r="U88" s="1"/>
      <c r="V88" s="1"/>
      <c r="W88" s="5"/>
    </row>
    <row r="89" spans="20:23" x14ac:dyDescent="0.2">
      <c r="T89" s="1"/>
      <c r="U89" s="1"/>
      <c r="V89" s="1"/>
      <c r="W89" s="5"/>
    </row>
    <row r="90" spans="20:23" x14ac:dyDescent="0.2">
      <c r="T90" s="1"/>
      <c r="U90" s="1"/>
      <c r="V90" s="1"/>
      <c r="W90" s="5"/>
    </row>
    <row r="91" spans="20:23" x14ac:dyDescent="0.2">
      <c r="T91" s="1"/>
      <c r="U91" s="1"/>
      <c r="V91" s="1"/>
      <c r="W91" s="5"/>
    </row>
    <row r="92" spans="20:23" x14ac:dyDescent="0.2">
      <c r="T92" s="1"/>
      <c r="U92" s="1"/>
      <c r="V92" s="1"/>
      <c r="W92" s="5"/>
    </row>
    <row r="93" spans="20:23" x14ac:dyDescent="0.2">
      <c r="T93" s="1"/>
      <c r="U93" s="1"/>
      <c r="V93" s="1"/>
      <c r="W93" s="5"/>
    </row>
    <row r="94" spans="20:23" x14ac:dyDescent="0.2">
      <c r="T94" s="1"/>
      <c r="U94" s="1"/>
      <c r="V94" s="1"/>
      <c r="W94" s="5"/>
    </row>
    <row r="95" spans="20:23" x14ac:dyDescent="0.2">
      <c r="T95" s="1"/>
      <c r="U95" s="1"/>
      <c r="V95" s="1"/>
      <c r="W95" s="5"/>
    </row>
    <row r="96" spans="20:23" x14ac:dyDescent="0.2">
      <c r="T96" s="1"/>
      <c r="U96" s="1"/>
      <c r="V96" s="1"/>
      <c r="W96" s="5"/>
    </row>
    <row r="97" spans="20:23" x14ac:dyDescent="0.2">
      <c r="T97" s="1"/>
      <c r="U97" s="1"/>
      <c r="V97" s="1"/>
      <c r="W97" s="5"/>
    </row>
    <row r="98" spans="20:23" x14ac:dyDescent="0.2">
      <c r="T98" s="1"/>
      <c r="U98" s="1"/>
      <c r="V98" s="1"/>
      <c r="W98" s="5"/>
    </row>
    <row r="99" spans="20:23" x14ac:dyDescent="0.2">
      <c r="T99" s="1"/>
      <c r="U99" s="1"/>
      <c r="V99" s="1"/>
      <c r="W99" s="5"/>
    </row>
    <row r="100" spans="20:23" x14ac:dyDescent="0.2">
      <c r="T100" s="1"/>
      <c r="U100" s="1"/>
      <c r="V100" s="1"/>
      <c r="W100" s="5"/>
    </row>
    <row r="101" spans="20:23" x14ac:dyDescent="0.2">
      <c r="T101" s="1"/>
      <c r="U101" s="1"/>
      <c r="V101" s="1"/>
      <c r="W101" s="5"/>
    </row>
    <row r="102" spans="20:23" x14ac:dyDescent="0.2">
      <c r="T102" s="1"/>
      <c r="U102" s="1"/>
      <c r="V102" s="1"/>
      <c r="W102" s="5"/>
    </row>
    <row r="103" spans="20:23" x14ac:dyDescent="0.2">
      <c r="T103" s="1"/>
      <c r="U103" s="1"/>
      <c r="V103" s="1"/>
      <c r="W103" s="5"/>
    </row>
    <row r="104" spans="20:23" x14ac:dyDescent="0.2">
      <c r="T104" s="1"/>
      <c r="U104" s="1"/>
      <c r="V104" s="1"/>
      <c r="W104" s="5"/>
    </row>
    <row r="105" spans="20:23" x14ac:dyDescent="0.2">
      <c r="T105" s="1"/>
      <c r="U105" s="1"/>
      <c r="V105" s="1"/>
      <c r="W105" s="5"/>
    </row>
    <row r="106" spans="20:23" x14ac:dyDescent="0.2">
      <c r="T106" s="1"/>
      <c r="U106" s="1"/>
      <c r="V106" s="1"/>
      <c r="W106" s="5"/>
    </row>
    <row r="107" spans="20:23" x14ac:dyDescent="0.2">
      <c r="T107" s="1"/>
      <c r="U107" s="1"/>
      <c r="V107" s="1"/>
      <c r="W107" s="5"/>
    </row>
    <row r="108" spans="20:23" x14ac:dyDescent="0.2">
      <c r="T108" s="1"/>
      <c r="U108" s="1"/>
      <c r="V108" s="1"/>
      <c r="W108" s="5"/>
    </row>
    <row r="109" spans="20:23" x14ac:dyDescent="0.2">
      <c r="T109" s="1"/>
      <c r="U109" s="1"/>
      <c r="V109" s="1"/>
      <c r="W109" s="5"/>
    </row>
    <row r="110" spans="20:23" x14ac:dyDescent="0.2">
      <c r="T110" s="1"/>
      <c r="U110" s="1"/>
      <c r="V110" s="1"/>
      <c r="W110" s="5"/>
    </row>
    <row r="111" spans="20:23" x14ac:dyDescent="0.2">
      <c r="T111" s="1"/>
      <c r="U111" s="1"/>
      <c r="V111" s="1"/>
      <c r="W111" s="5"/>
    </row>
    <row r="112" spans="20:23" x14ac:dyDescent="0.2">
      <c r="T112" s="1"/>
      <c r="U112" s="1"/>
      <c r="V112" s="1"/>
      <c r="W112" s="5"/>
    </row>
    <row r="113" spans="20:23" x14ac:dyDescent="0.2">
      <c r="T113" s="1"/>
      <c r="U113" s="1"/>
      <c r="V113" s="1"/>
      <c r="W113" s="5"/>
    </row>
    <row r="114" spans="20:23" x14ac:dyDescent="0.2">
      <c r="T114" s="1"/>
      <c r="U114" s="1"/>
      <c r="V114" s="1"/>
      <c r="W114" s="5"/>
    </row>
    <row r="115" spans="20:23" x14ac:dyDescent="0.2">
      <c r="T115" s="1"/>
      <c r="U115" s="1"/>
      <c r="V115" s="1"/>
      <c r="W115" s="5"/>
    </row>
    <row r="116" spans="20:23" x14ac:dyDescent="0.2">
      <c r="T116" s="1"/>
      <c r="U116" s="1"/>
      <c r="V116" s="1"/>
      <c r="W116" s="5"/>
    </row>
    <row r="117" spans="20:23" x14ac:dyDescent="0.2">
      <c r="T117" s="1"/>
      <c r="U117" s="1"/>
      <c r="V117" s="1"/>
      <c r="W117" s="5"/>
    </row>
    <row r="118" spans="20:23" x14ac:dyDescent="0.2">
      <c r="T118" s="1"/>
      <c r="U118" s="1"/>
      <c r="V118" s="1"/>
      <c r="W118" s="5"/>
    </row>
    <row r="119" spans="20:23" x14ac:dyDescent="0.2">
      <c r="T119" s="1"/>
      <c r="U119" s="1"/>
      <c r="V119" s="1"/>
      <c r="W119" s="5"/>
    </row>
    <row r="120" spans="20:23" x14ac:dyDescent="0.2">
      <c r="T120" s="1"/>
      <c r="U120" s="1"/>
      <c r="V120" s="1"/>
      <c r="W120" s="5"/>
    </row>
    <row r="121" spans="20:23" x14ac:dyDescent="0.2">
      <c r="T121" s="1"/>
      <c r="U121" s="1"/>
      <c r="V121" s="1"/>
      <c r="W121" s="5"/>
    </row>
    <row r="122" spans="20:23" x14ac:dyDescent="0.2">
      <c r="T122" s="1"/>
      <c r="U122" s="1"/>
      <c r="V122" s="1"/>
      <c r="W122" s="5"/>
    </row>
    <row r="123" spans="20:23" x14ac:dyDescent="0.2">
      <c r="T123" s="1"/>
      <c r="U123" s="1"/>
      <c r="V123" s="1"/>
      <c r="W123" s="5"/>
    </row>
    <row r="124" spans="20:23" x14ac:dyDescent="0.2">
      <c r="T124" s="1"/>
      <c r="U124" s="1"/>
      <c r="V124" s="1"/>
      <c r="W124" s="5"/>
    </row>
    <row r="125" spans="20:23" x14ac:dyDescent="0.2">
      <c r="T125" s="1"/>
      <c r="U125" s="1"/>
      <c r="V125" s="1"/>
      <c r="W125" s="5"/>
    </row>
    <row r="126" spans="20:23" x14ac:dyDescent="0.2">
      <c r="T126" s="1"/>
      <c r="U126" s="1"/>
      <c r="V126" s="1"/>
      <c r="W126" s="5"/>
    </row>
    <row r="127" spans="20:23" x14ac:dyDescent="0.2">
      <c r="T127" s="1"/>
      <c r="U127" s="1"/>
      <c r="V127" s="1"/>
      <c r="W127" s="5"/>
    </row>
    <row r="128" spans="20:23" x14ac:dyDescent="0.2">
      <c r="T128" s="1"/>
      <c r="U128" s="1"/>
      <c r="V128" s="1"/>
      <c r="W128" s="5"/>
    </row>
    <row r="129" spans="20:23" x14ac:dyDescent="0.2">
      <c r="T129" s="1"/>
      <c r="U129" s="1"/>
      <c r="V129" s="1"/>
      <c r="W129" s="5"/>
    </row>
    <row r="130" spans="20:23" x14ac:dyDescent="0.2">
      <c r="T130" s="1"/>
      <c r="U130" s="1"/>
      <c r="V130" s="1"/>
      <c r="W130" s="5"/>
    </row>
    <row r="131" spans="20:23" x14ac:dyDescent="0.2">
      <c r="T131" s="1"/>
      <c r="U131" s="1"/>
      <c r="V131" s="1"/>
      <c r="W131" s="5"/>
    </row>
    <row r="132" spans="20:23" x14ac:dyDescent="0.2">
      <c r="T132" s="1"/>
      <c r="U132" s="1"/>
      <c r="V132" s="1"/>
      <c r="W132" s="5"/>
    </row>
    <row r="133" spans="20:23" x14ac:dyDescent="0.2">
      <c r="T133" s="1"/>
      <c r="U133" s="1"/>
      <c r="V133" s="1"/>
      <c r="W133" s="5"/>
    </row>
    <row r="134" spans="20:23" x14ac:dyDescent="0.2">
      <c r="T134" s="1"/>
      <c r="U134" s="1"/>
      <c r="V134" s="1"/>
      <c r="W134" s="5"/>
    </row>
    <row r="135" spans="20:23" x14ac:dyDescent="0.2">
      <c r="T135" s="1"/>
      <c r="U135" s="1"/>
      <c r="V135" s="1"/>
      <c r="W135" s="5"/>
    </row>
    <row r="136" spans="20:23" x14ac:dyDescent="0.2">
      <c r="T136" s="1"/>
      <c r="U136" s="1"/>
      <c r="V136" s="1"/>
      <c r="W136" s="5"/>
    </row>
    <row r="137" spans="20:23" x14ac:dyDescent="0.2">
      <c r="T137" s="1"/>
      <c r="U137" s="1"/>
      <c r="V137" s="1"/>
      <c r="W137" s="5"/>
    </row>
    <row r="138" spans="20:23" x14ac:dyDescent="0.2">
      <c r="T138" s="1"/>
      <c r="U138" s="1"/>
      <c r="V138" s="1"/>
      <c r="W138" s="5"/>
    </row>
    <row r="139" spans="20:23" x14ac:dyDescent="0.2">
      <c r="T139" s="1"/>
      <c r="U139" s="1"/>
      <c r="V139" s="1"/>
      <c r="W139" s="5"/>
    </row>
    <row r="140" spans="20:23" x14ac:dyDescent="0.2">
      <c r="T140" s="1"/>
      <c r="U140" s="1"/>
      <c r="V140" s="1"/>
      <c r="W140" s="5"/>
    </row>
    <row r="141" spans="20:23" x14ac:dyDescent="0.2">
      <c r="T141" s="1"/>
      <c r="U141" s="1"/>
      <c r="V141" s="1"/>
      <c r="W141" s="5"/>
    </row>
    <row r="142" spans="20:23" x14ac:dyDescent="0.2">
      <c r="T142" s="1"/>
      <c r="U142" s="1"/>
      <c r="V142" s="1"/>
      <c r="W142" s="5"/>
    </row>
    <row r="143" spans="20:23" x14ac:dyDescent="0.2">
      <c r="T143" s="1"/>
      <c r="U143" s="1"/>
      <c r="V143" s="1"/>
      <c r="W143" s="5"/>
    </row>
    <row r="144" spans="20:23" x14ac:dyDescent="0.2">
      <c r="T144" s="1"/>
      <c r="U144" s="1"/>
      <c r="V144" s="1"/>
      <c r="W144" s="5"/>
    </row>
    <row r="145" spans="20:23" x14ac:dyDescent="0.2">
      <c r="T145" s="1"/>
      <c r="U145" s="1"/>
      <c r="V145" s="1"/>
      <c r="W145" s="5"/>
    </row>
    <row r="146" spans="20:23" x14ac:dyDescent="0.2">
      <c r="T146" s="1"/>
      <c r="U146" s="1"/>
      <c r="V146" s="1"/>
      <c r="W146" s="5"/>
    </row>
    <row r="147" spans="20:23" x14ac:dyDescent="0.2">
      <c r="T147" s="1"/>
      <c r="U147" s="1"/>
      <c r="V147" s="1"/>
      <c r="W147" s="5"/>
    </row>
    <row r="148" spans="20:23" x14ac:dyDescent="0.2">
      <c r="T148" s="1"/>
      <c r="U148" s="1"/>
      <c r="V148" s="1"/>
      <c r="W148" s="5"/>
    </row>
    <row r="149" spans="20:23" x14ac:dyDescent="0.2">
      <c r="T149" s="1"/>
      <c r="U149" s="1"/>
      <c r="V149" s="1"/>
      <c r="W149" s="5"/>
    </row>
    <row r="150" spans="20:23" x14ac:dyDescent="0.2">
      <c r="T150" s="1"/>
      <c r="U150" s="1"/>
      <c r="V150" s="1"/>
      <c r="W150" s="5"/>
    </row>
    <row r="151" spans="20:23" x14ac:dyDescent="0.2">
      <c r="T151" s="1"/>
      <c r="U151" s="1"/>
      <c r="V151" s="1"/>
      <c r="W151" s="5"/>
    </row>
    <row r="152" spans="20:23" x14ac:dyDescent="0.2">
      <c r="T152" s="1"/>
      <c r="U152" s="1"/>
      <c r="V152" s="1"/>
      <c r="W152" s="5"/>
    </row>
    <row r="153" spans="20:23" x14ac:dyDescent="0.2">
      <c r="T153" s="1"/>
      <c r="U153" s="1"/>
      <c r="V153" s="1"/>
      <c r="W153" s="5"/>
    </row>
    <row r="154" spans="20:23" x14ac:dyDescent="0.2">
      <c r="T154" s="1"/>
      <c r="U154" s="1"/>
      <c r="V154" s="1"/>
      <c r="W154" s="5"/>
    </row>
    <row r="155" spans="20:23" x14ac:dyDescent="0.2">
      <c r="T155" s="1"/>
      <c r="U155" s="1"/>
      <c r="V155" s="1"/>
      <c r="W155" s="5"/>
    </row>
    <row r="156" spans="20:23" x14ac:dyDescent="0.2">
      <c r="T156" s="1"/>
      <c r="U156" s="1"/>
      <c r="V156" s="1"/>
      <c r="W156" s="5"/>
    </row>
    <row r="157" spans="20:23" x14ac:dyDescent="0.2">
      <c r="T157" s="1"/>
      <c r="U157" s="1"/>
      <c r="V157" s="1"/>
      <c r="W157" s="5"/>
    </row>
    <row r="158" spans="20:23" x14ac:dyDescent="0.2">
      <c r="T158" s="1"/>
      <c r="U158" s="1"/>
      <c r="V158" s="1"/>
      <c r="W158" s="5"/>
    </row>
    <row r="159" spans="20:23" x14ac:dyDescent="0.2">
      <c r="T159" s="1"/>
      <c r="U159" s="1"/>
      <c r="V159" s="1"/>
      <c r="W159" s="5"/>
    </row>
    <row r="160" spans="20:23" x14ac:dyDescent="0.2">
      <c r="T160" s="1"/>
      <c r="U160" s="1"/>
      <c r="V160" s="1"/>
      <c r="W160" s="5"/>
    </row>
    <row r="161" spans="20:23" x14ac:dyDescent="0.2">
      <c r="T161" s="1"/>
      <c r="U161" s="1"/>
      <c r="V161" s="1"/>
      <c r="W161" s="5"/>
    </row>
    <row r="162" spans="20:23" x14ac:dyDescent="0.2">
      <c r="T162" s="1"/>
      <c r="U162" s="1"/>
      <c r="V162" s="1"/>
      <c r="W162" s="5"/>
    </row>
    <row r="163" spans="20:23" x14ac:dyDescent="0.2">
      <c r="T163" s="1"/>
      <c r="U163" s="1"/>
      <c r="V163" s="1"/>
      <c r="W163" s="5"/>
    </row>
    <row r="164" spans="20:23" x14ac:dyDescent="0.2">
      <c r="T164" s="1"/>
      <c r="U164" s="1"/>
      <c r="V164" s="1"/>
      <c r="W164" s="5"/>
    </row>
    <row r="165" spans="20:23" x14ac:dyDescent="0.2">
      <c r="T165" s="1"/>
      <c r="U165" s="1"/>
      <c r="V165" s="1"/>
      <c r="W165" s="5"/>
    </row>
    <row r="166" spans="20:23" x14ac:dyDescent="0.2">
      <c r="T166" s="1"/>
      <c r="U166" s="1"/>
      <c r="V166" s="1"/>
      <c r="W166" s="5"/>
    </row>
    <row r="167" spans="20:23" x14ac:dyDescent="0.2">
      <c r="T167" s="1"/>
      <c r="U167" s="1"/>
      <c r="V167" s="1"/>
      <c r="W167" s="5"/>
    </row>
    <row r="168" spans="20:23" x14ac:dyDescent="0.2">
      <c r="T168" s="1"/>
      <c r="U168" s="1"/>
      <c r="V168" s="1"/>
      <c r="W168" s="5"/>
    </row>
    <row r="169" spans="20:23" x14ac:dyDescent="0.2">
      <c r="T169" s="1"/>
      <c r="U169" s="1"/>
      <c r="V169" s="1"/>
      <c r="W169" s="5"/>
    </row>
    <row r="170" spans="20:23" x14ac:dyDescent="0.2">
      <c r="T170" s="1"/>
      <c r="U170" s="1"/>
      <c r="V170" s="1"/>
      <c r="W170" s="5"/>
    </row>
    <row r="171" spans="20:23" x14ac:dyDescent="0.2">
      <c r="T171" s="1"/>
      <c r="U171" s="1"/>
      <c r="V171" s="1"/>
      <c r="W171" s="5"/>
    </row>
    <row r="172" spans="20:23" x14ac:dyDescent="0.2">
      <c r="T172" s="1"/>
      <c r="U172" s="1"/>
      <c r="V172" s="1"/>
      <c r="W172" s="5"/>
    </row>
    <row r="173" spans="20:23" x14ac:dyDescent="0.2">
      <c r="T173" s="1"/>
      <c r="U173" s="1"/>
      <c r="V173" s="1"/>
      <c r="W173" s="5"/>
    </row>
    <row r="174" spans="20:23" x14ac:dyDescent="0.2">
      <c r="T174" s="1"/>
      <c r="U174" s="1"/>
      <c r="V174" s="1"/>
      <c r="W174" s="5"/>
    </row>
    <row r="175" spans="20:23" x14ac:dyDescent="0.2">
      <c r="T175" s="1"/>
      <c r="U175" s="1"/>
      <c r="V175" s="1"/>
      <c r="W175" s="5"/>
    </row>
    <row r="176" spans="20:23" x14ac:dyDescent="0.2">
      <c r="T176" s="1"/>
      <c r="U176" s="1"/>
      <c r="V176" s="1"/>
      <c r="W176" s="5"/>
    </row>
    <row r="177" spans="20:23" x14ac:dyDescent="0.2">
      <c r="T177" s="1"/>
      <c r="U177" s="1"/>
      <c r="V177" s="1"/>
      <c r="W177" s="5"/>
    </row>
    <row r="178" spans="20:23" x14ac:dyDescent="0.2">
      <c r="T178" s="1"/>
      <c r="U178" s="1"/>
      <c r="V178" s="1"/>
      <c r="W178" s="5"/>
    </row>
    <row r="179" spans="20:23" x14ac:dyDescent="0.2">
      <c r="T179" s="1"/>
      <c r="U179" s="1"/>
      <c r="V179" s="1"/>
      <c r="W179" s="5"/>
    </row>
    <row r="180" spans="20:23" x14ac:dyDescent="0.2">
      <c r="T180" s="1"/>
      <c r="U180" s="1"/>
      <c r="V180" s="1"/>
      <c r="W180" s="5"/>
    </row>
    <row r="181" spans="20:23" x14ac:dyDescent="0.2">
      <c r="T181" s="1"/>
      <c r="U181" s="1"/>
      <c r="V181" s="1"/>
      <c r="W181" s="5"/>
    </row>
    <row r="182" spans="20:23" x14ac:dyDescent="0.2">
      <c r="T182" s="1"/>
      <c r="U182" s="1"/>
      <c r="V182" s="1"/>
      <c r="W182" s="5"/>
    </row>
    <row r="183" spans="20:23" x14ac:dyDescent="0.2">
      <c r="T183" s="1"/>
      <c r="U183" s="1"/>
      <c r="V183" s="1"/>
      <c r="W183" s="5"/>
    </row>
    <row r="184" spans="20:23" x14ac:dyDescent="0.2">
      <c r="T184" s="1"/>
      <c r="U184" s="1"/>
      <c r="V184" s="1"/>
      <c r="W184" s="5"/>
    </row>
    <row r="185" spans="20:23" x14ac:dyDescent="0.2">
      <c r="T185" s="1"/>
      <c r="U185" s="1"/>
      <c r="V185" s="1"/>
      <c r="W185" s="5"/>
    </row>
    <row r="186" spans="20:23" x14ac:dyDescent="0.2">
      <c r="T186" s="1"/>
      <c r="U186" s="1"/>
      <c r="V186" s="1"/>
      <c r="W186" s="5"/>
    </row>
    <row r="187" spans="20:23" x14ac:dyDescent="0.2">
      <c r="T187" s="1"/>
      <c r="U187" s="1"/>
      <c r="V187" s="1"/>
      <c r="W187" s="5"/>
    </row>
    <row r="188" spans="20:23" x14ac:dyDescent="0.2">
      <c r="T188" s="1"/>
      <c r="U188" s="1"/>
      <c r="V188" s="1"/>
      <c r="W188" s="5"/>
    </row>
    <row r="189" spans="20:23" x14ac:dyDescent="0.2">
      <c r="T189" s="1"/>
      <c r="U189" s="1"/>
      <c r="V189" s="1"/>
      <c r="W189" s="5"/>
    </row>
    <row r="190" spans="20:23" x14ac:dyDescent="0.2">
      <c r="T190" s="1"/>
      <c r="U190" s="1"/>
      <c r="V190" s="1"/>
      <c r="W190" s="5"/>
    </row>
    <row r="191" spans="20:23" x14ac:dyDescent="0.2">
      <c r="T191" s="1"/>
      <c r="U191" s="1"/>
      <c r="V191" s="1"/>
      <c r="W191" s="5"/>
    </row>
    <row r="192" spans="20:23" x14ac:dyDescent="0.2">
      <c r="T192" s="1"/>
      <c r="U192" s="1"/>
      <c r="V192" s="1"/>
      <c r="W192" s="5"/>
    </row>
    <row r="193" spans="20:23" x14ac:dyDescent="0.2">
      <c r="T193" s="1"/>
      <c r="U193" s="1"/>
      <c r="V193" s="1"/>
      <c r="W193" s="5"/>
    </row>
    <row r="194" spans="20:23" x14ac:dyDescent="0.2">
      <c r="T194" s="1"/>
      <c r="U194" s="1"/>
      <c r="V194" s="1"/>
      <c r="W194" s="5"/>
    </row>
    <row r="195" spans="20:23" x14ac:dyDescent="0.2">
      <c r="T195" s="1"/>
      <c r="U195" s="1"/>
      <c r="V195" s="1"/>
      <c r="W195" s="5"/>
    </row>
    <row r="196" spans="20:23" x14ac:dyDescent="0.2">
      <c r="T196" s="1"/>
      <c r="U196" s="1"/>
      <c r="V196" s="1"/>
      <c r="W196" s="5"/>
    </row>
    <row r="197" spans="20:23" x14ac:dyDescent="0.2">
      <c r="T197" s="1"/>
      <c r="U197" s="1"/>
      <c r="V197" s="1"/>
      <c r="W197" s="5"/>
    </row>
    <row r="198" spans="20:23" x14ac:dyDescent="0.2">
      <c r="T198" s="1"/>
      <c r="U198" s="1"/>
      <c r="V198" s="1"/>
      <c r="W198" s="5"/>
    </row>
    <row r="199" spans="20:23" x14ac:dyDescent="0.2">
      <c r="T199" s="1"/>
      <c r="U199" s="1"/>
      <c r="V199" s="1"/>
      <c r="W199" s="5"/>
    </row>
    <row r="200" spans="20:23" x14ac:dyDescent="0.2">
      <c r="T200" s="1"/>
      <c r="U200" s="1"/>
      <c r="V200" s="1"/>
      <c r="W200" s="5"/>
    </row>
    <row r="201" spans="20:23" x14ac:dyDescent="0.2">
      <c r="T201" s="1"/>
      <c r="U201" s="1"/>
      <c r="V201" s="1"/>
      <c r="W201" s="5"/>
    </row>
    <row r="202" spans="20:23" x14ac:dyDescent="0.2">
      <c r="T202" s="1"/>
      <c r="U202" s="1"/>
      <c r="V202" s="1"/>
      <c r="W202" s="5"/>
    </row>
    <row r="203" spans="20:23" x14ac:dyDescent="0.2">
      <c r="T203" s="1"/>
      <c r="U203" s="1"/>
      <c r="V203" s="1"/>
      <c r="W203" s="5"/>
    </row>
    <row r="204" spans="20:23" x14ac:dyDescent="0.2">
      <c r="T204" s="1"/>
      <c r="U204" s="1"/>
      <c r="V204" s="1"/>
      <c r="W204" s="5"/>
    </row>
    <row r="205" spans="20:23" x14ac:dyDescent="0.2">
      <c r="T205" s="1"/>
      <c r="U205" s="1"/>
      <c r="V205" s="1"/>
      <c r="W205" s="5"/>
    </row>
    <row r="206" spans="20:23" x14ac:dyDescent="0.2">
      <c r="T206" s="1"/>
      <c r="U206" s="1"/>
      <c r="V206" s="1"/>
      <c r="W206" s="5"/>
    </row>
    <row r="207" spans="20:23" x14ac:dyDescent="0.2">
      <c r="T207" s="1"/>
      <c r="U207" s="1"/>
      <c r="V207" s="1"/>
      <c r="W207" s="5"/>
    </row>
    <row r="208" spans="20:23" x14ac:dyDescent="0.2">
      <c r="T208" s="1"/>
      <c r="U208" s="1"/>
      <c r="V208" s="1"/>
      <c r="W208" s="5"/>
    </row>
    <row r="209" spans="20:23" x14ac:dyDescent="0.2">
      <c r="T209" s="1"/>
      <c r="U209" s="1"/>
      <c r="V209" s="1"/>
      <c r="W209" s="5"/>
    </row>
    <row r="210" spans="20:23" x14ac:dyDescent="0.2">
      <c r="T210" s="1"/>
      <c r="U210" s="1"/>
      <c r="V210" s="1"/>
      <c r="W210" s="5"/>
    </row>
    <row r="211" spans="20:23" x14ac:dyDescent="0.2">
      <c r="T211" s="1"/>
      <c r="U211" s="1"/>
      <c r="V211" s="1"/>
      <c r="W211" s="5"/>
    </row>
    <row r="212" spans="20:23" x14ac:dyDescent="0.2">
      <c r="T212" s="1"/>
      <c r="U212" s="1"/>
      <c r="V212" s="1"/>
      <c r="W212" s="5"/>
    </row>
    <row r="213" spans="20:23" x14ac:dyDescent="0.2">
      <c r="T213" s="1"/>
      <c r="U213" s="1"/>
      <c r="V213" s="1"/>
      <c r="W213" s="5"/>
    </row>
    <row r="214" spans="20:23" x14ac:dyDescent="0.2">
      <c r="T214" s="1"/>
      <c r="U214" s="1"/>
      <c r="V214" s="1"/>
      <c r="W214" s="5"/>
    </row>
    <row r="215" spans="20:23" x14ac:dyDescent="0.2">
      <c r="T215" s="1"/>
      <c r="U215" s="1"/>
      <c r="V215" s="1"/>
      <c r="W215" s="5"/>
    </row>
    <row r="216" spans="20:23" x14ac:dyDescent="0.2">
      <c r="T216" s="1"/>
      <c r="U216" s="1"/>
      <c r="V216" s="1"/>
      <c r="W216" s="5"/>
    </row>
    <row r="217" spans="20:23" x14ac:dyDescent="0.2">
      <c r="T217" s="1"/>
      <c r="U217" s="1"/>
      <c r="V217" s="1"/>
      <c r="W217" s="5"/>
    </row>
    <row r="218" spans="20:23" x14ac:dyDescent="0.2">
      <c r="T218" s="1"/>
      <c r="U218" s="1"/>
      <c r="V218" s="1"/>
      <c r="W218" s="5"/>
    </row>
    <row r="219" spans="20:23" x14ac:dyDescent="0.2">
      <c r="T219" s="1"/>
      <c r="U219" s="1"/>
      <c r="V219" s="1"/>
      <c r="W219" s="5"/>
    </row>
    <row r="220" spans="20:23" x14ac:dyDescent="0.2">
      <c r="T220" s="1"/>
      <c r="U220" s="1"/>
      <c r="V220" s="1"/>
      <c r="W220" s="5"/>
    </row>
    <row r="221" spans="20:23" x14ac:dyDescent="0.2">
      <c r="T221" s="1"/>
      <c r="U221" s="1"/>
      <c r="V221" s="1"/>
      <c r="W221" s="5"/>
    </row>
    <row r="222" spans="20:23" x14ac:dyDescent="0.2">
      <c r="T222" s="1"/>
      <c r="U222" s="1"/>
      <c r="V222" s="1"/>
      <c r="W222" s="5"/>
    </row>
    <row r="223" spans="20:23" x14ac:dyDescent="0.2">
      <c r="T223" s="1"/>
      <c r="U223" s="1"/>
      <c r="V223" s="1"/>
      <c r="W223" s="5"/>
    </row>
    <row r="224" spans="20:23" x14ac:dyDescent="0.2">
      <c r="T224" s="1"/>
      <c r="U224" s="1"/>
      <c r="V224" s="1"/>
      <c r="W224" s="5"/>
    </row>
    <row r="225" spans="20:23" x14ac:dyDescent="0.2">
      <c r="T225" s="1"/>
      <c r="U225" s="1"/>
      <c r="V225" s="1"/>
      <c r="W225" s="5"/>
    </row>
    <row r="226" spans="20:23" x14ac:dyDescent="0.2">
      <c r="T226" s="1"/>
      <c r="U226" s="1"/>
      <c r="V226" s="1"/>
      <c r="W226" s="5"/>
    </row>
    <row r="227" spans="20:23" x14ac:dyDescent="0.2">
      <c r="T227" s="1"/>
      <c r="U227" s="1"/>
      <c r="V227" s="1"/>
      <c r="W227" s="5"/>
    </row>
    <row r="228" spans="20:23" x14ac:dyDescent="0.2">
      <c r="T228" s="1"/>
      <c r="U228" s="1"/>
      <c r="V228" s="1"/>
      <c r="W228" s="5"/>
    </row>
    <row r="229" spans="20:23" x14ac:dyDescent="0.2">
      <c r="T229" s="1"/>
      <c r="U229" s="1"/>
      <c r="V229" s="1"/>
      <c r="W229" s="5"/>
    </row>
    <row r="230" spans="20:23" x14ac:dyDescent="0.2">
      <c r="T230" s="1"/>
      <c r="U230" s="1"/>
      <c r="V230" s="1"/>
      <c r="W230" s="5"/>
    </row>
    <row r="231" spans="20:23" x14ac:dyDescent="0.2">
      <c r="T231" s="1"/>
      <c r="U231" s="1"/>
      <c r="V231" s="1"/>
      <c r="W231" s="5"/>
    </row>
    <row r="232" spans="20:23" x14ac:dyDescent="0.2">
      <c r="T232" s="1"/>
      <c r="U232" s="1"/>
      <c r="V232" s="1"/>
      <c r="W232" s="5"/>
    </row>
    <row r="233" spans="20:23" x14ac:dyDescent="0.2">
      <c r="T233" s="1"/>
      <c r="U233" s="1"/>
      <c r="V233" s="1"/>
      <c r="W233" s="5"/>
    </row>
    <row r="234" spans="20:23" x14ac:dyDescent="0.2">
      <c r="T234" s="1"/>
      <c r="U234" s="1"/>
      <c r="V234" s="1"/>
      <c r="W234" s="5"/>
    </row>
    <row r="235" spans="20:23" x14ac:dyDescent="0.2">
      <c r="T235" s="1"/>
      <c r="U235" s="1"/>
      <c r="V235" s="1"/>
      <c r="W235" s="5"/>
    </row>
    <row r="236" spans="20:23" x14ac:dyDescent="0.2">
      <c r="T236" s="1"/>
      <c r="U236" s="1"/>
      <c r="V236" s="1"/>
      <c r="W236" s="5"/>
    </row>
    <row r="237" spans="20:23" x14ac:dyDescent="0.2">
      <c r="T237" s="1"/>
      <c r="U237" s="1"/>
      <c r="V237" s="1"/>
      <c r="W237" s="5"/>
    </row>
    <row r="238" spans="20:23" x14ac:dyDescent="0.2">
      <c r="T238" s="1"/>
      <c r="U238" s="1"/>
      <c r="V238" s="1"/>
      <c r="W238" s="5"/>
    </row>
    <row r="239" spans="20:23" x14ac:dyDescent="0.2">
      <c r="T239" s="1"/>
      <c r="U239" s="1"/>
      <c r="V239" s="1"/>
      <c r="W239" s="5"/>
    </row>
    <row r="240" spans="20:23" x14ac:dyDescent="0.2">
      <c r="T240" s="1"/>
      <c r="U240" s="1"/>
      <c r="V240" s="1"/>
      <c r="W240" s="5"/>
    </row>
    <row r="241" spans="20:23" x14ac:dyDescent="0.2">
      <c r="T241" s="1"/>
      <c r="U241" s="1"/>
      <c r="V241" s="1"/>
      <c r="W241" s="5"/>
    </row>
    <row r="242" spans="20:23" x14ac:dyDescent="0.2">
      <c r="T242" s="1"/>
      <c r="U242" s="1"/>
      <c r="V242" s="1"/>
      <c r="W242" s="5"/>
    </row>
    <row r="243" spans="20:23" x14ac:dyDescent="0.2">
      <c r="T243" s="1"/>
      <c r="U243" s="1"/>
      <c r="V243" s="1"/>
      <c r="W243" s="5"/>
    </row>
    <row r="244" spans="20:23" x14ac:dyDescent="0.2">
      <c r="T244" s="1"/>
      <c r="U244" s="1"/>
      <c r="V244" s="1"/>
      <c r="W244" s="5"/>
    </row>
    <row r="245" spans="20:23" x14ac:dyDescent="0.2">
      <c r="T245" s="1"/>
      <c r="U245" s="1"/>
      <c r="V245" s="1"/>
      <c r="W245" s="5"/>
    </row>
    <row r="246" spans="20:23" x14ac:dyDescent="0.2">
      <c r="T246" s="1"/>
      <c r="U246" s="1"/>
      <c r="V246" s="1"/>
      <c r="W246" s="5"/>
    </row>
    <row r="247" spans="20:23" x14ac:dyDescent="0.2">
      <c r="T247" s="1"/>
      <c r="U247" s="1"/>
      <c r="V247" s="1"/>
      <c r="W247" s="5"/>
    </row>
    <row r="248" spans="20:23" x14ac:dyDescent="0.2">
      <c r="T248" s="1"/>
      <c r="U248" s="1"/>
      <c r="V248" s="1"/>
      <c r="W248" s="5"/>
    </row>
    <row r="249" spans="20:23" x14ac:dyDescent="0.2">
      <c r="T249" s="1"/>
      <c r="U249" s="1"/>
      <c r="V249" s="1"/>
      <c r="W249" s="5"/>
    </row>
    <row r="250" spans="20:23" x14ac:dyDescent="0.2">
      <c r="T250" s="1"/>
      <c r="U250" s="1"/>
      <c r="V250" s="1"/>
      <c r="W250" s="5"/>
    </row>
    <row r="251" spans="20:23" x14ac:dyDescent="0.2">
      <c r="T251" s="1"/>
      <c r="U251" s="1"/>
      <c r="V251" s="1"/>
      <c r="W251" s="5"/>
    </row>
    <row r="252" spans="20:23" x14ac:dyDescent="0.2">
      <c r="T252" s="1"/>
      <c r="U252" s="1"/>
      <c r="V252" s="1"/>
      <c r="W252" s="5"/>
    </row>
    <row r="253" spans="20:23" x14ac:dyDescent="0.2">
      <c r="T253" s="1"/>
      <c r="U253" s="1"/>
      <c r="V253" s="1"/>
      <c r="W253" s="5"/>
    </row>
    <row r="254" spans="20:23" x14ac:dyDescent="0.2">
      <c r="T254" s="1"/>
      <c r="U254" s="1"/>
      <c r="V254" s="1"/>
      <c r="W254" s="5"/>
    </row>
    <row r="255" spans="20:23" x14ac:dyDescent="0.2">
      <c r="T255" s="1"/>
      <c r="U255" s="1"/>
      <c r="V255" s="1"/>
      <c r="W255" s="5"/>
    </row>
    <row r="256" spans="20:23" x14ac:dyDescent="0.2">
      <c r="T256" s="1"/>
      <c r="U256" s="1"/>
      <c r="V256" s="1"/>
      <c r="W256" s="5"/>
    </row>
    <row r="257" spans="20:23" x14ac:dyDescent="0.2">
      <c r="T257" s="1"/>
      <c r="U257" s="1"/>
      <c r="V257" s="1"/>
      <c r="W257" s="5"/>
    </row>
    <row r="258" spans="20:23" x14ac:dyDescent="0.2">
      <c r="T258" s="1"/>
      <c r="U258" s="1"/>
      <c r="V258" s="1"/>
      <c r="W258" s="5"/>
    </row>
    <row r="259" spans="20:23" x14ac:dyDescent="0.2">
      <c r="T259" s="1"/>
      <c r="U259" s="1"/>
      <c r="V259" s="1"/>
      <c r="W259" s="5"/>
    </row>
    <row r="260" spans="20:23" x14ac:dyDescent="0.2">
      <c r="T260" s="1"/>
      <c r="U260" s="1"/>
      <c r="V260" s="1"/>
      <c r="W260" s="5"/>
    </row>
    <row r="261" spans="20:23" x14ac:dyDescent="0.2">
      <c r="T261" s="1"/>
      <c r="U261" s="1"/>
      <c r="V261" s="1"/>
      <c r="W261" s="5"/>
    </row>
    <row r="262" spans="20:23" x14ac:dyDescent="0.2">
      <c r="T262" s="1"/>
      <c r="U262" s="1"/>
      <c r="V262" s="1"/>
      <c r="W262" s="5"/>
    </row>
    <row r="263" spans="20:23" x14ac:dyDescent="0.2">
      <c r="T263" s="1"/>
      <c r="U263" s="1"/>
      <c r="V263" s="1"/>
      <c r="W263" s="5"/>
    </row>
    <row r="264" spans="20:23" x14ac:dyDescent="0.2">
      <c r="T264" s="1"/>
      <c r="U264" s="1"/>
      <c r="V264" s="1"/>
      <c r="W264" s="5"/>
    </row>
    <row r="265" spans="20:23" x14ac:dyDescent="0.2">
      <c r="T265" s="1"/>
      <c r="U265" s="1"/>
      <c r="V265" s="1"/>
      <c r="W265" s="5"/>
    </row>
    <row r="266" spans="20:23" x14ac:dyDescent="0.2">
      <c r="T266" s="1"/>
      <c r="U266" s="1"/>
      <c r="V266" s="1"/>
      <c r="W266" s="5"/>
    </row>
    <row r="267" spans="20:23" x14ac:dyDescent="0.2">
      <c r="T267" s="1"/>
      <c r="U267" s="1"/>
      <c r="V267" s="1"/>
      <c r="W267" s="5"/>
    </row>
    <row r="268" spans="20:23" x14ac:dyDescent="0.2">
      <c r="T268" s="1"/>
      <c r="U268" s="1"/>
      <c r="V268" s="1"/>
      <c r="W268" s="5"/>
    </row>
    <row r="269" spans="20:23" x14ac:dyDescent="0.2">
      <c r="T269" s="1"/>
      <c r="U269" s="1"/>
      <c r="V269" s="1"/>
      <c r="W269" s="5"/>
    </row>
    <row r="270" spans="20:23" x14ac:dyDescent="0.2">
      <c r="T270" s="1"/>
      <c r="U270" s="1"/>
      <c r="V270" s="1"/>
      <c r="W270" s="5"/>
    </row>
    <row r="271" spans="20:23" x14ac:dyDescent="0.2">
      <c r="T271" s="1"/>
      <c r="U271" s="1"/>
      <c r="V271" s="1"/>
      <c r="W271" s="5"/>
    </row>
    <row r="272" spans="20:23" x14ac:dyDescent="0.2">
      <c r="T272" s="1"/>
      <c r="U272" s="1"/>
      <c r="V272" s="1"/>
      <c r="W272" s="5"/>
    </row>
    <row r="273" spans="20:23" x14ac:dyDescent="0.2">
      <c r="T273" s="1"/>
      <c r="U273" s="1"/>
      <c r="V273" s="1"/>
      <c r="W273" s="5"/>
    </row>
    <row r="274" spans="20:23" x14ac:dyDescent="0.2">
      <c r="T274" s="1"/>
      <c r="U274" s="1"/>
      <c r="V274" s="1"/>
      <c r="W274" s="5"/>
    </row>
    <row r="275" spans="20:23" x14ac:dyDescent="0.2">
      <c r="T275" s="1"/>
      <c r="U275" s="1"/>
      <c r="V275" s="1"/>
      <c r="W275" s="5"/>
    </row>
    <row r="276" spans="20:23" x14ac:dyDescent="0.2">
      <c r="T276" s="1"/>
      <c r="U276" s="1"/>
      <c r="V276" s="1"/>
      <c r="W276" s="5"/>
    </row>
    <row r="277" spans="20:23" x14ac:dyDescent="0.2">
      <c r="T277" s="1"/>
      <c r="U277" s="1"/>
      <c r="V277" s="1"/>
      <c r="W277" s="5"/>
    </row>
    <row r="278" spans="20:23" x14ac:dyDescent="0.2">
      <c r="T278" s="1"/>
      <c r="U278" s="1"/>
      <c r="V278" s="1"/>
      <c r="W278" s="5"/>
    </row>
    <row r="279" spans="20:23" x14ac:dyDescent="0.2">
      <c r="T279" s="1"/>
      <c r="U279" s="1"/>
      <c r="V279" s="1"/>
      <c r="W279" s="5"/>
    </row>
    <row r="280" spans="20:23" x14ac:dyDescent="0.2">
      <c r="T280" s="1"/>
      <c r="U280" s="1"/>
      <c r="V280" s="1"/>
      <c r="W280" s="5"/>
    </row>
    <row r="281" spans="20:23" x14ac:dyDescent="0.2">
      <c r="T281" s="1"/>
      <c r="U281" s="1"/>
      <c r="V281" s="1"/>
      <c r="W281" s="5"/>
    </row>
    <row r="282" spans="20:23" x14ac:dyDescent="0.2">
      <c r="T282" s="1"/>
      <c r="U282" s="1"/>
      <c r="V282" s="1"/>
      <c r="W282" s="5"/>
    </row>
    <row r="283" spans="20:23" x14ac:dyDescent="0.2">
      <c r="T283" s="1"/>
      <c r="U283" s="1"/>
      <c r="V283" s="1"/>
      <c r="W283" s="5"/>
    </row>
    <row r="284" spans="20:23" x14ac:dyDescent="0.2">
      <c r="T284" s="1"/>
      <c r="U284" s="1"/>
      <c r="V284" s="1"/>
      <c r="W284" s="5"/>
    </row>
    <row r="285" spans="20:23" x14ac:dyDescent="0.2">
      <c r="T285" s="1"/>
      <c r="U285" s="1"/>
      <c r="V285" s="1"/>
      <c r="W285" s="5"/>
    </row>
    <row r="286" spans="20:23" x14ac:dyDescent="0.2">
      <c r="T286" s="1"/>
      <c r="U286" s="1"/>
      <c r="V286" s="1"/>
      <c r="W286" s="5"/>
    </row>
    <row r="287" spans="20:23" x14ac:dyDescent="0.2">
      <c r="T287" s="1"/>
      <c r="U287" s="1"/>
      <c r="V287" s="1"/>
      <c r="W287" s="5"/>
    </row>
    <row r="288" spans="20:23" x14ac:dyDescent="0.2">
      <c r="T288" s="1"/>
      <c r="U288" s="1"/>
      <c r="V288" s="1"/>
      <c r="W288" s="5"/>
    </row>
    <row r="289" spans="20:23" x14ac:dyDescent="0.2">
      <c r="T289" s="1"/>
      <c r="U289" s="1"/>
      <c r="V289" s="1"/>
      <c r="W289" s="5"/>
    </row>
    <row r="290" spans="20:23" x14ac:dyDescent="0.2">
      <c r="T290" s="1"/>
      <c r="U290" s="1"/>
      <c r="V290" s="1"/>
      <c r="W290" s="5"/>
    </row>
    <row r="291" spans="20:23" x14ac:dyDescent="0.2">
      <c r="T291" s="1"/>
      <c r="U291" s="1"/>
      <c r="V291" s="1"/>
      <c r="W291" s="5"/>
    </row>
    <row r="292" spans="20:23" x14ac:dyDescent="0.2">
      <c r="T292" s="1"/>
      <c r="U292" s="1"/>
      <c r="V292" s="1"/>
      <c r="W292" s="5"/>
    </row>
    <row r="293" spans="20:23" x14ac:dyDescent="0.2">
      <c r="T293" s="1"/>
      <c r="U293" s="1"/>
      <c r="V293" s="1"/>
      <c r="W293" s="5"/>
    </row>
    <row r="294" spans="20:23" x14ac:dyDescent="0.2">
      <c r="T294" s="1"/>
      <c r="U294" s="1"/>
      <c r="V294" s="1"/>
      <c r="W294" s="5"/>
    </row>
    <row r="295" spans="20:23" x14ac:dyDescent="0.2">
      <c r="T295" s="1"/>
      <c r="U295" s="1"/>
      <c r="V295" s="1"/>
      <c r="W295" s="5"/>
    </row>
    <row r="296" spans="20:23" x14ac:dyDescent="0.2">
      <c r="T296" s="1"/>
      <c r="U296" s="1"/>
      <c r="V296" s="1"/>
      <c r="W296" s="5"/>
    </row>
    <row r="297" spans="20:23" x14ac:dyDescent="0.2">
      <c r="T297" s="1"/>
      <c r="U297" s="1"/>
      <c r="V297" s="1"/>
      <c r="W297" s="5"/>
    </row>
    <row r="298" spans="20:23" x14ac:dyDescent="0.2">
      <c r="T298" s="1"/>
      <c r="U298" s="1"/>
      <c r="V298" s="1"/>
      <c r="W298" s="5"/>
    </row>
    <row r="299" spans="20:23" x14ac:dyDescent="0.2">
      <c r="T299" s="1"/>
      <c r="U299" s="1"/>
      <c r="V299" s="1"/>
      <c r="W299" s="5"/>
    </row>
    <row r="300" spans="20:23" x14ac:dyDescent="0.2">
      <c r="T300" s="1"/>
      <c r="U300" s="1"/>
      <c r="V300" s="1"/>
      <c r="W300" s="5"/>
    </row>
    <row r="301" spans="20:23" x14ac:dyDescent="0.2">
      <c r="T301" s="1"/>
      <c r="U301" s="1"/>
      <c r="V301" s="1"/>
      <c r="W301" s="5"/>
    </row>
    <row r="302" spans="20:23" x14ac:dyDescent="0.2">
      <c r="T302" s="1"/>
      <c r="U302" s="1"/>
      <c r="V302" s="1"/>
      <c r="W302" s="5"/>
    </row>
    <row r="303" spans="20:23" x14ac:dyDescent="0.2">
      <c r="T303" s="1"/>
      <c r="U303" s="1"/>
      <c r="V303" s="1"/>
      <c r="W303" s="5"/>
    </row>
    <row r="304" spans="20:23" x14ac:dyDescent="0.2">
      <c r="T304" s="1"/>
      <c r="U304" s="1"/>
      <c r="V304" s="1"/>
      <c r="W304" s="5"/>
    </row>
    <row r="305" spans="20:23" x14ac:dyDescent="0.2">
      <c r="T305" s="1"/>
      <c r="U305" s="1"/>
      <c r="V305" s="1"/>
      <c r="W305" s="5"/>
    </row>
    <row r="306" spans="20:23" x14ac:dyDescent="0.2">
      <c r="T306" s="1"/>
      <c r="U306" s="1"/>
      <c r="V306" s="1"/>
      <c r="W306" s="5"/>
    </row>
    <row r="307" spans="20:23" x14ac:dyDescent="0.2">
      <c r="T307" s="1"/>
      <c r="U307" s="1"/>
      <c r="V307" s="1"/>
      <c r="W307" s="5"/>
    </row>
    <row r="308" spans="20:23" x14ac:dyDescent="0.2">
      <c r="T308" s="1"/>
      <c r="U308" s="1"/>
      <c r="V308" s="1"/>
      <c r="W308" s="5"/>
    </row>
    <row r="309" spans="20:23" x14ac:dyDescent="0.2">
      <c r="T309" s="1"/>
      <c r="U309" s="1"/>
      <c r="V309" s="1"/>
      <c r="W309" s="5"/>
    </row>
    <row r="310" spans="20:23" x14ac:dyDescent="0.2">
      <c r="T310" s="1"/>
      <c r="U310" s="1"/>
      <c r="V310" s="1"/>
      <c r="W310" s="5"/>
    </row>
    <row r="311" spans="20:23" x14ac:dyDescent="0.2">
      <c r="T311" s="1"/>
      <c r="U311" s="1"/>
      <c r="V311" s="1"/>
      <c r="W311" s="5"/>
    </row>
    <row r="312" spans="20:23" x14ac:dyDescent="0.2">
      <c r="T312" s="1"/>
      <c r="U312" s="1"/>
      <c r="V312" s="1"/>
      <c r="W312" s="5"/>
    </row>
    <row r="313" spans="20:23" x14ac:dyDescent="0.2">
      <c r="T313" s="1"/>
      <c r="U313" s="1"/>
      <c r="V313" s="1"/>
      <c r="W313" s="5"/>
    </row>
    <row r="314" spans="20:23" x14ac:dyDescent="0.2">
      <c r="T314" s="1"/>
      <c r="U314" s="1"/>
      <c r="V314" s="1"/>
      <c r="W314" s="5"/>
    </row>
    <row r="315" spans="20:23" x14ac:dyDescent="0.2">
      <c r="T315" s="1"/>
      <c r="U315" s="1"/>
      <c r="V315" s="1"/>
      <c r="W315" s="5"/>
    </row>
    <row r="316" spans="20:23" x14ac:dyDescent="0.2">
      <c r="T316" s="1"/>
      <c r="U316" s="1"/>
      <c r="V316" s="1"/>
      <c r="W316" s="5"/>
    </row>
    <row r="317" spans="20:23" x14ac:dyDescent="0.2">
      <c r="T317" s="1"/>
      <c r="U317" s="1"/>
      <c r="V317" s="1"/>
      <c r="W317" s="5"/>
    </row>
    <row r="318" spans="20:23" x14ac:dyDescent="0.2">
      <c r="T318" s="1"/>
      <c r="U318" s="1"/>
      <c r="V318" s="1"/>
      <c r="W318" s="5"/>
    </row>
    <row r="319" spans="20:23" x14ac:dyDescent="0.2">
      <c r="T319" s="1"/>
      <c r="U319" s="1"/>
      <c r="V319" s="1"/>
      <c r="W319" s="5"/>
    </row>
    <row r="320" spans="20:23" x14ac:dyDescent="0.2">
      <c r="T320" s="1"/>
      <c r="U320" s="1"/>
      <c r="V320" s="1"/>
      <c r="W320" s="5"/>
    </row>
    <row r="321" spans="20:23" x14ac:dyDescent="0.2">
      <c r="T321" s="1"/>
      <c r="U321" s="1"/>
      <c r="V321" s="1"/>
      <c r="W321" s="5"/>
    </row>
    <row r="322" spans="20:23" x14ac:dyDescent="0.2">
      <c r="T322" s="1"/>
      <c r="U322" s="1"/>
      <c r="V322" s="1"/>
      <c r="W322" s="5"/>
    </row>
    <row r="323" spans="20:23" x14ac:dyDescent="0.2">
      <c r="T323" s="1"/>
      <c r="U323" s="1"/>
      <c r="V323" s="1"/>
      <c r="W323" s="5"/>
    </row>
    <row r="324" spans="20:23" x14ac:dyDescent="0.2">
      <c r="T324" s="1"/>
      <c r="U324" s="1"/>
      <c r="V324" s="1"/>
      <c r="W324" s="5"/>
    </row>
    <row r="325" spans="20:23" x14ac:dyDescent="0.2">
      <c r="T325" s="1"/>
      <c r="U325" s="1"/>
      <c r="V325" s="1"/>
      <c r="W325" s="5"/>
    </row>
    <row r="326" spans="20:23" x14ac:dyDescent="0.2">
      <c r="T326" s="1"/>
      <c r="U326" s="1"/>
      <c r="V326" s="1"/>
      <c r="W326" s="5"/>
    </row>
    <row r="327" spans="20:23" x14ac:dyDescent="0.2">
      <c r="T327" s="1"/>
      <c r="U327" s="1"/>
      <c r="V327" s="1"/>
      <c r="W327" s="5"/>
    </row>
    <row r="328" spans="20:23" x14ac:dyDescent="0.2">
      <c r="T328" s="1"/>
      <c r="U328" s="1"/>
      <c r="V328" s="1"/>
      <c r="W328" s="5"/>
    </row>
    <row r="329" spans="20:23" x14ac:dyDescent="0.2">
      <c r="T329" s="1"/>
      <c r="U329" s="1"/>
      <c r="V329" s="1"/>
      <c r="W329" s="5"/>
    </row>
    <row r="330" spans="20:23" x14ac:dyDescent="0.2">
      <c r="T330" s="1"/>
      <c r="U330" s="1"/>
      <c r="V330" s="1"/>
      <c r="W330" s="5"/>
    </row>
    <row r="331" spans="20:23" x14ac:dyDescent="0.2">
      <c r="T331" s="1"/>
      <c r="U331" s="1"/>
      <c r="V331" s="1"/>
      <c r="W331" s="5"/>
    </row>
    <row r="332" spans="20:23" x14ac:dyDescent="0.2">
      <c r="T332" s="1"/>
      <c r="U332" s="1"/>
      <c r="V332" s="1"/>
      <c r="W332" s="5"/>
    </row>
    <row r="333" spans="20:23" x14ac:dyDescent="0.2">
      <c r="T333" s="1"/>
      <c r="U333" s="1"/>
      <c r="V333" s="1"/>
      <c r="W333" s="5"/>
    </row>
    <row r="334" spans="20:23" x14ac:dyDescent="0.2">
      <c r="T334" s="1"/>
      <c r="U334" s="1"/>
      <c r="V334" s="1"/>
      <c r="W334" s="5"/>
    </row>
    <row r="335" spans="20:23" x14ac:dyDescent="0.2">
      <c r="T335" s="1"/>
      <c r="U335" s="1"/>
      <c r="V335" s="1"/>
      <c r="W335" s="5"/>
    </row>
    <row r="336" spans="20:23" x14ac:dyDescent="0.2">
      <c r="T336" s="1"/>
      <c r="U336" s="1"/>
      <c r="V336" s="1"/>
      <c r="W336" s="5"/>
    </row>
    <row r="337" spans="20:23" x14ac:dyDescent="0.2">
      <c r="T337" s="1"/>
      <c r="U337" s="1"/>
      <c r="V337" s="1"/>
      <c r="W337" s="5"/>
    </row>
    <row r="338" spans="20:23" x14ac:dyDescent="0.2">
      <c r="T338" s="1"/>
      <c r="U338" s="1"/>
      <c r="V338" s="1"/>
      <c r="W338" s="5"/>
    </row>
    <row r="339" spans="20:23" x14ac:dyDescent="0.2">
      <c r="T339" s="1"/>
      <c r="U339" s="1"/>
      <c r="V339" s="1"/>
      <c r="W339" s="5"/>
    </row>
    <row r="340" spans="20:23" x14ac:dyDescent="0.2">
      <c r="T340" s="1"/>
      <c r="U340" s="1"/>
      <c r="V340" s="1"/>
      <c r="W340" s="5"/>
    </row>
    <row r="341" spans="20:23" x14ac:dyDescent="0.2">
      <c r="T341" s="1"/>
      <c r="U341" s="1"/>
      <c r="V341" s="1"/>
      <c r="W341" s="5"/>
    </row>
    <row r="342" spans="20:23" x14ac:dyDescent="0.2">
      <c r="T342" s="1"/>
      <c r="U342" s="1"/>
      <c r="V342" s="1"/>
      <c r="W342" s="5"/>
    </row>
    <row r="343" spans="20:23" x14ac:dyDescent="0.2">
      <c r="T343" s="1"/>
      <c r="U343" s="1"/>
      <c r="V343" s="1"/>
      <c r="W343" s="5"/>
    </row>
    <row r="344" spans="20:23" x14ac:dyDescent="0.2">
      <c r="T344" s="1"/>
      <c r="U344" s="1"/>
      <c r="V344" s="1"/>
      <c r="W344" s="5"/>
    </row>
    <row r="345" spans="20:23" x14ac:dyDescent="0.2">
      <c r="T345" s="1"/>
      <c r="U345" s="1"/>
      <c r="V345" s="1"/>
      <c r="W345" s="5"/>
    </row>
    <row r="346" spans="20:23" x14ac:dyDescent="0.2">
      <c r="T346" s="1"/>
      <c r="U346" s="1"/>
      <c r="V346" s="1"/>
      <c r="W346" s="5"/>
    </row>
    <row r="347" spans="20:23" x14ac:dyDescent="0.2">
      <c r="T347" s="1"/>
      <c r="U347" s="1"/>
      <c r="V347" s="1"/>
      <c r="W347" s="5"/>
    </row>
    <row r="348" spans="20:23" x14ac:dyDescent="0.2">
      <c r="T348" s="1"/>
      <c r="U348" s="1"/>
      <c r="V348" s="1"/>
      <c r="W348" s="5"/>
    </row>
    <row r="349" spans="20:23" x14ac:dyDescent="0.2">
      <c r="T349" s="1"/>
      <c r="U349" s="1"/>
      <c r="V349" s="1"/>
      <c r="W349" s="5"/>
    </row>
    <row r="350" spans="20:23" x14ac:dyDescent="0.2">
      <c r="T350" s="1"/>
      <c r="U350" s="1"/>
      <c r="V350" s="1"/>
      <c r="W350" s="5"/>
    </row>
    <row r="351" spans="20:23" x14ac:dyDescent="0.2">
      <c r="T351" s="1"/>
      <c r="U351" s="1"/>
      <c r="V351" s="1"/>
      <c r="W351" s="5"/>
    </row>
    <row r="352" spans="20:23" x14ac:dyDescent="0.2">
      <c r="T352" s="1"/>
      <c r="U352" s="1"/>
      <c r="V352" s="1"/>
      <c r="W352" s="5"/>
    </row>
    <row r="353" spans="20:23" x14ac:dyDescent="0.2">
      <c r="T353" s="1"/>
      <c r="U353" s="1"/>
      <c r="V353" s="1"/>
      <c r="W353" s="5"/>
    </row>
    <row r="354" spans="20:23" x14ac:dyDescent="0.2">
      <c r="T354" s="1"/>
      <c r="U354" s="1"/>
      <c r="V354" s="1"/>
      <c r="W354" s="5"/>
    </row>
    <row r="355" spans="20:23" x14ac:dyDescent="0.2">
      <c r="T355" s="1"/>
      <c r="U355" s="1"/>
      <c r="V355" s="1"/>
      <c r="W355" s="5"/>
    </row>
    <row r="356" spans="20:23" x14ac:dyDescent="0.2">
      <c r="T356" s="1"/>
      <c r="U356" s="1"/>
      <c r="V356" s="1"/>
      <c r="W356" s="5"/>
    </row>
    <row r="357" spans="20:23" x14ac:dyDescent="0.2">
      <c r="T357" s="1"/>
      <c r="U357" s="1"/>
      <c r="V357" s="1"/>
      <c r="W357" s="5"/>
    </row>
    <row r="358" spans="20:23" x14ac:dyDescent="0.2">
      <c r="T358" s="1"/>
      <c r="U358" s="1"/>
      <c r="V358" s="1"/>
      <c r="W358" s="5"/>
    </row>
    <row r="359" spans="20:23" x14ac:dyDescent="0.2">
      <c r="T359" s="1"/>
      <c r="U359" s="1"/>
      <c r="V359" s="1"/>
      <c r="W359" s="5"/>
    </row>
    <row r="360" spans="20:23" x14ac:dyDescent="0.2">
      <c r="T360" s="1"/>
      <c r="U360" s="1"/>
      <c r="V360" s="1"/>
      <c r="W360" s="5"/>
    </row>
    <row r="361" spans="20:23" x14ac:dyDescent="0.2">
      <c r="T361" s="1"/>
      <c r="U361" s="1"/>
      <c r="V361" s="1"/>
      <c r="W361" s="5"/>
    </row>
    <row r="362" spans="20:23" x14ac:dyDescent="0.2">
      <c r="T362" s="1"/>
      <c r="U362" s="1"/>
      <c r="V362" s="1"/>
      <c r="W362" s="5"/>
    </row>
    <row r="363" spans="20:23" x14ac:dyDescent="0.2">
      <c r="T363" s="1"/>
      <c r="U363" s="1"/>
      <c r="V363" s="1"/>
      <c r="W363" s="5"/>
    </row>
    <row r="364" spans="20:23" x14ac:dyDescent="0.2">
      <c r="T364" s="1"/>
      <c r="U364" s="1"/>
      <c r="V364" s="1"/>
      <c r="W364" s="5"/>
    </row>
    <row r="365" spans="20:23" x14ac:dyDescent="0.2">
      <c r="T365" s="1"/>
      <c r="U365" s="1"/>
      <c r="V365" s="1"/>
      <c r="W365" s="5"/>
    </row>
    <row r="366" spans="20:23" x14ac:dyDescent="0.2">
      <c r="T366" s="1"/>
      <c r="U366" s="1"/>
      <c r="V366" s="1"/>
      <c r="W366" s="5"/>
    </row>
    <row r="367" spans="20:23" x14ac:dyDescent="0.2">
      <c r="T367" s="1"/>
      <c r="U367" s="1"/>
      <c r="V367" s="1"/>
      <c r="W367" s="5"/>
    </row>
    <row r="368" spans="20:23" x14ac:dyDescent="0.2">
      <c r="T368" s="1"/>
      <c r="U368" s="1"/>
      <c r="V368" s="1"/>
      <c r="W368" s="5"/>
    </row>
    <row r="369" spans="20:23" x14ac:dyDescent="0.2">
      <c r="T369" s="1"/>
      <c r="U369" s="1"/>
      <c r="V369" s="1"/>
      <c r="W369" s="5"/>
    </row>
    <row r="370" spans="20:23" x14ac:dyDescent="0.2">
      <c r="T370" s="1"/>
      <c r="U370" s="1"/>
      <c r="V370" s="1"/>
      <c r="W370" s="5"/>
    </row>
    <row r="371" spans="20:23" x14ac:dyDescent="0.2">
      <c r="T371" s="1"/>
      <c r="U371" s="1"/>
      <c r="V371" s="1"/>
      <c r="W371" s="5"/>
    </row>
    <row r="372" spans="20:23" x14ac:dyDescent="0.2">
      <c r="T372" s="1"/>
      <c r="U372" s="1"/>
      <c r="V372" s="1"/>
      <c r="W372" s="5"/>
    </row>
    <row r="373" spans="20:23" x14ac:dyDescent="0.2">
      <c r="T373" s="1"/>
      <c r="U373" s="1"/>
      <c r="V373" s="1"/>
      <c r="W373" s="5"/>
    </row>
    <row r="374" spans="20:23" x14ac:dyDescent="0.2">
      <c r="T374" s="1"/>
      <c r="U374" s="1"/>
      <c r="V374" s="1"/>
      <c r="W374" s="5"/>
    </row>
    <row r="375" spans="20:23" x14ac:dyDescent="0.2">
      <c r="T375" s="1"/>
      <c r="U375" s="1"/>
      <c r="V375" s="1"/>
      <c r="W375" s="5"/>
    </row>
    <row r="376" spans="20:23" x14ac:dyDescent="0.2">
      <c r="T376" s="1"/>
      <c r="U376" s="1"/>
      <c r="V376" s="1"/>
      <c r="W376" s="5"/>
    </row>
    <row r="377" spans="20:23" x14ac:dyDescent="0.2">
      <c r="T377" s="1"/>
      <c r="U377" s="1"/>
      <c r="V377" s="1"/>
      <c r="W377" s="5"/>
    </row>
    <row r="378" spans="20:23" x14ac:dyDescent="0.2">
      <c r="T378" s="1"/>
      <c r="U378" s="1"/>
      <c r="V378" s="1"/>
      <c r="W378" s="5"/>
    </row>
    <row r="379" spans="20:23" x14ac:dyDescent="0.2">
      <c r="T379" s="1"/>
      <c r="U379" s="1"/>
      <c r="V379" s="1"/>
      <c r="W379" s="5"/>
    </row>
    <row r="380" spans="20:23" x14ac:dyDescent="0.2">
      <c r="T380" s="1"/>
      <c r="U380" s="1"/>
      <c r="V380" s="1"/>
      <c r="W380" s="5"/>
    </row>
    <row r="381" spans="20:23" x14ac:dyDescent="0.2">
      <c r="T381" s="1"/>
      <c r="U381" s="1"/>
      <c r="V381" s="1"/>
      <c r="W381" s="5"/>
    </row>
    <row r="382" spans="20:23" x14ac:dyDescent="0.2">
      <c r="T382" s="1"/>
      <c r="U382" s="1"/>
      <c r="V382" s="1"/>
      <c r="W382" s="5"/>
    </row>
    <row r="383" spans="20:23" x14ac:dyDescent="0.2">
      <c r="T383" s="1"/>
      <c r="U383" s="1"/>
      <c r="V383" s="1"/>
      <c r="W383" s="5"/>
    </row>
    <row r="384" spans="20:23" x14ac:dyDescent="0.2">
      <c r="T384" s="1"/>
      <c r="U384" s="1"/>
      <c r="V384" s="1"/>
      <c r="W384" s="5"/>
    </row>
    <row r="385" spans="20:23" x14ac:dyDescent="0.2">
      <c r="T385" s="1"/>
      <c r="U385" s="1"/>
      <c r="V385" s="1"/>
      <c r="W385" s="5"/>
    </row>
    <row r="386" spans="20:23" x14ac:dyDescent="0.2">
      <c r="T386" s="1"/>
      <c r="U386" s="1"/>
      <c r="V386" s="1"/>
      <c r="W386" s="5"/>
    </row>
    <row r="387" spans="20:23" x14ac:dyDescent="0.2">
      <c r="T387" s="1"/>
      <c r="U387" s="1"/>
      <c r="V387" s="1"/>
      <c r="W387" s="5"/>
    </row>
    <row r="388" spans="20:23" x14ac:dyDescent="0.2">
      <c r="T388" s="1"/>
      <c r="U388" s="1"/>
      <c r="V388" s="1"/>
      <c r="W388" s="5"/>
    </row>
    <row r="389" spans="20:23" x14ac:dyDescent="0.2">
      <c r="T389" s="1"/>
      <c r="U389" s="1"/>
      <c r="V389" s="1"/>
      <c r="W389" s="5"/>
    </row>
    <row r="390" spans="20:23" x14ac:dyDescent="0.2">
      <c r="T390" s="1"/>
      <c r="U390" s="1"/>
      <c r="V390" s="1"/>
      <c r="W390" s="5"/>
    </row>
    <row r="391" spans="20:23" x14ac:dyDescent="0.2">
      <c r="T391" s="1"/>
      <c r="U391" s="1"/>
      <c r="V391" s="1"/>
      <c r="W391" s="5"/>
    </row>
    <row r="392" spans="20:23" x14ac:dyDescent="0.2">
      <c r="T392" s="1"/>
      <c r="U392" s="1"/>
      <c r="V392" s="1"/>
      <c r="W392" s="5"/>
    </row>
    <row r="393" spans="20:23" x14ac:dyDescent="0.2">
      <c r="T393" s="1"/>
      <c r="U393" s="1"/>
      <c r="V393" s="1"/>
      <c r="W393" s="5"/>
    </row>
    <row r="394" spans="20:23" x14ac:dyDescent="0.2">
      <c r="T394" s="1"/>
      <c r="U394" s="1"/>
      <c r="V394" s="1"/>
      <c r="W394" s="5"/>
    </row>
    <row r="395" spans="20:23" x14ac:dyDescent="0.2">
      <c r="T395" s="1"/>
      <c r="U395" s="1"/>
      <c r="V395" s="1"/>
      <c r="W395" s="5"/>
    </row>
    <row r="396" spans="20:23" x14ac:dyDescent="0.2">
      <c r="T396" s="1"/>
      <c r="U396" s="1"/>
      <c r="V396" s="1"/>
      <c r="W396" s="5"/>
    </row>
    <row r="397" spans="20:23" x14ac:dyDescent="0.2">
      <c r="T397" s="1"/>
      <c r="U397" s="1"/>
      <c r="V397" s="1"/>
      <c r="W397" s="5"/>
    </row>
    <row r="398" spans="20:23" x14ac:dyDescent="0.2">
      <c r="T398" s="1"/>
      <c r="U398" s="1"/>
      <c r="V398" s="1"/>
      <c r="W398" s="5"/>
    </row>
    <row r="399" spans="20:23" x14ac:dyDescent="0.2">
      <c r="T399" s="1"/>
      <c r="U399" s="1"/>
      <c r="V399" s="1"/>
      <c r="W399" s="5"/>
    </row>
    <row r="400" spans="20:23" x14ac:dyDescent="0.2">
      <c r="T400" s="1"/>
      <c r="U400" s="1"/>
      <c r="V400" s="1"/>
      <c r="W400" s="5"/>
    </row>
    <row r="401" spans="20:23" x14ac:dyDescent="0.2">
      <c r="T401" s="1"/>
      <c r="U401" s="1"/>
      <c r="V401" s="1"/>
      <c r="W401" s="5"/>
    </row>
    <row r="402" spans="20:23" x14ac:dyDescent="0.2">
      <c r="T402" s="1"/>
      <c r="U402" s="1"/>
      <c r="V402" s="1"/>
      <c r="W402" s="5"/>
    </row>
    <row r="403" spans="20:23" x14ac:dyDescent="0.2">
      <c r="T403" s="1"/>
      <c r="U403" s="1"/>
      <c r="V403" s="1"/>
      <c r="W403" s="5"/>
    </row>
    <row r="404" spans="20:23" x14ac:dyDescent="0.2">
      <c r="T404" s="1"/>
      <c r="U404" s="1"/>
      <c r="V404" s="1"/>
      <c r="W404" s="5"/>
    </row>
    <row r="405" spans="20:23" x14ac:dyDescent="0.2">
      <c r="T405" s="1"/>
      <c r="U405" s="1"/>
      <c r="V405" s="1"/>
      <c r="W405" s="5"/>
    </row>
    <row r="406" spans="20:23" x14ac:dyDescent="0.2">
      <c r="T406" s="1"/>
      <c r="U406" s="1"/>
      <c r="V406" s="1"/>
      <c r="W406" s="5"/>
    </row>
    <row r="407" spans="20:23" x14ac:dyDescent="0.2">
      <c r="T407" s="1"/>
      <c r="U407" s="1"/>
      <c r="V407" s="1"/>
      <c r="W407" s="5"/>
    </row>
    <row r="408" spans="20:23" x14ac:dyDescent="0.2">
      <c r="T408" s="1"/>
      <c r="U408" s="1"/>
      <c r="V408" s="1"/>
      <c r="W408" s="5"/>
    </row>
    <row r="409" spans="20:23" x14ac:dyDescent="0.2">
      <c r="T409" s="1"/>
      <c r="U409" s="1"/>
      <c r="V409" s="1"/>
      <c r="W409" s="5"/>
    </row>
    <row r="410" spans="20:23" x14ac:dyDescent="0.2">
      <c r="T410" s="1"/>
      <c r="U410" s="1"/>
      <c r="V410" s="1"/>
      <c r="W410" s="5"/>
    </row>
    <row r="411" spans="20:23" x14ac:dyDescent="0.2">
      <c r="T411" s="1"/>
      <c r="U411" s="1"/>
      <c r="V411" s="1"/>
      <c r="W411" s="5"/>
    </row>
    <row r="412" spans="20:23" x14ac:dyDescent="0.2">
      <c r="T412" s="1"/>
      <c r="U412" s="1"/>
      <c r="V412" s="1"/>
      <c r="W412" s="5"/>
    </row>
    <row r="413" spans="20:23" x14ac:dyDescent="0.2">
      <c r="T413" s="1"/>
      <c r="U413" s="1"/>
      <c r="V413" s="1"/>
      <c r="W413" s="5"/>
    </row>
    <row r="414" spans="20:23" x14ac:dyDescent="0.2">
      <c r="T414" s="1"/>
      <c r="U414" s="1"/>
      <c r="V414" s="1"/>
      <c r="W414" s="5"/>
    </row>
    <row r="415" spans="20:23" x14ac:dyDescent="0.2">
      <c r="T415" s="1"/>
      <c r="U415" s="1"/>
      <c r="V415" s="1"/>
      <c r="W415" s="5"/>
    </row>
    <row r="416" spans="20:23" x14ac:dyDescent="0.2">
      <c r="T416" s="1"/>
      <c r="U416" s="1"/>
      <c r="V416" s="1"/>
      <c r="W416" s="5"/>
    </row>
    <row r="417" spans="20:23" x14ac:dyDescent="0.2">
      <c r="T417" s="1"/>
      <c r="U417" s="1"/>
      <c r="V417" s="1"/>
      <c r="W417" s="5"/>
    </row>
    <row r="418" spans="20:23" x14ac:dyDescent="0.2">
      <c r="T418" s="1"/>
      <c r="U418" s="1"/>
      <c r="V418" s="1"/>
      <c r="W418" s="5"/>
    </row>
    <row r="419" spans="20:23" x14ac:dyDescent="0.2">
      <c r="T419" s="1"/>
      <c r="U419" s="1"/>
      <c r="V419" s="1"/>
      <c r="W419" s="5"/>
    </row>
    <row r="420" spans="20:23" x14ac:dyDescent="0.2">
      <c r="T420" s="1"/>
      <c r="U420" s="1"/>
      <c r="V420" s="1"/>
      <c r="W420" s="5"/>
    </row>
    <row r="421" spans="20:23" x14ac:dyDescent="0.2">
      <c r="T421" s="1"/>
      <c r="U421" s="1"/>
      <c r="V421" s="1"/>
      <c r="W421" s="5"/>
    </row>
    <row r="422" spans="20:23" x14ac:dyDescent="0.2">
      <c r="T422" s="1"/>
      <c r="U422" s="1"/>
      <c r="V422" s="1"/>
      <c r="W422" s="5"/>
    </row>
    <row r="423" spans="20:23" x14ac:dyDescent="0.2">
      <c r="T423" s="1"/>
      <c r="U423" s="1"/>
      <c r="V423" s="1"/>
      <c r="W423" s="5"/>
    </row>
    <row r="424" spans="20:23" x14ac:dyDescent="0.2">
      <c r="T424" s="1"/>
      <c r="U424" s="1"/>
      <c r="V424" s="1"/>
      <c r="W424" s="5"/>
    </row>
    <row r="425" spans="20:23" x14ac:dyDescent="0.2">
      <c r="T425" s="1"/>
      <c r="U425" s="1"/>
      <c r="V425" s="1"/>
      <c r="W425" s="5"/>
    </row>
    <row r="426" spans="20:23" x14ac:dyDescent="0.2">
      <c r="T426" s="1"/>
      <c r="U426" s="1"/>
      <c r="V426" s="1"/>
      <c r="W426" s="5"/>
    </row>
    <row r="427" spans="20:23" x14ac:dyDescent="0.2">
      <c r="T427" s="1"/>
      <c r="U427" s="1"/>
      <c r="V427" s="1"/>
      <c r="W427" s="5"/>
    </row>
    <row r="428" spans="20:23" x14ac:dyDescent="0.2">
      <c r="T428" s="1"/>
      <c r="U428" s="1"/>
      <c r="V428" s="1"/>
      <c r="W428" s="5"/>
    </row>
    <row r="429" spans="20:23" x14ac:dyDescent="0.2">
      <c r="T429" s="1"/>
      <c r="U429" s="1"/>
      <c r="V429" s="1"/>
      <c r="W429" s="5"/>
    </row>
    <row r="430" spans="20:23" x14ac:dyDescent="0.2">
      <c r="T430" s="1"/>
      <c r="U430" s="1"/>
      <c r="V430" s="1"/>
      <c r="W430" s="5"/>
    </row>
    <row r="431" spans="20:23" x14ac:dyDescent="0.2">
      <c r="T431" s="1"/>
      <c r="U431" s="1"/>
      <c r="V431" s="1"/>
      <c r="W431" s="5"/>
    </row>
    <row r="432" spans="20:23" x14ac:dyDescent="0.2">
      <c r="T432" s="1"/>
      <c r="U432" s="1"/>
      <c r="V432" s="1"/>
      <c r="W432" s="5"/>
    </row>
    <row r="433" spans="20:23" x14ac:dyDescent="0.2">
      <c r="T433" s="1"/>
      <c r="U433" s="1"/>
      <c r="V433" s="1"/>
      <c r="W433" s="5"/>
    </row>
    <row r="434" spans="20:23" x14ac:dyDescent="0.2">
      <c r="T434" s="1"/>
      <c r="U434" s="1"/>
      <c r="V434" s="1"/>
      <c r="W434" s="5"/>
    </row>
    <row r="435" spans="20:23" x14ac:dyDescent="0.2">
      <c r="T435" s="1"/>
      <c r="U435" s="1"/>
      <c r="V435" s="1"/>
      <c r="W435" s="5"/>
    </row>
    <row r="436" spans="20:23" x14ac:dyDescent="0.2">
      <c r="T436" s="1"/>
      <c r="U436" s="1"/>
      <c r="V436" s="1"/>
      <c r="W436" s="5"/>
    </row>
    <row r="437" spans="20:23" x14ac:dyDescent="0.2">
      <c r="T437" s="1"/>
      <c r="U437" s="1"/>
      <c r="V437" s="1"/>
      <c r="W437" s="5"/>
    </row>
    <row r="438" spans="20:23" x14ac:dyDescent="0.2">
      <c r="T438" s="1"/>
      <c r="U438" s="1"/>
      <c r="V438" s="1"/>
      <c r="W438" s="5"/>
    </row>
    <row r="439" spans="20:23" x14ac:dyDescent="0.2">
      <c r="T439" s="1"/>
      <c r="U439" s="1"/>
      <c r="V439" s="1"/>
      <c r="W439" s="5"/>
    </row>
    <row r="440" spans="20:23" x14ac:dyDescent="0.2">
      <c r="T440" s="1"/>
      <c r="U440" s="1"/>
      <c r="V440" s="1"/>
      <c r="W440" s="5"/>
    </row>
    <row r="441" spans="20:23" x14ac:dyDescent="0.2">
      <c r="T441" s="1"/>
      <c r="U441" s="1"/>
      <c r="V441" s="1"/>
      <c r="W441" s="5"/>
    </row>
    <row r="442" spans="20:23" x14ac:dyDescent="0.2">
      <c r="T442" s="1"/>
      <c r="U442" s="1"/>
      <c r="V442" s="1"/>
      <c r="W442" s="5"/>
    </row>
    <row r="443" spans="20:23" x14ac:dyDescent="0.2">
      <c r="T443" s="1"/>
      <c r="U443" s="1"/>
      <c r="V443" s="1"/>
      <c r="W443" s="5"/>
    </row>
    <row r="444" spans="20:23" x14ac:dyDescent="0.2">
      <c r="T444" s="1"/>
      <c r="U444" s="1"/>
      <c r="V444" s="1"/>
      <c r="W444" s="5"/>
    </row>
    <row r="445" spans="20:23" x14ac:dyDescent="0.2">
      <c r="T445" s="1"/>
      <c r="U445" s="1"/>
      <c r="V445" s="1"/>
      <c r="W445" s="5"/>
    </row>
    <row r="446" spans="20:23" x14ac:dyDescent="0.2">
      <c r="T446" s="1"/>
      <c r="U446" s="1"/>
      <c r="V446" s="1"/>
      <c r="W446" s="5"/>
    </row>
    <row r="447" spans="20:23" x14ac:dyDescent="0.2">
      <c r="T447" s="1"/>
      <c r="U447" s="1"/>
      <c r="V447" s="1"/>
      <c r="W447" s="5"/>
    </row>
    <row r="448" spans="20:23" x14ac:dyDescent="0.2">
      <c r="T448" s="1"/>
      <c r="U448" s="1"/>
      <c r="V448" s="1"/>
      <c r="W448" s="5"/>
    </row>
    <row r="449" spans="20:23" x14ac:dyDescent="0.2">
      <c r="T449" s="1"/>
      <c r="U449" s="1"/>
      <c r="V449" s="1"/>
      <c r="W449" s="5"/>
    </row>
    <row r="450" spans="20:23" x14ac:dyDescent="0.2">
      <c r="T450" s="1"/>
      <c r="U450" s="1"/>
      <c r="V450" s="1"/>
      <c r="W450" s="5"/>
    </row>
    <row r="451" spans="20:23" x14ac:dyDescent="0.2">
      <c r="T451" s="1"/>
      <c r="U451" s="1"/>
      <c r="V451" s="1"/>
      <c r="W451" s="5"/>
    </row>
    <row r="452" spans="20:23" x14ac:dyDescent="0.2">
      <c r="T452" s="1"/>
      <c r="U452" s="1"/>
      <c r="V452" s="1"/>
      <c r="W452" s="5"/>
    </row>
    <row r="453" spans="20:23" x14ac:dyDescent="0.2">
      <c r="T453" s="1"/>
      <c r="U453" s="1"/>
      <c r="V453" s="1"/>
      <c r="W453" s="5"/>
    </row>
    <row r="454" spans="20:23" x14ac:dyDescent="0.2">
      <c r="T454" s="1"/>
      <c r="U454" s="1"/>
      <c r="V454" s="1"/>
      <c r="W454" s="5"/>
    </row>
    <row r="455" spans="20:23" x14ac:dyDescent="0.2">
      <c r="T455" s="1"/>
      <c r="U455" s="1"/>
      <c r="V455" s="1"/>
      <c r="W455" s="5"/>
    </row>
    <row r="456" spans="20:23" x14ac:dyDescent="0.2">
      <c r="T456" s="1"/>
      <c r="U456" s="1"/>
      <c r="V456" s="1"/>
      <c r="W456" s="5"/>
    </row>
    <row r="457" spans="20:23" x14ac:dyDescent="0.2">
      <c r="T457" s="1"/>
      <c r="U457" s="1"/>
      <c r="V457" s="1"/>
      <c r="W457" s="5"/>
    </row>
    <row r="458" spans="20:23" x14ac:dyDescent="0.2">
      <c r="T458" s="1"/>
      <c r="U458" s="1"/>
      <c r="V458" s="1"/>
      <c r="W458" s="5"/>
    </row>
    <row r="459" spans="20:23" x14ac:dyDescent="0.2">
      <c r="T459" s="1"/>
      <c r="U459" s="1"/>
      <c r="V459" s="1"/>
      <c r="W459" s="5"/>
    </row>
    <row r="460" spans="20:23" x14ac:dyDescent="0.2">
      <c r="T460" s="1"/>
      <c r="U460" s="1"/>
      <c r="V460" s="1"/>
      <c r="W460" s="5"/>
    </row>
    <row r="461" spans="20:23" x14ac:dyDescent="0.2">
      <c r="T461" s="1"/>
      <c r="U461" s="1"/>
      <c r="V461" s="1"/>
      <c r="W461" s="5"/>
    </row>
    <row r="462" spans="20:23" x14ac:dyDescent="0.2">
      <c r="T462" s="1"/>
      <c r="U462" s="1"/>
      <c r="V462" s="1"/>
      <c r="W462" s="5"/>
    </row>
    <row r="463" spans="20:23" x14ac:dyDescent="0.2">
      <c r="T463" s="1"/>
      <c r="U463" s="1"/>
      <c r="V463" s="1"/>
      <c r="W463" s="5"/>
    </row>
    <row r="464" spans="20:23" x14ac:dyDescent="0.2">
      <c r="T464" s="1"/>
      <c r="U464" s="1"/>
      <c r="V464" s="1"/>
      <c r="W464" s="5"/>
    </row>
    <row r="465" spans="20:23" x14ac:dyDescent="0.2">
      <c r="T465" s="1"/>
      <c r="U465" s="1"/>
      <c r="V465" s="1"/>
      <c r="W465" s="5"/>
    </row>
    <row r="466" spans="20:23" x14ac:dyDescent="0.2">
      <c r="T466" s="1"/>
      <c r="U466" s="1"/>
      <c r="V466" s="1"/>
      <c r="W466" s="5"/>
    </row>
    <row r="467" spans="20:23" x14ac:dyDescent="0.2">
      <c r="T467" s="1"/>
      <c r="U467" s="1"/>
      <c r="V467" s="1"/>
      <c r="W467" s="5"/>
    </row>
    <row r="468" spans="20:23" x14ac:dyDescent="0.2">
      <c r="T468" s="1"/>
      <c r="U468" s="1"/>
      <c r="V468" s="1"/>
      <c r="W468" s="5"/>
    </row>
    <row r="469" spans="20:23" x14ac:dyDescent="0.2">
      <c r="T469" s="1"/>
      <c r="U469" s="1"/>
      <c r="V469" s="1"/>
      <c r="W469" s="5"/>
    </row>
    <row r="470" spans="20:23" x14ac:dyDescent="0.2">
      <c r="T470" s="1"/>
      <c r="U470" s="1"/>
      <c r="V470" s="1"/>
      <c r="W470" s="5"/>
    </row>
    <row r="471" spans="20:23" x14ac:dyDescent="0.2">
      <c r="T471" s="1"/>
      <c r="U471" s="1"/>
      <c r="V471" s="1"/>
      <c r="W471" s="5"/>
    </row>
    <row r="472" spans="20:23" x14ac:dyDescent="0.2">
      <c r="T472" s="1"/>
      <c r="U472" s="1"/>
      <c r="V472" s="1"/>
      <c r="W472" s="5"/>
    </row>
    <row r="473" spans="20:23" x14ac:dyDescent="0.2">
      <c r="T473" s="1"/>
      <c r="U473" s="1"/>
      <c r="V473" s="1"/>
      <c r="W473" s="5"/>
    </row>
    <row r="474" spans="20:23" x14ac:dyDescent="0.2">
      <c r="T474" s="1"/>
      <c r="U474" s="1"/>
      <c r="V474" s="1"/>
      <c r="W474" s="5"/>
    </row>
    <row r="475" spans="20:23" x14ac:dyDescent="0.2">
      <c r="T475" s="1"/>
      <c r="U475" s="1"/>
      <c r="V475" s="1"/>
      <c r="W475" s="5"/>
    </row>
    <row r="476" spans="20:23" x14ac:dyDescent="0.2">
      <c r="T476" s="1"/>
      <c r="U476" s="1"/>
      <c r="V476" s="1"/>
      <c r="W476" s="5"/>
    </row>
    <row r="477" spans="20:23" x14ac:dyDescent="0.2">
      <c r="T477" s="1"/>
      <c r="U477" s="1"/>
      <c r="V477" s="1"/>
      <c r="W477" s="5"/>
    </row>
    <row r="478" spans="20:23" x14ac:dyDescent="0.2">
      <c r="T478" s="1"/>
      <c r="U478" s="1"/>
      <c r="V478" s="1"/>
      <c r="W478" s="5"/>
    </row>
    <row r="479" spans="20:23" x14ac:dyDescent="0.2">
      <c r="T479" s="1"/>
      <c r="U479" s="1"/>
      <c r="V479" s="1"/>
      <c r="W479" s="5"/>
    </row>
    <row r="480" spans="20:23" x14ac:dyDescent="0.2">
      <c r="T480" s="1"/>
      <c r="U480" s="1"/>
      <c r="V480" s="1"/>
      <c r="W480" s="5"/>
    </row>
    <row r="481" spans="20:23" x14ac:dyDescent="0.2">
      <c r="T481" s="1"/>
      <c r="U481" s="1"/>
      <c r="V481" s="1"/>
      <c r="W481" s="5"/>
    </row>
    <row r="482" spans="20:23" x14ac:dyDescent="0.2">
      <c r="T482" s="1"/>
      <c r="U482" s="1"/>
      <c r="V482" s="1"/>
      <c r="W482" s="5"/>
    </row>
    <row r="483" spans="20:23" x14ac:dyDescent="0.2">
      <c r="T483" s="1"/>
      <c r="U483" s="1"/>
      <c r="V483" s="1"/>
      <c r="W483" s="5"/>
    </row>
    <row r="484" spans="20:23" x14ac:dyDescent="0.2">
      <c r="T484" s="1"/>
      <c r="U484" s="1"/>
      <c r="V484" s="1"/>
      <c r="W484" s="5"/>
    </row>
    <row r="485" spans="20:23" x14ac:dyDescent="0.2">
      <c r="T485" s="1"/>
      <c r="U485" s="1"/>
      <c r="V485" s="1"/>
      <c r="W485" s="5"/>
    </row>
    <row r="486" spans="20:23" x14ac:dyDescent="0.2">
      <c r="T486" s="1"/>
      <c r="U486" s="1"/>
      <c r="V486" s="1"/>
      <c r="W486" s="5"/>
    </row>
    <row r="487" spans="20:23" x14ac:dyDescent="0.2">
      <c r="T487" s="1"/>
      <c r="U487" s="1"/>
      <c r="V487" s="1"/>
      <c r="W487" s="5"/>
    </row>
    <row r="488" spans="20:23" x14ac:dyDescent="0.2">
      <c r="T488" s="1"/>
      <c r="U488" s="1"/>
      <c r="V488" s="1"/>
      <c r="W488" s="5"/>
    </row>
    <row r="489" spans="20:23" x14ac:dyDescent="0.2">
      <c r="T489" s="1"/>
      <c r="U489" s="1"/>
      <c r="V489" s="1"/>
      <c r="W489" s="5"/>
    </row>
    <row r="490" spans="20:23" x14ac:dyDescent="0.2">
      <c r="T490" s="1"/>
      <c r="U490" s="1"/>
      <c r="V490" s="1"/>
      <c r="W490" s="5"/>
    </row>
    <row r="491" spans="20:23" x14ac:dyDescent="0.2">
      <c r="T491" s="1"/>
      <c r="U491" s="1"/>
      <c r="V491" s="1"/>
      <c r="W491" s="5"/>
    </row>
    <row r="492" spans="20:23" x14ac:dyDescent="0.2">
      <c r="T492" s="1"/>
      <c r="U492" s="1"/>
      <c r="V492" s="1"/>
      <c r="W492" s="5"/>
    </row>
    <row r="493" spans="20:23" x14ac:dyDescent="0.2">
      <c r="T493" s="1"/>
      <c r="U493" s="1"/>
      <c r="V493" s="1"/>
      <c r="W493" s="5"/>
    </row>
    <row r="494" spans="20:23" x14ac:dyDescent="0.2">
      <c r="T494" s="1"/>
      <c r="U494" s="1"/>
      <c r="V494" s="1"/>
      <c r="W494" s="5"/>
    </row>
    <row r="495" spans="20:23" x14ac:dyDescent="0.2">
      <c r="T495" s="1"/>
      <c r="U495" s="1"/>
      <c r="V495" s="1"/>
      <c r="W495" s="5"/>
    </row>
    <row r="496" spans="20:23" x14ac:dyDescent="0.2">
      <c r="T496" s="1"/>
      <c r="U496" s="1"/>
      <c r="V496" s="1"/>
      <c r="W496" s="5"/>
    </row>
    <row r="497" spans="20:23" x14ac:dyDescent="0.2">
      <c r="T497" s="1"/>
      <c r="U497" s="1"/>
      <c r="V497" s="1"/>
      <c r="W497" s="5"/>
    </row>
    <row r="498" spans="20:23" x14ac:dyDescent="0.2">
      <c r="T498" s="1"/>
      <c r="U498" s="1"/>
      <c r="V498" s="1"/>
      <c r="W498" s="5"/>
    </row>
    <row r="499" spans="20:23" x14ac:dyDescent="0.2">
      <c r="T499" s="1"/>
      <c r="U499" s="1"/>
      <c r="V499" s="1"/>
      <c r="W499" s="5"/>
    </row>
    <row r="500" spans="20:23" x14ac:dyDescent="0.2">
      <c r="T500" s="1"/>
      <c r="U500" s="1"/>
      <c r="V500" s="1"/>
      <c r="W500" s="5"/>
    </row>
    <row r="501" spans="20:23" x14ac:dyDescent="0.2">
      <c r="T501" s="1"/>
      <c r="U501" s="1"/>
      <c r="V501" s="1"/>
      <c r="W501" s="5"/>
    </row>
    <row r="502" spans="20:23" x14ac:dyDescent="0.2">
      <c r="T502" s="1"/>
      <c r="U502" s="1"/>
      <c r="V502" s="1"/>
      <c r="W502" s="5"/>
    </row>
    <row r="503" spans="20:23" x14ac:dyDescent="0.2">
      <c r="T503" s="1"/>
      <c r="U503" s="1"/>
      <c r="V503" s="1"/>
      <c r="W503" s="5"/>
    </row>
    <row r="504" spans="20:23" x14ac:dyDescent="0.2">
      <c r="T504" s="1"/>
      <c r="U504" s="1"/>
      <c r="V504" s="1"/>
      <c r="W504" s="5"/>
    </row>
    <row r="505" spans="20:23" x14ac:dyDescent="0.2">
      <c r="T505" s="1"/>
      <c r="U505" s="1"/>
      <c r="V505" s="1"/>
      <c r="W505" s="5"/>
    </row>
    <row r="506" spans="20:23" x14ac:dyDescent="0.2">
      <c r="T506" s="1"/>
      <c r="U506" s="1"/>
      <c r="V506" s="1"/>
      <c r="W506" s="5"/>
    </row>
    <row r="507" spans="20:23" x14ac:dyDescent="0.2">
      <c r="T507" s="1"/>
      <c r="U507" s="1"/>
      <c r="V507" s="1"/>
      <c r="W507" s="5"/>
    </row>
    <row r="508" spans="20:23" x14ac:dyDescent="0.2">
      <c r="T508" s="1"/>
      <c r="U508" s="1"/>
      <c r="V508" s="1"/>
      <c r="W508" s="5"/>
    </row>
    <row r="509" spans="20:23" x14ac:dyDescent="0.2">
      <c r="T509" s="1"/>
      <c r="U509" s="1"/>
      <c r="V509" s="1"/>
      <c r="W509" s="5"/>
    </row>
    <row r="510" spans="20:23" x14ac:dyDescent="0.2">
      <c r="T510" s="1"/>
      <c r="U510" s="1"/>
      <c r="V510" s="1"/>
      <c r="W510" s="5"/>
    </row>
    <row r="511" spans="20:23" x14ac:dyDescent="0.2">
      <c r="T511" s="1"/>
      <c r="U511" s="1"/>
      <c r="V511" s="1"/>
      <c r="W511" s="5"/>
    </row>
    <row r="512" spans="20:23" x14ac:dyDescent="0.2">
      <c r="T512" s="1"/>
      <c r="U512" s="1"/>
      <c r="V512" s="1"/>
      <c r="W512" s="5"/>
    </row>
    <row r="513" spans="20:23" x14ac:dyDescent="0.2">
      <c r="T513" s="1"/>
      <c r="U513" s="1"/>
      <c r="V513" s="1"/>
      <c r="W513" s="5"/>
    </row>
    <row r="514" spans="20:23" x14ac:dyDescent="0.2">
      <c r="T514" s="1"/>
      <c r="U514" s="1"/>
      <c r="V514" s="1"/>
      <c r="W514" s="5"/>
    </row>
    <row r="515" spans="20:23" x14ac:dyDescent="0.2">
      <c r="T515" s="1"/>
      <c r="U515" s="1"/>
      <c r="V515" s="1"/>
      <c r="W515" s="5"/>
    </row>
    <row r="516" spans="20:23" x14ac:dyDescent="0.2">
      <c r="T516" s="1"/>
      <c r="U516" s="1"/>
      <c r="V516" s="1"/>
      <c r="W516" s="5"/>
    </row>
    <row r="517" spans="20:23" x14ac:dyDescent="0.2">
      <c r="T517" s="1"/>
      <c r="U517" s="1"/>
      <c r="V517" s="1"/>
      <c r="W517" s="5"/>
    </row>
    <row r="518" spans="20:23" x14ac:dyDescent="0.2">
      <c r="T518" s="1"/>
      <c r="U518" s="1"/>
      <c r="V518" s="1"/>
      <c r="W518" s="5"/>
    </row>
    <row r="519" spans="20:23" x14ac:dyDescent="0.2">
      <c r="T519" s="1"/>
      <c r="U519" s="1"/>
      <c r="V519" s="1"/>
      <c r="W519" s="5"/>
    </row>
    <row r="520" spans="20:23" x14ac:dyDescent="0.2">
      <c r="T520" s="1"/>
      <c r="U520" s="1"/>
      <c r="V520" s="1"/>
      <c r="W520" s="5"/>
    </row>
    <row r="521" spans="20:23" x14ac:dyDescent="0.2">
      <c r="T521" s="1"/>
      <c r="U521" s="1"/>
      <c r="V521" s="1"/>
      <c r="W521" s="5"/>
    </row>
    <row r="522" spans="20:23" x14ac:dyDescent="0.2">
      <c r="T522" s="1"/>
      <c r="U522" s="1"/>
      <c r="V522" s="1"/>
      <c r="W522" s="5"/>
    </row>
    <row r="523" spans="20:23" x14ac:dyDescent="0.2">
      <c r="T523" s="1"/>
      <c r="U523" s="1"/>
      <c r="V523" s="1"/>
      <c r="W523" s="5"/>
    </row>
    <row r="524" spans="20:23" x14ac:dyDescent="0.2">
      <c r="T524" s="1"/>
      <c r="U524" s="1"/>
      <c r="V524" s="1"/>
      <c r="W524" s="5"/>
    </row>
    <row r="525" spans="20:23" x14ac:dyDescent="0.2">
      <c r="T525" s="1"/>
      <c r="U525" s="1"/>
      <c r="V525" s="1"/>
      <c r="W525" s="5"/>
    </row>
    <row r="526" spans="20:23" x14ac:dyDescent="0.2">
      <c r="T526" s="1"/>
      <c r="U526" s="1"/>
      <c r="V526" s="1"/>
      <c r="W526" s="5"/>
    </row>
    <row r="527" spans="20:23" x14ac:dyDescent="0.2">
      <c r="T527" s="1"/>
      <c r="U527" s="1"/>
      <c r="V527" s="1"/>
      <c r="W527" s="5"/>
    </row>
    <row r="528" spans="20:23" x14ac:dyDescent="0.2">
      <c r="T528" s="1"/>
      <c r="U528" s="1"/>
      <c r="V528" s="1"/>
      <c r="W528" s="5"/>
    </row>
    <row r="529" spans="20:23" x14ac:dyDescent="0.2">
      <c r="T529" s="1"/>
      <c r="U529" s="1"/>
      <c r="V529" s="1"/>
      <c r="W529" s="5"/>
    </row>
    <row r="530" spans="20:23" x14ac:dyDescent="0.2">
      <c r="T530" s="1"/>
      <c r="U530" s="1"/>
      <c r="V530" s="1"/>
      <c r="W530" s="5"/>
    </row>
    <row r="531" spans="20:23" x14ac:dyDescent="0.2">
      <c r="T531" s="1"/>
      <c r="U531" s="1"/>
      <c r="V531" s="1"/>
      <c r="W531" s="5"/>
    </row>
    <row r="532" spans="20:23" x14ac:dyDescent="0.2">
      <c r="T532" s="1"/>
      <c r="U532" s="1"/>
      <c r="V532" s="1"/>
      <c r="W532" s="5"/>
    </row>
    <row r="533" spans="20:23" x14ac:dyDescent="0.2">
      <c r="T533" s="1"/>
      <c r="U533" s="1"/>
      <c r="V533" s="1"/>
      <c r="W533" s="5"/>
    </row>
    <row r="534" spans="20:23" x14ac:dyDescent="0.2">
      <c r="T534" s="1"/>
      <c r="U534" s="1"/>
      <c r="V534" s="1"/>
      <c r="W534" s="5"/>
    </row>
    <row r="535" spans="20:23" x14ac:dyDescent="0.2">
      <c r="T535" s="1"/>
      <c r="U535" s="1"/>
      <c r="V535" s="1"/>
      <c r="W535" s="5"/>
    </row>
    <row r="536" spans="20:23" x14ac:dyDescent="0.2">
      <c r="T536" s="1"/>
      <c r="U536" s="1"/>
      <c r="V536" s="1"/>
      <c r="W536" s="5"/>
    </row>
    <row r="537" spans="20:23" x14ac:dyDescent="0.2">
      <c r="T537" s="1"/>
      <c r="U537" s="1"/>
      <c r="V537" s="1"/>
      <c r="W537" s="5"/>
    </row>
    <row r="538" spans="20:23" x14ac:dyDescent="0.2">
      <c r="T538" s="1"/>
      <c r="U538" s="1"/>
      <c r="V538" s="1"/>
      <c r="W538" s="5"/>
    </row>
    <row r="539" spans="20:23" x14ac:dyDescent="0.2">
      <c r="T539" s="1"/>
      <c r="U539" s="1"/>
      <c r="V539" s="1"/>
      <c r="W539" s="5"/>
    </row>
    <row r="540" spans="20:23" x14ac:dyDescent="0.2">
      <c r="T540" s="1"/>
      <c r="U540" s="1"/>
      <c r="V540" s="1"/>
      <c r="W540" s="5"/>
    </row>
    <row r="541" spans="20:23" x14ac:dyDescent="0.2">
      <c r="T541" s="1"/>
      <c r="U541" s="1"/>
      <c r="V541" s="1"/>
      <c r="W541" s="5"/>
    </row>
    <row r="542" spans="20:23" x14ac:dyDescent="0.2">
      <c r="T542" s="1"/>
      <c r="U542" s="1"/>
      <c r="V542" s="1"/>
      <c r="W542" s="5"/>
    </row>
    <row r="543" spans="20:23" x14ac:dyDescent="0.2">
      <c r="T543" s="1"/>
      <c r="U543" s="1"/>
      <c r="V543" s="1"/>
      <c r="W543" s="5"/>
    </row>
    <row r="544" spans="20:23" x14ac:dyDescent="0.2">
      <c r="T544" s="1"/>
      <c r="U544" s="1"/>
      <c r="V544" s="1"/>
      <c r="W544" s="5"/>
    </row>
    <row r="545" spans="20:23" x14ac:dyDescent="0.2">
      <c r="T545" s="1"/>
      <c r="U545" s="1"/>
      <c r="V545" s="1"/>
      <c r="W545" s="5"/>
    </row>
    <row r="546" spans="20:23" x14ac:dyDescent="0.2">
      <c r="T546" s="1"/>
      <c r="U546" s="1"/>
      <c r="V546" s="1"/>
      <c r="W546" s="5"/>
    </row>
    <row r="547" spans="20:23" x14ac:dyDescent="0.2">
      <c r="T547" s="1"/>
      <c r="U547" s="1"/>
      <c r="V547" s="1"/>
      <c r="W547" s="5"/>
    </row>
    <row r="548" spans="20:23" x14ac:dyDescent="0.2">
      <c r="T548" s="1"/>
      <c r="U548" s="1"/>
      <c r="V548" s="1"/>
      <c r="W548" s="5"/>
    </row>
    <row r="549" spans="20:23" x14ac:dyDescent="0.2">
      <c r="T549" s="1"/>
      <c r="U549" s="1"/>
      <c r="V549" s="1"/>
      <c r="W549" s="5"/>
    </row>
    <row r="550" spans="20:23" x14ac:dyDescent="0.2">
      <c r="T550" s="1"/>
      <c r="U550" s="1"/>
      <c r="V550" s="1"/>
      <c r="W550" s="5"/>
    </row>
    <row r="551" spans="20:23" x14ac:dyDescent="0.2">
      <c r="T551" s="1"/>
      <c r="U551" s="1"/>
      <c r="V551" s="1"/>
      <c r="W551" s="5"/>
    </row>
    <row r="552" spans="20:23" x14ac:dyDescent="0.2">
      <c r="T552" s="1"/>
      <c r="U552" s="1"/>
      <c r="V552" s="1"/>
      <c r="W552" s="5"/>
    </row>
    <row r="553" spans="20:23" x14ac:dyDescent="0.2">
      <c r="T553" s="1"/>
      <c r="U553" s="1"/>
      <c r="V553" s="1"/>
      <c r="W553" s="5"/>
    </row>
    <row r="554" spans="20:23" x14ac:dyDescent="0.2">
      <c r="T554" s="1"/>
      <c r="U554" s="1"/>
      <c r="V554" s="1"/>
      <c r="W554" s="5"/>
    </row>
    <row r="555" spans="20:23" x14ac:dyDescent="0.2">
      <c r="T555" s="1"/>
      <c r="U555" s="1"/>
      <c r="V555" s="1"/>
      <c r="W555" s="5"/>
    </row>
    <row r="556" spans="20:23" x14ac:dyDescent="0.2">
      <c r="T556" s="1"/>
      <c r="U556" s="1"/>
      <c r="V556" s="1"/>
      <c r="W556" s="5"/>
    </row>
    <row r="557" spans="20:23" x14ac:dyDescent="0.2">
      <c r="T557" s="1"/>
      <c r="U557" s="1"/>
      <c r="V557" s="1"/>
      <c r="W557" s="5"/>
    </row>
    <row r="558" spans="20:23" x14ac:dyDescent="0.2">
      <c r="T558" s="1"/>
      <c r="U558" s="1"/>
      <c r="V558" s="1"/>
      <c r="W558" s="5"/>
    </row>
    <row r="559" spans="20:23" x14ac:dyDescent="0.2">
      <c r="T559" s="1"/>
      <c r="U559" s="1"/>
      <c r="V559" s="1"/>
      <c r="W559" s="5"/>
    </row>
    <row r="560" spans="20:23" x14ac:dyDescent="0.2">
      <c r="T560" s="1"/>
      <c r="U560" s="1"/>
      <c r="V560" s="1"/>
      <c r="W560" s="5"/>
    </row>
    <row r="561" spans="20:23" x14ac:dyDescent="0.2">
      <c r="T561" s="1"/>
      <c r="U561" s="1"/>
      <c r="V561" s="1"/>
      <c r="W561" s="5"/>
    </row>
    <row r="562" spans="20:23" x14ac:dyDescent="0.2">
      <c r="T562" s="1"/>
      <c r="U562" s="1"/>
      <c r="V562" s="1"/>
      <c r="W562" s="5"/>
    </row>
    <row r="563" spans="20:23" x14ac:dyDescent="0.2">
      <c r="T563" s="1"/>
      <c r="U563" s="1"/>
      <c r="V563" s="1"/>
      <c r="W563" s="5"/>
    </row>
    <row r="564" spans="20:23" x14ac:dyDescent="0.2">
      <c r="T564" s="1"/>
      <c r="U564" s="1"/>
      <c r="V564" s="1"/>
      <c r="W564" s="5"/>
    </row>
    <row r="565" spans="20:23" x14ac:dyDescent="0.2">
      <c r="T565" s="1"/>
      <c r="U565" s="1"/>
      <c r="V565" s="1"/>
      <c r="W565" s="5"/>
    </row>
    <row r="566" spans="20:23" x14ac:dyDescent="0.2">
      <c r="T566" s="1"/>
      <c r="U566" s="1"/>
      <c r="V566" s="1"/>
      <c r="W566" s="5"/>
    </row>
    <row r="567" spans="20:23" x14ac:dyDescent="0.2">
      <c r="T567" s="1"/>
      <c r="U567" s="1"/>
      <c r="V567" s="1"/>
      <c r="W567" s="5"/>
    </row>
    <row r="568" spans="20:23" x14ac:dyDescent="0.2">
      <c r="T568" s="1"/>
      <c r="U568" s="1"/>
      <c r="V568" s="1"/>
      <c r="W568" s="5"/>
    </row>
    <row r="569" spans="20:23" x14ac:dyDescent="0.2">
      <c r="T569" s="1"/>
      <c r="U569" s="1"/>
      <c r="V569" s="1"/>
      <c r="W569" s="5"/>
    </row>
    <row r="570" spans="20:23" x14ac:dyDescent="0.2">
      <c r="T570" s="1"/>
      <c r="U570" s="1"/>
      <c r="V570" s="1"/>
      <c r="W570" s="5"/>
    </row>
    <row r="571" spans="20:23" x14ac:dyDescent="0.2">
      <c r="T571" s="1"/>
      <c r="U571" s="1"/>
      <c r="V571" s="1"/>
      <c r="W571" s="5"/>
    </row>
    <row r="572" spans="20:23" x14ac:dyDescent="0.2">
      <c r="T572" s="1"/>
      <c r="U572" s="1"/>
      <c r="V572" s="1"/>
      <c r="W572" s="5"/>
    </row>
    <row r="573" spans="20:23" x14ac:dyDescent="0.2">
      <c r="T573" s="1"/>
      <c r="U573" s="1"/>
      <c r="V573" s="1"/>
      <c r="W573" s="5"/>
    </row>
    <row r="574" spans="20:23" x14ac:dyDescent="0.2">
      <c r="T574" s="1"/>
      <c r="U574" s="1"/>
      <c r="V574" s="1"/>
      <c r="W574" s="5"/>
    </row>
    <row r="575" spans="20:23" x14ac:dyDescent="0.2">
      <c r="T575" s="1"/>
      <c r="U575" s="1"/>
      <c r="V575" s="1"/>
      <c r="W575" s="5"/>
    </row>
    <row r="576" spans="20:23" x14ac:dyDescent="0.2">
      <c r="T576" s="1"/>
      <c r="U576" s="1"/>
      <c r="V576" s="1"/>
      <c r="W576" s="5"/>
    </row>
    <row r="577" spans="20:23" x14ac:dyDescent="0.2">
      <c r="T577" s="1"/>
      <c r="U577" s="1"/>
      <c r="V577" s="1"/>
      <c r="W577" s="5"/>
    </row>
    <row r="578" spans="20:23" x14ac:dyDescent="0.2">
      <c r="T578" s="1"/>
      <c r="U578" s="1"/>
      <c r="V578" s="1"/>
      <c r="W578" s="5"/>
    </row>
    <row r="579" spans="20:23" x14ac:dyDescent="0.2">
      <c r="T579" s="1"/>
      <c r="U579" s="1"/>
      <c r="V579" s="1"/>
      <c r="W579" s="5"/>
    </row>
    <row r="580" spans="20:23" x14ac:dyDescent="0.2">
      <c r="T580" s="1"/>
      <c r="U580" s="1"/>
      <c r="V580" s="1"/>
      <c r="W580" s="5"/>
    </row>
    <row r="581" spans="20:23" x14ac:dyDescent="0.2">
      <c r="T581" s="1"/>
      <c r="U581" s="1"/>
      <c r="V581" s="1"/>
      <c r="W581" s="5"/>
    </row>
    <row r="582" spans="20:23" x14ac:dyDescent="0.2">
      <c r="T582" s="1"/>
      <c r="U582" s="1"/>
      <c r="V582" s="1"/>
      <c r="W582" s="5"/>
    </row>
    <row r="583" spans="20:23" x14ac:dyDescent="0.2">
      <c r="T583" s="1"/>
      <c r="U583" s="1"/>
      <c r="V583" s="1"/>
      <c r="W583" s="5"/>
    </row>
    <row r="584" spans="20:23" x14ac:dyDescent="0.2">
      <c r="T584" s="1"/>
      <c r="U584" s="1"/>
      <c r="V584" s="1"/>
      <c r="W584" s="5"/>
    </row>
    <row r="585" spans="20:23" x14ac:dyDescent="0.2">
      <c r="T585" s="1"/>
      <c r="U585" s="1"/>
      <c r="V585" s="1"/>
      <c r="W585" s="5"/>
    </row>
    <row r="586" spans="20:23" x14ac:dyDescent="0.2">
      <c r="T586" s="1"/>
      <c r="U586" s="1"/>
      <c r="V586" s="1"/>
      <c r="W586" s="5"/>
    </row>
    <row r="587" spans="20:23" x14ac:dyDescent="0.2">
      <c r="T587" s="1"/>
      <c r="U587" s="1"/>
      <c r="V587" s="1"/>
      <c r="W587" s="5"/>
    </row>
    <row r="588" spans="20:23" x14ac:dyDescent="0.2">
      <c r="T588" s="1"/>
      <c r="U588" s="1"/>
      <c r="V588" s="1"/>
      <c r="W588" s="5"/>
    </row>
    <row r="589" spans="20:23" x14ac:dyDescent="0.2">
      <c r="T589" s="1"/>
      <c r="U589" s="1"/>
      <c r="V589" s="1"/>
      <c r="W589" s="5"/>
    </row>
    <row r="590" spans="20:23" x14ac:dyDescent="0.2">
      <c r="T590" s="1"/>
      <c r="U590" s="1"/>
      <c r="V590" s="1"/>
      <c r="W590" s="5"/>
    </row>
    <row r="591" spans="20:23" x14ac:dyDescent="0.2">
      <c r="T591" s="1"/>
      <c r="U591" s="1"/>
      <c r="V591" s="1"/>
      <c r="W591" s="5"/>
    </row>
    <row r="592" spans="20:23" x14ac:dyDescent="0.2">
      <c r="T592" s="1"/>
      <c r="U592" s="1"/>
      <c r="V592" s="1"/>
      <c r="W592" s="5"/>
    </row>
    <row r="593" spans="20:23" x14ac:dyDescent="0.2">
      <c r="T593" s="1"/>
      <c r="U593" s="1"/>
      <c r="V593" s="1"/>
      <c r="W593" s="5"/>
    </row>
    <row r="594" spans="20:23" x14ac:dyDescent="0.2">
      <c r="T594" s="1"/>
      <c r="U594" s="1"/>
      <c r="V594" s="1"/>
      <c r="W594" s="5"/>
    </row>
    <row r="595" spans="20:23" x14ac:dyDescent="0.2">
      <c r="T595" s="1"/>
      <c r="U595" s="1"/>
      <c r="V595" s="1"/>
      <c r="W595" s="5"/>
    </row>
    <row r="596" spans="20:23" x14ac:dyDescent="0.2">
      <c r="T596" s="1"/>
      <c r="U596" s="1"/>
      <c r="V596" s="1"/>
      <c r="W596" s="5"/>
    </row>
    <row r="597" spans="20:23" x14ac:dyDescent="0.2">
      <c r="T597" s="1"/>
      <c r="U597" s="1"/>
      <c r="V597" s="1"/>
      <c r="W597" s="5"/>
    </row>
    <row r="598" spans="20:23" x14ac:dyDescent="0.2">
      <c r="T598" s="1"/>
      <c r="U598" s="1"/>
      <c r="V598" s="1"/>
      <c r="W598" s="5"/>
    </row>
    <row r="599" spans="20:23" x14ac:dyDescent="0.2">
      <c r="T599" s="1"/>
      <c r="U599" s="1"/>
      <c r="V599" s="1"/>
      <c r="W599" s="5"/>
    </row>
    <row r="600" spans="20:23" x14ac:dyDescent="0.2">
      <c r="T600" s="1"/>
      <c r="U600" s="1"/>
      <c r="V600" s="1"/>
      <c r="W600" s="5"/>
    </row>
    <row r="601" spans="20:23" x14ac:dyDescent="0.2">
      <c r="T601" s="1"/>
      <c r="U601" s="1"/>
      <c r="V601" s="1"/>
      <c r="W601" s="5"/>
    </row>
    <row r="602" spans="20:23" x14ac:dyDescent="0.2">
      <c r="T602" s="1"/>
      <c r="U602" s="1"/>
      <c r="V602" s="1"/>
      <c r="W602" s="5"/>
    </row>
    <row r="603" spans="20:23" x14ac:dyDescent="0.2">
      <c r="T603" s="1"/>
      <c r="U603" s="1"/>
      <c r="V603" s="1"/>
      <c r="W603" s="5"/>
    </row>
    <row r="604" spans="20:23" x14ac:dyDescent="0.2">
      <c r="T604" s="1"/>
      <c r="U604" s="1"/>
      <c r="V604" s="1"/>
      <c r="W604" s="5"/>
    </row>
    <row r="605" spans="20:23" x14ac:dyDescent="0.2">
      <c r="T605" s="1"/>
      <c r="U605" s="1"/>
      <c r="V605" s="1"/>
      <c r="W605" s="5"/>
    </row>
    <row r="606" spans="20:23" x14ac:dyDescent="0.2">
      <c r="T606" s="1"/>
      <c r="U606" s="1"/>
      <c r="V606" s="1"/>
      <c r="W606" s="5"/>
    </row>
    <row r="607" spans="20:23" x14ac:dyDescent="0.2">
      <c r="T607" s="1"/>
      <c r="U607" s="1"/>
      <c r="V607" s="1"/>
      <c r="W607" s="5"/>
    </row>
    <row r="608" spans="20:23" x14ac:dyDescent="0.2">
      <c r="T608" s="1"/>
      <c r="U608" s="1"/>
      <c r="V608" s="1"/>
      <c r="W608" s="5"/>
    </row>
    <row r="609" spans="20:23" x14ac:dyDescent="0.2">
      <c r="T609" s="1"/>
      <c r="U609" s="1"/>
      <c r="V609" s="1"/>
      <c r="W609" s="5"/>
    </row>
    <row r="610" spans="20:23" x14ac:dyDescent="0.2">
      <c r="T610" s="1"/>
      <c r="U610" s="1"/>
      <c r="V610" s="1"/>
      <c r="W610" s="5"/>
    </row>
    <row r="611" spans="20:23" x14ac:dyDescent="0.2">
      <c r="T611" s="1"/>
      <c r="U611" s="1"/>
      <c r="V611" s="1"/>
      <c r="W611" s="5"/>
    </row>
    <row r="612" spans="20:23" x14ac:dyDescent="0.2">
      <c r="T612" s="1"/>
      <c r="U612" s="1"/>
      <c r="V612" s="1"/>
      <c r="W612" s="5"/>
    </row>
    <row r="613" spans="20:23" x14ac:dyDescent="0.2">
      <c r="T613" s="1"/>
      <c r="U613" s="1"/>
      <c r="V613" s="1"/>
      <c r="W613" s="5"/>
    </row>
    <row r="614" spans="20:23" x14ac:dyDescent="0.2">
      <c r="T614" s="1"/>
      <c r="U614" s="1"/>
      <c r="V614" s="1"/>
      <c r="W614" s="5"/>
    </row>
    <row r="615" spans="20:23" x14ac:dyDescent="0.2">
      <c r="T615" s="1"/>
      <c r="U615" s="1"/>
      <c r="V615" s="1"/>
      <c r="W615" s="5"/>
    </row>
    <row r="616" spans="20:23" x14ac:dyDescent="0.2">
      <c r="T616" s="1"/>
      <c r="U616" s="1"/>
      <c r="V616" s="1"/>
      <c r="W616" s="5"/>
    </row>
    <row r="617" spans="20:23" x14ac:dyDescent="0.2">
      <c r="T617" s="1"/>
      <c r="U617" s="1"/>
      <c r="V617" s="1"/>
      <c r="W617" s="5"/>
    </row>
    <row r="618" spans="20:23" x14ac:dyDescent="0.2">
      <c r="T618" s="1"/>
      <c r="U618" s="1"/>
      <c r="V618" s="1"/>
      <c r="W618" s="5"/>
    </row>
    <row r="619" spans="20:23" x14ac:dyDescent="0.2">
      <c r="T619" s="1"/>
      <c r="U619" s="1"/>
      <c r="V619" s="1"/>
      <c r="W619" s="5"/>
    </row>
    <row r="620" spans="20:23" x14ac:dyDescent="0.2">
      <c r="T620" s="1"/>
      <c r="U620" s="1"/>
      <c r="V620" s="1"/>
      <c r="W620" s="5"/>
    </row>
    <row r="621" spans="20:23" x14ac:dyDescent="0.2">
      <c r="T621" s="1"/>
      <c r="U621" s="1"/>
      <c r="V621" s="1"/>
      <c r="W621" s="5"/>
    </row>
    <row r="622" spans="20:23" x14ac:dyDescent="0.2">
      <c r="T622" s="1"/>
      <c r="U622" s="1"/>
      <c r="V622" s="1"/>
      <c r="W622" s="5"/>
    </row>
    <row r="623" spans="20:23" x14ac:dyDescent="0.2">
      <c r="T623" s="1"/>
      <c r="U623" s="1"/>
      <c r="V623" s="1"/>
      <c r="W623" s="5"/>
    </row>
    <row r="624" spans="20:23" x14ac:dyDescent="0.2">
      <c r="T624" s="1"/>
      <c r="U624" s="1"/>
      <c r="V624" s="1"/>
      <c r="W624" s="5"/>
    </row>
    <row r="625" spans="20:23" x14ac:dyDescent="0.2">
      <c r="T625" s="1"/>
      <c r="U625" s="1"/>
      <c r="V625" s="1"/>
      <c r="W625" s="5"/>
    </row>
    <row r="626" spans="20:23" x14ac:dyDescent="0.2">
      <c r="T626" s="1"/>
      <c r="U626" s="1"/>
      <c r="V626" s="1"/>
      <c r="W626" s="5"/>
    </row>
    <row r="627" spans="20:23" x14ac:dyDescent="0.2">
      <c r="T627" s="1"/>
      <c r="U627" s="1"/>
      <c r="V627" s="1"/>
      <c r="W627" s="5"/>
    </row>
    <row r="628" spans="20:23" x14ac:dyDescent="0.2">
      <c r="T628" s="1"/>
      <c r="U628" s="1"/>
      <c r="V628" s="1"/>
      <c r="W628" s="5"/>
    </row>
    <row r="629" spans="20:23" x14ac:dyDescent="0.2">
      <c r="T629" s="1"/>
      <c r="U629" s="1"/>
      <c r="V629" s="1"/>
      <c r="W629" s="5"/>
    </row>
    <row r="630" spans="20:23" x14ac:dyDescent="0.2">
      <c r="T630" s="1"/>
      <c r="U630" s="1"/>
      <c r="V630" s="1"/>
      <c r="W630" s="5"/>
    </row>
    <row r="631" spans="20:23" x14ac:dyDescent="0.2">
      <c r="T631" s="1"/>
      <c r="U631" s="1"/>
      <c r="V631" s="1"/>
      <c r="W631" s="5"/>
    </row>
    <row r="632" spans="20:23" x14ac:dyDescent="0.2">
      <c r="T632" s="1"/>
      <c r="U632" s="1"/>
      <c r="V632" s="1"/>
      <c r="W632" s="5"/>
    </row>
    <row r="633" spans="20:23" x14ac:dyDescent="0.2">
      <c r="T633" s="1"/>
      <c r="U633" s="1"/>
      <c r="V633" s="1"/>
      <c r="W633" s="5"/>
    </row>
    <row r="634" spans="20:23" x14ac:dyDescent="0.2">
      <c r="T634" s="1"/>
      <c r="U634" s="1"/>
      <c r="V634" s="1"/>
      <c r="W634" s="5"/>
    </row>
    <row r="635" spans="20:23" x14ac:dyDescent="0.2">
      <c r="T635" s="1"/>
      <c r="U635" s="1"/>
      <c r="V635" s="1"/>
      <c r="W635" s="5"/>
    </row>
    <row r="636" spans="20:23" x14ac:dyDescent="0.2">
      <c r="T636" s="1"/>
      <c r="U636" s="1"/>
      <c r="V636" s="1"/>
      <c r="W636" s="5"/>
    </row>
    <row r="637" spans="20:23" x14ac:dyDescent="0.2">
      <c r="T637" s="1"/>
      <c r="U637" s="1"/>
      <c r="V637" s="1"/>
      <c r="W637" s="5"/>
    </row>
    <row r="638" spans="20:23" x14ac:dyDescent="0.2">
      <c r="T638" s="1"/>
      <c r="U638" s="1"/>
      <c r="V638" s="1"/>
      <c r="W638" s="5"/>
    </row>
    <row r="639" spans="20:23" x14ac:dyDescent="0.2">
      <c r="T639" s="1"/>
      <c r="U639" s="1"/>
      <c r="V639" s="1"/>
      <c r="W639" s="5"/>
    </row>
    <row r="640" spans="20:23" x14ac:dyDescent="0.2">
      <c r="T640" s="1"/>
      <c r="U640" s="1"/>
      <c r="V640" s="1"/>
      <c r="W640" s="5"/>
    </row>
    <row r="641" spans="20:23" x14ac:dyDescent="0.2">
      <c r="T641" s="1"/>
      <c r="U641" s="1"/>
      <c r="V641" s="1"/>
      <c r="W641" s="5"/>
    </row>
    <row r="642" spans="20:23" x14ac:dyDescent="0.2">
      <c r="T642" s="1"/>
      <c r="U642" s="1"/>
      <c r="V642" s="1"/>
      <c r="W642" s="5"/>
    </row>
    <row r="643" spans="20:23" x14ac:dyDescent="0.2">
      <c r="T643" s="1"/>
      <c r="U643" s="1"/>
      <c r="V643" s="1"/>
      <c r="W643" s="5"/>
    </row>
    <row r="644" spans="20:23" x14ac:dyDescent="0.2">
      <c r="T644" s="1"/>
      <c r="U644" s="1"/>
      <c r="V644" s="1"/>
      <c r="W644" s="5"/>
    </row>
    <row r="645" spans="20:23" x14ac:dyDescent="0.2">
      <c r="T645" s="1"/>
      <c r="U645" s="1"/>
      <c r="V645" s="1"/>
      <c r="W645" s="5"/>
    </row>
    <row r="646" spans="20:23" x14ac:dyDescent="0.2">
      <c r="T646" s="1"/>
      <c r="U646" s="1"/>
      <c r="V646" s="1"/>
      <c r="W646" s="5"/>
    </row>
    <row r="647" spans="20:23" x14ac:dyDescent="0.2">
      <c r="T647" s="1"/>
      <c r="U647" s="1"/>
      <c r="V647" s="1"/>
      <c r="W647" s="5"/>
    </row>
    <row r="648" spans="20:23" x14ac:dyDescent="0.2">
      <c r="T648" s="1"/>
      <c r="U648" s="1"/>
      <c r="V648" s="1"/>
      <c r="W648" s="5"/>
    </row>
    <row r="649" spans="20:23" x14ac:dyDescent="0.2">
      <c r="T649" s="1"/>
      <c r="U649" s="1"/>
      <c r="V649" s="1"/>
      <c r="W649" s="5"/>
    </row>
    <row r="650" spans="20:23" x14ac:dyDescent="0.2">
      <c r="T650" s="1"/>
      <c r="U650" s="1"/>
      <c r="V650" s="1"/>
      <c r="W650" s="5"/>
    </row>
    <row r="651" spans="20:23" x14ac:dyDescent="0.2">
      <c r="T651" s="1"/>
      <c r="U651" s="1"/>
      <c r="V651" s="1"/>
      <c r="W651" s="5"/>
    </row>
    <row r="652" spans="20:23" x14ac:dyDescent="0.2">
      <c r="T652" s="1"/>
      <c r="U652" s="1"/>
      <c r="V652" s="1"/>
      <c r="W652" s="5"/>
    </row>
    <row r="653" spans="20:23" x14ac:dyDescent="0.2">
      <c r="T653" s="1"/>
      <c r="U653" s="1"/>
      <c r="V653" s="1"/>
      <c r="W653" s="5"/>
    </row>
    <row r="654" spans="20:23" x14ac:dyDescent="0.2">
      <c r="T654" s="1"/>
      <c r="U654" s="1"/>
      <c r="V654" s="1"/>
      <c r="W654" s="5"/>
    </row>
    <row r="655" spans="20:23" x14ac:dyDescent="0.2">
      <c r="T655" s="1"/>
      <c r="U655" s="1"/>
      <c r="V655" s="1"/>
      <c r="W655" s="5"/>
    </row>
    <row r="656" spans="20:23" x14ac:dyDescent="0.2">
      <c r="T656" s="1"/>
      <c r="U656" s="1"/>
      <c r="V656" s="1"/>
      <c r="W656" s="5"/>
    </row>
    <row r="657" spans="20:23" x14ac:dyDescent="0.2">
      <c r="T657" s="1"/>
      <c r="U657" s="1"/>
      <c r="V657" s="1"/>
      <c r="W657" s="5"/>
    </row>
    <row r="658" spans="20:23" x14ac:dyDescent="0.2">
      <c r="T658" s="1"/>
      <c r="U658" s="1"/>
      <c r="V658" s="1"/>
      <c r="W658" s="5"/>
    </row>
    <row r="659" spans="20:23" x14ac:dyDescent="0.2">
      <c r="T659" s="1"/>
      <c r="U659" s="1"/>
      <c r="V659" s="1"/>
      <c r="W659" s="5"/>
    </row>
    <row r="660" spans="20:23" x14ac:dyDescent="0.2">
      <c r="T660" s="1"/>
      <c r="U660" s="1"/>
      <c r="V660" s="1"/>
      <c r="W660" s="5"/>
    </row>
    <row r="661" spans="20:23" x14ac:dyDescent="0.2">
      <c r="T661" s="1"/>
      <c r="U661" s="1"/>
      <c r="V661" s="1"/>
      <c r="W661" s="5"/>
    </row>
    <row r="662" spans="20:23" x14ac:dyDescent="0.2">
      <c r="T662" s="1"/>
      <c r="U662" s="1"/>
      <c r="V662" s="1"/>
      <c r="W662" s="5"/>
    </row>
    <row r="663" spans="20:23" x14ac:dyDescent="0.2">
      <c r="T663" s="1"/>
      <c r="U663" s="1"/>
      <c r="V663" s="1"/>
      <c r="W663" s="5"/>
    </row>
    <row r="664" spans="20:23" x14ac:dyDescent="0.2">
      <c r="T664" s="1"/>
      <c r="U664" s="1"/>
      <c r="V664" s="1"/>
      <c r="W664" s="5"/>
    </row>
    <row r="665" spans="20:23" x14ac:dyDescent="0.2">
      <c r="T665" s="1"/>
      <c r="U665" s="1"/>
      <c r="V665" s="1"/>
      <c r="W665" s="5"/>
    </row>
    <row r="666" spans="20:23" x14ac:dyDescent="0.2">
      <c r="T666" s="1"/>
      <c r="U666" s="1"/>
      <c r="V666" s="1"/>
      <c r="W666" s="5"/>
    </row>
    <row r="667" spans="20:23" x14ac:dyDescent="0.2">
      <c r="T667" s="1"/>
      <c r="U667" s="1"/>
      <c r="V667" s="1"/>
      <c r="W667" s="5"/>
    </row>
    <row r="668" spans="20:23" x14ac:dyDescent="0.2">
      <c r="T668" s="1"/>
      <c r="U668" s="1"/>
      <c r="V668" s="1"/>
      <c r="W668" s="5"/>
    </row>
    <row r="669" spans="20:23" x14ac:dyDescent="0.2">
      <c r="T669" s="1"/>
      <c r="U669" s="1"/>
      <c r="V669" s="1"/>
      <c r="W669" s="5"/>
    </row>
    <row r="670" spans="20:23" x14ac:dyDescent="0.2">
      <c r="T670" s="1"/>
      <c r="U670" s="1"/>
      <c r="V670" s="1"/>
      <c r="W670" s="5"/>
    </row>
    <row r="671" spans="20:23" x14ac:dyDescent="0.2">
      <c r="T671" s="1"/>
      <c r="U671" s="1"/>
      <c r="V671" s="1"/>
      <c r="W671" s="5"/>
    </row>
    <row r="672" spans="20:23" x14ac:dyDescent="0.2">
      <c r="T672" s="1"/>
      <c r="U672" s="1"/>
      <c r="V672" s="1"/>
      <c r="W672" s="5"/>
    </row>
    <row r="673" spans="20:23" x14ac:dyDescent="0.2">
      <c r="T673" s="1"/>
      <c r="U673" s="1"/>
      <c r="V673" s="1"/>
      <c r="W673" s="5"/>
    </row>
    <row r="674" spans="20:23" x14ac:dyDescent="0.2">
      <c r="T674" s="1"/>
      <c r="U674" s="1"/>
      <c r="V674" s="1"/>
      <c r="W674" s="5"/>
    </row>
    <row r="675" spans="20:23" x14ac:dyDescent="0.2">
      <c r="T675" s="1"/>
      <c r="U675" s="1"/>
      <c r="V675" s="1"/>
      <c r="W675" s="5"/>
    </row>
    <row r="676" spans="20:23" x14ac:dyDescent="0.2">
      <c r="T676" s="1"/>
      <c r="U676" s="1"/>
      <c r="V676" s="1"/>
      <c r="W676" s="5"/>
    </row>
    <row r="677" spans="20:23" x14ac:dyDescent="0.2">
      <c r="T677" s="1"/>
      <c r="U677" s="1"/>
      <c r="V677" s="1"/>
      <c r="W677" s="5"/>
    </row>
    <row r="678" spans="20:23" x14ac:dyDescent="0.2">
      <c r="T678" s="1"/>
      <c r="U678" s="1"/>
      <c r="V678" s="1"/>
      <c r="W678" s="5"/>
    </row>
    <row r="679" spans="20:23" x14ac:dyDescent="0.2">
      <c r="T679" s="1"/>
      <c r="U679" s="1"/>
      <c r="V679" s="1"/>
      <c r="W679" s="5"/>
    </row>
    <row r="680" spans="20:23" x14ac:dyDescent="0.2">
      <c r="T680" s="1"/>
      <c r="U680" s="1"/>
      <c r="V680" s="1"/>
      <c r="W680" s="5"/>
    </row>
    <row r="681" spans="20:23" x14ac:dyDescent="0.2">
      <c r="T681" s="1"/>
      <c r="U681" s="1"/>
      <c r="V681" s="1"/>
      <c r="W681" s="5"/>
    </row>
    <row r="682" spans="20:23" x14ac:dyDescent="0.2">
      <c r="T682" s="1"/>
      <c r="U682" s="1"/>
      <c r="V682" s="1"/>
      <c r="W682" s="5"/>
    </row>
    <row r="683" spans="20:23" x14ac:dyDescent="0.2">
      <c r="T683" s="1"/>
      <c r="U683" s="1"/>
      <c r="V683" s="1"/>
      <c r="W683" s="5"/>
    </row>
    <row r="684" spans="20:23" x14ac:dyDescent="0.2">
      <c r="T684" s="1"/>
      <c r="U684" s="1"/>
      <c r="V684" s="1"/>
      <c r="W684" s="5"/>
    </row>
    <row r="685" spans="20:23" x14ac:dyDescent="0.2">
      <c r="T685" s="1"/>
      <c r="U685" s="1"/>
      <c r="V685" s="1"/>
      <c r="W685" s="5"/>
    </row>
    <row r="686" spans="20:23" x14ac:dyDescent="0.2">
      <c r="T686" s="1"/>
      <c r="U686" s="1"/>
      <c r="V686" s="1"/>
      <c r="W686" s="5"/>
    </row>
    <row r="687" spans="20:23" x14ac:dyDescent="0.2">
      <c r="T687" s="1"/>
      <c r="U687" s="1"/>
      <c r="V687" s="1"/>
      <c r="W687" s="5"/>
    </row>
    <row r="688" spans="20:23" x14ac:dyDescent="0.2">
      <c r="T688" s="1"/>
      <c r="U688" s="1"/>
      <c r="V688" s="1"/>
      <c r="W688" s="5"/>
    </row>
    <row r="689" spans="20:23" x14ac:dyDescent="0.2">
      <c r="T689" s="1"/>
      <c r="U689" s="1"/>
      <c r="V689" s="1"/>
      <c r="W689" s="5"/>
    </row>
    <row r="690" spans="20:23" x14ac:dyDescent="0.2">
      <c r="T690" s="1"/>
      <c r="U690" s="1"/>
      <c r="V690" s="1"/>
      <c r="W690" s="5"/>
    </row>
    <row r="691" spans="20:23" x14ac:dyDescent="0.2">
      <c r="T691" s="1"/>
      <c r="U691" s="1"/>
      <c r="V691" s="1"/>
      <c r="W691" s="5"/>
    </row>
    <row r="692" spans="20:23" x14ac:dyDescent="0.2">
      <c r="T692" s="1"/>
      <c r="U692" s="1"/>
      <c r="V692" s="1"/>
      <c r="W692" s="5"/>
    </row>
    <row r="693" spans="20:23" x14ac:dyDescent="0.2">
      <c r="T693" s="1"/>
      <c r="U693" s="1"/>
      <c r="V693" s="1"/>
      <c r="W693" s="5"/>
    </row>
    <row r="694" spans="20:23" x14ac:dyDescent="0.2">
      <c r="T694" s="1"/>
      <c r="U694" s="1"/>
      <c r="V694" s="1"/>
      <c r="W694" s="5"/>
    </row>
    <row r="695" spans="20:23" x14ac:dyDescent="0.2">
      <c r="T695" s="1"/>
      <c r="U695" s="1"/>
      <c r="V695" s="1"/>
      <c r="W695" s="5"/>
    </row>
    <row r="696" spans="20:23" x14ac:dyDescent="0.2">
      <c r="T696" s="1"/>
      <c r="U696" s="1"/>
      <c r="V696" s="1"/>
      <c r="W696" s="5"/>
    </row>
    <row r="697" spans="20:23" x14ac:dyDescent="0.2">
      <c r="T697" s="1"/>
      <c r="U697" s="1"/>
      <c r="V697" s="1"/>
      <c r="W697" s="5"/>
    </row>
    <row r="698" spans="20:23" x14ac:dyDescent="0.2">
      <c r="T698" s="1"/>
      <c r="U698" s="1"/>
      <c r="V698" s="1"/>
      <c r="W698" s="5"/>
    </row>
    <row r="699" spans="20:23" x14ac:dyDescent="0.2">
      <c r="T699" s="1"/>
      <c r="U699" s="1"/>
      <c r="V699" s="1"/>
      <c r="W699" s="5"/>
    </row>
    <row r="700" spans="20:23" x14ac:dyDescent="0.2">
      <c r="T700" s="1"/>
      <c r="U700" s="1"/>
      <c r="V700" s="1"/>
      <c r="W700" s="5"/>
    </row>
    <row r="701" spans="20:23" x14ac:dyDescent="0.2">
      <c r="T701" s="1"/>
      <c r="U701" s="1"/>
      <c r="V701" s="1"/>
      <c r="W701" s="5"/>
    </row>
    <row r="702" spans="20:23" x14ac:dyDescent="0.2">
      <c r="T702" s="1"/>
      <c r="U702" s="1"/>
      <c r="V702" s="1"/>
      <c r="W702" s="5"/>
    </row>
    <row r="703" spans="20:23" x14ac:dyDescent="0.2">
      <c r="T703" s="1"/>
      <c r="U703" s="1"/>
      <c r="V703" s="1"/>
      <c r="W703" s="5"/>
    </row>
    <row r="704" spans="20:23" x14ac:dyDescent="0.2">
      <c r="T704" s="1"/>
      <c r="U704" s="1"/>
      <c r="V704" s="1"/>
      <c r="W704" s="5"/>
    </row>
    <row r="705" spans="20:23" x14ac:dyDescent="0.2">
      <c r="T705" s="1"/>
      <c r="U705" s="1"/>
      <c r="V705" s="1"/>
      <c r="W705" s="5"/>
    </row>
    <row r="706" spans="20:23" x14ac:dyDescent="0.2">
      <c r="T706" s="1"/>
      <c r="U706" s="1"/>
      <c r="V706" s="1"/>
      <c r="W706" s="5"/>
    </row>
    <row r="707" spans="20:23" x14ac:dyDescent="0.2">
      <c r="T707" s="1"/>
      <c r="U707" s="1"/>
      <c r="V707" s="1"/>
      <c r="W707" s="5"/>
    </row>
    <row r="708" spans="20:23" x14ac:dyDescent="0.2">
      <c r="T708" s="1"/>
      <c r="U708" s="1"/>
      <c r="V708" s="1"/>
      <c r="W708" s="5"/>
    </row>
    <row r="709" spans="20:23" x14ac:dyDescent="0.2">
      <c r="T709" s="1"/>
      <c r="U709" s="1"/>
      <c r="V709" s="1"/>
      <c r="W709" s="5"/>
    </row>
    <row r="710" spans="20:23" x14ac:dyDescent="0.2">
      <c r="T710" s="1"/>
      <c r="U710" s="1"/>
      <c r="V710" s="1"/>
      <c r="W710" s="5"/>
    </row>
    <row r="711" spans="20:23" x14ac:dyDescent="0.2">
      <c r="T711" s="1"/>
      <c r="U711" s="1"/>
      <c r="V711" s="1"/>
      <c r="W711" s="5"/>
    </row>
    <row r="712" spans="20:23" x14ac:dyDescent="0.2">
      <c r="T712" s="1"/>
      <c r="U712" s="1"/>
      <c r="V712" s="1"/>
      <c r="W712" s="5"/>
    </row>
    <row r="713" spans="20:23" x14ac:dyDescent="0.2">
      <c r="T713" s="1"/>
      <c r="U713" s="1"/>
      <c r="V713" s="1"/>
      <c r="W713" s="5"/>
    </row>
    <row r="714" spans="20:23" x14ac:dyDescent="0.2">
      <c r="T714" s="1"/>
      <c r="U714" s="1"/>
      <c r="V714" s="1"/>
      <c r="W714" s="5"/>
    </row>
    <row r="715" spans="20:23" x14ac:dyDescent="0.2">
      <c r="T715" s="1"/>
      <c r="U715" s="1"/>
      <c r="V715" s="1"/>
      <c r="W715" s="5"/>
    </row>
    <row r="716" spans="20:23" x14ac:dyDescent="0.2">
      <c r="T716" s="1"/>
      <c r="U716" s="1"/>
      <c r="V716" s="1"/>
      <c r="W716" s="5"/>
    </row>
    <row r="717" spans="20:23" x14ac:dyDescent="0.2">
      <c r="T717" s="1"/>
      <c r="U717" s="1"/>
      <c r="V717" s="1"/>
      <c r="W717" s="5"/>
    </row>
    <row r="718" spans="20:23" x14ac:dyDescent="0.2">
      <c r="T718" s="1"/>
      <c r="U718" s="1"/>
      <c r="V718" s="1"/>
      <c r="W718" s="5"/>
    </row>
    <row r="719" spans="20:23" x14ac:dyDescent="0.2">
      <c r="T719" s="1"/>
      <c r="U719" s="1"/>
      <c r="V719" s="1"/>
      <c r="W719" s="5"/>
    </row>
    <row r="720" spans="20:23" x14ac:dyDescent="0.2">
      <c r="T720" s="1"/>
      <c r="U720" s="1"/>
      <c r="V720" s="1"/>
      <c r="W720" s="5"/>
    </row>
    <row r="721" spans="20:23" x14ac:dyDescent="0.2">
      <c r="T721" s="1"/>
      <c r="U721" s="1"/>
      <c r="V721" s="1"/>
      <c r="W721" s="5"/>
    </row>
    <row r="722" spans="20:23" x14ac:dyDescent="0.2">
      <c r="T722" s="1"/>
      <c r="U722" s="1"/>
      <c r="V722" s="1"/>
      <c r="W722" s="5"/>
    </row>
    <row r="723" spans="20:23" x14ac:dyDescent="0.2">
      <c r="T723" s="1"/>
      <c r="U723" s="1"/>
      <c r="V723" s="1"/>
      <c r="W723" s="5"/>
    </row>
    <row r="724" spans="20:23" x14ac:dyDescent="0.2">
      <c r="T724" s="1"/>
      <c r="U724" s="1"/>
      <c r="V724" s="1"/>
      <c r="W724" s="5"/>
    </row>
    <row r="725" spans="20:23" x14ac:dyDescent="0.2">
      <c r="T725" s="1"/>
      <c r="U725" s="1"/>
      <c r="V725" s="1"/>
      <c r="W725" s="5"/>
    </row>
    <row r="726" spans="20:23" x14ac:dyDescent="0.2">
      <c r="T726" s="1"/>
      <c r="U726" s="1"/>
      <c r="V726" s="1"/>
      <c r="W726" s="5"/>
    </row>
    <row r="727" spans="20:23" x14ac:dyDescent="0.2">
      <c r="T727" s="1"/>
      <c r="U727" s="1"/>
      <c r="V727" s="1"/>
      <c r="W727" s="5"/>
    </row>
    <row r="728" spans="20:23" x14ac:dyDescent="0.2">
      <c r="T728" s="1"/>
      <c r="U728" s="1"/>
      <c r="V728" s="1"/>
      <c r="W728" s="5"/>
    </row>
    <row r="729" spans="20:23" x14ac:dyDescent="0.2">
      <c r="T729" s="1"/>
      <c r="U729" s="1"/>
      <c r="V729" s="1"/>
      <c r="W729" s="5"/>
    </row>
    <row r="730" spans="20:23" x14ac:dyDescent="0.2">
      <c r="T730" s="1"/>
      <c r="U730" s="1"/>
      <c r="V730" s="1"/>
      <c r="W730" s="5"/>
    </row>
    <row r="731" spans="20:23" x14ac:dyDescent="0.2">
      <c r="T731" s="1"/>
      <c r="U731" s="1"/>
      <c r="V731" s="1"/>
      <c r="W731" s="5"/>
    </row>
    <row r="732" spans="20:23" x14ac:dyDescent="0.2">
      <c r="T732" s="1"/>
      <c r="U732" s="1"/>
      <c r="V732" s="1"/>
      <c r="W732" s="5"/>
    </row>
    <row r="733" spans="20:23" x14ac:dyDescent="0.2">
      <c r="T733" s="1"/>
      <c r="U733" s="1"/>
      <c r="V733" s="1"/>
      <c r="W733" s="5"/>
    </row>
    <row r="734" spans="20:23" x14ac:dyDescent="0.2">
      <c r="T734" s="1"/>
      <c r="U734" s="1"/>
      <c r="V734" s="1"/>
      <c r="W734" s="5"/>
    </row>
    <row r="735" spans="20:23" x14ac:dyDescent="0.2">
      <c r="T735" s="1"/>
      <c r="U735" s="1"/>
      <c r="V735" s="1"/>
      <c r="W735" s="5"/>
    </row>
    <row r="736" spans="20:23" x14ac:dyDescent="0.2">
      <c r="T736" s="1"/>
      <c r="U736" s="1"/>
      <c r="V736" s="1"/>
      <c r="W736" s="5"/>
    </row>
    <row r="737" spans="20:23" x14ac:dyDescent="0.2">
      <c r="T737" s="1"/>
      <c r="U737" s="1"/>
      <c r="V737" s="1"/>
      <c r="W737" s="5"/>
    </row>
    <row r="738" spans="20:23" x14ac:dyDescent="0.2">
      <c r="T738" s="1"/>
      <c r="U738" s="1"/>
      <c r="V738" s="1"/>
      <c r="W738" s="5"/>
    </row>
    <row r="739" spans="20:23" x14ac:dyDescent="0.2">
      <c r="T739" s="1"/>
      <c r="U739" s="1"/>
      <c r="V739" s="1"/>
      <c r="W739" s="5"/>
    </row>
    <row r="740" spans="20:23" x14ac:dyDescent="0.2">
      <c r="T740" s="1"/>
      <c r="U740" s="1"/>
      <c r="V740" s="1"/>
      <c r="W740" s="5"/>
    </row>
    <row r="741" spans="20:23" x14ac:dyDescent="0.2">
      <c r="T741" s="1"/>
      <c r="U741" s="1"/>
      <c r="V741" s="1"/>
      <c r="W741" s="5"/>
    </row>
    <row r="742" spans="20:23" x14ac:dyDescent="0.2">
      <c r="T742" s="1"/>
      <c r="U742" s="1"/>
      <c r="V742" s="1"/>
      <c r="W742" s="5"/>
    </row>
    <row r="743" spans="20:23" x14ac:dyDescent="0.2">
      <c r="T743" s="1"/>
      <c r="U743" s="1"/>
      <c r="V743" s="1"/>
      <c r="W743" s="5"/>
    </row>
    <row r="744" spans="20:23" x14ac:dyDescent="0.2">
      <c r="T744" s="1"/>
      <c r="U744" s="1"/>
      <c r="V744" s="1"/>
      <c r="W744" s="5"/>
    </row>
    <row r="745" spans="20:23" x14ac:dyDescent="0.2">
      <c r="T745" s="1"/>
      <c r="U745" s="1"/>
      <c r="V745" s="1"/>
      <c r="W745" s="5"/>
    </row>
    <row r="746" spans="20:23" x14ac:dyDescent="0.2">
      <c r="T746" s="1"/>
      <c r="U746" s="1"/>
      <c r="V746" s="1"/>
      <c r="W746" s="5"/>
    </row>
    <row r="747" spans="20:23" x14ac:dyDescent="0.2">
      <c r="T747" s="1"/>
      <c r="U747" s="1"/>
      <c r="V747" s="1"/>
      <c r="W747" s="5"/>
    </row>
    <row r="748" spans="20:23" x14ac:dyDescent="0.2">
      <c r="T748" s="1"/>
      <c r="U748" s="1"/>
      <c r="V748" s="1"/>
      <c r="W748" s="5"/>
    </row>
    <row r="749" spans="20:23" x14ac:dyDescent="0.2">
      <c r="T749" s="1"/>
      <c r="U749" s="1"/>
      <c r="V749" s="1"/>
      <c r="W749" s="5"/>
    </row>
    <row r="750" spans="20:23" x14ac:dyDescent="0.2">
      <c r="T750" s="1"/>
      <c r="U750" s="1"/>
      <c r="V750" s="1"/>
      <c r="W750" s="5"/>
    </row>
    <row r="751" spans="20:23" x14ac:dyDescent="0.2">
      <c r="T751" s="1"/>
      <c r="U751" s="1"/>
      <c r="V751" s="1"/>
      <c r="W751" s="5"/>
    </row>
    <row r="752" spans="20:23" x14ac:dyDescent="0.2">
      <c r="T752" s="1"/>
      <c r="U752" s="1"/>
      <c r="V752" s="1"/>
      <c r="W752" s="5"/>
    </row>
    <row r="753" spans="20:23" x14ac:dyDescent="0.2">
      <c r="T753" s="1"/>
      <c r="U753" s="1"/>
      <c r="V753" s="1"/>
      <c r="W753" s="5"/>
    </row>
    <row r="754" spans="20:23" x14ac:dyDescent="0.2">
      <c r="T754" s="1"/>
      <c r="U754" s="1"/>
      <c r="V754" s="1"/>
      <c r="W754" s="5"/>
    </row>
    <row r="755" spans="20:23" x14ac:dyDescent="0.2">
      <c r="T755" s="1"/>
      <c r="U755" s="1"/>
      <c r="V755" s="1"/>
      <c r="W755" s="5"/>
    </row>
    <row r="756" spans="20:23" x14ac:dyDescent="0.2">
      <c r="T756" s="1"/>
      <c r="U756" s="1"/>
      <c r="V756" s="1"/>
      <c r="W756" s="5"/>
    </row>
    <row r="757" spans="20:23" x14ac:dyDescent="0.2">
      <c r="T757" s="1"/>
      <c r="U757" s="1"/>
      <c r="V757" s="1"/>
      <c r="W757" s="5"/>
    </row>
    <row r="758" spans="20:23" x14ac:dyDescent="0.2">
      <c r="T758" s="1"/>
      <c r="U758" s="1"/>
      <c r="V758" s="1"/>
      <c r="W758" s="5"/>
    </row>
    <row r="759" spans="20:23" x14ac:dyDescent="0.2">
      <c r="T759" s="1"/>
      <c r="U759" s="1"/>
      <c r="V759" s="1"/>
      <c r="W759" s="5"/>
    </row>
    <row r="760" spans="20:23" x14ac:dyDescent="0.2">
      <c r="T760" s="1"/>
      <c r="U760" s="1"/>
      <c r="V760" s="1"/>
      <c r="W760" s="5"/>
    </row>
    <row r="761" spans="20:23" x14ac:dyDescent="0.2">
      <c r="T761" s="1"/>
      <c r="U761" s="1"/>
      <c r="V761" s="1"/>
      <c r="W761" s="5"/>
    </row>
    <row r="762" spans="20:23" x14ac:dyDescent="0.2">
      <c r="T762" s="1"/>
      <c r="U762" s="1"/>
      <c r="V762" s="1"/>
      <c r="W762" s="5"/>
    </row>
    <row r="763" spans="20:23" x14ac:dyDescent="0.2">
      <c r="T763" s="1"/>
      <c r="U763" s="1"/>
      <c r="V763" s="1"/>
      <c r="W763" s="5"/>
    </row>
    <row r="764" spans="20:23" x14ac:dyDescent="0.2">
      <c r="T764" s="1"/>
      <c r="U764" s="1"/>
      <c r="V764" s="1"/>
      <c r="W764" s="5"/>
    </row>
    <row r="765" spans="20:23" x14ac:dyDescent="0.2">
      <c r="T765" s="1"/>
      <c r="U765" s="1"/>
      <c r="V765" s="1"/>
      <c r="W765" s="5"/>
    </row>
    <row r="766" spans="20:23" x14ac:dyDescent="0.2">
      <c r="T766" s="1"/>
      <c r="U766" s="1"/>
      <c r="V766" s="1"/>
      <c r="W766" s="5"/>
    </row>
    <row r="767" spans="20:23" x14ac:dyDescent="0.2">
      <c r="T767" s="1"/>
      <c r="U767" s="1"/>
      <c r="V767" s="1"/>
      <c r="W767" s="5"/>
    </row>
    <row r="768" spans="20:23" x14ac:dyDescent="0.2">
      <c r="T768" s="1"/>
      <c r="U768" s="1"/>
      <c r="V768" s="1"/>
      <c r="W768" s="5"/>
    </row>
    <row r="769" spans="20:23" x14ac:dyDescent="0.2">
      <c r="T769" s="1"/>
      <c r="U769" s="1"/>
      <c r="V769" s="1"/>
      <c r="W769" s="5"/>
    </row>
    <row r="770" spans="20:23" x14ac:dyDescent="0.2">
      <c r="T770" s="1"/>
      <c r="U770" s="1"/>
      <c r="V770" s="1"/>
      <c r="W770" s="5"/>
    </row>
    <row r="771" spans="20:23" x14ac:dyDescent="0.2">
      <c r="T771" s="1"/>
      <c r="U771" s="1"/>
      <c r="V771" s="1"/>
      <c r="W771" s="5"/>
    </row>
    <row r="772" spans="20:23" x14ac:dyDescent="0.2">
      <c r="T772" s="1"/>
      <c r="U772" s="1"/>
      <c r="V772" s="1"/>
      <c r="W772" s="5"/>
    </row>
    <row r="773" spans="20:23" x14ac:dyDescent="0.2">
      <c r="T773" s="1"/>
      <c r="U773" s="1"/>
      <c r="V773" s="1"/>
      <c r="W773" s="5"/>
    </row>
    <row r="774" spans="20:23" x14ac:dyDescent="0.2">
      <c r="T774" s="1"/>
      <c r="U774" s="1"/>
      <c r="V774" s="1"/>
      <c r="W774" s="5"/>
    </row>
    <row r="775" spans="20:23" x14ac:dyDescent="0.2">
      <c r="T775" s="1"/>
      <c r="U775" s="1"/>
      <c r="V775" s="1"/>
      <c r="W775" s="5"/>
    </row>
    <row r="776" spans="20:23" x14ac:dyDescent="0.2">
      <c r="T776" s="1"/>
      <c r="U776" s="1"/>
      <c r="V776" s="1"/>
      <c r="W776" s="5"/>
    </row>
    <row r="777" spans="20:23" x14ac:dyDescent="0.2">
      <c r="T777" s="1"/>
      <c r="U777" s="1"/>
      <c r="V777" s="1"/>
      <c r="W777" s="5"/>
    </row>
    <row r="778" spans="20:23" x14ac:dyDescent="0.2">
      <c r="T778" s="1"/>
      <c r="U778" s="1"/>
      <c r="V778" s="1"/>
      <c r="W778" s="5"/>
    </row>
    <row r="779" spans="20:23" x14ac:dyDescent="0.2">
      <c r="T779" s="1"/>
      <c r="U779" s="1"/>
      <c r="V779" s="1"/>
      <c r="W779" s="5"/>
    </row>
    <row r="780" spans="20:23" x14ac:dyDescent="0.2">
      <c r="T780" s="1"/>
      <c r="U780" s="1"/>
      <c r="V780" s="1"/>
      <c r="W780" s="5"/>
    </row>
    <row r="781" spans="20:23" x14ac:dyDescent="0.2">
      <c r="T781" s="1"/>
      <c r="U781" s="1"/>
      <c r="V781" s="1"/>
      <c r="W781" s="5"/>
    </row>
    <row r="782" spans="20:23" x14ac:dyDescent="0.2">
      <c r="T782" s="1"/>
      <c r="U782" s="1"/>
      <c r="V782" s="1"/>
      <c r="W782" s="5"/>
    </row>
    <row r="783" spans="20:23" x14ac:dyDescent="0.2">
      <c r="T783" s="1"/>
      <c r="U783" s="1"/>
      <c r="V783" s="1"/>
      <c r="W783" s="5"/>
    </row>
    <row r="784" spans="20:23" x14ac:dyDescent="0.2">
      <c r="T784" s="1"/>
      <c r="U784" s="1"/>
      <c r="V784" s="1"/>
      <c r="W784" s="5"/>
    </row>
    <row r="785" spans="20:23" x14ac:dyDescent="0.2">
      <c r="T785" s="1"/>
      <c r="U785" s="1"/>
      <c r="V785" s="1"/>
      <c r="W785" s="5"/>
    </row>
    <row r="786" spans="20:23" x14ac:dyDescent="0.2">
      <c r="T786" s="1"/>
      <c r="U786" s="1"/>
      <c r="V786" s="1"/>
      <c r="W786" s="5"/>
    </row>
    <row r="787" spans="20:23" x14ac:dyDescent="0.2">
      <c r="T787" s="1"/>
      <c r="U787" s="1"/>
      <c r="V787" s="1"/>
      <c r="W787" s="5"/>
    </row>
    <row r="788" spans="20:23" x14ac:dyDescent="0.2">
      <c r="T788" s="1"/>
      <c r="U788" s="1"/>
      <c r="V788" s="1"/>
      <c r="W788" s="5"/>
    </row>
    <row r="789" spans="20:23" x14ac:dyDescent="0.2">
      <c r="T789" s="1"/>
      <c r="U789" s="1"/>
      <c r="V789" s="1"/>
      <c r="W789" s="5"/>
    </row>
    <row r="790" spans="20:23" x14ac:dyDescent="0.2">
      <c r="T790" s="1"/>
      <c r="U790" s="1"/>
      <c r="V790" s="1"/>
      <c r="W790" s="5"/>
    </row>
    <row r="791" spans="20:23" x14ac:dyDescent="0.2">
      <c r="T791" s="1"/>
      <c r="U791" s="1"/>
      <c r="V791" s="1"/>
      <c r="W791" s="5"/>
    </row>
    <row r="792" spans="20:23" x14ac:dyDescent="0.2">
      <c r="T792" s="1"/>
      <c r="U792" s="1"/>
      <c r="V792" s="1"/>
      <c r="W792" s="5"/>
    </row>
    <row r="793" spans="20:23" x14ac:dyDescent="0.2">
      <c r="T793" s="1"/>
      <c r="U793" s="1"/>
      <c r="V793" s="1"/>
      <c r="W793" s="5"/>
    </row>
    <row r="794" spans="20:23" x14ac:dyDescent="0.2">
      <c r="T794" s="1"/>
      <c r="U794" s="1"/>
      <c r="V794" s="1"/>
      <c r="W794" s="5"/>
    </row>
    <row r="795" spans="20:23" x14ac:dyDescent="0.2">
      <c r="T795" s="1"/>
      <c r="U795" s="1"/>
      <c r="V795" s="1"/>
      <c r="W795" s="5"/>
    </row>
    <row r="796" spans="20:23" x14ac:dyDescent="0.2">
      <c r="T796" s="1"/>
      <c r="U796" s="1"/>
      <c r="V796" s="1"/>
      <c r="W796" s="5"/>
    </row>
    <row r="797" spans="20:23" x14ac:dyDescent="0.2">
      <c r="T797" s="1"/>
      <c r="U797" s="1"/>
      <c r="V797" s="1"/>
      <c r="W797" s="5"/>
    </row>
    <row r="798" spans="20:23" x14ac:dyDescent="0.2">
      <c r="T798" s="1"/>
      <c r="U798" s="1"/>
      <c r="V798" s="1"/>
      <c r="W798" s="5"/>
    </row>
    <row r="799" spans="20:23" x14ac:dyDescent="0.2">
      <c r="T799" s="1"/>
      <c r="U799" s="1"/>
      <c r="V799" s="1"/>
      <c r="W799" s="5"/>
    </row>
    <row r="800" spans="20:23" x14ac:dyDescent="0.2">
      <c r="T800" s="1"/>
      <c r="U800" s="1"/>
      <c r="V800" s="1"/>
      <c r="W800" s="5"/>
    </row>
    <row r="801" spans="20:23" x14ac:dyDescent="0.2">
      <c r="T801" s="1"/>
      <c r="U801" s="1"/>
      <c r="V801" s="1"/>
      <c r="W801" s="5"/>
    </row>
    <row r="802" spans="20:23" x14ac:dyDescent="0.2">
      <c r="T802" s="1"/>
      <c r="U802" s="1"/>
      <c r="V802" s="1"/>
      <c r="W802" s="5"/>
    </row>
    <row r="803" spans="20:23" x14ac:dyDescent="0.2">
      <c r="T803" s="1"/>
      <c r="U803" s="1"/>
      <c r="V803" s="1"/>
      <c r="W803" s="5"/>
    </row>
    <row r="804" spans="20:23" x14ac:dyDescent="0.2">
      <c r="T804" s="1"/>
      <c r="U804" s="1"/>
      <c r="V804" s="1"/>
      <c r="W804" s="5"/>
    </row>
    <row r="805" spans="20:23" x14ac:dyDescent="0.2">
      <c r="T805" s="1"/>
      <c r="U805" s="1"/>
      <c r="V805" s="1"/>
      <c r="W805" s="5"/>
    </row>
    <row r="806" spans="20:23" x14ac:dyDescent="0.2">
      <c r="T806" s="1"/>
      <c r="U806" s="1"/>
      <c r="V806" s="1"/>
      <c r="W806" s="5"/>
    </row>
    <row r="807" spans="20:23" x14ac:dyDescent="0.2">
      <c r="T807" s="1"/>
      <c r="U807" s="1"/>
      <c r="V807" s="1"/>
      <c r="W807" s="5"/>
    </row>
    <row r="808" spans="20:23" x14ac:dyDescent="0.2">
      <c r="T808" s="1"/>
      <c r="U808" s="1"/>
      <c r="V808" s="1"/>
      <c r="W808" s="5"/>
    </row>
    <row r="809" spans="20:23" x14ac:dyDescent="0.2">
      <c r="T809" s="1"/>
      <c r="U809" s="1"/>
      <c r="V809" s="1"/>
      <c r="W809" s="5"/>
    </row>
    <row r="810" spans="20:23" x14ac:dyDescent="0.2">
      <c r="T810" s="1"/>
      <c r="U810" s="1"/>
      <c r="V810" s="1"/>
      <c r="W810" s="5"/>
    </row>
    <row r="811" spans="20:23" x14ac:dyDescent="0.2">
      <c r="T811" s="1"/>
      <c r="U811" s="1"/>
      <c r="V811" s="1"/>
      <c r="W811" s="5"/>
    </row>
    <row r="812" spans="20:23" x14ac:dyDescent="0.2">
      <c r="T812" s="1"/>
      <c r="U812" s="1"/>
      <c r="V812" s="1"/>
      <c r="W812" s="5"/>
    </row>
    <row r="813" spans="20:23" x14ac:dyDescent="0.2">
      <c r="T813" s="1"/>
      <c r="U813" s="1"/>
      <c r="V813" s="1"/>
      <c r="W813" s="5"/>
    </row>
    <row r="814" spans="20:23" x14ac:dyDescent="0.2">
      <c r="T814" s="1"/>
      <c r="U814" s="1"/>
      <c r="V814" s="1"/>
      <c r="W814" s="5"/>
    </row>
    <row r="815" spans="20:23" x14ac:dyDescent="0.2">
      <c r="T815" s="1"/>
      <c r="U815" s="1"/>
      <c r="V815" s="1"/>
      <c r="W815" s="5"/>
    </row>
    <row r="816" spans="20:23" x14ac:dyDescent="0.2">
      <c r="T816" s="1"/>
      <c r="U816" s="1"/>
      <c r="V816" s="1"/>
      <c r="W816" s="5"/>
    </row>
    <row r="817" spans="20:23" x14ac:dyDescent="0.2">
      <c r="T817" s="1"/>
      <c r="U817" s="1"/>
      <c r="V817" s="1"/>
      <c r="W817" s="5"/>
    </row>
    <row r="818" spans="20:23" x14ac:dyDescent="0.2">
      <c r="T818" s="1"/>
      <c r="U818" s="1"/>
      <c r="V818" s="1"/>
      <c r="W818" s="5"/>
    </row>
    <row r="819" spans="20:23" x14ac:dyDescent="0.2">
      <c r="T819" s="1"/>
      <c r="U819" s="1"/>
      <c r="V819" s="1"/>
      <c r="W819" s="5"/>
    </row>
    <row r="820" spans="20:23" x14ac:dyDescent="0.2">
      <c r="T820" s="1"/>
      <c r="U820" s="1"/>
      <c r="V820" s="1"/>
      <c r="W820" s="5"/>
    </row>
    <row r="821" spans="20:23" x14ac:dyDescent="0.2">
      <c r="T821" s="1"/>
      <c r="U821" s="1"/>
      <c r="V821" s="1"/>
      <c r="W821" s="5"/>
    </row>
    <row r="822" spans="20:23" x14ac:dyDescent="0.2">
      <c r="T822" s="1"/>
      <c r="U822" s="1"/>
      <c r="V822" s="1"/>
      <c r="W822" s="5"/>
    </row>
    <row r="823" spans="20:23" x14ac:dyDescent="0.2">
      <c r="T823" s="1"/>
      <c r="U823" s="1"/>
      <c r="V823" s="1"/>
      <c r="W823" s="5"/>
    </row>
    <row r="824" spans="20:23" x14ac:dyDescent="0.2">
      <c r="T824" s="1"/>
      <c r="U824" s="1"/>
      <c r="V824" s="1"/>
      <c r="W824" s="5"/>
    </row>
    <row r="825" spans="20:23" x14ac:dyDescent="0.2">
      <c r="T825" s="1"/>
      <c r="U825" s="1"/>
      <c r="V825" s="1"/>
      <c r="W825" s="5"/>
    </row>
    <row r="826" spans="20:23" x14ac:dyDescent="0.2">
      <c r="T826" s="1"/>
      <c r="U826" s="1"/>
      <c r="V826" s="1"/>
      <c r="W826" s="5"/>
    </row>
    <row r="827" spans="20:23" x14ac:dyDescent="0.2">
      <c r="T827" s="1"/>
      <c r="U827" s="1"/>
      <c r="V827" s="1"/>
      <c r="W827" s="5"/>
    </row>
    <row r="828" spans="20:23" x14ac:dyDescent="0.2">
      <c r="T828" s="1"/>
      <c r="U828" s="1"/>
      <c r="V828" s="1"/>
      <c r="W828" s="5"/>
    </row>
    <row r="829" spans="20:23" x14ac:dyDescent="0.2">
      <c r="T829" s="1"/>
      <c r="U829" s="1"/>
      <c r="V829" s="1"/>
      <c r="W829" s="5"/>
    </row>
    <row r="830" spans="20:23" x14ac:dyDescent="0.2">
      <c r="T830" s="1"/>
      <c r="U830" s="1"/>
      <c r="V830" s="1"/>
      <c r="W830" s="5"/>
    </row>
    <row r="831" spans="20:23" x14ac:dyDescent="0.2">
      <c r="T831" s="1"/>
      <c r="U831" s="1"/>
      <c r="V831" s="1"/>
      <c r="W831" s="5"/>
    </row>
    <row r="832" spans="20:23" x14ac:dyDescent="0.2">
      <c r="T832" s="1"/>
      <c r="U832" s="1"/>
      <c r="V832" s="1"/>
      <c r="W832" s="5"/>
    </row>
    <row r="833" spans="20:23" x14ac:dyDescent="0.2">
      <c r="T833" s="1"/>
      <c r="U833" s="1"/>
      <c r="V833" s="1"/>
      <c r="W833" s="5"/>
    </row>
    <row r="834" spans="20:23" x14ac:dyDescent="0.2">
      <c r="T834" s="1"/>
      <c r="U834" s="1"/>
      <c r="V834" s="1"/>
      <c r="W834" s="5"/>
    </row>
    <row r="835" spans="20:23" x14ac:dyDescent="0.2">
      <c r="T835" s="1"/>
      <c r="U835" s="1"/>
      <c r="V835" s="1"/>
      <c r="W835" s="5"/>
    </row>
    <row r="836" spans="20:23" x14ac:dyDescent="0.2">
      <c r="T836" s="1"/>
      <c r="U836" s="1"/>
      <c r="V836" s="1"/>
      <c r="W836" s="5"/>
    </row>
    <row r="837" spans="20:23" x14ac:dyDescent="0.2">
      <c r="T837" s="1"/>
      <c r="U837" s="1"/>
      <c r="V837" s="1"/>
      <c r="W837" s="5"/>
    </row>
    <row r="838" spans="20:23" x14ac:dyDescent="0.2">
      <c r="T838" s="1"/>
      <c r="U838" s="1"/>
      <c r="V838" s="1"/>
      <c r="W838" s="5"/>
    </row>
    <row r="839" spans="20:23" x14ac:dyDescent="0.2">
      <c r="T839" s="1"/>
      <c r="U839" s="1"/>
      <c r="V839" s="1"/>
      <c r="W839" s="5"/>
    </row>
    <row r="840" spans="20:23" x14ac:dyDescent="0.2">
      <c r="T840" s="1"/>
      <c r="U840" s="1"/>
      <c r="V840" s="1"/>
      <c r="W840" s="5"/>
    </row>
    <row r="841" spans="20:23" x14ac:dyDescent="0.2">
      <c r="T841" s="1"/>
      <c r="U841" s="1"/>
      <c r="V841" s="1"/>
      <c r="W841" s="5"/>
    </row>
    <row r="842" spans="20:23" x14ac:dyDescent="0.2">
      <c r="T842" s="1"/>
      <c r="U842" s="1"/>
      <c r="V842" s="1"/>
      <c r="W842" s="5"/>
    </row>
    <row r="843" spans="20:23" x14ac:dyDescent="0.2">
      <c r="T843" s="1"/>
      <c r="U843" s="1"/>
      <c r="V843" s="1"/>
      <c r="W843" s="5"/>
    </row>
    <row r="844" spans="20:23" x14ac:dyDescent="0.2">
      <c r="T844" s="1"/>
      <c r="U844" s="1"/>
      <c r="V844" s="1"/>
      <c r="W844" s="5"/>
    </row>
    <row r="845" spans="20:23" x14ac:dyDescent="0.2">
      <c r="T845" s="1"/>
      <c r="U845" s="1"/>
      <c r="V845" s="1"/>
      <c r="W845" s="5"/>
    </row>
    <row r="846" spans="20:23" x14ac:dyDescent="0.2">
      <c r="T846" s="1"/>
      <c r="U846" s="1"/>
      <c r="V846" s="1"/>
      <c r="W846" s="5"/>
    </row>
    <row r="847" spans="20:23" x14ac:dyDescent="0.2">
      <c r="T847" s="1"/>
      <c r="U847" s="1"/>
      <c r="V847" s="1"/>
      <c r="W847" s="5"/>
    </row>
    <row r="848" spans="20:23" x14ac:dyDescent="0.2">
      <c r="T848" s="1"/>
      <c r="U848" s="1"/>
      <c r="V848" s="1"/>
      <c r="W848" s="5"/>
    </row>
    <row r="849" spans="20:23" x14ac:dyDescent="0.2">
      <c r="T849" s="1"/>
      <c r="U849" s="1"/>
      <c r="V849" s="1"/>
      <c r="W849" s="5"/>
    </row>
    <row r="850" spans="20:23" x14ac:dyDescent="0.2">
      <c r="T850" s="1"/>
      <c r="U850" s="1"/>
      <c r="V850" s="1"/>
      <c r="W850" s="5"/>
    </row>
    <row r="851" spans="20:23" x14ac:dyDescent="0.2">
      <c r="T851" s="1"/>
      <c r="U851" s="1"/>
      <c r="V851" s="1"/>
      <c r="W851" s="5"/>
    </row>
    <row r="852" spans="20:23" x14ac:dyDescent="0.2">
      <c r="T852" s="1"/>
      <c r="U852" s="1"/>
      <c r="V852" s="1"/>
      <c r="W852" s="5"/>
    </row>
    <row r="853" spans="20:23" x14ac:dyDescent="0.2">
      <c r="T853" s="1"/>
      <c r="U853" s="1"/>
      <c r="V853" s="1"/>
      <c r="W853" s="5"/>
    </row>
    <row r="854" spans="20:23" x14ac:dyDescent="0.2">
      <c r="T854" s="1"/>
      <c r="U854" s="1"/>
      <c r="V854" s="1"/>
      <c r="W854" s="5"/>
    </row>
    <row r="855" spans="20:23" x14ac:dyDescent="0.2">
      <c r="T855" s="1"/>
      <c r="U855" s="1"/>
      <c r="V855" s="1"/>
      <c r="W855" s="5"/>
    </row>
    <row r="856" spans="20:23" x14ac:dyDescent="0.2">
      <c r="T856" s="1"/>
      <c r="U856" s="1"/>
      <c r="V856" s="1"/>
      <c r="W856" s="5"/>
    </row>
    <row r="857" spans="20:23" x14ac:dyDescent="0.2">
      <c r="T857" s="1"/>
      <c r="U857" s="1"/>
      <c r="V857" s="1"/>
      <c r="W857" s="5"/>
    </row>
    <row r="858" spans="20:23" x14ac:dyDescent="0.2">
      <c r="T858" s="1"/>
      <c r="U858" s="1"/>
      <c r="V858" s="1"/>
      <c r="W858" s="5"/>
    </row>
    <row r="859" spans="20:23" x14ac:dyDescent="0.2">
      <c r="T859" s="1"/>
      <c r="U859" s="1"/>
      <c r="V859" s="1"/>
      <c r="W859" s="5"/>
    </row>
    <row r="860" spans="20:23" x14ac:dyDescent="0.2">
      <c r="T860" s="1"/>
      <c r="U860" s="1"/>
      <c r="V860" s="1"/>
      <c r="W860" s="5"/>
    </row>
    <row r="861" spans="20:23" x14ac:dyDescent="0.2">
      <c r="T861" s="1"/>
      <c r="U861" s="1"/>
      <c r="V861" s="1"/>
      <c r="W861" s="5"/>
    </row>
    <row r="862" spans="20:23" x14ac:dyDescent="0.2">
      <c r="T862" s="1"/>
      <c r="U862" s="1"/>
      <c r="V862" s="1"/>
      <c r="W862" s="5"/>
    </row>
    <row r="863" spans="20:23" x14ac:dyDescent="0.2">
      <c r="T863" s="1"/>
      <c r="U863" s="1"/>
      <c r="V863" s="1"/>
      <c r="W863" s="5"/>
    </row>
    <row r="864" spans="20:23" x14ac:dyDescent="0.2">
      <c r="T864" s="1"/>
      <c r="U864" s="1"/>
      <c r="V864" s="1"/>
      <c r="W864" s="5"/>
    </row>
    <row r="865" spans="20:23" x14ac:dyDescent="0.2">
      <c r="T865" s="1"/>
      <c r="U865" s="1"/>
      <c r="V865" s="1"/>
      <c r="W865" s="5"/>
    </row>
    <row r="866" spans="20:23" x14ac:dyDescent="0.2">
      <c r="T866" s="1"/>
      <c r="U866" s="1"/>
      <c r="V866" s="1"/>
      <c r="W866" s="5"/>
    </row>
    <row r="867" spans="20:23" x14ac:dyDescent="0.2">
      <c r="T867" s="1"/>
      <c r="U867" s="1"/>
      <c r="V867" s="1"/>
      <c r="W867" s="5"/>
    </row>
    <row r="868" spans="20:23" x14ac:dyDescent="0.2">
      <c r="T868" s="1"/>
      <c r="U868" s="1"/>
      <c r="V868" s="1"/>
      <c r="W868" s="5"/>
    </row>
    <row r="869" spans="20:23" x14ac:dyDescent="0.2">
      <c r="T869" s="1"/>
      <c r="U869" s="1"/>
      <c r="V869" s="1"/>
      <c r="W869" s="5"/>
    </row>
    <row r="870" spans="20:23" x14ac:dyDescent="0.2">
      <c r="T870" s="1"/>
      <c r="U870" s="1"/>
      <c r="V870" s="1"/>
      <c r="W870" s="5"/>
    </row>
    <row r="871" spans="20:23" x14ac:dyDescent="0.2">
      <c r="T871" s="1"/>
      <c r="U871" s="1"/>
      <c r="V871" s="1"/>
      <c r="W871" s="5"/>
    </row>
    <row r="872" spans="20:23" x14ac:dyDescent="0.2">
      <c r="T872" s="1"/>
      <c r="U872" s="1"/>
      <c r="V872" s="1"/>
      <c r="W872" s="5"/>
    </row>
    <row r="873" spans="20:23" x14ac:dyDescent="0.2">
      <c r="T873" s="1"/>
      <c r="U873" s="1"/>
      <c r="V873" s="1"/>
      <c r="W873" s="5"/>
    </row>
    <row r="874" spans="20:23" x14ac:dyDescent="0.2">
      <c r="T874" s="1"/>
      <c r="U874" s="1"/>
      <c r="V874" s="1"/>
      <c r="W874" s="5"/>
    </row>
    <row r="875" spans="20:23" x14ac:dyDescent="0.2">
      <c r="T875" s="1"/>
      <c r="U875" s="1"/>
      <c r="V875" s="1"/>
      <c r="W875" s="5"/>
    </row>
    <row r="876" spans="20:23" x14ac:dyDescent="0.2">
      <c r="T876" s="1"/>
      <c r="U876" s="1"/>
      <c r="V876" s="1"/>
      <c r="W876" s="5"/>
    </row>
    <row r="877" spans="20:23" x14ac:dyDescent="0.2">
      <c r="T877" s="1"/>
      <c r="U877" s="1"/>
      <c r="V877" s="1"/>
      <c r="W877" s="5"/>
    </row>
    <row r="878" spans="20:23" x14ac:dyDescent="0.2">
      <c r="T878" s="1"/>
      <c r="U878" s="1"/>
      <c r="V878" s="1"/>
      <c r="W878" s="5"/>
    </row>
    <row r="879" spans="20:23" x14ac:dyDescent="0.2">
      <c r="T879" s="1"/>
      <c r="U879" s="1"/>
      <c r="V879" s="1"/>
      <c r="W879" s="5"/>
    </row>
    <row r="880" spans="20:23" x14ac:dyDescent="0.2">
      <c r="T880" s="1"/>
      <c r="U880" s="1"/>
      <c r="V880" s="1"/>
      <c r="W880" s="5"/>
    </row>
    <row r="881" spans="20:23" x14ac:dyDescent="0.2">
      <c r="T881" s="1"/>
      <c r="U881" s="1"/>
      <c r="V881" s="1"/>
      <c r="W881" s="5"/>
    </row>
    <row r="882" spans="20:23" x14ac:dyDescent="0.2">
      <c r="T882" s="1"/>
      <c r="U882" s="1"/>
      <c r="V882" s="1"/>
      <c r="W882" s="5"/>
    </row>
    <row r="883" spans="20:23" x14ac:dyDescent="0.2">
      <c r="T883" s="1"/>
      <c r="U883" s="1"/>
      <c r="V883" s="1"/>
      <c r="W883" s="5"/>
    </row>
    <row r="884" spans="20:23" x14ac:dyDescent="0.2">
      <c r="T884" s="1"/>
      <c r="U884" s="1"/>
      <c r="V884" s="1"/>
      <c r="W884" s="5"/>
    </row>
    <row r="885" spans="20:23" x14ac:dyDescent="0.2">
      <c r="T885" s="1"/>
      <c r="U885" s="1"/>
      <c r="V885" s="1"/>
      <c r="W885" s="5"/>
    </row>
    <row r="886" spans="20:23" x14ac:dyDescent="0.2">
      <c r="T886" s="1"/>
      <c r="U886" s="1"/>
      <c r="V886" s="1"/>
      <c r="W886" s="5"/>
    </row>
    <row r="887" spans="20:23" x14ac:dyDescent="0.2">
      <c r="T887" s="1"/>
      <c r="U887" s="1"/>
      <c r="V887" s="1"/>
      <c r="W887" s="5"/>
    </row>
    <row r="888" spans="20:23" x14ac:dyDescent="0.2">
      <c r="T888" s="1"/>
      <c r="U888" s="1"/>
      <c r="V888" s="1"/>
      <c r="W888" s="5"/>
    </row>
    <row r="889" spans="20:23" x14ac:dyDescent="0.2">
      <c r="T889" s="1"/>
      <c r="U889" s="1"/>
      <c r="V889" s="1"/>
      <c r="W889" s="5"/>
    </row>
    <row r="890" spans="20:23" x14ac:dyDescent="0.2">
      <c r="T890" s="1"/>
      <c r="U890" s="1"/>
      <c r="V890" s="1"/>
      <c r="W890" s="5"/>
    </row>
    <row r="891" spans="20:23" x14ac:dyDescent="0.2">
      <c r="T891" s="1"/>
      <c r="U891" s="1"/>
      <c r="V891" s="1"/>
      <c r="W891" s="5"/>
    </row>
    <row r="892" spans="20:23" x14ac:dyDescent="0.2">
      <c r="T892" s="1"/>
      <c r="U892" s="1"/>
      <c r="V892" s="1"/>
      <c r="W892" s="5"/>
    </row>
    <row r="893" spans="20:23" x14ac:dyDescent="0.2">
      <c r="T893" s="1"/>
      <c r="U893" s="1"/>
      <c r="V893" s="1"/>
      <c r="W893" s="5"/>
    </row>
    <row r="894" spans="20:23" x14ac:dyDescent="0.2">
      <c r="T894" s="1"/>
      <c r="U894" s="1"/>
      <c r="V894" s="1"/>
      <c r="W894" s="5"/>
    </row>
    <row r="895" spans="20:23" x14ac:dyDescent="0.2">
      <c r="T895" s="1"/>
      <c r="U895" s="1"/>
      <c r="V895" s="1"/>
      <c r="W895" s="5"/>
    </row>
    <row r="896" spans="20:23" x14ac:dyDescent="0.2">
      <c r="T896" s="1"/>
      <c r="U896" s="1"/>
      <c r="V896" s="1"/>
      <c r="W896" s="5"/>
    </row>
    <row r="897" spans="20:23" x14ac:dyDescent="0.2">
      <c r="T897" s="1"/>
      <c r="U897" s="1"/>
      <c r="V897" s="1"/>
      <c r="W897" s="5"/>
    </row>
    <row r="898" spans="20:23" x14ac:dyDescent="0.2">
      <c r="T898" s="1"/>
      <c r="U898" s="1"/>
      <c r="V898" s="1"/>
      <c r="W898" s="5"/>
    </row>
    <row r="899" spans="20:23" x14ac:dyDescent="0.2">
      <c r="T899" s="1"/>
      <c r="U899" s="1"/>
      <c r="V899" s="1"/>
      <c r="W899" s="5"/>
    </row>
    <row r="900" spans="20:23" x14ac:dyDescent="0.2">
      <c r="T900" s="1"/>
      <c r="U900" s="1"/>
      <c r="V900" s="1"/>
      <c r="W900" s="5"/>
    </row>
    <row r="901" spans="20:23" x14ac:dyDescent="0.2">
      <c r="T901" s="1"/>
      <c r="U901" s="1"/>
      <c r="V901" s="1"/>
      <c r="W901" s="5"/>
    </row>
    <row r="902" spans="20:23" x14ac:dyDescent="0.2">
      <c r="T902" s="1"/>
      <c r="U902" s="1"/>
      <c r="V902" s="1"/>
      <c r="W902" s="5"/>
    </row>
    <row r="903" spans="20:23" x14ac:dyDescent="0.2">
      <c r="T903" s="1"/>
      <c r="U903" s="1"/>
      <c r="V903" s="1"/>
      <c r="W903" s="5"/>
    </row>
    <row r="904" spans="20:23" x14ac:dyDescent="0.2">
      <c r="T904" s="1"/>
      <c r="U904" s="1"/>
      <c r="V904" s="1"/>
      <c r="W904" s="5"/>
    </row>
    <row r="905" spans="20:23" x14ac:dyDescent="0.2">
      <c r="T905" s="1"/>
      <c r="U905" s="1"/>
      <c r="V905" s="1"/>
      <c r="W905" s="5"/>
    </row>
    <row r="906" spans="20:23" x14ac:dyDescent="0.2">
      <c r="T906" s="1"/>
      <c r="U906" s="1"/>
      <c r="V906" s="1"/>
      <c r="W906" s="5"/>
    </row>
    <row r="907" spans="20:23" x14ac:dyDescent="0.2">
      <c r="T907" s="1"/>
      <c r="U907" s="1"/>
      <c r="V907" s="1"/>
      <c r="W907" s="5"/>
    </row>
    <row r="908" spans="20:23" x14ac:dyDescent="0.2">
      <c r="T908" s="1"/>
      <c r="U908" s="1"/>
      <c r="V908" s="1"/>
      <c r="W908" s="5"/>
    </row>
    <row r="909" spans="20:23" x14ac:dyDescent="0.2">
      <c r="T909" s="1"/>
      <c r="U909" s="1"/>
      <c r="V909" s="1"/>
      <c r="W909" s="5"/>
    </row>
    <row r="910" spans="20:23" x14ac:dyDescent="0.2">
      <c r="T910" s="1"/>
      <c r="U910" s="1"/>
      <c r="V910" s="1"/>
      <c r="W910" s="5"/>
    </row>
    <row r="911" spans="20:23" x14ac:dyDescent="0.2">
      <c r="T911" s="1"/>
      <c r="U911" s="1"/>
      <c r="V911" s="1"/>
      <c r="W911" s="5"/>
    </row>
    <row r="912" spans="20:23" x14ac:dyDescent="0.2">
      <c r="T912" s="1"/>
      <c r="U912" s="1"/>
      <c r="V912" s="1"/>
      <c r="W912" s="5"/>
    </row>
    <row r="913" spans="20:23" x14ac:dyDescent="0.2">
      <c r="T913" s="1"/>
      <c r="U913" s="1"/>
      <c r="V913" s="1"/>
      <c r="W913" s="5"/>
    </row>
    <row r="914" spans="20:23" x14ac:dyDescent="0.2">
      <c r="T914" s="1"/>
      <c r="U914" s="1"/>
      <c r="V914" s="1"/>
      <c r="W914" s="5"/>
    </row>
    <row r="915" spans="20:23" x14ac:dyDescent="0.2">
      <c r="T915" s="1"/>
      <c r="U915" s="1"/>
      <c r="V915" s="1"/>
      <c r="W915" s="5"/>
    </row>
    <row r="916" spans="20:23" x14ac:dyDescent="0.2">
      <c r="T916" s="1"/>
      <c r="U916" s="1"/>
      <c r="V916" s="1"/>
      <c r="W916" s="5"/>
    </row>
    <row r="917" spans="20:23" x14ac:dyDescent="0.2">
      <c r="T917" s="1"/>
      <c r="U917" s="1"/>
      <c r="V917" s="1"/>
      <c r="W917" s="5"/>
    </row>
    <row r="918" spans="20:23" x14ac:dyDescent="0.2">
      <c r="T918" s="1"/>
      <c r="U918" s="1"/>
      <c r="V918" s="1"/>
      <c r="W918" s="5"/>
    </row>
    <row r="919" spans="20:23" x14ac:dyDescent="0.2">
      <c r="T919" s="1"/>
      <c r="U919" s="1"/>
      <c r="V919" s="1"/>
      <c r="W919" s="5"/>
    </row>
    <row r="920" spans="20:23" x14ac:dyDescent="0.2">
      <c r="T920" s="1"/>
      <c r="U920" s="1"/>
      <c r="V920" s="1"/>
      <c r="W920" s="5"/>
    </row>
    <row r="921" spans="20:23" x14ac:dyDescent="0.2">
      <c r="T921" s="1"/>
      <c r="U921" s="1"/>
      <c r="V921" s="1"/>
      <c r="W921" s="5"/>
    </row>
    <row r="922" spans="20:23" x14ac:dyDescent="0.2">
      <c r="T922" s="1"/>
      <c r="U922" s="1"/>
      <c r="V922" s="1"/>
      <c r="W922" s="5"/>
    </row>
    <row r="923" spans="20:23" x14ac:dyDescent="0.2">
      <c r="T923" s="1"/>
      <c r="U923" s="1"/>
      <c r="V923" s="1"/>
      <c r="W923" s="5"/>
    </row>
    <row r="924" spans="20:23" x14ac:dyDescent="0.2">
      <c r="T924" s="1"/>
      <c r="U924" s="1"/>
      <c r="V924" s="1"/>
      <c r="W924" s="5"/>
    </row>
    <row r="925" spans="20:23" x14ac:dyDescent="0.2">
      <c r="T925" s="1"/>
      <c r="U925" s="1"/>
      <c r="V925" s="1"/>
      <c r="W925" s="5"/>
    </row>
    <row r="926" spans="20:23" x14ac:dyDescent="0.2">
      <c r="T926" s="1"/>
      <c r="U926" s="1"/>
      <c r="V926" s="1"/>
      <c r="W926" s="5"/>
    </row>
    <row r="927" spans="20:23" x14ac:dyDescent="0.2">
      <c r="T927" s="1"/>
      <c r="U927" s="1"/>
      <c r="V927" s="1"/>
      <c r="W927" s="5"/>
    </row>
    <row r="928" spans="20:23" x14ac:dyDescent="0.2">
      <c r="T928" s="1"/>
      <c r="U928" s="1"/>
      <c r="V928" s="1"/>
      <c r="W928" s="5"/>
    </row>
    <row r="929" spans="20:23" x14ac:dyDescent="0.2">
      <c r="T929" s="1"/>
      <c r="U929" s="1"/>
      <c r="V929" s="1"/>
      <c r="W929" s="5"/>
    </row>
    <row r="930" spans="20:23" x14ac:dyDescent="0.2">
      <c r="T930" s="1"/>
      <c r="U930" s="1"/>
      <c r="V930" s="1"/>
      <c r="W930" s="5"/>
    </row>
    <row r="931" spans="20:23" x14ac:dyDescent="0.2">
      <c r="T931" s="1"/>
      <c r="U931" s="1"/>
      <c r="V931" s="1"/>
      <c r="W931" s="5"/>
    </row>
    <row r="932" spans="20:23" x14ac:dyDescent="0.2">
      <c r="T932" s="1"/>
      <c r="U932" s="1"/>
      <c r="V932" s="1"/>
      <c r="W932" s="5"/>
    </row>
    <row r="933" spans="20:23" x14ac:dyDescent="0.2">
      <c r="T933" s="1"/>
      <c r="U933" s="1"/>
      <c r="V933" s="1"/>
      <c r="W933" s="5"/>
    </row>
    <row r="934" spans="20:23" x14ac:dyDescent="0.2">
      <c r="T934" s="1"/>
      <c r="U934" s="1"/>
      <c r="V934" s="1"/>
      <c r="W934" s="5"/>
    </row>
    <row r="935" spans="20:23" x14ac:dyDescent="0.2">
      <c r="T935" s="1"/>
      <c r="U935" s="1"/>
      <c r="V935" s="1"/>
      <c r="W935" s="5"/>
    </row>
    <row r="936" spans="20:23" x14ac:dyDescent="0.2">
      <c r="T936" s="1"/>
      <c r="U936" s="1"/>
      <c r="V936" s="1"/>
      <c r="W936" s="5"/>
    </row>
    <row r="937" spans="20:23" x14ac:dyDescent="0.2">
      <c r="T937" s="1"/>
      <c r="U937" s="1"/>
      <c r="V937" s="1"/>
      <c r="W937" s="5"/>
    </row>
    <row r="938" spans="20:23" x14ac:dyDescent="0.2">
      <c r="T938" s="1"/>
      <c r="U938" s="1"/>
      <c r="V938" s="1"/>
      <c r="W938" s="5"/>
    </row>
    <row r="939" spans="20:23" x14ac:dyDescent="0.2">
      <c r="T939" s="1"/>
      <c r="U939" s="1"/>
      <c r="V939" s="1"/>
      <c r="W939" s="5"/>
    </row>
    <row r="940" spans="20:23" x14ac:dyDescent="0.2">
      <c r="T940" s="1"/>
      <c r="U940" s="1"/>
      <c r="V940" s="1"/>
      <c r="W940" s="5"/>
    </row>
    <row r="941" spans="20:23" x14ac:dyDescent="0.2">
      <c r="T941" s="1"/>
      <c r="U941" s="1"/>
      <c r="V941" s="1"/>
      <c r="W941" s="5"/>
    </row>
    <row r="942" spans="20:23" x14ac:dyDescent="0.2">
      <c r="T942" s="1"/>
      <c r="U942" s="1"/>
      <c r="V942" s="1"/>
      <c r="W942" s="5"/>
    </row>
    <row r="943" spans="20:23" x14ac:dyDescent="0.2">
      <c r="T943" s="1"/>
      <c r="U943" s="1"/>
      <c r="V943" s="1"/>
      <c r="W943" s="5"/>
    </row>
    <row r="944" spans="20:23" x14ac:dyDescent="0.2">
      <c r="T944" s="1"/>
      <c r="U944" s="1"/>
      <c r="V944" s="1"/>
      <c r="W944" s="5"/>
    </row>
    <row r="945" spans="20:23" x14ac:dyDescent="0.2">
      <c r="T945" s="1"/>
      <c r="U945" s="1"/>
      <c r="V945" s="1"/>
      <c r="W945" s="5"/>
    </row>
    <row r="946" spans="20:23" x14ac:dyDescent="0.2">
      <c r="T946" s="1"/>
      <c r="U946" s="1"/>
      <c r="V946" s="1"/>
      <c r="W946" s="5"/>
    </row>
    <row r="947" spans="20:23" x14ac:dyDescent="0.2">
      <c r="T947" s="1"/>
      <c r="U947" s="1"/>
      <c r="V947" s="1"/>
      <c r="W947" s="5"/>
    </row>
    <row r="948" spans="20:23" x14ac:dyDescent="0.2">
      <c r="T948" s="1"/>
      <c r="U948" s="1"/>
      <c r="V948" s="1"/>
      <c r="W948" s="5"/>
    </row>
    <row r="949" spans="20:23" x14ac:dyDescent="0.2">
      <c r="T949" s="1"/>
      <c r="U949" s="1"/>
      <c r="V949" s="1"/>
      <c r="W949" s="5"/>
    </row>
    <row r="950" spans="20:23" x14ac:dyDescent="0.2">
      <c r="T950" s="1"/>
      <c r="U950" s="1"/>
      <c r="V950" s="1"/>
      <c r="W950" s="5"/>
    </row>
    <row r="951" spans="20:23" x14ac:dyDescent="0.2">
      <c r="T951" s="1"/>
      <c r="U951" s="1"/>
      <c r="V951" s="1"/>
      <c r="W951" s="5"/>
    </row>
    <row r="952" spans="20:23" x14ac:dyDescent="0.2">
      <c r="T952" s="1"/>
      <c r="U952" s="1"/>
      <c r="V952" s="1"/>
      <c r="W952" s="5"/>
    </row>
    <row r="953" spans="20:23" x14ac:dyDescent="0.2">
      <c r="T953" s="1"/>
      <c r="U953" s="1"/>
      <c r="V953" s="1"/>
      <c r="W953" s="5"/>
    </row>
    <row r="954" spans="20:23" x14ac:dyDescent="0.2">
      <c r="T954" s="1"/>
      <c r="U954" s="1"/>
      <c r="V954" s="1"/>
      <c r="W954" s="5"/>
    </row>
    <row r="955" spans="20:23" x14ac:dyDescent="0.2">
      <c r="T955" s="1"/>
      <c r="U955" s="1"/>
      <c r="V955" s="1"/>
      <c r="W955" s="5"/>
    </row>
    <row r="956" spans="20:23" x14ac:dyDescent="0.2">
      <c r="T956" s="1"/>
      <c r="U956" s="1"/>
      <c r="V956" s="1"/>
      <c r="W956" s="5"/>
    </row>
    <row r="957" spans="20:23" x14ac:dyDescent="0.2">
      <c r="T957" s="1"/>
      <c r="U957" s="1"/>
      <c r="V957" s="1"/>
      <c r="W957" s="5"/>
    </row>
    <row r="958" spans="20:23" x14ac:dyDescent="0.2">
      <c r="T958" s="1"/>
      <c r="U958" s="1"/>
      <c r="V958" s="1"/>
      <c r="W958" s="5"/>
    </row>
    <row r="959" spans="20:23" x14ac:dyDescent="0.2">
      <c r="T959" s="1"/>
      <c r="U959" s="1"/>
      <c r="V959" s="1"/>
      <c r="W959" s="5"/>
    </row>
    <row r="960" spans="20:23" x14ac:dyDescent="0.2">
      <c r="T960" s="1"/>
      <c r="U960" s="1"/>
      <c r="V960" s="1"/>
      <c r="W960" s="5"/>
    </row>
    <row r="961" spans="20:23" x14ac:dyDescent="0.2">
      <c r="T961" s="1"/>
      <c r="U961" s="1"/>
      <c r="V961" s="1"/>
      <c r="W961" s="5"/>
    </row>
    <row r="962" spans="20:23" x14ac:dyDescent="0.2">
      <c r="T962" s="1"/>
      <c r="U962" s="1"/>
      <c r="V962" s="1"/>
      <c r="W962" s="5"/>
    </row>
    <row r="963" spans="20:23" x14ac:dyDescent="0.2">
      <c r="T963" s="1"/>
      <c r="U963" s="1"/>
      <c r="V963" s="1"/>
      <c r="W963" s="5"/>
    </row>
    <row r="964" spans="20:23" x14ac:dyDescent="0.2">
      <c r="T964" s="1"/>
      <c r="U964" s="1"/>
      <c r="V964" s="1"/>
      <c r="W964" s="5"/>
    </row>
    <row r="965" spans="20:23" x14ac:dyDescent="0.2">
      <c r="T965" s="1"/>
      <c r="U965" s="1"/>
      <c r="V965" s="1"/>
      <c r="W965" s="5"/>
    </row>
    <row r="966" spans="20:23" x14ac:dyDescent="0.2">
      <c r="T966" s="1"/>
      <c r="U966" s="1"/>
      <c r="V966" s="1"/>
      <c r="W966" s="5"/>
    </row>
    <row r="967" spans="20:23" x14ac:dyDescent="0.2">
      <c r="T967" s="1"/>
      <c r="U967" s="1"/>
      <c r="V967" s="1"/>
      <c r="W967" s="5"/>
    </row>
    <row r="968" spans="20:23" x14ac:dyDescent="0.2">
      <c r="T968" s="1"/>
      <c r="U968" s="1"/>
      <c r="V968" s="1"/>
      <c r="W968" s="5"/>
    </row>
    <row r="969" spans="20:23" x14ac:dyDescent="0.2">
      <c r="T969" s="1"/>
      <c r="U969" s="1"/>
      <c r="V969" s="1"/>
      <c r="W969" s="5"/>
    </row>
    <row r="970" spans="20:23" x14ac:dyDescent="0.2">
      <c r="T970" s="1"/>
      <c r="U970" s="1"/>
      <c r="V970" s="1"/>
      <c r="W970" s="5"/>
    </row>
    <row r="971" spans="20:23" x14ac:dyDescent="0.2">
      <c r="T971" s="1"/>
      <c r="U971" s="1"/>
      <c r="V971" s="1"/>
      <c r="W971" s="5"/>
    </row>
    <row r="972" spans="20:23" x14ac:dyDescent="0.2">
      <c r="T972" s="1"/>
      <c r="U972" s="1"/>
      <c r="V972" s="1"/>
      <c r="W972" s="5"/>
    </row>
    <row r="973" spans="20:23" x14ac:dyDescent="0.2">
      <c r="T973" s="1"/>
      <c r="U973" s="1"/>
      <c r="V973" s="1"/>
      <c r="W973" s="5"/>
    </row>
    <row r="974" spans="20:23" x14ac:dyDescent="0.2">
      <c r="T974" s="1"/>
      <c r="U974" s="1"/>
      <c r="V974" s="1"/>
      <c r="W974" s="5"/>
    </row>
    <row r="975" spans="20:23" x14ac:dyDescent="0.2">
      <c r="T975" s="1"/>
      <c r="U975" s="1"/>
      <c r="V975" s="1"/>
      <c r="W975" s="5"/>
    </row>
    <row r="976" spans="20:23" x14ac:dyDescent="0.2">
      <c r="T976" s="1"/>
      <c r="U976" s="1"/>
      <c r="V976" s="1"/>
      <c r="W976" s="5"/>
    </row>
    <row r="977" spans="20:23" x14ac:dyDescent="0.2">
      <c r="T977" s="1"/>
      <c r="U977" s="1"/>
      <c r="V977" s="1"/>
      <c r="W977" s="5"/>
    </row>
    <row r="978" spans="20:23" x14ac:dyDescent="0.2">
      <c r="T978" s="1"/>
      <c r="U978" s="1"/>
      <c r="V978" s="1"/>
      <c r="W978" s="5"/>
    </row>
    <row r="979" spans="20:23" x14ac:dyDescent="0.2">
      <c r="T979" s="1"/>
      <c r="U979" s="1"/>
      <c r="V979" s="1"/>
      <c r="W979" s="5"/>
    </row>
    <row r="980" spans="20:23" x14ac:dyDescent="0.2">
      <c r="T980" s="1"/>
      <c r="U980" s="1"/>
      <c r="V980" s="1"/>
      <c r="W980" s="5"/>
    </row>
    <row r="981" spans="20:23" x14ac:dyDescent="0.2">
      <c r="T981" s="1"/>
      <c r="U981" s="1"/>
      <c r="V981" s="1"/>
      <c r="W981" s="5"/>
    </row>
    <row r="982" spans="20:23" x14ac:dyDescent="0.2">
      <c r="T982" s="1"/>
      <c r="U982" s="1"/>
      <c r="V982" s="1"/>
      <c r="W982" s="5"/>
    </row>
    <row r="983" spans="20:23" x14ac:dyDescent="0.2">
      <c r="T983" s="1"/>
      <c r="U983" s="1"/>
      <c r="V983" s="1"/>
      <c r="W983" s="5"/>
    </row>
    <row r="984" spans="20:23" x14ac:dyDescent="0.2">
      <c r="T984" s="1"/>
      <c r="U984" s="1"/>
      <c r="V984" s="1"/>
      <c r="W984" s="5"/>
    </row>
    <row r="985" spans="20:23" x14ac:dyDescent="0.2">
      <c r="T985" s="1"/>
      <c r="U985" s="1"/>
      <c r="V985" s="1"/>
      <c r="W985" s="5"/>
    </row>
    <row r="986" spans="20:23" x14ac:dyDescent="0.2">
      <c r="T986" s="1"/>
      <c r="U986" s="1"/>
      <c r="V986" s="1"/>
      <c r="W986" s="5"/>
    </row>
    <row r="987" spans="20:23" x14ac:dyDescent="0.2">
      <c r="T987" s="1"/>
      <c r="U987" s="1"/>
      <c r="V987" s="1"/>
      <c r="W987" s="5"/>
    </row>
    <row r="988" spans="20:23" x14ac:dyDescent="0.2">
      <c r="T988" s="1"/>
      <c r="U988" s="1"/>
      <c r="V988" s="1"/>
      <c r="W988" s="5"/>
    </row>
    <row r="989" spans="20:23" x14ac:dyDescent="0.2">
      <c r="T989" s="1"/>
      <c r="U989" s="1"/>
      <c r="V989" s="1"/>
      <c r="W989" s="5"/>
    </row>
    <row r="990" spans="20:23" x14ac:dyDescent="0.2">
      <c r="T990" s="1"/>
      <c r="U990" s="1"/>
      <c r="V990" s="1"/>
      <c r="W990" s="5"/>
    </row>
    <row r="991" spans="20:23" x14ac:dyDescent="0.2">
      <c r="T991" s="1"/>
      <c r="U991" s="1"/>
      <c r="V991" s="1"/>
      <c r="W991" s="5"/>
    </row>
    <row r="992" spans="20:23" x14ac:dyDescent="0.2">
      <c r="T992" s="1"/>
      <c r="U992" s="1"/>
      <c r="V992" s="1"/>
      <c r="W992" s="5"/>
    </row>
    <row r="993" spans="20:23" x14ac:dyDescent="0.2">
      <c r="T993" s="1"/>
      <c r="U993" s="1"/>
      <c r="V993" s="1"/>
      <c r="W993" s="5"/>
    </row>
    <row r="994" spans="20:23" x14ac:dyDescent="0.2">
      <c r="T994" s="1"/>
      <c r="U994" s="1"/>
      <c r="V994" s="1"/>
      <c r="W994" s="5"/>
    </row>
    <row r="995" spans="20:23" x14ac:dyDescent="0.2">
      <c r="T995" s="1"/>
      <c r="U995" s="1"/>
      <c r="V995" s="1"/>
      <c r="W995" s="5"/>
    </row>
    <row r="996" spans="20:23" x14ac:dyDescent="0.2">
      <c r="T996" s="1"/>
      <c r="U996" s="1"/>
      <c r="V996" s="1"/>
      <c r="W996" s="5"/>
    </row>
    <row r="997" spans="20:23" x14ac:dyDescent="0.2">
      <c r="T997" s="1"/>
      <c r="U997" s="1"/>
      <c r="V997" s="1"/>
      <c r="W997" s="5"/>
    </row>
    <row r="998" spans="20:23" x14ac:dyDescent="0.2">
      <c r="T998" s="1"/>
      <c r="U998" s="1"/>
      <c r="V998" s="1"/>
      <c r="W998" s="5"/>
    </row>
    <row r="999" spans="20:23" x14ac:dyDescent="0.2">
      <c r="T999" s="1"/>
      <c r="U999" s="1"/>
      <c r="V999" s="1"/>
      <c r="W999" s="5"/>
    </row>
    <row r="1000" spans="20:23" x14ac:dyDescent="0.2">
      <c r="T1000" s="1"/>
      <c r="U1000" s="1"/>
      <c r="V1000" s="1"/>
      <c r="W1000" s="5"/>
    </row>
    <row r="1001" spans="20:23" x14ac:dyDescent="0.2">
      <c r="T1001" s="1"/>
      <c r="U1001" s="1"/>
      <c r="V1001" s="1"/>
      <c r="W1001" s="5"/>
    </row>
    <row r="1002" spans="20:23" x14ac:dyDescent="0.2">
      <c r="T1002" s="1"/>
      <c r="U1002" s="1"/>
      <c r="V1002" s="1"/>
      <c r="W1002" s="5"/>
    </row>
    <row r="1003" spans="20:23" x14ac:dyDescent="0.2">
      <c r="T1003" s="1"/>
      <c r="U1003" s="1"/>
      <c r="V1003" s="1"/>
      <c r="W1003" s="5"/>
    </row>
    <row r="1004" spans="20:23" x14ac:dyDescent="0.2">
      <c r="T1004" s="1"/>
      <c r="U1004" s="1"/>
      <c r="V1004" s="1"/>
      <c r="W1004" s="5"/>
    </row>
    <row r="1005" spans="20:23" x14ac:dyDescent="0.2">
      <c r="T1005" s="1"/>
      <c r="U1005" s="1"/>
      <c r="V1005" s="1"/>
      <c r="W1005" s="5"/>
    </row>
    <row r="1006" spans="20:23" x14ac:dyDescent="0.2">
      <c r="T1006" s="1"/>
      <c r="U1006" s="1"/>
      <c r="V1006" s="1"/>
      <c r="W1006" s="5"/>
    </row>
    <row r="1007" spans="20:23" x14ac:dyDescent="0.2">
      <c r="T1007" s="1"/>
      <c r="U1007" s="1"/>
      <c r="V1007" s="1"/>
      <c r="W1007" s="5"/>
    </row>
    <row r="1008" spans="20:23" x14ac:dyDescent="0.2">
      <c r="T1008" s="1"/>
      <c r="U1008" s="1"/>
      <c r="V1008" s="1"/>
      <c r="W1008" s="5"/>
    </row>
    <row r="1009" spans="20:23" x14ac:dyDescent="0.2">
      <c r="T1009" s="1"/>
      <c r="U1009" s="1"/>
      <c r="V1009" s="1"/>
      <c r="W1009" s="5"/>
    </row>
    <row r="1010" spans="20:23" x14ac:dyDescent="0.2">
      <c r="T1010" s="1"/>
      <c r="U1010" s="1"/>
      <c r="V1010" s="1"/>
      <c r="W1010" s="5"/>
    </row>
    <row r="1011" spans="20:23" x14ac:dyDescent="0.2">
      <c r="T1011" s="1"/>
      <c r="U1011" s="1"/>
      <c r="V1011" s="1"/>
      <c r="W1011" s="5"/>
    </row>
    <row r="1012" spans="20:23" x14ac:dyDescent="0.2">
      <c r="T1012" s="1"/>
      <c r="U1012" s="1"/>
      <c r="V1012" s="1"/>
      <c r="W1012" s="5"/>
    </row>
    <row r="1013" spans="20:23" x14ac:dyDescent="0.2">
      <c r="T1013" s="1"/>
      <c r="U1013" s="1"/>
      <c r="V1013" s="1"/>
      <c r="W1013" s="5"/>
    </row>
    <row r="1014" spans="20:23" x14ac:dyDescent="0.2">
      <c r="T1014" s="1"/>
      <c r="U1014" s="1"/>
      <c r="V1014" s="1"/>
      <c r="W1014" s="5"/>
    </row>
    <row r="1015" spans="20:23" x14ac:dyDescent="0.2">
      <c r="T1015" s="1"/>
      <c r="U1015" s="1"/>
      <c r="V1015" s="1"/>
      <c r="W1015" s="5"/>
    </row>
    <row r="1016" spans="20:23" x14ac:dyDescent="0.2">
      <c r="T1016" s="1"/>
      <c r="U1016" s="1"/>
      <c r="V1016" s="1"/>
      <c r="W1016" s="5"/>
    </row>
    <row r="1017" spans="20:23" x14ac:dyDescent="0.2">
      <c r="T1017" s="1"/>
      <c r="U1017" s="1"/>
      <c r="V1017" s="1"/>
      <c r="W1017" s="5"/>
    </row>
    <row r="1018" spans="20:23" x14ac:dyDescent="0.2">
      <c r="T1018" s="1"/>
      <c r="U1018" s="1"/>
      <c r="V1018" s="1"/>
      <c r="W1018" s="5"/>
    </row>
    <row r="1019" spans="20:23" x14ac:dyDescent="0.2">
      <c r="T1019" s="1"/>
      <c r="U1019" s="1"/>
      <c r="V1019" s="1"/>
      <c r="W1019" s="5"/>
    </row>
    <row r="1020" spans="20:23" x14ac:dyDescent="0.2">
      <c r="T1020" s="1"/>
      <c r="U1020" s="1"/>
      <c r="V1020" s="1"/>
      <c r="W1020" s="5"/>
    </row>
    <row r="1021" spans="20:23" x14ac:dyDescent="0.2">
      <c r="T1021" s="1"/>
      <c r="U1021" s="1"/>
      <c r="V1021" s="1"/>
      <c r="W1021" s="5"/>
    </row>
    <row r="1022" spans="20:23" x14ac:dyDescent="0.2">
      <c r="T1022" s="1"/>
      <c r="U1022" s="1"/>
      <c r="V1022" s="1"/>
      <c r="W1022" s="5"/>
    </row>
    <row r="1023" spans="20:23" x14ac:dyDescent="0.2">
      <c r="T1023" s="1"/>
      <c r="U1023" s="1"/>
      <c r="V1023" s="1"/>
      <c r="W1023" s="5"/>
    </row>
    <row r="1024" spans="20:23" x14ac:dyDescent="0.2">
      <c r="T1024" s="1"/>
      <c r="U1024" s="1"/>
      <c r="V1024" s="1"/>
      <c r="W1024" s="5"/>
    </row>
    <row r="1025" spans="20:23" x14ac:dyDescent="0.2">
      <c r="T1025" s="1"/>
      <c r="U1025" s="1"/>
      <c r="V1025" s="1"/>
      <c r="W1025" s="5"/>
    </row>
    <row r="1026" spans="20:23" x14ac:dyDescent="0.2">
      <c r="T1026" s="1"/>
      <c r="U1026" s="1"/>
      <c r="V1026" s="1"/>
      <c r="W1026" s="5"/>
    </row>
    <row r="1027" spans="20:23" x14ac:dyDescent="0.2">
      <c r="T1027" s="1"/>
      <c r="U1027" s="1"/>
      <c r="V1027" s="1"/>
      <c r="W1027" s="5"/>
    </row>
    <row r="1028" spans="20:23" x14ac:dyDescent="0.2">
      <c r="T1028" s="1"/>
      <c r="U1028" s="1"/>
      <c r="V1028" s="1"/>
      <c r="W1028" s="5"/>
    </row>
    <row r="1029" spans="20:23" x14ac:dyDescent="0.2">
      <c r="T1029" s="1"/>
      <c r="U1029" s="1"/>
      <c r="V1029" s="1"/>
      <c r="W1029" s="5"/>
    </row>
    <row r="1030" spans="20:23" x14ac:dyDescent="0.2">
      <c r="T1030" s="1"/>
      <c r="U1030" s="1"/>
      <c r="V1030" s="1"/>
      <c r="W1030" s="5"/>
    </row>
    <row r="1031" spans="20:23" x14ac:dyDescent="0.2">
      <c r="T1031" s="1"/>
      <c r="U1031" s="1"/>
      <c r="V1031" s="1"/>
      <c r="W1031" s="5"/>
    </row>
    <row r="1032" spans="20:23" x14ac:dyDescent="0.2">
      <c r="T1032" s="1"/>
      <c r="U1032" s="1"/>
      <c r="V1032" s="1"/>
      <c r="W1032" s="5"/>
    </row>
    <row r="1033" spans="20:23" x14ac:dyDescent="0.2">
      <c r="T1033" s="1"/>
      <c r="U1033" s="1"/>
      <c r="V1033" s="1"/>
      <c r="W1033" s="5"/>
    </row>
    <row r="1034" spans="20:23" x14ac:dyDescent="0.2">
      <c r="T1034" s="1"/>
      <c r="U1034" s="1"/>
      <c r="V1034" s="1"/>
      <c r="W1034" s="5"/>
    </row>
    <row r="1035" spans="20:23" x14ac:dyDescent="0.2">
      <c r="T1035" s="1"/>
      <c r="U1035" s="1"/>
      <c r="V1035" s="1"/>
      <c r="W1035" s="5"/>
    </row>
    <row r="1036" spans="20:23" x14ac:dyDescent="0.2">
      <c r="T1036" s="1"/>
      <c r="U1036" s="1"/>
      <c r="V1036" s="1"/>
      <c r="W1036" s="5"/>
    </row>
    <row r="1037" spans="20:23" x14ac:dyDescent="0.2">
      <c r="T1037" s="1"/>
      <c r="U1037" s="1"/>
      <c r="V1037" s="1"/>
      <c r="W1037" s="5"/>
    </row>
    <row r="1038" spans="20:23" x14ac:dyDescent="0.2">
      <c r="T1038" s="1"/>
      <c r="U1038" s="1"/>
      <c r="V1038" s="1"/>
      <c r="W1038" s="5"/>
    </row>
    <row r="1039" spans="20:23" x14ac:dyDescent="0.2">
      <c r="T1039" s="1"/>
      <c r="U1039" s="1"/>
      <c r="V1039" s="1"/>
      <c r="W1039" s="5"/>
    </row>
    <row r="1040" spans="20:23" x14ac:dyDescent="0.2">
      <c r="T1040" s="1"/>
      <c r="U1040" s="1"/>
      <c r="V1040" s="1"/>
      <c r="W1040" s="5"/>
    </row>
    <row r="1041" spans="20:23" x14ac:dyDescent="0.2">
      <c r="T1041" s="1"/>
      <c r="U1041" s="1"/>
      <c r="V1041" s="1"/>
      <c r="W1041" s="5"/>
    </row>
    <row r="1042" spans="20:23" x14ac:dyDescent="0.2">
      <c r="T1042" s="1"/>
      <c r="U1042" s="1"/>
      <c r="V1042" s="1"/>
      <c r="W1042" s="5"/>
    </row>
    <row r="1043" spans="20:23" x14ac:dyDescent="0.2">
      <c r="T1043" s="1"/>
      <c r="U1043" s="1"/>
      <c r="V1043" s="1"/>
      <c r="W1043" s="5"/>
    </row>
    <row r="1044" spans="20:23" x14ac:dyDescent="0.2">
      <c r="T1044" s="1"/>
      <c r="U1044" s="1"/>
      <c r="V1044" s="1"/>
      <c r="W1044" s="5"/>
    </row>
    <row r="1045" spans="20:23" x14ac:dyDescent="0.2">
      <c r="T1045" s="1"/>
      <c r="U1045" s="1"/>
      <c r="V1045" s="1"/>
      <c r="W1045" s="5"/>
    </row>
    <row r="1046" spans="20:23" x14ac:dyDescent="0.2">
      <c r="T1046" s="1"/>
      <c r="U1046" s="1"/>
      <c r="V1046" s="1"/>
      <c r="W1046" s="5"/>
    </row>
    <row r="1047" spans="20:23" x14ac:dyDescent="0.2">
      <c r="T1047" s="1"/>
      <c r="U1047" s="1"/>
      <c r="V1047" s="1"/>
      <c r="W1047" s="5"/>
    </row>
    <row r="1048" spans="20:23" x14ac:dyDescent="0.2">
      <c r="T1048" s="1"/>
      <c r="U1048" s="1"/>
      <c r="V1048" s="1"/>
      <c r="W1048" s="5"/>
    </row>
    <row r="1049" spans="20:23" x14ac:dyDescent="0.2">
      <c r="T1049" s="1"/>
      <c r="U1049" s="1"/>
      <c r="V1049" s="1"/>
      <c r="W1049" s="5"/>
    </row>
    <row r="1050" spans="20:23" x14ac:dyDescent="0.2">
      <c r="T1050" s="1"/>
      <c r="U1050" s="1"/>
      <c r="V1050" s="1"/>
      <c r="W1050" s="5"/>
    </row>
    <row r="1051" spans="20:23" x14ac:dyDescent="0.2">
      <c r="T1051" s="1"/>
      <c r="U1051" s="1"/>
      <c r="V1051" s="1"/>
      <c r="W1051" s="5"/>
    </row>
    <row r="1052" spans="20:23" x14ac:dyDescent="0.2">
      <c r="T1052" s="1"/>
      <c r="U1052" s="1"/>
      <c r="V1052" s="1"/>
      <c r="W1052" s="5"/>
    </row>
    <row r="1053" spans="20:23" x14ac:dyDescent="0.2">
      <c r="T1053" s="1"/>
      <c r="U1053" s="1"/>
      <c r="V1053" s="1"/>
      <c r="W1053" s="5"/>
    </row>
    <row r="1054" spans="20:23" x14ac:dyDescent="0.2">
      <c r="T1054" s="1"/>
      <c r="U1054" s="1"/>
      <c r="V1054" s="1"/>
      <c r="W1054" s="5"/>
    </row>
    <row r="1055" spans="20:23" x14ac:dyDescent="0.2">
      <c r="T1055" s="1"/>
      <c r="U1055" s="1"/>
      <c r="V1055" s="1"/>
      <c r="W1055" s="5"/>
    </row>
    <row r="1056" spans="20:23" x14ac:dyDescent="0.2">
      <c r="T1056" s="1"/>
      <c r="U1056" s="1"/>
      <c r="V1056" s="1"/>
      <c r="W1056" s="5"/>
    </row>
    <row r="1057" spans="20:23" x14ac:dyDescent="0.2">
      <c r="T1057" s="1"/>
      <c r="U1057" s="1"/>
      <c r="V1057" s="1"/>
      <c r="W1057" s="5"/>
    </row>
    <row r="1058" spans="20:23" x14ac:dyDescent="0.2">
      <c r="T1058" s="1"/>
      <c r="U1058" s="1"/>
      <c r="V1058" s="1"/>
      <c r="W1058" s="5"/>
    </row>
    <row r="1059" spans="20:23" x14ac:dyDescent="0.2">
      <c r="T1059" s="1"/>
      <c r="U1059" s="1"/>
      <c r="V1059" s="1"/>
      <c r="W1059" s="5"/>
    </row>
    <row r="1060" spans="20:23" x14ac:dyDescent="0.2">
      <c r="T1060" s="1"/>
      <c r="U1060" s="1"/>
      <c r="V1060" s="1"/>
      <c r="W1060" s="5"/>
    </row>
    <row r="1061" spans="20:23" x14ac:dyDescent="0.2">
      <c r="T1061" s="1"/>
      <c r="U1061" s="1"/>
      <c r="V1061" s="1"/>
      <c r="W1061" s="5"/>
    </row>
    <row r="1062" spans="20:23" x14ac:dyDescent="0.2">
      <c r="T1062" s="1"/>
      <c r="U1062" s="1"/>
      <c r="V1062" s="1"/>
      <c r="W1062" s="5"/>
    </row>
    <row r="1063" spans="20:23" x14ac:dyDescent="0.2">
      <c r="T1063" s="1"/>
      <c r="U1063" s="1"/>
      <c r="V1063" s="1"/>
      <c r="W1063" s="5"/>
    </row>
    <row r="1064" spans="20:23" x14ac:dyDescent="0.2">
      <c r="T1064" s="1"/>
      <c r="U1064" s="1"/>
      <c r="V1064" s="1"/>
      <c r="W1064" s="5"/>
    </row>
    <row r="1065" spans="20:23" x14ac:dyDescent="0.2">
      <c r="T1065" s="1"/>
      <c r="U1065" s="1"/>
      <c r="V1065" s="1"/>
      <c r="W1065" s="5"/>
    </row>
    <row r="1066" spans="20:23" x14ac:dyDescent="0.2">
      <c r="T1066" s="1"/>
      <c r="U1066" s="1"/>
      <c r="V1066" s="1"/>
      <c r="W1066" s="5"/>
    </row>
    <row r="1067" spans="20:23" x14ac:dyDescent="0.2">
      <c r="T1067" s="1"/>
      <c r="U1067" s="1"/>
      <c r="V1067" s="1"/>
      <c r="W1067" s="5"/>
    </row>
    <row r="1068" spans="20:23" x14ac:dyDescent="0.2">
      <c r="T1068" s="1"/>
      <c r="U1068" s="1"/>
      <c r="V1068" s="1"/>
      <c r="W1068" s="5"/>
    </row>
    <row r="1069" spans="20:23" x14ac:dyDescent="0.2">
      <c r="T1069" s="1"/>
      <c r="U1069" s="1"/>
      <c r="V1069" s="1"/>
      <c r="W1069" s="5"/>
    </row>
    <row r="1070" spans="20:23" x14ac:dyDescent="0.2">
      <c r="T1070" s="1"/>
      <c r="U1070" s="1"/>
      <c r="V1070" s="1"/>
      <c r="W1070" s="5"/>
    </row>
    <row r="1071" spans="20:23" x14ac:dyDescent="0.2">
      <c r="T1071" s="1"/>
      <c r="U1071" s="1"/>
      <c r="V1071" s="1"/>
      <c r="W1071" s="5"/>
    </row>
    <row r="1072" spans="20:23" x14ac:dyDescent="0.2">
      <c r="T1072" s="1"/>
      <c r="U1072" s="1"/>
      <c r="V1072" s="1"/>
      <c r="W1072" s="5"/>
    </row>
    <row r="1073" spans="20:23" x14ac:dyDescent="0.2">
      <c r="T1073" s="1"/>
      <c r="U1073" s="1"/>
      <c r="V1073" s="1"/>
      <c r="W1073" s="5"/>
    </row>
    <row r="1074" spans="20:23" x14ac:dyDescent="0.2">
      <c r="T1074" s="1"/>
      <c r="U1074" s="1"/>
      <c r="V1074" s="1"/>
      <c r="W1074" s="5"/>
    </row>
    <row r="1075" spans="20:23" x14ac:dyDescent="0.2">
      <c r="T1075" s="1"/>
      <c r="U1075" s="1"/>
      <c r="V1075" s="1"/>
      <c r="W1075" s="5"/>
    </row>
    <row r="1076" spans="20:23" x14ac:dyDescent="0.2">
      <c r="T1076" s="1"/>
      <c r="U1076" s="1"/>
      <c r="V1076" s="1"/>
      <c r="W1076" s="5"/>
    </row>
    <row r="1077" spans="20:23" x14ac:dyDescent="0.2">
      <c r="T1077" s="1"/>
      <c r="U1077" s="1"/>
      <c r="V1077" s="1"/>
      <c r="W1077" s="5"/>
    </row>
    <row r="1078" spans="20:23" x14ac:dyDescent="0.2">
      <c r="T1078" s="1"/>
      <c r="U1078" s="1"/>
      <c r="V1078" s="1"/>
      <c r="W1078" s="5"/>
    </row>
    <row r="1079" spans="20:23" x14ac:dyDescent="0.2">
      <c r="T1079" s="1"/>
      <c r="U1079" s="1"/>
      <c r="V1079" s="1"/>
      <c r="W1079" s="5"/>
    </row>
    <row r="1080" spans="20:23" x14ac:dyDescent="0.2">
      <c r="T1080" s="1"/>
      <c r="U1080" s="1"/>
      <c r="V1080" s="1"/>
      <c r="W1080" s="5"/>
    </row>
    <row r="1081" spans="20:23" x14ac:dyDescent="0.2">
      <c r="T1081" s="1"/>
      <c r="U1081" s="1"/>
      <c r="V1081" s="1"/>
      <c r="W1081" s="5"/>
    </row>
    <row r="1082" spans="20:23" x14ac:dyDescent="0.2">
      <c r="T1082" s="1"/>
      <c r="U1082" s="1"/>
      <c r="V1082" s="1"/>
      <c r="W1082" s="5"/>
    </row>
    <row r="1083" spans="20:23" x14ac:dyDescent="0.2">
      <c r="T1083" s="1"/>
      <c r="U1083" s="1"/>
      <c r="V1083" s="1"/>
      <c r="W1083" s="5"/>
    </row>
    <row r="1084" spans="20:23" x14ac:dyDescent="0.2">
      <c r="T1084" s="1"/>
      <c r="U1084" s="1"/>
      <c r="V1084" s="1"/>
      <c r="W1084" s="5"/>
    </row>
    <row r="1085" spans="20:23" x14ac:dyDescent="0.2">
      <c r="T1085" s="1"/>
      <c r="U1085" s="1"/>
      <c r="V1085" s="1"/>
      <c r="W1085" s="5"/>
    </row>
    <row r="1086" spans="20:23" x14ac:dyDescent="0.2">
      <c r="T1086" s="1"/>
      <c r="U1086" s="1"/>
      <c r="V1086" s="1"/>
      <c r="W1086" s="5"/>
    </row>
    <row r="1087" spans="20:23" x14ac:dyDescent="0.2">
      <c r="T1087" s="1"/>
      <c r="U1087" s="1"/>
      <c r="V1087" s="1"/>
      <c r="W1087" s="5"/>
    </row>
    <row r="1088" spans="20:23" x14ac:dyDescent="0.2">
      <c r="T1088" s="1"/>
      <c r="U1088" s="1"/>
      <c r="V1088" s="1"/>
      <c r="W1088" s="5"/>
    </row>
    <row r="1089" spans="20:23" x14ac:dyDescent="0.2">
      <c r="T1089" s="1"/>
      <c r="U1089" s="1"/>
      <c r="V1089" s="1"/>
      <c r="W1089" s="5"/>
    </row>
    <row r="1090" spans="20:23" x14ac:dyDescent="0.2">
      <c r="T1090" s="1"/>
      <c r="U1090" s="1"/>
      <c r="V1090" s="1"/>
      <c r="W1090" s="5"/>
    </row>
    <row r="1091" spans="20:23" x14ac:dyDescent="0.2">
      <c r="T1091" s="1"/>
      <c r="U1091" s="1"/>
      <c r="V1091" s="1"/>
      <c r="W1091" s="5"/>
    </row>
    <row r="1092" spans="20:23" x14ac:dyDescent="0.2">
      <c r="T1092" s="1"/>
      <c r="U1092" s="1"/>
      <c r="V1092" s="1"/>
      <c r="W1092" s="5"/>
    </row>
    <row r="1093" spans="20:23" x14ac:dyDescent="0.2">
      <c r="T1093" s="1"/>
      <c r="U1093" s="1"/>
      <c r="V1093" s="1"/>
      <c r="W1093" s="5"/>
    </row>
    <row r="1094" spans="20:23" x14ac:dyDescent="0.2">
      <c r="T1094" s="1"/>
      <c r="U1094" s="1"/>
      <c r="V1094" s="1"/>
      <c r="W1094" s="5"/>
    </row>
    <row r="1095" spans="20:23" x14ac:dyDescent="0.2">
      <c r="T1095" s="1"/>
      <c r="U1095" s="1"/>
      <c r="V1095" s="1"/>
      <c r="W1095" s="5"/>
    </row>
    <row r="1096" spans="20:23" x14ac:dyDescent="0.2">
      <c r="T1096" s="1"/>
      <c r="U1096" s="1"/>
      <c r="V1096" s="1"/>
      <c r="W1096" s="5"/>
    </row>
    <row r="1097" spans="20:23" x14ac:dyDescent="0.2">
      <c r="T1097" s="1"/>
      <c r="U1097" s="1"/>
      <c r="V1097" s="1"/>
      <c r="W1097" s="5"/>
    </row>
    <row r="1098" spans="20:23" x14ac:dyDescent="0.2">
      <c r="T1098" s="1"/>
      <c r="U1098" s="1"/>
      <c r="V1098" s="1"/>
      <c r="W1098" s="5"/>
    </row>
    <row r="1099" spans="20:23" x14ac:dyDescent="0.2">
      <c r="T1099" s="1"/>
      <c r="U1099" s="1"/>
      <c r="V1099" s="1"/>
      <c r="W1099" s="5"/>
    </row>
    <row r="1100" spans="20:23" x14ac:dyDescent="0.2">
      <c r="T1100" s="1"/>
      <c r="U1100" s="1"/>
      <c r="V1100" s="1"/>
      <c r="W1100" s="5"/>
    </row>
    <row r="1101" spans="20:23" x14ac:dyDescent="0.2">
      <c r="T1101" s="1"/>
      <c r="U1101" s="1"/>
      <c r="V1101" s="1"/>
      <c r="W1101" s="5"/>
    </row>
    <row r="1102" spans="20:23" x14ac:dyDescent="0.2">
      <c r="T1102" s="1"/>
      <c r="U1102" s="1"/>
      <c r="V1102" s="1"/>
      <c r="W1102" s="5"/>
    </row>
    <row r="1103" spans="20:23" x14ac:dyDescent="0.2">
      <c r="T1103" s="1"/>
      <c r="U1103" s="1"/>
      <c r="V1103" s="1"/>
      <c r="W1103" s="5"/>
    </row>
    <row r="1104" spans="20:23" x14ac:dyDescent="0.2">
      <c r="T1104" s="1"/>
      <c r="U1104" s="1"/>
      <c r="V1104" s="1"/>
      <c r="W1104" s="5"/>
    </row>
    <row r="1105" spans="20:23" x14ac:dyDescent="0.2">
      <c r="T1105" s="1"/>
      <c r="U1105" s="1"/>
      <c r="V1105" s="1"/>
      <c r="W1105" s="5"/>
    </row>
    <row r="1106" spans="20:23" x14ac:dyDescent="0.2">
      <c r="T1106" s="1"/>
      <c r="U1106" s="1"/>
      <c r="V1106" s="1"/>
      <c r="W1106" s="5"/>
    </row>
    <row r="1107" spans="20:23" x14ac:dyDescent="0.2">
      <c r="T1107" s="1"/>
      <c r="U1107" s="1"/>
      <c r="V1107" s="1"/>
      <c r="W1107" s="5"/>
    </row>
    <row r="1108" spans="20:23" x14ac:dyDescent="0.2">
      <c r="T1108" s="1"/>
      <c r="U1108" s="1"/>
      <c r="V1108" s="1"/>
      <c r="W1108" s="5"/>
    </row>
    <row r="1109" spans="20:23" x14ac:dyDescent="0.2">
      <c r="T1109" s="1"/>
      <c r="U1109" s="1"/>
      <c r="V1109" s="1"/>
      <c r="W1109" s="5"/>
    </row>
    <row r="1110" spans="20:23" x14ac:dyDescent="0.2">
      <c r="T1110" s="1"/>
      <c r="U1110" s="1"/>
      <c r="V1110" s="1"/>
      <c r="W1110" s="5"/>
    </row>
    <row r="1111" spans="20:23" x14ac:dyDescent="0.2">
      <c r="T1111" s="1"/>
      <c r="U1111" s="1"/>
      <c r="V1111" s="1"/>
      <c r="W1111" s="5"/>
    </row>
    <row r="1112" spans="20:23" x14ac:dyDescent="0.2">
      <c r="T1112" s="1"/>
      <c r="U1112" s="1"/>
      <c r="V1112" s="1"/>
      <c r="W1112" s="5"/>
    </row>
    <row r="1113" spans="20:23" x14ac:dyDescent="0.2">
      <c r="T1113" s="1"/>
      <c r="U1113" s="1"/>
      <c r="V1113" s="1"/>
      <c r="W1113" s="5"/>
    </row>
    <row r="1114" spans="20:23" x14ac:dyDescent="0.2">
      <c r="T1114" s="1"/>
      <c r="U1114" s="1"/>
      <c r="V1114" s="1"/>
      <c r="W1114" s="5"/>
    </row>
    <row r="1115" spans="20:23" x14ac:dyDescent="0.2">
      <c r="T1115" s="1"/>
      <c r="U1115" s="1"/>
      <c r="V1115" s="1"/>
      <c r="W1115" s="5"/>
    </row>
    <row r="1116" spans="20:23" x14ac:dyDescent="0.2">
      <c r="T1116" s="1"/>
      <c r="U1116" s="1"/>
      <c r="V1116" s="1"/>
      <c r="W1116" s="5"/>
    </row>
    <row r="1117" spans="20:23" x14ac:dyDescent="0.2">
      <c r="T1117" s="1"/>
      <c r="U1117" s="1"/>
      <c r="V1117" s="1"/>
      <c r="W1117" s="5"/>
    </row>
    <row r="1118" spans="20:23" x14ac:dyDescent="0.2">
      <c r="T1118" s="1"/>
      <c r="U1118" s="1"/>
      <c r="V1118" s="1"/>
      <c r="W1118" s="5"/>
    </row>
    <row r="1119" spans="20:23" x14ac:dyDescent="0.2">
      <c r="T1119" s="1"/>
      <c r="U1119" s="1"/>
      <c r="V1119" s="1"/>
      <c r="W1119" s="5"/>
    </row>
    <row r="1120" spans="20:23" x14ac:dyDescent="0.2">
      <c r="T1120" s="1"/>
      <c r="U1120" s="1"/>
      <c r="V1120" s="1"/>
      <c r="W1120" s="5"/>
    </row>
    <row r="1121" spans="20:23" x14ac:dyDescent="0.2">
      <c r="T1121" s="1"/>
      <c r="U1121" s="1"/>
      <c r="V1121" s="1"/>
      <c r="W1121" s="5"/>
    </row>
    <row r="1122" spans="20:23" x14ac:dyDescent="0.2">
      <c r="T1122" s="1"/>
      <c r="U1122" s="1"/>
      <c r="V1122" s="1"/>
      <c r="W1122" s="5"/>
    </row>
    <row r="1123" spans="20:23" x14ac:dyDescent="0.2">
      <c r="T1123" s="1"/>
      <c r="U1123" s="1"/>
      <c r="V1123" s="1"/>
      <c r="W1123" s="5"/>
    </row>
    <row r="1124" spans="20:23" x14ac:dyDescent="0.2">
      <c r="T1124" s="1"/>
      <c r="U1124" s="1"/>
      <c r="V1124" s="1"/>
      <c r="W1124" s="5"/>
    </row>
    <row r="1125" spans="20:23" x14ac:dyDescent="0.2">
      <c r="T1125" s="1"/>
      <c r="U1125" s="1"/>
      <c r="V1125" s="1"/>
      <c r="W1125" s="5"/>
    </row>
    <row r="1126" spans="20:23" x14ac:dyDescent="0.2">
      <c r="T1126" s="1"/>
      <c r="U1126" s="1"/>
      <c r="V1126" s="1"/>
      <c r="W1126" s="5"/>
    </row>
    <row r="1127" spans="20:23" x14ac:dyDescent="0.2">
      <c r="T1127" s="1"/>
      <c r="U1127" s="1"/>
      <c r="V1127" s="1"/>
      <c r="W1127" s="5"/>
    </row>
    <row r="1128" spans="20:23" x14ac:dyDescent="0.2">
      <c r="T1128" s="1"/>
      <c r="U1128" s="1"/>
      <c r="V1128" s="1"/>
      <c r="W1128" s="5"/>
    </row>
    <row r="1129" spans="20:23" x14ac:dyDescent="0.2">
      <c r="T1129" s="1"/>
      <c r="U1129" s="1"/>
      <c r="V1129" s="1"/>
      <c r="W1129" s="5"/>
    </row>
    <row r="1130" spans="20:23" x14ac:dyDescent="0.2">
      <c r="T1130" s="1"/>
      <c r="U1130" s="1"/>
      <c r="V1130" s="1"/>
      <c r="W1130" s="5"/>
    </row>
    <row r="1131" spans="20:23" x14ac:dyDescent="0.2">
      <c r="T1131" s="1"/>
      <c r="U1131" s="1"/>
      <c r="V1131" s="1"/>
      <c r="W1131" s="5"/>
    </row>
    <row r="1132" spans="20:23" x14ac:dyDescent="0.2">
      <c r="T1132" s="1"/>
      <c r="U1132" s="1"/>
      <c r="V1132" s="1"/>
      <c r="W1132" s="5"/>
    </row>
    <row r="1133" spans="20:23" x14ac:dyDescent="0.2">
      <c r="T1133" s="1"/>
      <c r="U1133" s="1"/>
      <c r="V1133" s="1"/>
      <c r="W1133" s="5"/>
    </row>
    <row r="1134" spans="20:23" x14ac:dyDescent="0.2">
      <c r="T1134" s="1"/>
      <c r="U1134" s="1"/>
      <c r="V1134" s="1"/>
      <c r="W1134" s="5"/>
    </row>
    <row r="1135" spans="20:23" x14ac:dyDescent="0.2">
      <c r="T1135" s="1"/>
      <c r="U1135" s="1"/>
      <c r="V1135" s="1"/>
      <c r="W1135" s="5"/>
    </row>
    <row r="1136" spans="20:23" x14ac:dyDescent="0.2">
      <c r="T1136" s="1"/>
      <c r="U1136" s="1"/>
      <c r="V1136" s="1"/>
      <c r="W1136" s="5"/>
    </row>
    <row r="1137" spans="20:23" x14ac:dyDescent="0.2">
      <c r="T1137" s="1"/>
      <c r="U1137" s="1"/>
      <c r="V1137" s="1"/>
      <c r="W1137" s="5"/>
    </row>
    <row r="1138" spans="20:23" x14ac:dyDescent="0.2">
      <c r="T1138" s="1"/>
      <c r="U1138" s="1"/>
      <c r="V1138" s="1"/>
      <c r="W1138" s="5"/>
    </row>
    <row r="1139" spans="20:23" x14ac:dyDescent="0.2">
      <c r="T1139" s="1"/>
      <c r="U1139" s="1"/>
      <c r="V1139" s="1"/>
      <c r="W1139" s="5"/>
    </row>
    <row r="1140" spans="20:23" x14ac:dyDescent="0.2">
      <c r="T1140" s="1"/>
      <c r="U1140" s="1"/>
      <c r="V1140" s="1"/>
      <c r="W1140" s="5"/>
    </row>
    <row r="1141" spans="20:23" x14ac:dyDescent="0.2">
      <c r="T1141" s="1"/>
      <c r="U1141" s="1"/>
      <c r="V1141" s="1"/>
      <c r="W1141" s="5"/>
    </row>
    <row r="1142" spans="20:23" x14ac:dyDescent="0.2">
      <c r="T1142" s="1"/>
      <c r="U1142" s="1"/>
      <c r="V1142" s="1"/>
      <c r="W1142" s="5"/>
    </row>
    <row r="1143" spans="20:23" x14ac:dyDescent="0.2">
      <c r="T1143" s="1"/>
      <c r="U1143" s="1"/>
      <c r="V1143" s="1"/>
      <c r="W1143" s="5"/>
    </row>
    <row r="1144" spans="20:23" x14ac:dyDescent="0.2">
      <c r="T1144" s="1"/>
      <c r="U1144" s="1"/>
      <c r="V1144" s="1"/>
      <c r="W1144" s="5"/>
    </row>
    <row r="1145" spans="20:23" x14ac:dyDescent="0.2">
      <c r="T1145" s="1"/>
      <c r="U1145" s="1"/>
      <c r="V1145" s="1"/>
      <c r="W1145" s="5"/>
    </row>
    <row r="1146" spans="20:23" x14ac:dyDescent="0.2">
      <c r="T1146" s="1"/>
      <c r="U1146" s="1"/>
      <c r="V1146" s="1"/>
      <c r="W1146" s="5"/>
    </row>
    <row r="1147" spans="20:23" x14ac:dyDescent="0.2">
      <c r="T1147" s="1"/>
      <c r="U1147" s="1"/>
      <c r="V1147" s="1"/>
      <c r="W1147" s="5"/>
    </row>
    <row r="1148" spans="20:23" x14ac:dyDescent="0.2">
      <c r="T1148" s="1"/>
      <c r="U1148" s="1"/>
      <c r="V1148" s="1"/>
      <c r="W1148" s="5"/>
    </row>
    <row r="1149" spans="20:23" x14ac:dyDescent="0.2">
      <c r="T1149" s="1"/>
      <c r="U1149" s="1"/>
      <c r="V1149" s="1"/>
      <c r="W1149" s="5"/>
    </row>
    <row r="1150" spans="20:23" x14ac:dyDescent="0.2">
      <c r="T1150" s="1"/>
      <c r="U1150" s="1"/>
      <c r="V1150" s="1"/>
      <c r="W1150" s="5"/>
    </row>
    <row r="1151" spans="20:23" x14ac:dyDescent="0.2">
      <c r="T1151" s="1"/>
      <c r="U1151" s="1"/>
      <c r="V1151" s="1"/>
      <c r="W1151" s="5"/>
    </row>
    <row r="1152" spans="20:23" x14ac:dyDescent="0.2">
      <c r="T1152" s="1"/>
      <c r="U1152" s="1"/>
      <c r="V1152" s="1"/>
      <c r="W1152" s="5"/>
    </row>
    <row r="1153" spans="20:23" x14ac:dyDescent="0.2">
      <c r="T1153" s="1"/>
      <c r="U1153" s="1"/>
      <c r="V1153" s="1"/>
      <c r="W1153" s="5"/>
    </row>
    <row r="1154" spans="20:23" x14ac:dyDescent="0.2">
      <c r="T1154" s="1"/>
      <c r="U1154" s="1"/>
      <c r="V1154" s="1"/>
      <c r="W1154" s="5"/>
    </row>
    <row r="1155" spans="20:23" x14ac:dyDescent="0.2">
      <c r="T1155" s="1"/>
      <c r="U1155" s="1"/>
      <c r="V1155" s="1"/>
      <c r="W1155" s="5"/>
    </row>
    <row r="1156" spans="20:23" x14ac:dyDescent="0.2">
      <c r="T1156" s="1"/>
      <c r="U1156" s="1"/>
      <c r="V1156" s="1"/>
      <c r="W1156" s="5"/>
    </row>
    <row r="1157" spans="20:23" x14ac:dyDescent="0.2">
      <c r="T1157" s="1"/>
      <c r="U1157" s="1"/>
      <c r="V1157" s="1"/>
      <c r="W1157" s="5"/>
    </row>
    <row r="1158" spans="20:23" x14ac:dyDescent="0.2">
      <c r="T1158" s="1"/>
      <c r="U1158" s="1"/>
      <c r="V1158" s="1"/>
      <c r="W1158" s="5"/>
    </row>
    <row r="1159" spans="20:23" x14ac:dyDescent="0.2">
      <c r="T1159" s="1"/>
      <c r="U1159" s="1"/>
      <c r="V1159" s="1"/>
      <c r="W1159" s="5"/>
    </row>
    <row r="1160" spans="20:23" x14ac:dyDescent="0.2">
      <c r="T1160" s="1"/>
      <c r="U1160" s="1"/>
      <c r="V1160" s="1"/>
      <c r="W1160" s="5"/>
    </row>
    <row r="1161" spans="20:23" x14ac:dyDescent="0.2">
      <c r="T1161" s="1"/>
      <c r="U1161" s="1"/>
      <c r="V1161" s="1"/>
      <c r="W1161" s="5"/>
    </row>
    <row r="1162" spans="20:23" x14ac:dyDescent="0.2">
      <c r="T1162" s="1"/>
      <c r="U1162" s="1"/>
      <c r="V1162" s="1"/>
      <c r="W1162" s="5"/>
    </row>
    <row r="1163" spans="20:23" x14ac:dyDescent="0.2">
      <c r="T1163" s="1"/>
      <c r="U1163" s="1"/>
      <c r="V1163" s="1"/>
      <c r="W1163" s="5"/>
    </row>
    <row r="1164" spans="20:23" x14ac:dyDescent="0.2">
      <c r="T1164" s="1"/>
      <c r="U1164" s="1"/>
      <c r="V1164" s="1"/>
      <c r="W1164" s="5"/>
    </row>
    <row r="1165" spans="20:23" x14ac:dyDescent="0.2">
      <c r="T1165" s="1"/>
      <c r="U1165" s="1"/>
      <c r="V1165" s="1"/>
      <c r="W1165" s="5"/>
    </row>
    <row r="1166" spans="20:23" x14ac:dyDescent="0.2">
      <c r="T1166" s="1"/>
      <c r="U1166" s="1"/>
      <c r="V1166" s="1"/>
      <c r="W1166" s="5"/>
    </row>
    <row r="1167" spans="20:23" x14ac:dyDescent="0.2">
      <c r="T1167" s="1"/>
      <c r="U1167" s="1"/>
      <c r="V1167" s="1"/>
      <c r="W1167" s="5"/>
    </row>
    <row r="1168" spans="20:23" x14ac:dyDescent="0.2">
      <c r="T1168" s="1"/>
      <c r="U1168" s="1"/>
      <c r="V1168" s="1"/>
      <c r="W1168" s="5"/>
    </row>
    <row r="1169" spans="20:23" x14ac:dyDescent="0.2">
      <c r="T1169" s="1"/>
      <c r="U1169" s="1"/>
      <c r="V1169" s="1"/>
      <c r="W1169" s="5"/>
    </row>
    <row r="1170" spans="20:23" x14ac:dyDescent="0.2">
      <c r="T1170" s="1"/>
      <c r="U1170" s="1"/>
      <c r="V1170" s="1"/>
      <c r="W1170" s="5"/>
    </row>
    <row r="1171" spans="20:23" x14ac:dyDescent="0.2">
      <c r="T1171" s="1"/>
      <c r="U1171" s="1"/>
      <c r="V1171" s="1"/>
      <c r="W1171" s="5"/>
    </row>
    <row r="1172" spans="20:23" x14ac:dyDescent="0.2">
      <c r="T1172" s="1"/>
      <c r="U1172" s="1"/>
      <c r="V1172" s="1"/>
      <c r="W1172" s="5"/>
    </row>
    <row r="1173" spans="20:23" x14ac:dyDescent="0.2">
      <c r="T1173" s="1"/>
      <c r="U1173" s="1"/>
      <c r="V1173" s="1"/>
      <c r="W1173" s="5"/>
    </row>
    <row r="1174" spans="20:23" x14ac:dyDescent="0.2">
      <c r="T1174" s="1"/>
      <c r="U1174" s="1"/>
      <c r="V1174" s="1"/>
      <c r="W1174" s="5"/>
    </row>
    <row r="1175" spans="20:23" x14ac:dyDescent="0.2">
      <c r="T1175" s="1"/>
      <c r="U1175" s="1"/>
      <c r="V1175" s="1"/>
      <c r="W1175" s="5"/>
    </row>
    <row r="1176" spans="20:23" x14ac:dyDescent="0.2">
      <c r="T1176" s="1"/>
      <c r="U1176" s="1"/>
      <c r="V1176" s="1"/>
      <c r="W1176" s="5"/>
    </row>
    <row r="1177" spans="20:23" x14ac:dyDescent="0.2">
      <c r="T1177" s="1"/>
      <c r="U1177" s="1"/>
      <c r="V1177" s="1"/>
      <c r="W1177" s="5"/>
    </row>
    <row r="1178" spans="20:23" x14ac:dyDescent="0.2">
      <c r="T1178" s="1"/>
      <c r="U1178" s="1"/>
      <c r="V1178" s="1"/>
      <c r="W1178" s="5"/>
    </row>
    <row r="1179" spans="20:23" x14ac:dyDescent="0.2">
      <c r="T1179" s="1"/>
      <c r="U1179" s="1"/>
      <c r="V1179" s="1"/>
      <c r="W1179" s="5"/>
    </row>
    <row r="1180" spans="20:23" x14ac:dyDescent="0.2">
      <c r="T1180" s="1"/>
      <c r="U1180" s="1"/>
      <c r="V1180" s="1"/>
      <c r="W1180" s="5"/>
    </row>
    <row r="1181" spans="20:23" x14ac:dyDescent="0.2">
      <c r="T1181" s="1"/>
      <c r="U1181" s="1"/>
      <c r="V1181" s="1"/>
      <c r="W1181" s="5"/>
    </row>
    <row r="1182" spans="20:23" x14ac:dyDescent="0.2">
      <c r="T1182" s="1"/>
      <c r="U1182" s="1"/>
      <c r="V1182" s="1"/>
      <c r="W1182" s="5"/>
    </row>
    <row r="1183" spans="20:23" x14ac:dyDescent="0.2">
      <c r="T1183" s="1"/>
      <c r="U1183" s="1"/>
      <c r="V1183" s="1"/>
      <c r="W1183" s="5"/>
    </row>
    <row r="1184" spans="20:23" x14ac:dyDescent="0.2">
      <c r="T1184" s="1"/>
      <c r="U1184" s="1"/>
      <c r="V1184" s="1"/>
      <c r="W1184" s="5"/>
    </row>
    <row r="1185" spans="20:23" x14ac:dyDescent="0.2">
      <c r="T1185" s="1"/>
      <c r="U1185" s="1"/>
      <c r="V1185" s="1"/>
      <c r="W1185" s="5"/>
    </row>
    <row r="1186" spans="20:23" x14ac:dyDescent="0.2">
      <c r="T1186" s="1"/>
      <c r="U1186" s="1"/>
      <c r="V1186" s="1"/>
      <c r="W1186" s="5"/>
    </row>
    <row r="1187" spans="20:23" x14ac:dyDescent="0.2">
      <c r="T1187" s="1"/>
      <c r="U1187" s="1"/>
      <c r="V1187" s="1"/>
      <c r="W1187" s="5"/>
    </row>
    <row r="1188" spans="20:23" x14ac:dyDescent="0.2">
      <c r="T1188" s="1"/>
      <c r="U1188" s="1"/>
      <c r="V1188" s="1"/>
      <c r="W1188" s="5"/>
    </row>
    <row r="1189" spans="20:23" x14ac:dyDescent="0.2">
      <c r="T1189" s="1"/>
      <c r="U1189" s="1"/>
      <c r="V1189" s="1"/>
      <c r="W1189" s="5"/>
    </row>
    <row r="1190" spans="20:23" x14ac:dyDescent="0.2">
      <c r="T1190" s="1"/>
      <c r="U1190" s="1"/>
      <c r="V1190" s="1"/>
      <c r="W1190" s="5"/>
    </row>
    <row r="1191" spans="20:23" x14ac:dyDescent="0.2">
      <c r="T1191" s="1"/>
      <c r="U1191" s="1"/>
      <c r="V1191" s="1"/>
      <c r="W1191" s="5"/>
    </row>
    <row r="1192" spans="20:23" x14ac:dyDescent="0.2">
      <c r="T1192" s="1"/>
      <c r="U1192" s="1"/>
      <c r="V1192" s="1"/>
      <c r="W1192" s="5"/>
    </row>
    <row r="1193" spans="20:23" x14ac:dyDescent="0.2">
      <c r="T1193" s="1"/>
      <c r="U1193" s="1"/>
      <c r="V1193" s="1"/>
      <c r="W1193" s="5"/>
    </row>
    <row r="1194" spans="20:23" x14ac:dyDescent="0.2">
      <c r="T1194" s="1"/>
      <c r="U1194" s="1"/>
      <c r="V1194" s="1"/>
      <c r="W1194" s="5"/>
    </row>
    <row r="1195" spans="20:23" x14ac:dyDescent="0.2">
      <c r="T1195" s="1"/>
      <c r="U1195" s="1"/>
      <c r="V1195" s="1"/>
      <c r="W1195" s="5"/>
    </row>
    <row r="1196" spans="20:23" x14ac:dyDescent="0.2">
      <c r="T1196" s="1"/>
      <c r="U1196" s="1"/>
      <c r="V1196" s="1"/>
      <c r="W1196" s="5"/>
    </row>
    <row r="1197" spans="20:23" x14ac:dyDescent="0.2">
      <c r="T1197" s="1"/>
      <c r="U1197" s="1"/>
      <c r="V1197" s="1"/>
      <c r="W1197" s="5"/>
    </row>
    <row r="1198" spans="20:23" x14ac:dyDescent="0.2">
      <c r="T1198" s="1"/>
      <c r="U1198" s="1"/>
      <c r="V1198" s="1"/>
      <c r="W1198" s="5"/>
    </row>
    <row r="1199" spans="20:23" x14ac:dyDescent="0.2">
      <c r="T1199" s="1"/>
      <c r="U1199" s="1"/>
      <c r="V1199" s="1"/>
      <c r="W1199" s="5"/>
    </row>
    <row r="1200" spans="20:23" x14ac:dyDescent="0.2">
      <c r="T1200" s="1"/>
      <c r="U1200" s="1"/>
      <c r="V1200" s="1"/>
      <c r="W1200" s="5"/>
    </row>
    <row r="1201" spans="20:23" x14ac:dyDescent="0.2">
      <c r="T1201" s="1"/>
      <c r="U1201" s="1"/>
      <c r="V1201" s="1"/>
      <c r="W1201" s="5"/>
    </row>
    <row r="1202" spans="20:23" x14ac:dyDescent="0.2">
      <c r="T1202" s="1"/>
      <c r="U1202" s="1"/>
      <c r="V1202" s="1"/>
      <c r="W1202" s="5"/>
    </row>
    <row r="1203" spans="20:23" x14ac:dyDescent="0.2">
      <c r="T1203" s="1"/>
      <c r="U1203" s="1"/>
      <c r="V1203" s="1"/>
      <c r="W1203" s="5"/>
    </row>
    <row r="1204" spans="20:23" x14ac:dyDescent="0.2">
      <c r="T1204" s="1"/>
      <c r="U1204" s="1"/>
      <c r="V1204" s="1"/>
      <c r="W1204" s="5"/>
    </row>
    <row r="1205" spans="20:23" x14ac:dyDescent="0.2">
      <c r="T1205" s="1"/>
      <c r="U1205" s="1"/>
      <c r="V1205" s="1"/>
      <c r="W1205" s="5"/>
    </row>
    <row r="1206" spans="20:23" x14ac:dyDescent="0.2">
      <c r="T1206" s="1"/>
      <c r="U1206" s="1"/>
      <c r="V1206" s="1"/>
      <c r="W1206" s="5"/>
    </row>
    <row r="1207" spans="20:23" x14ac:dyDescent="0.2">
      <c r="T1207" s="1"/>
      <c r="U1207" s="1"/>
      <c r="V1207" s="1"/>
      <c r="W1207" s="5"/>
    </row>
    <row r="1208" spans="20:23" x14ac:dyDescent="0.2">
      <c r="T1208" s="1"/>
      <c r="U1208" s="1"/>
      <c r="V1208" s="1"/>
      <c r="W1208" s="5"/>
    </row>
    <row r="1209" spans="20:23" x14ac:dyDescent="0.2">
      <c r="T1209" s="1"/>
      <c r="U1209" s="1"/>
      <c r="V1209" s="1"/>
      <c r="W1209" s="5"/>
    </row>
    <row r="1210" spans="20:23" x14ac:dyDescent="0.2">
      <c r="T1210" s="1"/>
      <c r="U1210" s="1"/>
      <c r="V1210" s="1"/>
      <c r="W1210" s="5"/>
    </row>
    <row r="1211" spans="20:23" x14ac:dyDescent="0.2">
      <c r="T1211" s="1"/>
      <c r="U1211" s="1"/>
      <c r="V1211" s="1"/>
      <c r="W1211" s="5"/>
    </row>
    <row r="1212" spans="20:23" x14ac:dyDescent="0.2">
      <c r="T1212" s="1"/>
      <c r="U1212" s="1"/>
      <c r="V1212" s="1"/>
      <c r="W1212" s="5"/>
    </row>
    <row r="1213" spans="20:23" x14ac:dyDescent="0.2">
      <c r="T1213" s="1"/>
      <c r="U1213" s="1"/>
      <c r="V1213" s="1"/>
      <c r="W1213" s="5"/>
    </row>
    <row r="1214" spans="20:23" x14ac:dyDescent="0.2">
      <c r="T1214" s="1"/>
      <c r="U1214" s="1"/>
      <c r="V1214" s="1"/>
      <c r="W1214" s="5"/>
    </row>
    <row r="1215" spans="20:23" x14ac:dyDescent="0.2">
      <c r="T1215" s="1"/>
      <c r="U1215" s="1"/>
      <c r="V1215" s="1"/>
      <c r="W1215" s="5"/>
    </row>
    <row r="1216" spans="20:23" x14ac:dyDescent="0.2">
      <c r="T1216" s="1"/>
      <c r="U1216" s="1"/>
      <c r="V1216" s="1"/>
      <c r="W1216" s="5"/>
    </row>
    <row r="1217" spans="20:23" x14ac:dyDescent="0.2">
      <c r="T1217" s="1"/>
      <c r="U1217" s="1"/>
      <c r="V1217" s="1"/>
      <c r="W1217" s="5"/>
    </row>
    <row r="1218" spans="20:23" x14ac:dyDescent="0.2">
      <c r="T1218" s="1"/>
      <c r="U1218" s="1"/>
      <c r="V1218" s="1"/>
      <c r="W1218" s="5"/>
    </row>
    <row r="1219" spans="20:23" x14ac:dyDescent="0.2">
      <c r="T1219" s="1"/>
      <c r="U1219" s="1"/>
      <c r="V1219" s="1"/>
      <c r="W1219" s="5"/>
    </row>
    <row r="1220" spans="20:23" x14ac:dyDescent="0.2">
      <c r="T1220" s="1"/>
      <c r="U1220" s="1"/>
      <c r="V1220" s="1"/>
      <c r="W1220" s="5"/>
    </row>
    <row r="1221" spans="20:23" x14ac:dyDescent="0.2">
      <c r="T1221" s="1"/>
      <c r="U1221" s="1"/>
      <c r="V1221" s="1"/>
      <c r="W1221" s="5"/>
    </row>
    <row r="1222" spans="20:23" x14ac:dyDescent="0.2">
      <c r="T1222" s="1"/>
      <c r="U1222" s="1"/>
      <c r="V1222" s="1"/>
      <c r="W1222" s="5"/>
    </row>
    <row r="1223" spans="20:23" x14ac:dyDescent="0.2">
      <c r="T1223" s="1"/>
      <c r="U1223" s="1"/>
      <c r="V1223" s="1"/>
      <c r="W1223" s="5"/>
    </row>
    <row r="1224" spans="20:23" x14ac:dyDescent="0.2">
      <c r="T1224" s="1"/>
      <c r="U1224" s="1"/>
      <c r="V1224" s="1"/>
      <c r="W1224" s="5"/>
    </row>
    <row r="1225" spans="20:23" x14ac:dyDescent="0.2">
      <c r="T1225" s="1"/>
      <c r="U1225" s="1"/>
      <c r="V1225" s="1"/>
      <c r="W1225" s="5"/>
    </row>
    <row r="1226" spans="20:23" x14ac:dyDescent="0.2">
      <c r="T1226" s="1"/>
      <c r="U1226" s="1"/>
      <c r="V1226" s="1"/>
      <c r="W1226" s="5"/>
    </row>
    <row r="1227" spans="20:23" x14ac:dyDescent="0.2">
      <c r="T1227" s="1"/>
      <c r="U1227" s="1"/>
      <c r="V1227" s="1"/>
      <c r="W1227" s="5"/>
    </row>
    <row r="1228" spans="20:23" x14ac:dyDescent="0.2">
      <c r="T1228" s="1"/>
      <c r="U1228" s="1"/>
      <c r="V1228" s="1"/>
      <c r="W1228" s="5"/>
    </row>
    <row r="1229" spans="20:23" x14ac:dyDescent="0.2">
      <c r="T1229" s="1"/>
      <c r="U1229" s="1"/>
      <c r="V1229" s="1"/>
      <c r="W1229" s="5"/>
    </row>
    <row r="1230" spans="20:23" x14ac:dyDescent="0.2">
      <c r="T1230" s="1"/>
      <c r="U1230" s="1"/>
      <c r="V1230" s="1"/>
      <c r="W1230" s="5"/>
    </row>
    <row r="1231" spans="20:23" x14ac:dyDescent="0.2">
      <c r="T1231" s="1"/>
      <c r="U1231" s="1"/>
      <c r="V1231" s="1"/>
      <c r="W1231" s="5"/>
    </row>
    <row r="1232" spans="20:23" x14ac:dyDescent="0.2">
      <c r="T1232" s="1"/>
      <c r="U1232" s="1"/>
      <c r="V1232" s="1"/>
      <c r="W1232" s="5"/>
    </row>
    <row r="1233" spans="20:23" x14ac:dyDescent="0.2">
      <c r="T1233" s="1"/>
      <c r="U1233" s="1"/>
      <c r="V1233" s="1"/>
      <c r="W1233" s="5"/>
    </row>
    <row r="1234" spans="20:23" x14ac:dyDescent="0.2">
      <c r="T1234" s="1"/>
      <c r="U1234" s="1"/>
      <c r="V1234" s="1"/>
      <c r="W1234" s="5"/>
    </row>
    <row r="1235" spans="20:23" x14ac:dyDescent="0.2">
      <c r="T1235" s="1"/>
      <c r="U1235" s="1"/>
      <c r="V1235" s="1"/>
      <c r="W1235" s="5"/>
    </row>
    <row r="1236" spans="20:23" x14ac:dyDescent="0.2">
      <c r="T1236" s="1"/>
      <c r="U1236" s="1"/>
      <c r="V1236" s="1"/>
      <c r="W1236" s="5"/>
    </row>
    <row r="1237" spans="20:23" x14ac:dyDescent="0.2">
      <c r="T1237" s="1"/>
      <c r="U1237" s="1"/>
      <c r="V1237" s="1"/>
      <c r="W1237" s="5"/>
    </row>
    <row r="1238" spans="20:23" x14ac:dyDescent="0.2">
      <c r="T1238" s="1"/>
      <c r="U1238" s="1"/>
      <c r="V1238" s="1"/>
      <c r="W1238" s="5"/>
    </row>
    <row r="1239" spans="20:23" x14ac:dyDescent="0.2">
      <c r="T1239" s="1"/>
      <c r="U1239" s="1"/>
      <c r="V1239" s="1"/>
      <c r="W1239" s="5"/>
    </row>
    <row r="1240" spans="20:23" x14ac:dyDescent="0.2">
      <c r="T1240" s="1"/>
      <c r="U1240" s="1"/>
      <c r="V1240" s="1"/>
      <c r="W1240" s="5"/>
    </row>
    <row r="1241" spans="20:23" x14ac:dyDescent="0.2">
      <c r="T1241" s="1"/>
      <c r="U1241" s="1"/>
      <c r="V1241" s="1"/>
      <c r="W1241" s="5"/>
    </row>
    <row r="1242" spans="20:23" x14ac:dyDescent="0.2">
      <c r="T1242" s="1"/>
      <c r="U1242" s="1"/>
      <c r="V1242" s="1"/>
      <c r="W1242" s="5"/>
    </row>
    <row r="1243" spans="20:23" x14ac:dyDescent="0.2">
      <c r="T1243" s="1"/>
      <c r="U1243" s="1"/>
      <c r="V1243" s="1"/>
      <c r="W1243" s="5"/>
    </row>
    <row r="1244" spans="20:23" x14ac:dyDescent="0.2">
      <c r="T1244" s="1"/>
      <c r="U1244" s="1"/>
      <c r="V1244" s="1"/>
      <c r="W1244" s="5"/>
    </row>
    <row r="1245" spans="20:23" x14ac:dyDescent="0.2">
      <c r="T1245" s="1"/>
      <c r="U1245" s="1"/>
      <c r="V1245" s="1"/>
      <c r="W1245" s="5"/>
    </row>
    <row r="1246" spans="20:23" x14ac:dyDescent="0.2">
      <c r="T1246" s="1"/>
      <c r="U1246" s="1"/>
      <c r="V1246" s="1"/>
      <c r="W1246" s="5"/>
    </row>
    <row r="1247" spans="20:23" x14ac:dyDescent="0.2">
      <c r="T1247" s="1"/>
      <c r="U1247" s="1"/>
      <c r="V1247" s="1"/>
      <c r="W1247" s="5"/>
    </row>
    <row r="1248" spans="20:23" x14ac:dyDescent="0.2">
      <c r="T1248" s="1"/>
      <c r="U1248" s="1"/>
      <c r="V1248" s="1"/>
      <c r="W1248" s="5"/>
    </row>
    <row r="1249" spans="20:23" x14ac:dyDescent="0.2">
      <c r="T1249" s="1"/>
      <c r="U1249" s="1"/>
      <c r="V1249" s="1"/>
      <c r="W1249" s="5"/>
    </row>
    <row r="1250" spans="20:23" x14ac:dyDescent="0.2">
      <c r="T1250" s="1"/>
      <c r="U1250" s="1"/>
      <c r="V1250" s="1"/>
      <c r="W1250" s="5"/>
    </row>
    <row r="1251" spans="20:23" x14ac:dyDescent="0.2">
      <c r="T1251" s="1"/>
      <c r="U1251" s="1"/>
      <c r="V1251" s="1"/>
      <c r="W1251" s="5"/>
    </row>
    <row r="1252" spans="20:23" x14ac:dyDescent="0.2">
      <c r="T1252" s="1"/>
      <c r="U1252" s="1"/>
      <c r="V1252" s="1"/>
      <c r="W1252" s="5"/>
    </row>
    <row r="1253" spans="20:23" x14ac:dyDescent="0.2">
      <c r="T1253" s="1"/>
      <c r="U1253" s="1"/>
      <c r="V1253" s="1"/>
      <c r="W1253" s="5"/>
    </row>
    <row r="1254" spans="20:23" x14ac:dyDescent="0.2">
      <c r="T1254" s="1"/>
      <c r="U1254" s="1"/>
      <c r="V1254" s="1"/>
      <c r="W1254" s="5"/>
    </row>
    <row r="1255" spans="20:23" x14ac:dyDescent="0.2">
      <c r="T1255" s="1"/>
      <c r="U1255" s="1"/>
      <c r="V1255" s="1"/>
      <c r="W1255" s="5"/>
    </row>
    <row r="1256" spans="20:23" x14ac:dyDescent="0.2">
      <c r="T1256" s="1"/>
      <c r="U1256" s="1"/>
      <c r="V1256" s="1"/>
      <c r="W1256" s="5"/>
    </row>
    <row r="1257" spans="20:23" x14ac:dyDescent="0.2">
      <c r="T1257" s="1"/>
      <c r="U1257" s="1"/>
      <c r="V1257" s="1"/>
      <c r="W1257" s="5"/>
    </row>
    <row r="1258" spans="20:23" x14ac:dyDescent="0.2">
      <c r="T1258" s="1"/>
      <c r="U1258" s="1"/>
      <c r="V1258" s="1"/>
      <c r="W1258" s="5"/>
    </row>
    <row r="1259" spans="20:23" x14ac:dyDescent="0.2">
      <c r="T1259" s="1"/>
      <c r="U1259" s="1"/>
      <c r="V1259" s="1"/>
      <c r="W1259" s="5"/>
    </row>
    <row r="1260" spans="20:23" x14ac:dyDescent="0.2">
      <c r="T1260" s="1"/>
      <c r="U1260" s="1"/>
      <c r="V1260" s="1"/>
      <c r="W1260" s="5"/>
    </row>
    <row r="1261" spans="20:23" x14ac:dyDescent="0.2">
      <c r="T1261" s="1"/>
      <c r="U1261" s="1"/>
      <c r="V1261" s="1"/>
      <c r="W1261" s="5"/>
    </row>
    <row r="1262" spans="20:23" x14ac:dyDescent="0.2">
      <c r="T1262" s="1"/>
      <c r="U1262" s="1"/>
      <c r="V1262" s="1"/>
      <c r="W1262" s="5"/>
    </row>
    <row r="1263" spans="20:23" x14ac:dyDescent="0.2">
      <c r="T1263" s="1"/>
      <c r="U1263" s="1"/>
      <c r="V1263" s="1"/>
      <c r="W1263" s="5"/>
    </row>
    <row r="1264" spans="20:23" x14ac:dyDescent="0.2">
      <c r="T1264" s="1"/>
      <c r="U1264" s="1"/>
      <c r="V1264" s="1"/>
      <c r="W1264" s="5"/>
    </row>
    <row r="1265" spans="20:23" x14ac:dyDescent="0.2">
      <c r="T1265" s="1"/>
      <c r="U1265" s="1"/>
      <c r="V1265" s="1"/>
      <c r="W1265" s="5"/>
    </row>
    <row r="1266" spans="20:23" x14ac:dyDescent="0.2">
      <c r="T1266" s="1"/>
      <c r="U1266" s="1"/>
      <c r="V1266" s="1"/>
      <c r="W1266" s="5"/>
    </row>
    <row r="1267" spans="20:23" x14ac:dyDescent="0.2">
      <c r="T1267" s="1"/>
      <c r="U1267" s="1"/>
      <c r="V1267" s="1"/>
      <c r="W1267" s="5"/>
    </row>
    <row r="1268" spans="20:23" x14ac:dyDescent="0.2">
      <c r="T1268" s="1"/>
      <c r="U1268" s="1"/>
      <c r="V1268" s="1"/>
      <c r="W1268" s="5"/>
    </row>
    <row r="1269" spans="20:23" x14ac:dyDescent="0.2">
      <c r="T1269" s="1"/>
      <c r="U1269" s="1"/>
      <c r="V1269" s="1"/>
      <c r="W1269" s="5"/>
    </row>
    <row r="1270" spans="20:23" x14ac:dyDescent="0.2">
      <c r="T1270" s="1"/>
      <c r="U1270" s="1"/>
      <c r="V1270" s="1"/>
      <c r="W1270" s="5"/>
    </row>
    <row r="1271" spans="20:23" x14ac:dyDescent="0.2">
      <c r="T1271" s="1"/>
      <c r="U1271" s="1"/>
      <c r="V1271" s="1"/>
      <c r="W1271" s="5"/>
    </row>
    <row r="1272" spans="20:23" x14ac:dyDescent="0.2">
      <c r="T1272" s="1"/>
      <c r="U1272" s="1"/>
      <c r="V1272" s="1"/>
      <c r="W1272" s="5"/>
    </row>
    <row r="1273" spans="20:23" x14ac:dyDescent="0.2">
      <c r="T1273" s="1"/>
      <c r="U1273" s="1"/>
      <c r="V1273" s="1"/>
      <c r="W1273" s="5"/>
    </row>
    <row r="1274" spans="20:23" x14ac:dyDescent="0.2">
      <c r="T1274" s="1"/>
      <c r="U1274" s="1"/>
      <c r="V1274" s="1"/>
      <c r="W1274" s="5"/>
    </row>
    <row r="1275" spans="20:23" x14ac:dyDescent="0.2">
      <c r="T1275" s="1"/>
      <c r="U1275" s="1"/>
      <c r="V1275" s="1"/>
      <c r="W1275" s="5"/>
    </row>
    <row r="1276" spans="20:23" x14ac:dyDescent="0.2">
      <c r="T1276" s="1"/>
      <c r="U1276" s="1"/>
      <c r="V1276" s="1"/>
      <c r="W1276" s="5"/>
    </row>
    <row r="1277" spans="20:23" x14ac:dyDescent="0.2">
      <c r="T1277" s="1"/>
      <c r="U1277" s="1"/>
      <c r="V1277" s="1"/>
      <c r="W1277" s="5"/>
    </row>
    <row r="1278" spans="20:23" x14ac:dyDescent="0.2">
      <c r="T1278" s="1"/>
      <c r="U1278" s="1"/>
      <c r="V1278" s="1"/>
      <c r="W1278" s="5"/>
    </row>
    <row r="1279" spans="20:23" x14ac:dyDescent="0.2">
      <c r="T1279" s="1"/>
      <c r="U1279" s="1"/>
      <c r="V1279" s="1"/>
      <c r="W1279" s="5"/>
    </row>
    <row r="1280" spans="20:23" x14ac:dyDescent="0.2">
      <c r="T1280" s="1"/>
      <c r="U1280" s="1"/>
      <c r="V1280" s="1"/>
      <c r="W1280" s="5"/>
    </row>
    <row r="1281" spans="20:23" x14ac:dyDescent="0.2">
      <c r="T1281" s="1"/>
      <c r="U1281" s="1"/>
      <c r="V1281" s="1"/>
      <c r="W1281" s="5"/>
    </row>
    <row r="1282" spans="20:23" x14ac:dyDescent="0.2">
      <c r="T1282" s="1"/>
      <c r="U1282" s="1"/>
      <c r="V1282" s="1"/>
      <c r="W1282" s="5"/>
    </row>
    <row r="1283" spans="20:23" x14ac:dyDescent="0.2">
      <c r="T1283" s="1"/>
      <c r="U1283" s="1"/>
      <c r="V1283" s="1"/>
      <c r="W1283" s="5"/>
    </row>
    <row r="1284" spans="20:23" x14ac:dyDescent="0.2">
      <c r="T1284" s="1"/>
      <c r="U1284" s="1"/>
      <c r="V1284" s="1"/>
      <c r="W1284" s="5"/>
    </row>
    <row r="1285" spans="20:23" x14ac:dyDescent="0.2">
      <c r="T1285" s="1"/>
      <c r="U1285" s="1"/>
      <c r="V1285" s="1"/>
      <c r="W1285" s="5"/>
    </row>
    <row r="1286" spans="20:23" x14ac:dyDescent="0.2">
      <c r="T1286" s="1"/>
      <c r="U1286" s="1"/>
      <c r="V1286" s="1"/>
      <c r="W1286" s="5"/>
    </row>
    <row r="1287" spans="20:23" x14ac:dyDescent="0.2">
      <c r="T1287" s="1"/>
      <c r="U1287" s="1"/>
      <c r="V1287" s="1"/>
      <c r="W1287" s="5"/>
    </row>
    <row r="1288" spans="20:23" x14ac:dyDescent="0.2">
      <c r="T1288" s="1"/>
      <c r="U1288" s="1"/>
      <c r="V1288" s="1"/>
      <c r="W1288" s="5"/>
    </row>
    <row r="1289" spans="20:23" x14ac:dyDescent="0.2">
      <c r="T1289" s="1"/>
      <c r="U1289" s="1"/>
      <c r="V1289" s="1"/>
      <c r="W1289" s="5"/>
    </row>
    <row r="1290" spans="20:23" x14ac:dyDescent="0.2">
      <c r="T1290" s="1"/>
      <c r="U1290" s="1"/>
      <c r="V1290" s="1"/>
      <c r="W1290" s="5"/>
    </row>
    <row r="1291" spans="20:23" x14ac:dyDescent="0.2">
      <c r="T1291" s="1"/>
      <c r="U1291" s="1"/>
      <c r="V1291" s="1"/>
      <c r="W1291" s="5"/>
    </row>
    <row r="1292" spans="20:23" x14ac:dyDescent="0.2">
      <c r="T1292" s="1"/>
      <c r="U1292" s="1"/>
      <c r="V1292" s="1"/>
      <c r="W1292" s="5"/>
    </row>
    <row r="1293" spans="20:23" x14ac:dyDescent="0.2">
      <c r="T1293" s="1"/>
      <c r="U1293" s="1"/>
      <c r="V1293" s="1"/>
      <c r="W1293" s="5"/>
    </row>
    <row r="1294" spans="20:23" x14ac:dyDescent="0.2">
      <c r="T1294" s="1"/>
      <c r="U1294" s="1"/>
      <c r="V1294" s="1"/>
      <c r="W1294" s="5"/>
    </row>
    <row r="1295" spans="20:23" x14ac:dyDescent="0.2">
      <c r="T1295" s="1"/>
      <c r="U1295" s="1"/>
      <c r="V1295" s="1"/>
      <c r="W1295" s="5"/>
    </row>
    <row r="1296" spans="20:23" x14ac:dyDescent="0.2">
      <c r="T1296" s="1"/>
      <c r="U1296" s="1"/>
      <c r="V1296" s="1"/>
      <c r="W1296" s="5"/>
    </row>
    <row r="1297" spans="20:23" x14ac:dyDescent="0.2">
      <c r="T1297" s="1"/>
      <c r="U1297" s="1"/>
      <c r="V1297" s="1"/>
      <c r="W1297" s="5"/>
    </row>
    <row r="1298" spans="20:23" x14ac:dyDescent="0.2">
      <c r="T1298" s="1"/>
      <c r="U1298" s="1"/>
      <c r="V1298" s="1"/>
      <c r="W1298" s="5"/>
    </row>
    <row r="1299" spans="20:23" x14ac:dyDescent="0.2">
      <c r="T1299" s="1"/>
      <c r="U1299" s="1"/>
      <c r="V1299" s="1"/>
      <c r="W1299" s="5"/>
    </row>
    <row r="1300" spans="20:23" x14ac:dyDescent="0.2">
      <c r="T1300" s="1"/>
      <c r="U1300" s="1"/>
      <c r="V1300" s="1"/>
      <c r="W1300" s="5"/>
    </row>
    <row r="1301" spans="20:23" x14ac:dyDescent="0.2">
      <c r="T1301" s="1"/>
      <c r="U1301" s="1"/>
      <c r="V1301" s="1"/>
      <c r="W1301" s="5"/>
    </row>
    <row r="1302" spans="20:23" x14ac:dyDescent="0.2">
      <c r="T1302" s="1"/>
      <c r="U1302" s="1"/>
      <c r="V1302" s="1"/>
      <c r="W1302" s="5"/>
    </row>
    <row r="1303" spans="20:23" x14ac:dyDescent="0.2">
      <c r="T1303" s="1"/>
      <c r="U1303" s="1"/>
      <c r="V1303" s="1"/>
      <c r="W1303" s="5"/>
    </row>
    <row r="1304" spans="20:23" x14ac:dyDescent="0.2">
      <c r="T1304" s="1"/>
      <c r="U1304" s="1"/>
      <c r="V1304" s="1"/>
      <c r="W1304" s="5"/>
    </row>
    <row r="1305" spans="20:23" x14ac:dyDescent="0.2">
      <c r="T1305" s="1"/>
      <c r="U1305" s="1"/>
      <c r="V1305" s="1"/>
      <c r="W1305" s="5"/>
    </row>
    <row r="1306" spans="20:23" x14ac:dyDescent="0.2">
      <c r="T1306" s="1"/>
      <c r="U1306" s="1"/>
      <c r="V1306" s="1"/>
      <c r="W1306" s="5"/>
    </row>
    <row r="1307" spans="20:23" x14ac:dyDescent="0.2">
      <c r="T1307" s="1"/>
      <c r="U1307" s="1"/>
      <c r="V1307" s="1"/>
      <c r="W1307" s="5"/>
    </row>
    <row r="1308" spans="20:23" x14ac:dyDescent="0.2">
      <c r="T1308" s="1"/>
      <c r="U1308" s="1"/>
      <c r="V1308" s="1"/>
      <c r="W1308" s="5"/>
    </row>
    <row r="1309" spans="20:23" x14ac:dyDescent="0.2">
      <c r="T1309" s="1"/>
      <c r="U1309" s="1"/>
      <c r="V1309" s="1"/>
      <c r="W1309" s="5"/>
    </row>
    <row r="1310" spans="20:23" x14ac:dyDescent="0.2">
      <c r="T1310" s="1"/>
      <c r="U1310" s="1"/>
      <c r="V1310" s="1"/>
      <c r="W1310" s="5"/>
    </row>
    <row r="1311" spans="20:23" x14ac:dyDescent="0.2">
      <c r="T1311" s="1"/>
      <c r="U1311" s="1"/>
      <c r="V1311" s="1"/>
      <c r="W1311" s="5"/>
    </row>
    <row r="1312" spans="20:23" x14ac:dyDescent="0.2">
      <c r="T1312" s="1"/>
      <c r="U1312" s="1"/>
      <c r="V1312" s="1"/>
      <c r="W1312" s="5"/>
    </row>
    <row r="1313" spans="20:23" x14ac:dyDescent="0.2">
      <c r="T1313" s="1"/>
      <c r="U1313" s="1"/>
      <c r="V1313" s="1"/>
      <c r="W1313" s="5"/>
    </row>
    <row r="1314" spans="20:23" x14ac:dyDescent="0.2">
      <c r="T1314" s="1"/>
      <c r="U1314" s="1"/>
      <c r="V1314" s="1"/>
      <c r="W1314" s="5"/>
    </row>
    <row r="1315" spans="20:23" x14ac:dyDescent="0.2">
      <c r="T1315" s="1"/>
      <c r="U1315" s="1"/>
      <c r="V1315" s="1"/>
      <c r="W1315" s="5"/>
    </row>
    <row r="1316" spans="20:23" x14ac:dyDescent="0.2">
      <c r="T1316" s="1"/>
      <c r="U1316" s="1"/>
      <c r="V1316" s="1"/>
      <c r="W1316" s="5"/>
    </row>
    <row r="1317" spans="20:23" x14ac:dyDescent="0.2">
      <c r="T1317" s="1"/>
      <c r="U1317" s="1"/>
      <c r="V1317" s="1"/>
      <c r="W1317" s="5"/>
    </row>
    <row r="1318" spans="20:23" x14ac:dyDescent="0.2">
      <c r="T1318" s="1"/>
      <c r="U1318" s="1"/>
      <c r="V1318" s="1"/>
      <c r="W1318" s="5"/>
    </row>
    <row r="1319" spans="20:23" x14ac:dyDescent="0.2">
      <c r="T1319" s="1"/>
      <c r="U1319" s="1"/>
      <c r="V1319" s="1"/>
      <c r="W1319" s="5"/>
    </row>
    <row r="1320" spans="20:23" x14ac:dyDescent="0.2">
      <c r="T1320" s="1"/>
      <c r="U1320" s="1"/>
      <c r="V1320" s="1"/>
      <c r="W1320" s="5"/>
    </row>
    <row r="1321" spans="20:23" x14ac:dyDescent="0.2">
      <c r="T1321" s="1"/>
      <c r="U1321" s="1"/>
      <c r="V1321" s="1"/>
      <c r="W1321" s="5"/>
    </row>
    <row r="1322" spans="20:23" x14ac:dyDescent="0.2">
      <c r="T1322" s="1"/>
      <c r="U1322" s="1"/>
      <c r="V1322" s="1"/>
      <c r="W1322" s="5"/>
    </row>
    <row r="1323" spans="20:23" x14ac:dyDescent="0.2">
      <c r="T1323" s="1"/>
      <c r="U1323" s="1"/>
      <c r="V1323" s="1"/>
      <c r="W1323" s="5"/>
    </row>
    <row r="1324" spans="20:23" x14ac:dyDescent="0.2">
      <c r="T1324" s="1"/>
      <c r="U1324" s="1"/>
      <c r="V1324" s="1"/>
      <c r="W1324" s="5"/>
    </row>
    <row r="1325" spans="20:23" x14ac:dyDescent="0.2">
      <c r="T1325" s="1"/>
      <c r="U1325" s="1"/>
      <c r="V1325" s="1"/>
      <c r="W1325" s="5"/>
    </row>
    <row r="1326" spans="20:23" x14ac:dyDescent="0.2">
      <c r="T1326" s="1"/>
      <c r="U1326" s="1"/>
      <c r="V1326" s="1"/>
      <c r="W1326" s="5"/>
    </row>
    <row r="1327" spans="20:23" x14ac:dyDescent="0.2">
      <c r="T1327" s="1"/>
      <c r="U1327" s="1"/>
      <c r="V1327" s="1"/>
      <c r="W1327" s="5"/>
    </row>
    <row r="1328" spans="20:23" x14ac:dyDescent="0.2">
      <c r="T1328" s="1"/>
      <c r="U1328" s="1"/>
      <c r="V1328" s="1"/>
      <c r="W1328" s="5"/>
    </row>
    <row r="1329" spans="20:23" x14ac:dyDescent="0.2">
      <c r="T1329" s="1"/>
      <c r="U1329" s="1"/>
      <c r="V1329" s="1"/>
      <c r="W1329" s="5"/>
    </row>
    <row r="1330" spans="20:23" x14ac:dyDescent="0.2">
      <c r="T1330" s="1"/>
      <c r="U1330" s="1"/>
      <c r="V1330" s="1"/>
      <c r="W1330" s="5"/>
    </row>
    <row r="1331" spans="20:23" x14ac:dyDescent="0.2">
      <c r="T1331" s="1"/>
      <c r="U1331" s="1"/>
      <c r="V1331" s="1"/>
      <c r="W1331" s="5"/>
    </row>
    <row r="1332" spans="20:23" x14ac:dyDescent="0.2">
      <c r="T1332" s="1"/>
      <c r="U1332" s="1"/>
      <c r="V1332" s="1"/>
      <c r="W1332" s="5"/>
    </row>
    <row r="1333" spans="20:23" x14ac:dyDescent="0.2">
      <c r="T1333" s="1"/>
      <c r="U1333" s="1"/>
      <c r="V1333" s="1"/>
      <c r="W1333" s="5"/>
    </row>
    <row r="1334" spans="20:23" x14ac:dyDescent="0.2">
      <c r="T1334" s="1"/>
      <c r="U1334" s="1"/>
      <c r="V1334" s="1"/>
      <c r="W1334" s="5"/>
    </row>
    <row r="1335" spans="20:23" x14ac:dyDescent="0.2">
      <c r="T1335" s="1"/>
      <c r="U1335" s="1"/>
      <c r="V1335" s="1"/>
      <c r="W1335" s="5"/>
    </row>
    <row r="1336" spans="20:23" x14ac:dyDescent="0.2">
      <c r="T1336" s="1"/>
      <c r="U1336" s="1"/>
      <c r="V1336" s="1"/>
      <c r="W1336" s="5"/>
    </row>
    <row r="1337" spans="20:23" x14ac:dyDescent="0.2">
      <c r="T1337" s="1"/>
      <c r="U1337" s="1"/>
      <c r="V1337" s="1"/>
      <c r="W1337" s="5"/>
    </row>
    <row r="1338" spans="20:23" x14ac:dyDescent="0.2">
      <c r="T1338" s="1"/>
      <c r="U1338" s="1"/>
      <c r="V1338" s="1"/>
      <c r="W1338" s="5"/>
    </row>
    <row r="1339" spans="20:23" x14ac:dyDescent="0.2">
      <c r="T1339" s="1"/>
      <c r="U1339" s="1"/>
      <c r="V1339" s="1"/>
      <c r="W1339" s="5"/>
    </row>
    <row r="1340" spans="20:23" x14ac:dyDescent="0.2">
      <c r="T1340" s="1"/>
      <c r="U1340" s="1"/>
      <c r="V1340" s="1"/>
      <c r="W1340" s="5"/>
    </row>
    <row r="1341" spans="20:23" x14ac:dyDescent="0.2">
      <c r="T1341" s="1"/>
      <c r="U1341" s="1"/>
      <c r="V1341" s="1"/>
      <c r="W1341" s="5"/>
    </row>
    <row r="1342" spans="20:23" x14ac:dyDescent="0.2">
      <c r="T1342" s="1"/>
      <c r="U1342" s="1"/>
      <c r="V1342" s="1"/>
      <c r="W1342" s="5"/>
    </row>
    <row r="1343" spans="20:23" x14ac:dyDescent="0.2">
      <c r="T1343" s="1"/>
      <c r="U1343" s="1"/>
      <c r="V1343" s="1"/>
      <c r="W1343" s="5"/>
    </row>
    <row r="1344" spans="20:23" x14ac:dyDescent="0.2">
      <c r="T1344" s="1"/>
      <c r="U1344" s="1"/>
      <c r="V1344" s="1"/>
      <c r="W1344" s="5"/>
    </row>
    <row r="1345" spans="20:23" x14ac:dyDescent="0.2">
      <c r="T1345" s="1"/>
      <c r="U1345" s="1"/>
      <c r="V1345" s="1"/>
      <c r="W1345" s="5"/>
    </row>
    <row r="1346" spans="20:23" x14ac:dyDescent="0.2">
      <c r="T1346" s="1"/>
      <c r="U1346" s="1"/>
      <c r="V1346" s="1"/>
      <c r="W1346" s="5"/>
    </row>
    <row r="1347" spans="20:23" x14ac:dyDescent="0.2">
      <c r="T1347" s="1"/>
      <c r="U1347" s="1"/>
      <c r="V1347" s="1"/>
      <c r="W1347" s="5"/>
    </row>
    <row r="1348" spans="20:23" x14ac:dyDescent="0.2">
      <c r="T1348" s="1"/>
      <c r="U1348" s="1"/>
      <c r="V1348" s="1"/>
      <c r="W1348" s="5"/>
    </row>
    <row r="1349" spans="20:23" x14ac:dyDescent="0.2">
      <c r="T1349" s="1"/>
      <c r="U1349" s="1"/>
      <c r="V1349" s="1"/>
      <c r="W1349" s="5"/>
    </row>
    <row r="1350" spans="20:23" x14ac:dyDescent="0.2">
      <c r="T1350" s="1"/>
      <c r="U1350" s="1"/>
      <c r="V1350" s="1"/>
      <c r="W1350" s="5"/>
    </row>
    <row r="1351" spans="20:23" x14ac:dyDescent="0.2">
      <c r="T1351" s="1"/>
      <c r="U1351" s="1"/>
      <c r="V1351" s="1"/>
      <c r="W1351" s="5"/>
    </row>
    <row r="1352" spans="20:23" x14ac:dyDescent="0.2">
      <c r="T1352" s="1"/>
      <c r="U1352" s="1"/>
      <c r="V1352" s="1"/>
      <c r="W1352" s="5"/>
    </row>
    <row r="1353" spans="20:23" x14ac:dyDescent="0.2">
      <c r="T1353" s="1"/>
      <c r="U1353" s="1"/>
      <c r="V1353" s="1"/>
      <c r="W1353" s="5"/>
    </row>
    <row r="1354" spans="20:23" x14ac:dyDescent="0.2">
      <c r="T1354" s="1"/>
      <c r="U1354" s="1"/>
      <c r="V1354" s="1"/>
      <c r="W1354" s="5"/>
    </row>
    <row r="1355" spans="20:23" x14ac:dyDescent="0.2">
      <c r="T1355" s="1"/>
      <c r="U1355" s="1"/>
      <c r="V1355" s="1"/>
      <c r="W1355" s="5"/>
    </row>
    <row r="1356" spans="20:23" x14ac:dyDescent="0.2">
      <c r="T1356" s="1"/>
      <c r="U1356" s="1"/>
      <c r="V1356" s="1"/>
      <c r="W1356" s="5"/>
    </row>
    <row r="1357" spans="20:23" x14ac:dyDescent="0.2">
      <c r="T1357" s="1"/>
      <c r="U1357" s="1"/>
      <c r="V1357" s="1"/>
      <c r="W1357" s="5"/>
    </row>
    <row r="1358" spans="20:23" x14ac:dyDescent="0.2">
      <c r="T1358" s="1"/>
      <c r="U1358" s="1"/>
      <c r="V1358" s="1"/>
      <c r="W1358" s="5"/>
    </row>
    <row r="1359" spans="20:23" x14ac:dyDescent="0.2">
      <c r="T1359" s="1"/>
      <c r="U1359" s="1"/>
      <c r="V1359" s="1"/>
      <c r="W1359" s="5"/>
    </row>
    <row r="1360" spans="20:23" x14ac:dyDescent="0.2">
      <c r="T1360" s="1"/>
      <c r="U1360" s="1"/>
      <c r="V1360" s="1"/>
      <c r="W1360" s="5"/>
    </row>
    <row r="1361" spans="20:23" x14ac:dyDescent="0.2">
      <c r="T1361" s="1"/>
      <c r="U1361" s="1"/>
      <c r="V1361" s="1"/>
      <c r="W1361" s="5"/>
    </row>
    <row r="1362" spans="20:23" x14ac:dyDescent="0.2">
      <c r="T1362" s="1"/>
      <c r="U1362" s="1"/>
      <c r="V1362" s="1"/>
      <c r="W1362" s="5"/>
    </row>
    <row r="1363" spans="20:23" x14ac:dyDescent="0.2">
      <c r="T1363" s="1"/>
      <c r="U1363" s="1"/>
      <c r="V1363" s="1"/>
      <c r="W1363" s="5"/>
    </row>
    <row r="1364" spans="20:23" x14ac:dyDescent="0.2">
      <c r="T1364" s="1"/>
      <c r="U1364" s="1"/>
      <c r="V1364" s="1"/>
      <c r="W1364" s="5"/>
    </row>
    <row r="1365" spans="20:23" x14ac:dyDescent="0.2">
      <c r="T1365" s="1"/>
      <c r="U1365" s="1"/>
      <c r="V1365" s="1"/>
      <c r="W1365" s="5"/>
    </row>
    <row r="1366" spans="20:23" x14ac:dyDescent="0.2">
      <c r="T1366" s="1"/>
      <c r="U1366" s="1"/>
      <c r="V1366" s="1"/>
      <c r="W1366" s="5"/>
    </row>
    <row r="1367" spans="20:23" x14ac:dyDescent="0.2">
      <c r="T1367" s="1"/>
      <c r="U1367" s="1"/>
      <c r="V1367" s="1"/>
      <c r="W1367" s="5"/>
    </row>
    <row r="1368" spans="20:23" x14ac:dyDescent="0.2">
      <c r="T1368" s="1"/>
      <c r="U1368" s="1"/>
      <c r="V1368" s="1"/>
      <c r="W1368" s="5"/>
    </row>
    <row r="1369" spans="20:23" x14ac:dyDescent="0.2">
      <c r="T1369" s="1"/>
      <c r="U1369" s="1"/>
      <c r="V1369" s="1"/>
      <c r="W1369" s="5"/>
    </row>
    <row r="1370" spans="20:23" x14ac:dyDescent="0.2">
      <c r="T1370" s="1"/>
      <c r="U1370" s="1"/>
      <c r="V1370" s="1"/>
      <c r="W1370" s="5"/>
    </row>
    <row r="1371" spans="20:23" x14ac:dyDescent="0.2">
      <c r="T1371" s="1"/>
      <c r="U1371" s="1"/>
      <c r="V1371" s="1"/>
      <c r="W1371" s="5"/>
    </row>
    <row r="1372" spans="20:23" x14ac:dyDescent="0.2">
      <c r="T1372" s="1"/>
      <c r="U1372" s="1"/>
      <c r="V1372" s="1"/>
      <c r="W1372" s="5"/>
    </row>
    <row r="1373" spans="20:23" x14ac:dyDescent="0.2">
      <c r="T1373" s="1"/>
      <c r="U1373" s="1"/>
      <c r="V1373" s="1"/>
      <c r="W1373" s="5"/>
    </row>
    <row r="1374" spans="20:23" x14ac:dyDescent="0.2">
      <c r="T1374" s="1"/>
      <c r="U1374" s="1"/>
      <c r="V1374" s="1"/>
      <c r="W1374" s="5"/>
    </row>
    <row r="1375" spans="20:23" x14ac:dyDescent="0.2">
      <c r="T1375" s="1"/>
      <c r="U1375" s="1"/>
      <c r="V1375" s="1"/>
      <c r="W1375" s="5"/>
    </row>
    <row r="1376" spans="20:23" x14ac:dyDescent="0.2">
      <c r="T1376" s="1"/>
      <c r="U1376" s="1"/>
      <c r="V1376" s="1"/>
      <c r="W1376" s="5"/>
    </row>
    <row r="1377" spans="20:23" x14ac:dyDescent="0.2">
      <c r="T1377" s="1"/>
      <c r="U1377" s="1"/>
      <c r="V1377" s="1"/>
      <c r="W1377" s="5"/>
    </row>
    <row r="1378" spans="20:23" x14ac:dyDescent="0.2">
      <c r="T1378" s="1"/>
      <c r="U1378" s="1"/>
      <c r="V1378" s="1"/>
      <c r="W1378" s="5"/>
    </row>
    <row r="1379" spans="20:23" x14ac:dyDescent="0.2">
      <c r="T1379" s="1"/>
      <c r="U1379" s="1"/>
      <c r="V1379" s="1"/>
      <c r="W1379" s="5"/>
    </row>
    <row r="1380" spans="20:23" x14ac:dyDescent="0.2">
      <c r="T1380" s="1"/>
      <c r="U1380" s="1"/>
      <c r="V1380" s="1"/>
      <c r="W1380" s="5"/>
    </row>
    <row r="1381" spans="20:23" x14ac:dyDescent="0.2">
      <c r="T1381" s="1"/>
      <c r="U1381" s="1"/>
      <c r="V1381" s="1"/>
      <c r="W1381" s="5"/>
    </row>
    <row r="1382" spans="20:23" x14ac:dyDescent="0.2">
      <c r="T1382" s="1"/>
      <c r="U1382" s="1"/>
      <c r="V1382" s="1"/>
      <c r="W1382" s="5"/>
    </row>
    <row r="1383" spans="20:23" x14ac:dyDescent="0.2">
      <c r="T1383" s="1"/>
      <c r="U1383" s="1"/>
      <c r="V1383" s="1"/>
      <c r="W1383" s="5"/>
    </row>
    <row r="1384" spans="20:23" x14ac:dyDescent="0.2">
      <c r="T1384" s="1"/>
      <c r="U1384" s="1"/>
      <c r="V1384" s="1"/>
      <c r="W1384" s="5"/>
    </row>
    <row r="1385" spans="20:23" x14ac:dyDescent="0.2">
      <c r="T1385" s="1"/>
      <c r="U1385" s="1"/>
      <c r="V1385" s="1"/>
      <c r="W1385" s="5"/>
    </row>
    <row r="1386" spans="20:23" x14ac:dyDescent="0.2">
      <c r="T1386" s="1"/>
      <c r="U1386" s="1"/>
      <c r="V1386" s="1"/>
      <c r="W1386" s="5"/>
    </row>
    <row r="1387" spans="20:23" x14ac:dyDescent="0.2">
      <c r="T1387" s="1"/>
      <c r="U1387" s="1"/>
      <c r="V1387" s="1"/>
      <c r="W1387" s="5"/>
    </row>
    <row r="1388" spans="20:23" x14ac:dyDescent="0.2">
      <c r="T1388" s="1"/>
      <c r="U1388" s="1"/>
      <c r="V1388" s="1"/>
      <c r="W1388" s="5"/>
    </row>
    <row r="1389" spans="20:23" x14ac:dyDescent="0.2">
      <c r="T1389" s="1"/>
      <c r="U1389" s="1"/>
      <c r="V1389" s="1"/>
      <c r="W1389" s="5"/>
    </row>
    <row r="1390" spans="20:23" x14ac:dyDescent="0.2">
      <c r="T1390" s="1"/>
      <c r="U1390" s="1"/>
      <c r="V1390" s="1"/>
      <c r="W1390" s="5"/>
    </row>
    <row r="1391" spans="20:23" x14ac:dyDescent="0.2">
      <c r="T1391" s="1"/>
      <c r="U1391" s="1"/>
      <c r="V1391" s="1"/>
      <c r="W1391" s="5"/>
    </row>
    <row r="1392" spans="20:23" x14ac:dyDescent="0.2">
      <c r="T1392" s="1"/>
      <c r="U1392" s="1"/>
      <c r="V1392" s="1"/>
      <c r="W1392" s="5"/>
    </row>
    <row r="1393" spans="20:23" x14ac:dyDescent="0.2">
      <c r="T1393" s="1"/>
      <c r="U1393" s="1"/>
      <c r="V1393" s="1"/>
      <c r="W1393" s="5"/>
    </row>
    <row r="1394" spans="20:23" x14ac:dyDescent="0.2">
      <c r="T1394" s="1"/>
      <c r="U1394" s="1"/>
      <c r="V1394" s="1"/>
      <c r="W1394" s="5"/>
    </row>
    <row r="1395" spans="20:23" x14ac:dyDescent="0.2">
      <c r="T1395" s="1"/>
      <c r="U1395" s="1"/>
      <c r="V1395" s="1"/>
      <c r="W1395" s="5"/>
    </row>
    <row r="1396" spans="20:23" x14ac:dyDescent="0.2">
      <c r="T1396" s="1"/>
      <c r="U1396" s="1"/>
      <c r="V1396" s="1"/>
      <c r="W1396" s="5"/>
    </row>
    <row r="1397" spans="20:23" x14ac:dyDescent="0.2">
      <c r="T1397" s="1"/>
      <c r="U1397" s="1"/>
      <c r="V1397" s="1"/>
      <c r="W1397" s="5"/>
    </row>
    <row r="1398" spans="20:23" x14ac:dyDescent="0.2">
      <c r="T1398" s="1"/>
      <c r="U1398" s="1"/>
      <c r="V1398" s="1"/>
      <c r="W1398" s="5"/>
    </row>
    <row r="1399" spans="20:23" x14ac:dyDescent="0.2">
      <c r="T1399" s="1"/>
      <c r="U1399" s="1"/>
      <c r="V1399" s="1"/>
      <c r="W1399" s="5"/>
    </row>
    <row r="1400" spans="20:23" x14ac:dyDescent="0.2">
      <c r="T1400" s="1"/>
      <c r="U1400" s="1"/>
      <c r="V1400" s="1"/>
      <c r="W1400" s="5"/>
    </row>
    <row r="1401" spans="20:23" x14ac:dyDescent="0.2">
      <c r="T1401" s="1"/>
      <c r="U1401" s="1"/>
      <c r="V1401" s="1"/>
      <c r="W1401" s="5"/>
    </row>
    <row r="1402" spans="20:23" x14ac:dyDescent="0.2">
      <c r="T1402" s="1"/>
      <c r="U1402" s="1"/>
      <c r="V1402" s="1"/>
      <c r="W1402" s="5"/>
    </row>
    <row r="1403" spans="20:23" x14ac:dyDescent="0.2">
      <c r="T1403" s="1"/>
      <c r="U1403" s="1"/>
      <c r="V1403" s="1"/>
      <c r="W1403" s="5"/>
    </row>
    <row r="1404" spans="20:23" x14ac:dyDescent="0.2">
      <c r="T1404" s="1"/>
      <c r="U1404" s="1"/>
      <c r="V1404" s="1"/>
      <c r="W1404" s="5"/>
    </row>
    <row r="1405" spans="20:23" x14ac:dyDescent="0.2">
      <c r="T1405" s="1"/>
      <c r="U1405" s="1"/>
      <c r="V1405" s="1"/>
      <c r="W1405" s="5"/>
    </row>
    <row r="1406" spans="20:23" x14ac:dyDescent="0.2">
      <c r="T1406" s="1"/>
      <c r="U1406" s="1"/>
      <c r="V1406" s="1"/>
      <c r="W1406" s="5"/>
    </row>
    <row r="1407" spans="20:23" x14ac:dyDescent="0.2">
      <c r="T1407" s="1"/>
      <c r="U1407" s="1"/>
      <c r="V1407" s="1"/>
      <c r="W1407" s="5"/>
    </row>
    <row r="1408" spans="20:23" x14ac:dyDescent="0.2">
      <c r="T1408" s="1"/>
      <c r="U1408" s="1"/>
      <c r="V1408" s="1"/>
      <c r="W1408" s="5"/>
    </row>
    <row r="1409" spans="20:23" x14ac:dyDescent="0.2">
      <c r="T1409" s="1"/>
      <c r="U1409" s="1"/>
      <c r="V1409" s="1"/>
      <c r="W1409" s="5"/>
    </row>
    <row r="1410" spans="20:23" x14ac:dyDescent="0.2">
      <c r="T1410" s="1"/>
      <c r="U1410" s="1"/>
      <c r="V1410" s="1"/>
      <c r="W1410" s="5"/>
    </row>
    <row r="1411" spans="20:23" x14ac:dyDescent="0.2">
      <c r="T1411" s="1"/>
      <c r="U1411" s="1"/>
      <c r="V1411" s="1"/>
      <c r="W1411" s="5"/>
    </row>
    <row r="1412" spans="20:23" x14ac:dyDescent="0.2">
      <c r="T1412" s="1"/>
      <c r="U1412" s="1"/>
      <c r="V1412" s="1"/>
      <c r="W1412" s="5"/>
    </row>
    <row r="1413" spans="20:23" x14ac:dyDescent="0.2">
      <c r="T1413" s="1"/>
      <c r="U1413" s="1"/>
      <c r="V1413" s="1"/>
      <c r="W1413" s="5"/>
    </row>
    <row r="1414" spans="20:23" x14ac:dyDescent="0.2">
      <c r="T1414" s="1"/>
      <c r="U1414" s="1"/>
      <c r="V1414" s="1"/>
      <c r="W1414" s="5"/>
    </row>
    <row r="1415" spans="20:23" x14ac:dyDescent="0.2">
      <c r="T1415" s="1"/>
      <c r="U1415" s="1"/>
      <c r="V1415" s="1"/>
      <c r="W1415" s="5"/>
    </row>
    <row r="1416" spans="20:23" x14ac:dyDescent="0.2">
      <c r="T1416" s="1"/>
      <c r="U1416" s="1"/>
      <c r="V1416" s="1"/>
      <c r="W1416" s="5"/>
    </row>
    <row r="1417" spans="20:23" x14ac:dyDescent="0.2">
      <c r="T1417" s="1"/>
      <c r="U1417" s="1"/>
      <c r="V1417" s="1"/>
      <c r="W1417" s="5"/>
    </row>
    <row r="1418" spans="20:23" x14ac:dyDescent="0.2">
      <c r="T1418" s="1"/>
      <c r="U1418" s="1"/>
      <c r="V1418" s="1"/>
      <c r="W1418" s="5"/>
    </row>
    <row r="1419" spans="20:23" x14ac:dyDescent="0.2">
      <c r="T1419" s="1"/>
      <c r="U1419" s="1"/>
      <c r="V1419" s="1"/>
      <c r="W1419" s="5"/>
    </row>
    <row r="1420" spans="20:23" x14ac:dyDescent="0.2">
      <c r="T1420" s="1"/>
      <c r="U1420" s="1"/>
      <c r="V1420" s="1"/>
      <c r="W1420" s="5"/>
    </row>
    <row r="1421" spans="20:23" x14ac:dyDescent="0.2">
      <c r="T1421" s="1"/>
      <c r="U1421" s="1"/>
      <c r="V1421" s="1"/>
      <c r="W1421" s="5"/>
    </row>
    <row r="1422" spans="20:23" x14ac:dyDescent="0.2">
      <c r="T1422" s="1"/>
      <c r="U1422" s="1"/>
      <c r="V1422" s="1"/>
      <c r="W1422" s="5"/>
    </row>
    <row r="1423" spans="20:23" x14ac:dyDescent="0.2">
      <c r="T1423" s="1"/>
      <c r="U1423" s="1"/>
      <c r="V1423" s="1"/>
      <c r="W1423" s="5"/>
    </row>
    <row r="1424" spans="20:23" x14ac:dyDescent="0.2">
      <c r="T1424" s="1"/>
      <c r="U1424" s="1"/>
      <c r="V1424" s="1"/>
      <c r="W1424" s="5"/>
    </row>
    <row r="1425" spans="20:23" x14ac:dyDescent="0.2">
      <c r="T1425" s="1"/>
      <c r="U1425" s="1"/>
      <c r="V1425" s="1"/>
      <c r="W1425" s="5"/>
    </row>
    <row r="1426" spans="20:23" x14ac:dyDescent="0.2">
      <c r="T1426" s="1"/>
      <c r="U1426" s="1"/>
      <c r="V1426" s="1"/>
      <c r="W1426" s="5"/>
    </row>
    <row r="1427" spans="20:23" x14ac:dyDescent="0.2">
      <c r="T1427" s="1"/>
      <c r="U1427" s="1"/>
      <c r="V1427" s="1"/>
      <c r="W1427" s="5"/>
    </row>
    <row r="1428" spans="20:23" x14ac:dyDescent="0.2">
      <c r="T1428" s="1"/>
      <c r="U1428" s="1"/>
      <c r="V1428" s="1"/>
      <c r="W1428" s="5"/>
    </row>
    <row r="1429" spans="20:23" x14ac:dyDescent="0.2">
      <c r="T1429" s="1"/>
      <c r="U1429" s="1"/>
      <c r="V1429" s="1"/>
      <c r="W1429" s="5"/>
    </row>
    <row r="1430" spans="20:23" x14ac:dyDescent="0.2">
      <c r="T1430" s="1"/>
      <c r="U1430" s="1"/>
      <c r="V1430" s="1"/>
      <c r="W1430" s="5"/>
    </row>
    <row r="1431" spans="20:23" x14ac:dyDescent="0.2">
      <c r="T1431" s="1"/>
      <c r="U1431" s="1"/>
      <c r="V1431" s="1"/>
      <c r="W1431" s="5"/>
    </row>
    <row r="1432" spans="20:23" x14ac:dyDescent="0.2">
      <c r="T1432" s="1"/>
      <c r="U1432" s="1"/>
      <c r="V1432" s="1"/>
      <c r="W1432" s="5"/>
    </row>
    <row r="1433" spans="20:23" x14ac:dyDescent="0.2">
      <c r="T1433" s="1"/>
      <c r="U1433" s="1"/>
      <c r="V1433" s="1"/>
      <c r="W1433" s="5"/>
    </row>
    <row r="1434" spans="20:23" x14ac:dyDescent="0.2">
      <c r="T1434" s="1"/>
      <c r="U1434" s="1"/>
      <c r="V1434" s="1"/>
      <c r="W1434" s="5"/>
    </row>
    <row r="1435" spans="20:23" x14ac:dyDescent="0.2">
      <c r="T1435" s="1"/>
      <c r="U1435" s="1"/>
      <c r="V1435" s="1"/>
      <c r="W1435" s="5"/>
    </row>
    <row r="1436" spans="20:23" x14ac:dyDescent="0.2">
      <c r="T1436" s="1"/>
      <c r="U1436" s="1"/>
      <c r="V1436" s="1"/>
      <c r="W1436" s="5"/>
    </row>
    <row r="1437" spans="20:23" x14ac:dyDescent="0.2">
      <c r="T1437" s="1"/>
      <c r="U1437" s="1"/>
      <c r="V1437" s="1"/>
      <c r="W1437" s="5"/>
    </row>
    <row r="1438" spans="20:23" x14ac:dyDescent="0.2">
      <c r="T1438" s="1"/>
      <c r="U1438" s="1"/>
      <c r="V1438" s="1"/>
      <c r="W1438" s="5"/>
    </row>
    <row r="1439" spans="20:23" x14ac:dyDescent="0.2">
      <c r="T1439" s="1"/>
      <c r="U1439" s="1"/>
      <c r="V1439" s="1"/>
      <c r="W1439" s="5"/>
    </row>
    <row r="1440" spans="20:23" x14ac:dyDescent="0.2">
      <c r="T1440" s="1"/>
      <c r="U1440" s="1"/>
      <c r="V1440" s="1"/>
      <c r="W1440" s="5"/>
    </row>
    <row r="1441" spans="20:23" x14ac:dyDescent="0.2">
      <c r="T1441" s="1"/>
      <c r="U1441" s="1"/>
      <c r="V1441" s="1"/>
      <c r="W1441" s="5"/>
    </row>
    <row r="1442" spans="20:23" x14ac:dyDescent="0.2">
      <c r="T1442" s="1"/>
      <c r="U1442" s="1"/>
      <c r="V1442" s="1"/>
      <c r="W1442" s="5"/>
    </row>
    <row r="1443" spans="20:23" x14ac:dyDescent="0.2">
      <c r="T1443" s="1"/>
      <c r="U1443" s="1"/>
      <c r="V1443" s="1"/>
      <c r="W1443" s="5"/>
    </row>
    <row r="1444" spans="20:23" x14ac:dyDescent="0.2">
      <c r="T1444" s="1"/>
      <c r="U1444" s="1"/>
      <c r="V1444" s="1"/>
      <c r="W1444" s="5"/>
    </row>
    <row r="1445" spans="20:23" x14ac:dyDescent="0.2">
      <c r="T1445" s="1"/>
      <c r="U1445" s="1"/>
      <c r="V1445" s="1"/>
      <c r="W1445" s="5"/>
    </row>
    <row r="1446" spans="20:23" x14ac:dyDescent="0.2">
      <c r="T1446" s="1"/>
      <c r="U1446" s="1"/>
      <c r="V1446" s="1"/>
      <c r="W1446" s="5"/>
    </row>
    <row r="1447" spans="20:23" x14ac:dyDescent="0.2">
      <c r="T1447" s="1"/>
      <c r="U1447" s="1"/>
      <c r="V1447" s="1"/>
      <c r="W1447" s="5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Jan. 2020</vt:lpstr>
      <vt:lpstr>Feb. 2020</vt:lpstr>
      <vt:lpstr>März 2020</vt:lpstr>
      <vt:lpstr>April 2020</vt:lpstr>
      <vt:lpstr>Mai 2020</vt:lpstr>
      <vt:lpstr>Juni 2020</vt:lpstr>
      <vt:lpstr>Juli 2020</vt:lpstr>
      <vt:lpstr>Aug. 2020</vt:lpstr>
      <vt:lpstr>Sept. 2020</vt:lpstr>
      <vt:lpstr>Okt. 2020</vt:lpstr>
      <vt:lpstr>Nov. 2020</vt:lpstr>
      <vt:lpstr>Dez. 2020</vt:lpstr>
      <vt:lpstr>'April 2020'!Datenbank</vt:lpstr>
      <vt:lpstr>'Aug. 2020'!Datenbank</vt:lpstr>
      <vt:lpstr>'Dez. 2020'!Datenbank</vt:lpstr>
      <vt:lpstr>'Feb. 2020'!Datenbank</vt:lpstr>
      <vt:lpstr>'Jan. 2020'!Datenbank</vt:lpstr>
      <vt:lpstr>'Juli 2020'!Datenbank</vt:lpstr>
      <vt:lpstr>'Juni 2020'!Datenbank</vt:lpstr>
      <vt:lpstr>'Mai 2020'!Datenbank</vt:lpstr>
      <vt:lpstr>'März 2020'!Datenbank</vt:lpstr>
      <vt:lpstr>'Nov. 2020'!Datenbank</vt:lpstr>
      <vt:lpstr>'Okt. 2020'!Datenbank</vt:lpstr>
      <vt:lpstr>'Sept. 2020'!Datenbank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Kohfink, Erich</dc:creator>
  <cp:lastModifiedBy>Erich Kohfink</cp:lastModifiedBy>
  <cp:lastPrinted>2012-04-18T11:24:30Z</cp:lastPrinted>
  <dcterms:created xsi:type="dcterms:W3CDTF">2010-01-21T07:47:37Z</dcterms:created>
  <dcterms:modified xsi:type="dcterms:W3CDTF">2020-06-01T09:49:53Z</dcterms:modified>
</cp:coreProperties>
</file>