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Comp_Ling\"/>
    </mc:Choice>
  </mc:AlternateContent>
  <xr:revisionPtr revIDLastSave="0" documentId="8_{4BC9FBC8-6323-4FF6-A06D-FF8297D7D6A0}" xr6:coauthVersionLast="47" xr6:coauthVersionMax="47" xr10:uidLastSave="{00000000-0000-0000-0000-000000000000}"/>
  <bookViews>
    <workbookView xWindow="-120" yWindow="-120" windowWidth="24240" windowHeight="13140" xr2:uid="{E7C46CDA-1BAA-42DC-9537-701A8BD3FFE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58" i="1"/>
  <c r="E62" i="1"/>
  <c r="E66" i="1"/>
  <c r="E52" i="1"/>
  <c r="F62" i="1"/>
  <c r="F60" i="1"/>
  <c r="F58" i="1"/>
  <c r="F44" i="1"/>
  <c r="F42" i="1"/>
  <c r="F40" i="1"/>
  <c r="G32" i="1"/>
  <c r="G28" i="1"/>
  <c r="E30" i="1"/>
  <c r="F26" i="1"/>
  <c r="G26" i="1"/>
  <c r="G22" i="1"/>
  <c r="E24" i="1"/>
  <c r="G16" i="1"/>
  <c r="G20" i="1"/>
  <c r="E20" i="1"/>
  <c r="E18" i="1"/>
  <c r="E16" i="1"/>
  <c r="I11" i="1"/>
  <c r="G68" i="1" s="1"/>
  <c r="I10" i="1"/>
  <c r="G66" i="1" s="1"/>
  <c r="I9" i="1"/>
  <c r="G64" i="1" s="1"/>
  <c r="I8" i="1"/>
  <c r="F32" i="1" s="1"/>
  <c r="I7" i="1"/>
  <c r="F24" i="1" s="1"/>
  <c r="I6" i="1"/>
  <c r="F20" i="1" s="1"/>
  <c r="I5" i="1"/>
  <c r="E56" i="1" s="1"/>
  <c r="I4" i="1"/>
  <c r="E48" i="1" s="1"/>
  <c r="I3" i="1"/>
  <c r="E32" i="1" s="1"/>
  <c r="H19" i="1" l="1"/>
  <c r="H61" i="1"/>
  <c r="H31" i="1"/>
  <c r="H17" i="1"/>
  <c r="H57" i="1"/>
  <c r="G18" i="1"/>
  <c r="F30" i="1"/>
  <c r="H29" i="1" s="1"/>
  <c r="F34" i="1"/>
  <c r="F36" i="1"/>
  <c r="F38" i="1"/>
  <c r="F46" i="1"/>
  <c r="F48" i="1"/>
  <c r="H47" i="1" s="1"/>
  <c r="F50" i="1"/>
  <c r="F52" i="1"/>
  <c r="H51" i="1" s="1"/>
  <c r="F54" i="1"/>
  <c r="H53" i="1" s="1"/>
  <c r="F56" i="1"/>
  <c r="H55" i="1" s="1"/>
  <c r="F64" i="1"/>
  <c r="F66" i="1"/>
  <c r="H65" i="1" s="1"/>
  <c r="F68" i="1"/>
  <c r="E34" i="1"/>
  <c r="E38" i="1"/>
  <c r="H37" i="1" s="1"/>
  <c r="E42" i="1"/>
  <c r="E50" i="1"/>
  <c r="H49" i="1" s="1"/>
  <c r="E46" i="1"/>
  <c r="F16" i="1"/>
  <c r="F18" i="1"/>
  <c r="E22" i="1"/>
  <c r="H21" i="1" s="1"/>
  <c r="E26" i="1"/>
  <c r="H25" i="1" s="1"/>
  <c r="G24" i="1"/>
  <c r="H23" i="1" s="1"/>
  <c r="F22" i="1"/>
  <c r="E28" i="1"/>
  <c r="G30" i="1"/>
  <c r="F28" i="1"/>
  <c r="H27" i="1" s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E36" i="1"/>
  <c r="H35" i="1" s="1"/>
  <c r="E44" i="1"/>
  <c r="E40" i="1"/>
  <c r="H39" i="1" s="1"/>
  <c r="E68" i="1"/>
  <c r="E64" i="1"/>
  <c r="H63" i="1" s="1"/>
  <c r="E60" i="1"/>
  <c r="H15" i="1"/>
  <c r="H59" i="1" l="1"/>
  <c r="H67" i="1"/>
  <c r="H43" i="1"/>
  <c r="H45" i="1"/>
  <c r="H41" i="1"/>
  <c r="H33" i="1"/>
</calcChain>
</file>

<file path=xl/sharedStrings.xml><?xml version="1.0" encoding="utf-8"?>
<sst xmlns="http://schemas.openxmlformats.org/spreadsheetml/2006/main" count="106" uniqueCount="21">
  <si>
    <t>Словоформа</t>
  </si>
  <si>
    <t>Теги</t>
  </si>
  <si>
    <t>Количество словоупотреблений</t>
  </si>
  <si>
    <t>Общее количество словоупотреблений</t>
  </si>
  <si>
    <t>Мой</t>
  </si>
  <si>
    <t>Местоимение в форме им. пад., ед. ч., м. р.</t>
  </si>
  <si>
    <t>Местоимение в форме вин. пад., ед. ч., м. р., неодуш.</t>
  </si>
  <si>
    <t>Глагол в форме повелительного наклонения, ед. ч.</t>
  </si>
  <si>
    <t>Три</t>
  </si>
  <si>
    <t>Числительное в форме им. пад.</t>
  </si>
  <si>
    <t>Числительное в форме вин. пад., неодуш.</t>
  </si>
  <si>
    <t>Окна</t>
  </si>
  <si>
    <t>Существительное в форме им. пад., мн. ч.</t>
  </si>
  <si>
    <t>Существительное в форме вин. пад., мн. ч.</t>
  </si>
  <si>
    <t>Существительное в форме род. пад., мн. ч.</t>
  </si>
  <si>
    <t>Вероятность</t>
  </si>
  <si>
    <t>Вероятность цепочки тегов (произведение вероятностей каждого тега)</t>
  </si>
  <si>
    <t>Наиболее вероятная цепочка тегов</t>
  </si>
  <si>
    <t>Мой три окна</t>
  </si>
  <si>
    <r>
      <rPr>
        <b/>
        <sz val="12"/>
        <color theme="1"/>
        <rFont val="Times New Roman"/>
        <family val="1"/>
        <charset val="204"/>
      </rPr>
      <t>Наиболее вероятная цепочка тегов</t>
    </r>
    <r>
      <rPr>
        <sz val="12"/>
        <color theme="1"/>
        <rFont val="Times New Roman"/>
        <family val="1"/>
        <charset val="204"/>
      </rPr>
      <t>: 1) местоимение в им. п. ед. ч. м.р.; 2) числительное в форме вин. пад. неодуш.; 3) существительное в форме род. пад., мн. ч.</t>
    </r>
  </si>
  <si>
    <r>
      <t>Данные взяты из "Национального корпуса русского языка" (подкорпус со</t>
    </r>
    <r>
      <rPr>
        <b/>
        <sz val="12"/>
        <color theme="1"/>
        <rFont val="Times New Roman"/>
        <family val="1"/>
        <charset val="204"/>
      </rPr>
      <t xml:space="preserve"> снятой омонимией</t>
    </r>
    <r>
      <rPr>
        <sz val="12"/>
        <color theme="1"/>
        <rFont val="Times New Roma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</si>
</sst>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3" fontId="4" fillId="0" borderId="9" xfId="0" applyNumberFormat="1" applyFont="1" applyBorder="1" applyAlignment="1">
      <alignment vertical="center" wrapText="1"/>
    </xf>
    <xf numFmtId="3" fontId="4" fillId="0" borderId="10" xfId="0" applyNumberFormat="1" applyFont="1" applyBorder="1" applyAlignment="1">
      <alignment vertical="center" wrapText="1"/>
    </xf>
    <xf numFmtId="3" fontId="4" fillId="0" borderId="11" xfId="0" applyNumberFormat="1" applyFont="1" applyBorder="1" applyAlignment="1">
      <alignment vertical="center" wrapText="1"/>
    </xf>
    <xf numFmtId="3" fontId="4" fillId="0" borderId="6" xfId="0" applyNumberFormat="1" applyFont="1" applyBorder="1" applyAlignment="1">
      <alignment vertical="center" wrapText="1"/>
    </xf>
    <xf numFmtId="3" fontId="4" fillId="0" borderId="4" xfId="0" applyNumberFormat="1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3" fontId="4" fillId="5" borderId="5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3" fontId="4" fillId="6" borderId="5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vertical="center" wrapText="1"/>
    </xf>
    <xf numFmtId="0" fontId="4" fillId="9" borderId="5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9" borderId="7" xfId="0" applyFont="1" applyFill="1" applyBorder="1" applyAlignment="1">
      <alignment vertical="center" wrapText="1"/>
    </xf>
    <xf numFmtId="0" fontId="3" fillId="10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6" fillId="0" borderId="12" xfId="0" applyFont="1" applyBorder="1" applyAlignment="1"/>
    <xf numFmtId="0" fontId="0" fillId="0" borderId="13" xfId="0" applyBorder="1" applyAlignment="1"/>
    <xf numFmtId="0" fontId="1" fillId="0" borderId="0" xfId="0" applyFont="1"/>
    <xf numFmtId="0" fontId="7" fillId="2" borderId="7" xfId="0" applyFont="1" applyFill="1" applyBorder="1" applyAlignment="1">
      <alignment vertical="center" wrapText="1"/>
    </xf>
    <xf numFmtId="0" fontId="7" fillId="6" borderId="7" xfId="0" applyFont="1" applyFill="1" applyBorder="1" applyAlignment="1">
      <alignment vertical="center" wrapText="1"/>
    </xf>
    <xf numFmtId="0" fontId="7" fillId="10" borderId="7" xfId="0" applyFont="1" applyFill="1" applyBorder="1" applyAlignment="1">
      <alignment vertical="center" wrapText="1"/>
    </xf>
    <xf numFmtId="0" fontId="8" fillId="0" borderId="12" xfId="0" applyFont="1" applyBorder="1" applyAlignment="1"/>
    <xf numFmtId="0" fontId="1" fillId="0" borderId="13" xfId="0" applyFont="1" applyBorder="1" applyAlignment="1"/>
    <xf numFmtId="0" fontId="0" fillId="0" borderId="0" xfId="0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BD57-9D07-4E37-B5C6-58556A370653}">
  <dimension ref="A1:I68"/>
  <sheetViews>
    <sheetView tabSelected="1" topLeftCell="A64" workbookViewId="0">
      <selection activeCell="A5" sqref="A5"/>
    </sheetView>
  </sheetViews>
  <sheetFormatPr defaultRowHeight="15" x14ac:dyDescent="0.25"/>
  <cols>
    <col min="1" max="1" width="45.140625" customWidth="1"/>
    <col min="2" max="2" width="5.140625" customWidth="1"/>
    <col min="3" max="3" width="5.28515625" customWidth="1"/>
    <col min="4" max="4" width="5.85546875" customWidth="1"/>
    <col min="5" max="5" width="20.5703125" customWidth="1"/>
    <col min="6" max="6" width="27.28515625" customWidth="1"/>
    <col min="7" max="7" width="16.28515625" customWidth="1"/>
    <col min="8" max="8" width="25.42578125" customWidth="1"/>
    <col min="9" max="9" width="24.42578125" customWidth="1"/>
    <col min="11" max="11" width="31.7109375" customWidth="1"/>
  </cols>
  <sheetData>
    <row r="1" spans="1:9" ht="15.75" thickBot="1" x14ac:dyDescent="0.3"/>
    <row r="2" spans="1:9" ht="48" thickBot="1" x14ac:dyDescent="0.3">
      <c r="E2" s="1" t="s">
        <v>0</v>
      </c>
      <c r="F2" s="2" t="s">
        <v>1</v>
      </c>
      <c r="G2" s="2" t="s">
        <v>2</v>
      </c>
      <c r="H2" s="6" t="s">
        <v>3</v>
      </c>
      <c r="I2" s="1" t="s">
        <v>15</v>
      </c>
    </row>
    <row r="3" spans="1:9" ht="32.25" thickBot="1" x14ac:dyDescent="0.3">
      <c r="A3" s="65" t="s">
        <v>18</v>
      </c>
      <c r="E3" s="4" t="s">
        <v>4</v>
      </c>
      <c r="F3" s="17" t="s">
        <v>5</v>
      </c>
      <c r="G3" s="18">
        <v>2700</v>
      </c>
      <c r="H3" s="8">
        <v>3168</v>
      </c>
      <c r="I3" s="19">
        <f>G3/H3</f>
        <v>0.85227272727272729</v>
      </c>
    </row>
    <row r="4" spans="1:9" ht="48" thickBot="1" x14ac:dyDescent="0.3">
      <c r="A4" s="64"/>
      <c r="E4" s="3"/>
      <c r="F4" s="20" t="s">
        <v>6</v>
      </c>
      <c r="G4" s="21">
        <v>461</v>
      </c>
      <c r="H4" s="9"/>
      <c r="I4" s="22">
        <f>G4/H3</f>
        <v>0.14551767676767677</v>
      </c>
    </row>
    <row r="5" spans="1:9" ht="48" thickBot="1" x14ac:dyDescent="0.3">
      <c r="A5" s="64" t="s">
        <v>20</v>
      </c>
      <c r="E5" s="5"/>
      <c r="F5" s="23" t="s">
        <v>7</v>
      </c>
      <c r="G5" s="24">
        <v>7</v>
      </c>
      <c r="H5" s="10"/>
      <c r="I5" s="25">
        <f>G5/H3</f>
        <v>2.2095959595959595E-3</v>
      </c>
    </row>
    <row r="6" spans="1:9" ht="32.25" thickBot="1" x14ac:dyDescent="0.3">
      <c r="A6" s="64"/>
      <c r="E6" s="4" t="s">
        <v>8</v>
      </c>
      <c r="F6" s="26" t="s">
        <v>9</v>
      </c>
      <c r="G6" s="27">
        <v>1112</v>
      </c>
      <c r="H6" s="11">
        <v>2878</v>
      </c>
      <c r="I6" s="28">
        <f>G6/H6</f>
        <v>0.38637943015983323</v>
      </c>
    </row>
    <row r="7" spans="1:9" ht="63.75" thickBot="1" x14ac:dyDescent="0.3">
      <c r="A7" s="64" t="s">
        <v>19</v>
      </c>
      <c r="E7" s="3"/>
      <c r="F7" s="29" t="s">
        <v>10</v>
      </c>
      <c r="G7" s="30">
        <v>1764</v>
      </c>
      <c r="H7" s="12"/>
      <c r="I7" s="31">
        <f>G7/H6</f>
        <v>0.61292564280750517</v>
      </c>
    </row>
    <row r="8" spans="1:9" ht="48" thickBot="1" x14ac:dyDescent="0.3">
      <c r="A8" s="63"/>
      <c r="E8" s="5"/>
      <c r="F8" s="32" t="s">
        <v>7</v>
      </c>
      <c r="G8" s="33">
        <v>2</v>
      </c>
      <c r="H8" s="13"/>
      <c r="I8" s="34">
        <f>G8/H6</f>
        <v>6.9492703266157052E-4</v>
      </c>
    </row>
    <row r="9" spans="1:9" ht="32.25" thickBot="1" x14ac:dyDescent="0.3">
      <c r="E9" s="4" t="s">
        <v>11</v>
      </c>
      <c r="F9" s="35" t="s">
        <v>12</v>
      </c>
      <c r="G9" s="36">
        <v>161</v>
      </c>
      <c r="H9" s="14">
        <v>789</v>
      </c>
      <c r="I9" s="37">
        <f>G9/H9</f>
        <v>0.20405576679340937</v>
      </c>
    </row>
    <row r="10" spans="1:9" ht="32.25" thickBot="1" x14ac:dyDescent="0.3">
      <c r="E10" s="3"/>
      <c r="F10" s="38" t="s">
        <v>13</v>
      </c>
      <c r="G10" s="39">
        <v>157</v>
      </c>
      <c r="H10" s="15"/>
      <c r="I10" s="40">
        <f>G10/H9</f>
        <v>0.19898605830164764</v>
      </c>
    </row>
    <row r="11" spans="1:9" ht="32.25" thickBot="1" x14ac:dyDescent="0.3">
      <c r="E11" s="5"/>
      <c r="F11" s="41" t="s">
        <v>14</v>
      </c>
      <c r="G11" s="42">
        <v>471</v>
      </c>
      <c r="H11" s="16"/>
      <c r="I11" s="43">
        <f>G11/H9</f>
        <v>0.59695817490494296</v>
      </c>
    </row>
    <row r="14" spans="1:9" ht="75" customHeight="1" x14ac:dyDescent="0.25">
      <c r="E14" s="53" t="s">
        <v>4</v>
      </c>
      <c r="F14" s="7" t="s">
        <v>8</v>
      </c>
      <c r="G14" s="53" t="s">
        <v>11</v>
      </c>
      <c r="H14" s="54" t="s">
        <v>16</v>
      </c>
    </row>
    <row r="15" spans="1:9" ht="47.25" x14ac:dyDescent="0.25">
      <c r="E15" s="44" t="s">
        <v>5</v>
      </c>
      <c r="F15" s="45" t="s">
        <v>9</v>
      </c>
      <c r="G15" s="46" t="s">
        <v>12</v>
      </c>
      <c r="H15" s="55">
        <f>E16*F16*G16</f>
        <v>6.7195696785055686E-2</v>
      </c>
    </row>
    <row r="16" spans="1:9" ht="15.75" x14ac:dyDescent="0.25">
      <c r="E16" s="44">
        <f>$I$3</f>
        <v>0.85227272727272729</v>
      </c>
      <c r="F16" s="45">
        <f>$I$6</f>
        <v>0.38637943015983323</v>
      </c>
      <c r="G16" s="46">
        <f>$I$9</f>
        <v>0.20405576679340937</v>
      </c>
      <c r="H16" s="56"/>
    </row>
    <row r="17" spans="5:9" ht="63" x14ac:dyDescent="0.25">
      <c r="E17" s="44" t="s">
        <v>5</v>
      </c>
      <c r="F17" s="45" t="s">
        <v>9</v>
      </c>
      <c r="G17" s="47" t="s">
        <v>13</v>
      </c>
      <c r="H17" s="55">
        <f>E18*F18*G18</f>
        <v>6.5526238479836907E-2</v>
      </c>
    </row>
    <row r="18" spans="5:9" ht="15.75" x14ac:dyDescent="0.25">
      <c r="E18" s="44">
        <f>$I$3</f>
        <v>0.85227272727272729</v>
      </c>
      <c r="F18" s="45">
        <f>$I$6</f>
        <v>0.38637943015983323</v>
      </c>
      <c r="G18" s="47">
        <f>$I$10</f>
        <v>0.19898605830164764</v>
      </c>
      <c r="H18" s="56"/>
    </row>
    <row r="19" spans="5:9" ht="47.25" x14ac:dyDescent="0.25">
      <c r="E19" s="44" t="s">
        <v>5</v>
      </c>
      <c r="F19" s="45" t="s">
        <v>9</v>
      </c>
      <c r="G19" s="48" t="s">
        <v>14</v>
      </c>
      <c r="H19" s="55">
        <f>E20*F20*G20</f>
        <v>0.19657871543951075</v>
      </c>
    </row>
    <row r="20" spans="5:9" ht="15.75" x14ac:dyDescent="0.25">
      <c r="E20" s="44">
        <f>$I$3</f>
        <v>0.85227272727272729</v>
      </c>
      <c r="F20" s="45">
        <f>$I$6</f>
        <v>0.38637943015983323</v>
      </c>
      <c r="G20" s="48">
        <f>$I$11</f>
        <v>0.59695817490494296</v>
      </c>
      <c r="H20" s="56"/>
    </row>
    <row r="21" spans="5:9" ht="47.25" x14ac:dyDescent="0.25">
      <c r="E21" s="44" t="s">
        <v>5</v>
      </c>
      <c r="F21" s="49" t="s">
        <v>10</v>
      </c>
      <c r="G21" s="46" t="s">
        <v>12</v>
      </c>
      <c r="H21" s="55">
        <f>E22*F22*G22</f>
        <v>0.10659461252593365</v>
      </c>
    </row>
    <row r="22" spans="5:9" ht="15.75" x14ac:dyDescent="0.25">
      <c r="E22" s="44">
        <f>$I$3</f>
        <v>0.85227272727272729</v>
      </c>
      <c r="F22" s="49">
        <f>$I$7</f>
        <v>0.61292564280750517</v>
      </c>
      <c r="G22" s="46">
        <f>$I$9</f>
        <v>0.20405576679340937</v>
      </c>
      <c r="H22" s="56"/>
    </row>
    <row r="23" spans="5:9" ht="63" x14ac:dyDescent="0.25">
      <c r="E23" s="44" t="s">
        <v>5</v>
      </c>
      <c r="F23" s="49" t="s">
        <v>10</v>
      </c>
      <c r="G23" s="47" t="s">
        <v>13</v>
      </c>
      <c r="H23" s="55">
        <f>E24*F24*G24</f>
        <v>0.10394629917125207</v>
      </c>
    </row>
    <row r="24" spans="5:9" ht="15.75" x14ac:dyDescent="0.25">
      <c r="E24" s="44">
        <f>$I$3</f>
        <v>0.85227272727272729</v>
      </c>
      <c r="F24" s="49">
        <f t="shared" ref="F24" si="0">$I$7</f>
        <v>0.61292564280750517</v>
      </c>
      <c r="G24" s="47">
        <f>$I$10</f>
        <v>0.19898605830164764</v>
      </c>
      <c r="H24" s="56"/>
    </row>
    <row r="25" spans="5:9" ht="47.25" x14ac:dyDescent="0.25">
      <c r="E25" s="58" t="s">
        <v>5</v>
      </c>
      <c r="F25" s="59" t="s">
        <v>10</v>
      </c>
      <c r="G25" s="60" t="s">
        <v>14</v>
      </c>
      <c r="H25" s="61">
        <f>E26*F26*G26</f>
        <v>0.31183889751375621</v>
      </c>
    </row>
    <row r="26" spans="5:9" ht="15.75" x14ac:dyDescent="0.25">
      <c r="E26" s="58">
        <f>$I$3</f>
        <v>0.85227272727272729</v>
      </c>
      <c r="F26" s="59">
        <f t="shared" ref="F26" si="1">$I$7</f>
        <v>0.61292564280750517</v>
      </c>
      <c r="G26" s="60">
        <f>$I$11</f>
        <v>0.59695817490494296</v>
      </c>
      <c r="H26" s="62"/>
      <c r="I26" s="57" t="s">
        <v>17</v>
      </c>
    </row>
    <row r="27" spans="5:9" ht="47.25" x14ac:dyDescent="0.25">
      <c r="E27" s="44" t="s">
        <v>5</v>
      </c>
      <c r="F27" s="50" t="s">
        <v>7</v>
      </c>
      <c r="G27" s="46" t="s">
        <v>12</v>
      </c>
      <c r="H27" s="55">
        <f>E28*F28*G28</f>
        <v>1.2085556975729437E-4</v>
      </c>
    </row>
    <row r="28" spans="5:9" ht="15.75" x14ac:dyDescent="0.25">
      <c r="E28" s="44">
        <f>$I$3</f>
        <v>0.85227272727272729</v>
      </c>
      <c r="F28" s="50">
        <f>$I$8</f>
        <v>6.9492703266157052E-4</v>
      </c>
      <c r="G28" s="46">
        <f>$I$9</f>
        <v>0.20405576679340937</v>
      </c>
      <c r="H28" s="56"/>
    </row>
    <row r="29" spans="5:9" ht="63" x14ac:dyDescent="0.25">
      <c r="E29" s="44" t="s">
        <v>5</v>
      </c>
      <c r="F29" s="50" t="s">
        <v>7</v>
      </c>
      <c r="G29" s="47" t="s">
        <v>13</v>
      </c>
      <c r="H29" s="55">
        <f>E30*F30*G30</f>
        <v>1.1785294690618147E-4</v>
      </c>
    </row>
    <row r="30" spans="5:9" ht="15.75" x14ac:dyDescent="0.25">
      <c r="E30" s="44">
        <f>$I$3</f>
        <v>0.85227272727272729</v>
      </c>
      <c r="F30" s="50">
        <f>$I$8</f>
        <v>6.9492703266157052E-4</v>
      </c>
      <c r="G30" s="47">
        <f>$I$10</f>
        <v>0.19898605830164764</v>
      </c>
      <c r="H30" s="56"/>
    </row>
    <row r="31" spans="5:9" ht="47.25" x14ac:dyDescent="0.25">
      <c r="E31" s="44" t="s">
        <v>5</v>
      </c>
      <c r="F31" s="50" t="s">
        <v>7</v>
      </c>
      <c r="G31" s="48" t="s">
        <v>14</v>
      </c>
      <c r="H31" s="55">
        <f>E32*F32*G32</f>
        <v>3.5355884071854444E-4</v>
      </c>
    </row>
    <row r="32" spans="5:9" ht="15.75" x14ac:dyDescent="0.25">
      <c r="E32" s="44">
        <f>$I$3</f>
        <v>0.85227272727272729</v>
      </c>
      <c r="F32" s="50">
        <f>$I$8</f>
        <v>6.9492703266157052E-4</v>
      </c>
      <c r="G32" s="48">
        <f>$I$11</f>
        <v>0.59695817490494296</v>
      </c>
      <c r="H32" s="56"/>
    </row>
    <row r="33" spans="5:8" ht="47.25" x14ac:dyDescent="0.25">
      <c r="E33" s="51" t="s">
        <v>6</v>
      </c>
      <c r="F33" s="45" t="s">
        <v>9</v>
      </c>
      <c r="G33" s="46" t="s">
        <v>12</v>
      </c>
      <c r="H33" s="55">
        <f>E34*F34*G34</f>
        <v>1.1473043043670618E-2</v>
      </c>
    </row>
    <row r="34" spans="5:8" ht="15.75" x14ac:dyDescent="0.25">
      <c r="E34" s="51">
        <f>$I$4</f>
        <v>0.14551767676767677</v>
      </c>
      <c r="F34" s="45">
        <f>$I$6</f>
        <v>0.38637943015983323</v>
      </c>
      <c r="G34" s="46">
        <f>$I$9</f>
        <v>0.20405576679340937</v>
      </c>
      <c r="H34" s="56"/>
    </row>
    <row r="35" spans="5:8" ht="63" x14ac:dyDescent="0.25">
      <c r="E35" s="51" t="s">
        <v>6</v>
      </c>
      <c r="F35" s="45" t="s">
        <v>9</v>
      </c>
      <c r="G35" s="47" t="s">
        <v>13</v>
      </c>
      <c r="H35" s="55">
        <f>E36*F36*G36</f>
        <v>1.1187998496001782E-2</v>
      </c>
    </row>
    <row r="36" spans="5:8" ht="15.75" x14ac:dyDescent="0.25">
      <c r="E36" s="51">
        <f>$I$4</f>
        <v>0.14551767676767677</v>
      </c>
      <c r="F36" s="45">
        <f>$I$6</f>
        <v>0.38637943015983323</v>
      </c>
      <c r="G36" s="47">
        <f>$I$10</f>
        <v>0.19898605830164764</v>
      </c>
      <c r="H36" s="56"/>
    </row>
    <row r="37" spans="5:8" ht="47.25" x14ac:dyDescent="0.25">
      <c r="E37" s="51" t="s">
        <v>6</v>
      </c>
      <c r="F37" s="45" t="s">
        <v>9</v>
      </c>
      <c r="G37" s="48" t="s">
        <v>14</v>
      </c>
      <c r="H37" s="55">
        <f>E38*F38*G38</f>
        <v>3.3563995488005351E-2</v>
      </c>
    </row>
    <row r="38" spans="5:8" ht="15.75" x14ac:dyDescent="0.25">
      <c r="E38" s="51">
        <f>$I$4</f>
        <v>0.14551767676767677</v>
      </c>
      <c r="F38" s="45">
        <f>$I$6</f>
        <v>0.38637943015983323</v>
      </c>
      <c r="G38" s="48">
        <f>$I$11</f>
        <v>0.59695817490494296</v>
      </c>
      <c r="H38" s="56"/>
    </row>
    <row r="39" spans="5:8" ht="47.25" x14ac:dyDescent="0.25">
      <c r="E39" s="51" t="s">
        <v>6</v>
      </c>
      <c r="F39" s="49" t="s">
        <v>10</v>
      </c>
      <c r="G39" s="46" t="s">
        <v>12</v>
      </c>
      <c r="H39" s="55">
        <f>E40*F40*G40</f>
        <v>1.8200043101650149E-2</v>
      </c>
    </row>
    <row r="40" spans="5:8" ht="15.75" x14ac:dyDescent="0.25">
      <c r="E40" s="51">
        <f>$I$4</f>
        <v>0.14551767676767677</v>
      </c>
      <c r="F40" s="49">
        <f>$I$7</f>
        <v>0.61292564280750517</v>
      </c>
      <c r="G40" s="46">
        <f>$I$9</f>
        <v>0.20405576679340937</v>
      </c>
      <c r="H40" s="56"/>
    </row>
    <row r="41" spans="5:8" ht="63" x14ac:dyDescent="0.25">
      <c r="E41" s="51" t="s">
        <v>6</v>
      </c>
      <c r="F41" s="49" t="s">
        <v>10</v>
      </c>
      <c r="G41" s="47" t="s">
        <v>13</v>
      </c>
      <c r="H41" s="55">
        <f>E42*F42*G42</f>
        <v>1.774786811775822E-2</v>
      </c>
    </row>
    <row r="42" spans="5:8" ht="15.75" x14ac:dyDescent="0.25">
      <c r="E42" s="51">
        <f>$I$4</f>
        <v>0.14551767676767677</v>
      </c>
      <c r="F42" s="49">
        <f t="shared" ref="F42" si="2">$I$7</f>
        <v>0.61292564280750517</v>
      </c>
      <c r="G42" s="47">
        <f>$I$10</f>
        <v>0.19898605830164764</v>
      </c>
      <c r="H42" s="56"/>
    </row>
    <row r="43" spans="5:8" ht="47.25" x14ac:dyDescent="0.25">
      <c r="E43" s="51" t="s">
        <v>6</v>
      </c>
      <c r="F43" s="49" t="s">
        <v>10</v>
      </c>
      <c r="G43" s="48" t="s">
        <v>14</v>
      </c>
      <c r="H43" s="55">
        <f>E44*F44*G44</f>
        <v>5.3243604353274666E-2</v>
      </c>
    </row>
    <row r="44" spans="5:8" ht="15.75" x14ac:dyDescent="0.25">
      <c r="E44" s="51">
        <f>$I$4</f>
        <v>0.14551767676767677</v>
      </c>
      <c r="F44" s="49">
        <f t="shared" ref="F44" si="3">$I$7</f>
        <v>0.61292564280750517</v>
      </c>
      <c r="G44" s="48">
        <f>$I$11</f>
        <v>0.59695817490494296</v>
      </c>
      <c r="H44" s="56"/>
    </row>
    <row r="45" spans="5:8" ht="47.25" x14ac:dyDescent="0.25">
      <c r="E45" s="51" t="s">
        <v>6</v>
      </c>
      <c r="F45" s="50" t="s">
        <v>7</v>
      </c>
      <c r="G45" s="46" t="s">
        <v>12</v>
      </c>
      <c r="H45" s="55">
        <f>E46*F46*G46</f>
        <v>2.0634969503004705E-5</v>
      </c>
    </row>
    <row r="46" spans="5:8" ht="15.75" x14ac:dyDescent="0.25">
      <c r="E46" s="51">
        <f>$I$4</f>
        <v>0.14551767676767677</v>
      </c>
      <c r="F46" s="50">
        <f>$I$8</f>
        <v>6.9492703266157052E-4</v>
      </c>
      <c r="G46" s="46">
        <f>$I$9</f>
        <v>0.20405576679340937</v>
      </c>
      <c r="H46" s="56"/>
    </row>
    <row r="47" spans="5:8" ht="63" x14ac:dyDescent="0.25">
      <c r="E47" s="51" t="s">
        <v>6</v>
      </c>
      <c r="F47" s="50" t="s">
        <v>7</v>
      </c>
      <c r="G47" s="47" t="s">
        <v>13</v>
      </c>
      <c r="H47" s="55">
        <f>E48*F48*G48</f>
        <v>2.0122299453240614E-5</v>
      </c>
    </row>
    <row r="48" spans="5:8" ht="15.75" x14ac:dyDescent="0.25">
      <c r="E48" s="51">
        <f>$I$4</f>
        <v>0.14551767676767677</v>
      </c>
      <c r="F48" s="50">
        <f>$I$8</f>
        <v>6.9492703266157052E-4</v>
      </c>
      <c r="G48" s="47">
        <f>$I$10</f>
        <v>0.19898605830164764</v>
      </c>
      <c r="H48" s="56"/>
    </row>
    <row r="49" spans="5:8" ht="47.25" x14ac:dyDescent="0.25">
      <c r="E49" s="51" t="s">
        <v>6</v>
      </c>
      <c r="F49" s="50" t="s">
        <v>7</v>
      </c>
      <c r="G49" s="48" t="s">
        <v>14</v>
      </c>
      <c r="H49" s="55">
        <f>E50*F50*G50</f>
        <v>6.0366898359721842E-5</v>
      </c>
    </row>
    <row r="50" spans="5:8" ht="15.75" x14ac:dyDescent="0.25">
      <c r="E50" s="51">
        <f>$I$4</f>
        <v>0.14551767676767677</v>
      </c>
      <c r="F50" s="50">
        <f>$I$8</f>
        <v>6.9492703266157052E-4</v>
      </c>
      <c r="G50" s="48">
        <f>$I$11</f>
        <v>0.59695817490494296</v>
      </c>
      <c r="H50" s="56"/>
    </row>
    <row r="51" spans="5:8" ht="47.25" x14ac:dyDescent="0.25">
      <c r="E51" s="52" t="s">
        <v>7</v>
      </c>
      <c r="F51" s="45" t="s">
        <v>9</v>
      </c>
      <c r="G51" s="46" t="s">
        <v>12</v>
      </c>
      <c r="H51" s="55">
        <f>E52*F52*G52</f>
        <v>1.7421106573903324E-4</v>
      </c>
    </row>
    <row r="52" spans="5:8" ht="15.75" x14ac:dyDescent="0.25">
      <c r="E52" s="52">
        <f>$I$5</f>
        <v>2.2095959595959595E-3</v>
      </c>
      <c r="F52" s="45">
        <f>$I$6</f>
        <v>0.38637943015983323</v>
      </c>
      <c r="G52" s="46">
        <f>$I$9</f>
        <v>0.20405576679340937</v>
      </c>
      <c r="H52" s="56"/>
    </row>
    <row r="53" spans="5:8" ht="63" x14ac:dyDescent="0.25">
      <c r="E53" s="52" t="s">
        <v>7</v>
      </c>
      <c r="F53" s="45" t="s">
        <v>9</v>
      </c>
      <c r="G53" s="47" t="s">
        <v>13</v>
      </c>
      <c r="H53" s="55">
        <f>E54*F54*G54</f>
        <v>1.6988284050328085E-4</v>
      </c>
    </row>
    <row r="54" spans="5:8" ht="15.75" x14ac:dyDescent="0.25">
      <c r="E54" s="52">
        <f t="shared" ref="E54" si="4">$I$5</f>
        <v>2.2095959595959595E-3</v>
      </c>
      <c r="F54" s="45">
        <f>$I$6</f>
        <v>0.38637943015983323</v>
      </c>
      <c r="G54" s="47">
        <f>$I$10</f>
        <v>0.19898605830164764</v>
      </c>
      <c r="H54" s="56"/>
    </row>
    <row r="55" spans="5:8" ht="47.25" x14ac:dyDescent="0.25">
      <c r="E55" s="52" t="s">
        <v>7</v>
      </c>
      <c r="F55" s="45" t="s">
        <v>9</v>
      </c>
      <c r="G55" s="48" t="s">
        <v>14</v>
      </c>
      <c r="H55" s="55">
        <f>E56*F56*G56</f>
        <v>5.096485215098426E-4</v>
      </c>
    </row>
    <row r="56" spans="5:8" ht="15.75" x14ac:dyDescent="0.25">
      <c r="E56" s="52">
        <f t="shared" ref="E56" si="5">$I$5</f>
        <v>2.2095959595959595E-3</v>
      </c>
      <c r="F56" s="45">
        <f>$I$6</f>
        <v>0.38637943015983323</v>
      </c>
      <c r="G56" s="48">
        <f>$I$11</f>
        <v>0.59695817490494296</v>
      </c>
      <c r="H56" s="56"/>
    </row>
    <row r="57" spans="5:8" ht="47.25" x14ac:dyDescent="0.25">
      <c r="E57" s="52" t="s">
        <v>7</v>
      </c>
      <c r="F57" s="49" t="s">
        <v>10</v>
      </c>
      <c r="G57" s="46" t="s">
        <v>12</v>
      </c>
      <c r="H57" s="55">
        <f>E58*F58*G58</f>
        <v>2.7635640284501311E-4</v>
      </c>
    </row>
    <row r="58" spans="5:8" ht="15.75" x14ac:dyDescent="0.25">
      <c r="E58" s="52">
        <f t="shared" ref="E58" si="6">$I$5</f>
        <v>2.2095959595959595E-3</v>
      </c>
      <c r="F58" s="49">
        <f>$I$7</f>
        <v>0.61292564280750517</v>
      </c>
      <c r="G58" s="46">
        <f>$I$9</f>
        <v>0.20405576679340937</v>
      </c>
      <c r="H58" s="56"/>
    </row>
    <row r="59" spans="5:8" ht="63" x14ac:dyDescent="0.25">
      <c r="E59" s="52" t="s">
        <v>7</v>
      </c>
      <c r="F59" s="49" t="s">
        <v>10</v>
      </c>
      <c r="G59" s="47" t="s">
        <v>13</v>
      </c>
      <c r="H59" s="55">
        <f>E60*F60*G60</f>
        <v>2.6949040525880161E-4</v>
      </c>
    </row>
    <row r="60" spans="5:8" ht="15.75" x14ac:dyDescent="0.25">
      <c r="E60" s="52">
        <f t="shared" ref="E60" si="7">$I$5</f>
        <v>2.2095959595959595E-3</v>
      </c>
      <c r="F60" s="49">
        <f t="shared" ref="F60" si="8">$I$7</f>
        <v>0.61292564280750517</v>
      </c>
      <c r="G60" s="47">
        <f>$I$10</f>
        <v>0.19898605830164764</v>
      </c>
      <c r="H60" s="56"/>
    </row>
    <row r="61" spans="5:8" ht="47.25" x14ac:dyDescent="0.25">
      <c r="E61" s="52" t="s">
        <v>7</v>
      </c>
      <c r="F61" s="49" t="s">
        <v>10</v>
      </c>
      <c r="G61" s="48" t="s">
        <v>14</v>
      </c>
      <c r="H61" s="55">
        <f>E62*F62*G62</f>
        <v>8.0847121577640483E-4</v>
      </c>
    </row>
    <row r="62" spans="5:8" ht="15.75" x14ac:dyDescent="0.25">
      <c r="E62" s="52">
        <f t="shared" ref="E62" si="9">$I$5</f>
        <v>2.2095959595959595E-3</v>
      </c>
      <c r="F62" s="49">
        <f t="shared" ref="F62" si="10">$I$7</f>
        <v>0.61292564280750517</v>
      </c>
      <c r="G62" s="48">
        <f>$I$11</f>
        <v>0.59695817490494296</v>
      </c>
      <c r="H62" s="56"/>
    </row>
    <row r="63" spans="5:8" ht="47.25" x14ac:dyDescent="0.25">
      <c r="E63" s="52" t="s">
        <v>7</v>
      </c>
      <c r="F63" s="50" t="s">
        <v>7</v>
      </c>
      <c r="G63" s="46" t="s">
        <v>12</v>
      </c>
      <c r="H63" s="55">
        <f>E64*F64*G64</f>
        <v>3.1332925492631879E-7</v>
      </c>
    </row>
    <row r="64" spans="5:8" ht="15.75" x14ac:dyDescent="0.25">
      <c r="E64" s="52">
        <f t="shared" ref="E64" si="11">$I$5</f>
        <v>2.2095959595959595E-3</v>
      </c>
      <c r="F64" s="50">
        <f>$I$8</f>
        <v>6.9492703266157052E-4</v>
      </c>
      <c r="G64" s="46">
        <f>$I$9</f>
        <v>0.20405576679340937</v>
      </c>
      <c r="H64" s="56"/>
    </row>
    <row r="65" spans="5:8" ht="63" x14ac:dyDescent="0.25">
      <c r="E65" s="52" t="s">
        <v>7</v>
      </c>
      <c r="F65" s="50" t="s">
        <v>7</v>
      </c>
      <c r="G65" s="47" t="s">
        <v>13</v>
      </c>
      <c r="H65" s="55">
        <f>E66*F66*G66</f>
        <v>3.055446771641742E-7</v>
      </c>
    </row>
    <row r="66" spans="5:8" ht="15.75" x14ac:dyDescent="0.25">
      <c r="E66" s="52">
        <f t="shared" ref="E66" si="12">$I$5</f>
        <v>2.2095959595959595E-3</v>
      </c>
      <c r="F66" s="50">
        <f>$I$8</f>
        <v>6.9492703266157052E-4</v>
      </c>
      <c r="G66" s="47">
        <f>$I$10</f>
        <v>0.19898605830164764</v>
      </c>
      <c r="H66" s="56"/>
    </row>
    <row r="67" spans="5:8" ht="47.25" x14ac:dyDescent="0.25">
      <c r="E67" s="52" t="s">
        <v>7</v>
      </c>
      <c r="F67" s="50" t="s">
        <v>7</v>
      </c>
      <c r="G67" s="48" t="s">
        <v>14</v>
      </c>
      <c r="H67" s="55">
        <f>E68*F68*G68</f>
        <v>9.1663403149252269E-7</v>
      </c>
    </row>
    <row r="68" spans="5:8" ht="15.75" x14ac:dyDescent="0.25">
      <c r="E68" s="52">
        <f t="shared" ref="E68" si="13">$I$5</f>
        <v>2.2095959595959595E-3</v>
      </c>
      <c r="F68" s="50">
        <f>$I$8</f>
        <v>6.9492703266157052E-4</v>
      </c>
      <c r="G68" s="48">
        <f>$I$11</f>
        <v>0.59695817490494296</v>
      </c>
      <c r="H68" s="56"/>
    </row>
  </sheetData>
  <sortState xmlns:xlrd2="http://schemas.microsoft.com/office/spreadsheetml/2017/richdata2" ref="K14:K67">
    <sortCondition descending="1" ref="K14:K67"/>
  </sortState>
  <mergeCells count="33">
    <mergeCell ref="H63:H64"/>
    <mergeCell ref="H65:H66"/>
    <mergeCell ref="H67:H68"/>
    <mergeCell ref="H51:H52"/>
    <mergeCell ref="H53:H54"/>
    <mergeCell ref="H55:H56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H31:H32"/>
    <mergeCell ref="H33:H34"/>
    <mergeCell ref="H35:H36"/>
    <mergeCell ref="H37:H38"/>
    <mergeCell ref="H15:H16"/>
    <mergeCell ref="H17:H18"/>
    <mergeCell ref="H19:H20"/>
    <mergeCell ref="H21:H22"/>
    <mergeCell ref="H23:H24"/>
    <mergeCell ref="H25:H26"/>
    <mergeCell ref="E3:E5"/>
    <mergeCell ref="H3:H5"/>
    <mergeCell ref="E6:E8"/>
    <mergeCell ref="E9:E11"/>
    <mergeCell ref="H9:H11"/>
    <mergeCell ref="H6:H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2022-01-29T14:14:14Z</dcterms:created>
  <dcterms:modified xsi:type="dcterms:W3CDTF">2022-01-29T14:50:16Z</dcterms:modified>
</cp:coreProperties>
</file>