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olucdenver-my.sharepoint.com/personal/samantha_3_roberts_cuanschutz_edu/Documents/Documents/CIDA Projects and RI Info/SAS Class/Project_BRFSS/Project 1/"/>
    </mc:Choice>
  </mc:AlternateContent>
  <xr:revisionPtr revIDLastSave="191" documentId="8_{9ACCC565-0C92-4F73-96BD-54BD094B5098}" xr6:coauthVersionLast="47" xr6:coauthVersionMax="47" xr10:uidLastSave="{2D5A5488-FAAC-48FB-9B2B-4C66107AC413}"/>
  <bookViews>
    <workbookView xWindow="-120" yWindow="-120" windowWidth="29040" windowHeight="15840" tabRatio="797" xr2:uid="{00000000-000D-0000-FFFF-FFFF00000000}"/>
  </bookViews>
  <sheets>
    <sheet name="Prg 1 - Create 'BRFSSImpt' Data" sheetId="2" r:id="rId1"/>
    <sheet name="Project 1 - Rubric"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6" i="2" l="1"/>
  <c r="K37" i="2"/>
  <c r="I37" i="2"/>
  <c r="I7" i="2"/>
  <c r="K7" i="2"/>
  <c r="D28" i="9" l="1"/>
  <c r="K66" i="2" l="1"/>
  <c r="I104" i="2"/>
  <c r="D40" i="9" s="1"/>
  <c r="D36" i="9"/>
  <c r="D32" i="9"/>
  <c r="F50" i="9"/>
  <c r="D50" i="9" l="1"/>
</calcChain>
</file>

<file path=xl/sharedStrings.xml><?xml version="1.0" encoding="utf-8"?>
<sst xmlns="http://schemas.openxmlformats.org/spreadsheetml/2006/main" count="370" uniqueCount="161">
  <si>
    <t>Length</t>
  </si>
  <si>
    <t>Type</t>
  </si>
  <si>
    <t>Char</t>
  </si>
  <si>
    <t>Num</t>
  </si>
  <si>
    <t>Data File</t>
  </si>
  <si>
    <t>SAS Data Set
(.sas7bdat extension)</t>
  </si>
  <si>
    <t>First Observation</t>
  </si>
  <si>
    <t>Variables/Columns or Record</t>
  </si>
  <si>
    <t>'1_Source' Folder</t>
  </si>
  <si>
    <t>'2_Import' Folder</t>
  </si>
  <si>
    <t xml:space="preserve">Step 1. </t>
  </si>
  <si>
    <t>Create Libraries</t>
  </si>
  <si>
    <t>Read in Demographic data</t>
  </si>
  <si>
    <t>Read in Outcomes Data</t>
  </si>
  <si>
    <t>Read in Risk Factors Data</t>
  </si>
  <si>
    <t>Read in Reference Table</t>
  </si>
  <si>
    <t>Header</t>
  </si>
  <si>
    <t>Footer</t>
  </si>
  <si>
    <t>Documents</t>
  </si>
  <si>
    <t>You will need the following folders:</t>
  </si>
  <si>
    <t>Programs</t>
  </si>
  <si>
    <t>Save your program in the "Programs" folder with an informative file name.</t>
  </si>
  <si>
    <t>Move all project documents to the "Documents" folder.</t>
  </si>
  <si>
    <t>Portion of Program</t>
  </si>
  <si>
    <t>Points</t>
  </si>
  <si>
    <t>Final Points</t>
  </si>
  <si>
    <t>/</t>
  </si>
  <si>
    <t>These cells are filled automatically</t>
  </si>
  <si>
    <t>These cells are filled on this sheet by grader</t>
  </si>
  <si>
    <t>Grading Cells</t>
  </si>
  <si>
    <t>This cell contains the final grade and calculates automatically.</t>
  </si>
  <si>
    <t xml:space="preserve">Step 2. </t>
  </si>
  <si>
    <t>Step 3.</t>
  </si>
  <si>
    <t>Step 4.</t>
  </si>
  <si>
    <t>Step 5.</t>
  </si>
  <si>
    <t>Step 6.</t>
  </si>
  <si>
    <t>Uses courseroot macro variable to facilitate reproducibility</t>
  </si>
  <si>
    <t>Demographics</t>
  </si>
  <si>
    <t>Variable Name</t>
  </si>
  <si>
    <t>Grading notes:</t>
  </si>
  <si>
    <t>Outcomes</t>
  </si>
  <si>
    <t>Risk Factors</t>
  </si>
  <si>
    <t>state</t>
  </si>
  <si>
    <t>Reference Table</t>
  </si>
  <si>
    <t>Project 1</t>
  </si>
  <si>
    <t>Data &gt; 1_Source</t>
  </si>
  <si>
    <t>Data &gt; 2_Import</t>
  </si>
  <si>
    <t>Data &gt; 3_Tabulations</t>
  </si>
  <si>
    <t>Data &gt; 4_Analysis</t>
  </si>
  <si>
    <t>Data &gt; 5_Results</t>
  </si>
  <si>
    <t>You will be graded for Variable Name, Variable Type, Variable Length, and Number of Observations in the dataset. For each error, 0.5 points will be removed, up to whatever points are listed in the denominator.</t>
  </si>
  <si>
    <t>This portion of the grade includes 1) having a clear, detailed header, 2) having clearly commented/documented sections, 3) general "beauty" of program , 4) entire program runs start to finish without errors or warnings.</t>
  </si>
  <si>
    <t>race_eth.xlsx</t>
  </si>
  <si>
    <t>seqno</t>
  </si>
  <si>
    <t>_hispanc</t>
  </si>
  <si>
    <t>_prace2</t>
  </si>
  <si>
    <t>NUm</t>
  </si>
  <si>
    <t>gen_dem.csv</t>
  </si>
  <si>
    <t>marital</t>
  </si>
  <si>
    <t>_ageg5year</t>
  </si>
  <si>
    <t>trnsgndr</t>
  </si>
  <si>
    <t>_sex</t>
  </si>
  <si>
    <t>id</t>
  </si>
  <si>
    <t>checkup1</t>
  </si>
  <si>
    <t>medcost1</t>
  </si>
  <si>
    <t>persdoc3</t>
  </si>
  <si>
    <t>priminsr</t>
  </si>
  <si>
    <t>socioec.csv</t>
  </si>
  <si>
    <t>insurance.txt</t>
  </si>
  <si>
    <t>educa</t>
  </si>
  <si>
    <t>employ1</t>
  </si>
  <si>
    <t>income3</t>
  </si>
  <si>
    <t>blind</t>
  </si>
  <si>
    <t>deaf</t>
  </si>
  <si>
    <t>decide</t>
  </si>
  <si>
    <t>diffalon</t>
  </si>
  <si>
    <t>diffdres</t>
  </si>
  <si>
    <t>diffwalk</t>
  </si>
  <si>
    <t>dispcode</t>
  </si>
  <si>
    <t>iday</t>
  </si>
  <si>
    <t>imonth</t>
  </si>
  <si>
    <t>iyear</t>
  </si>
  <si>
    <t>asthma3</t>
  </si>
  <si>
    <t>asthnow</t>
  </si>
  <si>
    <t>chccopd3</t>
  </si>
  <si>
    <t>cvdcrhd4</t>
  </si>
  <si>
    <t>cvdinfr4</t>
  </si>
  <si>
    <t>diabete4</t>
  </si>
  <si>
    <t>addepev3</t>
  </si>
  <si>
    <t>emtsuprt</t>
  </si>
  <si>
    <t>lsatisfy</t>
  </si>
  <si>
    <t>sdhisolt</t>
  </si>
  <si>
    <t>mentalhealth.csv</t>
  </si>
  <si>
    <t>chronic.dat</t>
  </si>
  <si>
    <t>cancer.xls</t>
  </si>
  <si>
    <t>cncrage</t>
  </si>
  <si>
    <t>cncdiff</t>
  </si>
  <si>
    <t>cncetyp2</t>
  </si>
  <si>
    <t>obesity.txt</t>
  </si>
  <si>
    <t>covid.xlsx</t>
  </si>
  <si>
    <t>height3</t>
  </si>
  <si>
    <t>weight2</t>
  </si>
  <si>
    <t>covidpos</t>
  </si>
  <si>
    <t>covidsmp</t>
  </si>
  <si>
    <t>gen_health.txt</t>
  </si>
  <si>
    <t>exerany2</t>
  </si>
  <si>
    <t>genhlth</t>
  </si>
  <si>
    <t>menthlth</t>
  </si>
  <si>
    <t>physhlth</t>
  </si>
  <si>
    <t>sleptim1</t>
  </si>
  <si>
    <t>marijuana.xlsx</t>
  </si>
  <si>
    <t>marijan1</t>
  </si>
  <si>
    <t>marjdab</t>
  </si>
  <si>
    <t>marjeat</t>
  </si>
  <si>
    <t>marjothr</t>
  </si>
  <si>
    <t>marjsmok</t>
  </si>
  <si>
    <t>marjvape</t>
  </si>
  <si>
    <t>ecignow2</t>
  </si>
  <si>
    <t>lcsfirst</t>
  </si>
  <si>
    <t>lcslast</t>
  </si>
  <si>
    <t>lcsnumcg</t>
  </si>
  <si>
    <t>smokday2</t>
  </si>
  <si>
    <t>smoke100</t>
  </si>
  <si>
    <t>usenow</t>
  </si>
  <si>
    <t>smoke.xlsx</t>
  </si>
  <si>
    <t>alcohol.txt</t>
  </si>
  <si>
    <t>alcday4</t>
  </si>
  <si>
    <t>avedrnk3</t>
  </si>
  <si>
    <t>drnk3ge5</t>
  </si>
  <si>
    <t>drnkaby6</t>
  </si>
  <si>
    <t>maxdrnks</t>
  </si>
  <si>
    <t>covid_vax.csv</t>
  </si>
  <si>
    <t>covidnu1</t>
  </si>
  <si>
    <t>covidva1</t>
  </si>
  <si>
    <t>ref_table.sas7bdat</t>
  </si>
  <si>
    <t>covidprm</t>
  </si>
  <si>
    <t>covidfs1</t>
  </si>
  <si>
    <t>covidse1</t>
  </si>
  <si>
    <t>Create folders for BRFSS Study</t>
  </si>
  <si>
    <t>Tip to You: As an example, see "0.1 - Create BIOS 6680 Folders.sas"</t>
  </si>
  <si>
    <t>Once you have created these folders, move the BRFSS Source Data from Canvas to the "1_Source" folder.</t>
  </si>
  <si>
    <t>"2_Import" folder connects to BRFSSImpt</t>
  </si>
  <si>
    <t>Project 1 - Read in BRFSS Data</t>
  </si>
  <si>
    <t>disability.txt</t>
  </si>
  <si>
    <t>BRFSSImp.race_eth</t>
  </si>
  <si>
    <t>BRFSSImp.gen_dem</t>
  </si>
  <si>
    <t>BRFSSImp.socioec</t>
  </si>
  <si>
    <t>BRFSSImp.insurance</t>
  </si>
  <si>
    <t>BRFSSImp.disability</t>
  </si>
  <si>
    <t>BRFSSImp.chronic</t>
  </si>
  <si>
    <t>BRFSSImptmentalhealth</t>
  </si>
  <si>
    <t>BRFSSImp.cancer</t>
  </si>
  <si>
    <t>BRFSSImp.obesity</t>
  </si>
  <si>
    <t>BRFSSImp.covid</t>
  </si>
  <si>
    <t>BRFSSImp.gen_health</t>
  </si>
  <si>
    <t>BRFSSImp.marijuana</t>
  </si>
  <si>
    <t>BRFSSImp.smoke</t>
  </si>
  <si>
    <t>BRFSSImp.alcohol</t>
  </si>
  <si>
    <t>BRFSSImp.covid_vax</t>
  </si>
  <si>
    <t>BRFSSImp.ref_table</t>
  </si>
  <si>
    <t>swqno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</si>
</sst>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x14ac:knownFonts="1">
    <font>
      <sz val="11"/>
      <color theme="1"/>
      <name val="Calibri"/>
      <family val="2"/>
      <scheme val="minor"/>
    </font>
    <font>
      <sz val="11"/>
      <color theme="1"/>
      <name val="Arial"/>
      <family val="2"/>
    </font>
    <font>
      <b/>
      <sz val="11"/>
      <color theme="1"/>
      <name val="Arial"/>
      <family val="2"/>
    </font>
    <font>
      <sz val="11"/>
      <color rgb="FF000000"/>
      <name val="Arial"/>
      <family val="2"/>
    </font>
    <font>
      <sz val="11"/>
      <name val="Arial"/>
      <family val="2"/>
    </font>
    <font>
      <i/>
      <sz val="11"/>
      <color theme="1"/>
      <name val="Arial"/>
      <family val="2"/>
    </font>
    <font>
      <b/>
      <i/>
      <sz val="11"/>
      <color theme="1"/>
      <name val="Arial"/>
      <family val="2"/>
    </font>
    <font>
      <b/>
      <sz val="11"/>
      <color theme="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1"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7030A0"/>
        <bgColor indexed="64"/>
      </patternFill>
    </fill>
  </fills>
  <borders count="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1" fillId="0" borderId="0" xfId="0" applyFont="1" applyAlignment="1">
      <alignment vertical="center"/>
    </xf>
    <xf numFmtId="0" fontId="1" fillId="0" borderId="0" xfId="0" applyFont="1"/>
    <xf numFmtId="0" fontId="2" fillId="0" borderId="0" xfId="0" applyFont="1"/>
    <xf numFmtId="0" fontId="2" fillId="3" borderId="0" xfId="0" quotePrefix="1" applyFont="1" applyFill="1"/>
    <xf numFmtId="0" fontId="2" fillId="3" borderId="0" xfId="0" applyFont="1" applyFill="1"/>
    <xf numFmtId="0" fontId="1" fillId="3" borderId="0" xfId="0" applyFont="1" applyFill="1"/>
    <xf numFmtId="0" fontId="1" fillId="3" borderId="0" xfId="0" applyFont="1" applyFill="1" applyAlignment="1">
      <alignment horizontal="center"/>
    </xf>
    <xf numFmtId="0" fontId="1" fillId="2" borderId="0" xfId="0" applyFont="1" applyFill="1"/>
    <xf numFmtId="0" fontId="2" fillId="2" borderId="0" xfId="0" applyFont="1" applyFill="1"/>
    <xf numFmtId="0" fontId="1" fillId="2" borderId="0" xfId="0" applyFont="1" applyFill="1" applyAlignment="1">
      <alignment horizontal="center"/>
    </xf>
    <xf numFmtId="0" fontId="1" fillId="6" borderId="2" xfId="0" applyFont="1" applyFill="1" applyBorder="1"/>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5" borderId="2" xfId="0" applyFont="1" applyFill="1" applyBorder="1"/>
    <xf numFmtId="0" fontId="1" fillId="5" borderId="2" xfId="0" applyFont="1" applyFill="1" applyBorder="1"/>
    <xf numFmtId="0" fontId="1" fillId="0" borderId="0" xfId="0" applyFont="1" applyAlignment="1">
      <alignment horizontal="center"/>
    </xf>
    <xf numFmtId="0" fontId="1" fillId="0" borderId="0" xfId="0" applyFont="1" applyAlignment="1">
      <alignment horizontal="left" vertical="center" indent="1"/>
    </xf>
    <xf numFmtId="49" fontId="1" fillId="0" borderId="0" xfId="0" applyNumberFormat="1" applyFont="1"/>
    <xf numFmtId="0" fontId="5" fillId="0" borderId="0" xfId="0" applyFont="1"/>
    <xf numFmtId="0" fontId="5" fillId="0" borderId="0" xfId="0" applyFont="1" applyAlignment="1">
      <alignment vertical="center"/>
    </xf>
    <xf numFmtId="0" fontId="4" fillId="5" borderId="2" xfId="0" applyFont="1" applyFill="1" applyBorder="1"/>
    <xf numFmtId="0" fontId="2" fillId="3" borderId="0" xfId="0" applyFont="1" applyFill="1" applyAlignment="1">
      <alignment wrapText="1"/>
    </xf>
    <xf numFmtId="0" fontId="2" fillId="3" borderId="0" xfId="0" applyFont="1" applyFill="1" applyAlignment="1">
      <alignment horizontal="center" wrapText="1"/>
    </xf>
    <xf numFmtId="0" fontId="6" fillId="0" borderId="0" xfId="0" applyFont="1" applyAlignment="1">
      <alignment vertical="center"/>
    </xf>
    <xf numFmtId="0" fontId="5" fillId="0" borderId="0" xfId="0" applyFont="1" applyAlignment="1">
      <alignment horizontal="center" wrapText="1"/>
    </xf>
    <xf numFmtId="0" fontId="2" fillId="4" borderId="0" xfId="0" applyFont="1" applyFill="1"/>
    <xf numFmtId="0" fontId="2" fillId="4" borderId="0" xfId="0" applyFont="1" applyFill="1" applyAlignment="1">
      <alignment wrapText="1"/>
    </xf>
    <xf numFmtId="0" fontId="2" fillId="4" borderId="0" xfId="0" applyFont="1" applyFill="1" applyAlignment="1">
      <alignment horizontal="center" wrapText="1"/>
    </xf>
    <xf numFmtId="0" fontId="2" fillId="6" borderId="2" xfId="0" applyFont="1" applyFill="1" applyBorder="1"/>
    <xf numFmtId="0" fontId="5" fillId="0" borderId="0" xfId="0" applyFont="1" applyAlignment="1">
      <alignment horizontal="left" vertical="center"/>
    </xf>
    <xf numFmtId="0" fontId="7" fillId="4" borderId="0" xfId="0" applyFont="1" applyFill="1" applyAlignment="1">
      <alignment horizontal="left" wrapText="1"/>
    </xf>
    <xf numFmtId="0" fontId="7" fillId="4" borderId="0" xfId="0" applyFont="1" applyFill="1" applyAlignment="1">
      <alignment horizontal="left"/>
    </xf>
    <xf numFmtId="0" fontId="7" fillId="7" borderId="2" xfId="0" applyFont="1" applyFill="1" applyBorder="1" applyAlignment="1">
      <alignment horizontal="left" wrapText="1"/>
    </xf>
    <xf numFmtId="0" fontId="7" fillId="4" borderId="0" xfId="0" applyFont="1" applyFill="1"/>
    <xf numFmtId="0" fontId="3" fillId="0" borderId="0" xfId="0" applyFont="1" applyAlignment="1">
      <alignment horizontal="left"/>
    </xf>
    <xf numFmtId="164" fontId="3" fillId="0" borderId="0" xfId="0" applyNumberFormat="1" applyFont="1" applyAlignment="1">
      <alignment horizontal="right"/>
    </xf>
    <xf numFmtId="0" fontId="1" fillId="0" borderId="0" xfId="0" applyFont="1" applyAlignment="1">
      <alignment horizontal="right"/>
    </xf>
    <xf numFmtId="0" fontId="2" fillId="0" borderId="0" xfId="0" applyFont="1" applyAlignment="1">
      <alignment vertical="top"/>
    </xf>
    <xf numFmtId="0" fontId="2" fillId="3" borderId="0" xfId="0" quotePrefix="1" applyFont="1" applyFill="1" applyAlignment="1">
      <alignment horizontal="center" vertical="center" wrapText="1"/>
    </xf>
    <xf numFmtId="0" fontId="7" fillId="4"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71437</xdr:colOff>
      <xdr:row>8</xdr:row>
      <xdr:rowOff>107156</xdr:rowOff>
    </xdr:from>
    <xdr:to>
      <xdr:col>2</xdr:col>
      <xdr:colOff>607219</xdr:colOff>
      <xdr:row>8</xdr:row>
      <xdr:rowOff>107156</xdr:rowOff>
    </xdr:to>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a:off x="5500687" y="3536156"/>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71437</xdr:colOff>
      <xdr:row>12</xdr:row>
      <xdr:rowOff>107156</xdr:rowOff>
    </xdr:from>
    <xdr:to>
      <xdr:col>2</xdr:col>
      <xdr:colOff>607219</xdr:colOff>
      <xdr:row>12</xdr:row>
      <xdr:rowOff>107156</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a:off x="5500687" y="4679156"/>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71437</xdr:colOff>
      <xdr:row>18</xdr:row>
      <xdr:rowOff>107156</xdr:rowOff>
    </xdr:from>
    <xdr:to>
      <xdr:col>2</xdr:col>
      <xdr:colOff>607219</xdr:colOff>
      <xdr:row>18</xdr:row>
      <xdr:rowOff>107156</xdr:rowOff>
    </xdr:to>
    <xdr:cxnSp macro="">
      <xdr:nvCxnSpPr>
        <xdr:cNvPr id="20" name="Straight Arrow Connector 19">
          <a:extLst>
            <a:ext uri="{FF2B5EF4-FFF2-40B4-BE49-F238E27FC236}">
              <a16:creationId xmlns:a16="http://schemas.microsoft.com/office/drawing/2014/main" id="{00000000-0008-0000-0100-000014000000}"/>
            </a:ext>
          </a:extLst>
        </xdr:cNvPr>
        <xdr:cNvCxnSpPr/>
      </xdr:nvCxnSpPr>
      <xdr:spPr>
        <a:xfrm>
          <a:off x="5988843" y="1440656"/>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130969</xdr:colOff>
      <xdr:row>23</xdr:row>
      <xdr:rowOff>130968</xdr:rowOff>
    </xdr:from>
    <xdr:to>
      <xdr:col>2</xdr:col>
      <xdr:colOff>666751</xdr:colOff>
      <xdr:row>23</xdr:row>
      <xdr:rowOff>130968</xdr:rowOff>
    </xdr:to>
    <xdr:cxnSp macro="">
      <xdr:nvCxnSpPr>
        <xdr:cNvPr id="22" name="Straight Arrow Connector 21">
          <a:extLst>
            <a:ext uri="{FF2B5EF4-FFF2-40B4-BE49-F238E27FC236}">
              <a16:creationId xmlns:a16="http://schemas.microsoft.com/office/drawing/2014/main" id="{00000000-0008-0000-0100-000016000000}"/>
            </a:ext>
          </a:extLst>
        </xdr:cNvPr>
        <xdr:cNvCxnSpPr/>
      </xdr:nvCxnSpPr>
      <xdr:spPr>
        <a:xfrm>
          <a:off x="7441407" y="5107781"/>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71437</xdr:colOff>
      <xdr:row>29</xdr:row>
      <xdr:rowOff>107156</xdr:rowOff>
    </xdr:from>
    <xdr:to>
      <xdr:col>2</xdr:col>
      <xdr:colOff>607219</xdr:colOff>
      <xdr:row>29</xdr:row>
      <xdr:rowOff>107156</xdr:rowOff>
    </xdr:to>
    <xdr:cxnSp macro="">
      <xdr:nvCxnSpPr>
        <xdr:cNvPr id="23" name="Straight Arrow Connector 22">
          <a:extLst>
            <a:ext uri="{FF2B5EF4-FFF2-40B4-BE49-F238E27FC236}">
              <a16:creationId xmlns:a16="http://schemas.microsoft.com/office/drawing/2014/main" id="{00000000-0008-0000-0100-000017000000}"/>
            </a:ext>
          </a:extLst>
        </xdr:cNvPr>
        <xdr:cNvCxnSpPr/>
      </xdr:nvCxnSpPr>
      <xdr:spPr>
        <a:xfrm>
          <a:off x="5988843" y="3917156"/>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71437</xdr:colOff>
      <xdr:row>2</xdr:row>
      <xdr:rowOff>107156</xdr:rowOff>
    </xdr:from>
    <xdr:to>
      <xdr:col>2</xdr:col>
      <xdr:colOff>607219</xdr:colOff>
      <xdr:row>2</xdr:row>
      <xdr:rowOff>107156</xdr:rowOff>
    </xdr:to>
    <xdr:cxnSp macro="">
      <xdr:nvCxnSpPr>
        <xdr:cNvPr id="27" name="Straight Arrow Connector 26">
          <a:extLst>
            <a:ext uri="{FF2B5EF4-FFF2-40B4-BE49-F238E27FC236}">
              <a16:creationId xmlns:a16="http://schemas.microsoft.com/office/drawing/2014/main" id="{00000000-0008-0000-0100-00001B000000}"/>
            </a:ext>
          </a:extLst>
        </xdr:cNvPr>
        <xdr:cNvCxnSpPr/>
      </xdr:nvCxnSpPr>
      <xdr:spPr>
        <a:xfrm>
          <a:off x="6012656" y="678656"/>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38</xdr:row>
      <xdr:rowOff>130968</xdr:rowOff>
    </xdr:from>
    <xdr:to>
      <xdr:col>2</xdr:col>
      <xdr:colOff>619126</xdr:colOff>
      <xdr:row>38</xdr:row>
      <xdr:rowOff>130968</xdr:rowOff>
    </xdr:to>
    <xdr:cxnSp macro="">
      <xdr:nvCxnSpPr>
        <xdr:cNvPr id="15" name="Straight Arrow Connector 14">
          <a:extLst>
            <a:ext uri="{FF2B5EF4-FFF2-40B4-BE49-F238E27FC236}">
              <a16:creationId xmlns:a16="http://schemas.microsoft.com/office/drawing/2014/main" id="{B2D03A8C-F46E-4692-B9FC-6C5EBD6A4B31}"/>
            </a:ext>
          </a:extLst>
        </xdr:cNvPr>
        <xdr:cNvCxnSpPr/>
      </xdr:nvCxnSpPr>
      <xdr:spPr>
        <a:xfrm>
          <a:off x="7393782" y="7989093"/>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46</xdr:row>
      <xdr:rowOff>107156</xdr:rowOff>
    </xdr:from>
    <xdr:to>
      <xdr:col>2</xdr:col>
      <xdr:colOff>619126</xdr:colOff>
      <xdr:row>46</xdr:row>
      <xdr:rowOff>107156</xdr:rowOff>
    </xdr:to>
    <xdr:cxnSp macro="">
      <xdr:nvCxnSpPr>
        <xdr:cNvPr id="16" name="Straight Arrow Connector 15">
          <a:extLst>
            <a:ext uri="{FF2B5EF4-FFF2-40B4-BE49-F238E27FC236}">
              <a16:creationId xmlns:a16="http://schemas.microsoft.com/office/drawing/2014/main" id="{60EACADF-A0D5-413E-B483-A3F6B1804DFF}"/>
            </a:ext>
          </a:extLst>
        </xdr:cNvPr>
        <xdr:cNvCxnSpPr/>
      </xdr:nvCxnSpPr>
      <xdr:spPr>
        <a:xfrm>
          <a:off x="7393782" y="241458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52</xdr:row>
      <xdr:rowOff>107156</xdr:rowOff>
    </xdr:from>
    <xdr:to>
      <xdr:col>2</xdr:col>
      <xdr:colOff>619126</xdr:colOff>
      <xdr:row>52</xdr:row>
      <xdr:rowOff>107156</xdr:rowOff>
    </xdr:to>
    <xdr:cxnSp macro="">
      <xdr:nvCxnSpPr>
        <xdr:cNvPr id="17" name="Straight Arrow Connector 16">
          <a:extLst>
            <a:ext uri="{FF2B5EF4-FFF2-40B4-BE49-F238E27FC236}">
              <a16:creationId xmlns:a16="http://schemas.microsoft.com/office/drawing/2014/main" id="{25FAA0E3-10B4-46C3-BE33-6F43AF5D167F}"/>
            </a:ext>
          </a:extLst>
        </xdr:cNvPr>
        <xdr:cNvCxnSpPr/>
      </xdr:nvCxnSpPr>
      <xdr:spPr>
        <a:xfrm>
          <a:off x="7393782" y="241458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57</xdr:row>
      <xdr:rowOff>107156</xdr:rowOff>
    </xdr:from>
    <xdr:to>
      <xdr:col>2</xdr:col>
      <xdr:colOff>619126</xdr:colOff>
      <xdr:row>57</xdr:row>
      <xdr:rowOff>107156</xdr:rowOff>
    </xdr:to>
    <xdr:cxnSp macro="">
      <xdr:nvCxnSpPr>
        <xdr:cNvPr id="31" name="Straight Arrow Connector 30">
          <a:extLst>
            <a:ext uri="{FF2B5EF4-FFF2-40B4-BE49-F238E27FC236}">
              <a16:creationId xmlns:a16="http://schemas.microsoft.com/office/drawing/2014/main" id="{53C0BE61-5DEA-47A4-A9EB-61D8C3B37F66}"/>
            </a:ext>
          </a:extLst>
        </xdr:cNvPr>
        <xdr:cNvCxnSpPr/>
      </xdr:nvCxnSpPr>
      <xdr:spPr>
        <a:xfrm>
          <a:off x="7393782" y="241458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61</xdr:row>
      <xdr:rowOff>107156</xdr:rowOff>
    </xdr:from>
    <xdr:to>
      <xdr:col>2</xdr:col>
      <xdr:colOff>619126</xdr:colOff>
      <xdr:row>61</xdr:row>
      <xdr:rowOff>107156</xdr:rowOff>
    </xdr:to>
    <xdr:cxnSp macro="">
      <xdr:nvCxnSpPr>
        <xdr:cNvPr id="32" name="Straight Arrow Connector 31">
          <a:extLst>
            <a:ext uri="{FF2B5EF4-FFF2-40B4-BE49-F238E27FC236}">
              <a16:creationId xmlns:a16="http://schemas.microsoft.com/office/drawing/2014/main" id="{83AEE4BB-F797-4FF8-BC7B-9C7B71A0FCB1}"/>
            </a:ext>
          </a:extLst>
        </xdr:cNvPr>
        <xdr:cNvCxnSpPr/>
      </xdr:nvCxnSpPr>
      <xdr:spPr>
        <a:xfrm>
          <a:off x="7393782" y="241458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67</xdr:row>
      <xdr:rowOff>107156</xdr:rowOff>
    </xdr:from>
    <xdr:to>
      <xdr:col>2</xdr:col>
      <xdr:colOff>619126</xdr:colOff>
      <xdr:row>67</xdr:row>
      <xdr:rowOff>107156</xdr:rowOff>
    </xdr:to>
    <xdr:cxnSp macro="">
      <xdr:nvCxnSpPr>
        <xdr:cNvPr id="34" name="Straight Arrow Connector 33">
          <a:extLst>
            <a:ext uri="{FF2B5EF4-FFF2-40B4-BE49-F238E27FC236}">
              <a16:creationId xmlns:a16="http://schemas.microsoft.com/office/drawing/2014/main" id="{6126103A-02A3-4A0E-B0C2-6419B79FBC68}"/>
            </a:ext>
          </a:extLst>
        </xdr:cNvPr>
        <xdr:cNvCxnSpPr/>
      </xdr:nvCxnSpPr>
      <xdr:spPr>
        <a:xfrm>
          <a:off x="7393782" y="292893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82</xdr:row>
      <xdr:rowOff>107156</xdr:rowOff>
    </xdr:from>
    <xdr:to>
      <xdr:col>2</xdr:col>
      <xdr:colOff>619126</xdr:colOff>
      <xdr:row>82</xdr:row>
      <xdr:rowOff>107156</xdr:rowOff>
    </xdr:to>
    <xdr:cxnSp macro="">
      <xdr:nvCxnSpPr>
        <xdr:cNvPr id="35" name="Straight Arrow Connector 34">
          <a:extLst>
            <a:ext uri="{FF2B5EF4-FFF2-40B4-BE49-F238E27FC236}">
              <a16:creationId xmlns:a16="http://schemas.microsoft.com/office/drawing/2014/main" id="{C7D7FD04-1253-4351-BAC5-1F00BED3D335}"/>
            </a:ext>
          </a:extLst>
        </xdr:cNvPr>
        <xdr:cNvCxnSpPr/>
      </xdr:nvCxnSpPr>
      <xdr:spPr>
        <a:xfrm>
          <a:off x="7393782" y="292893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91</xdr:row>
      <xdr:rowOff>107156</xdr:rowOff>
    </xdr:from>
    <xdr:to>
      <xdr:col>2</xdr:col>
      <xdr:colOff>619126</xdr:colOff>
      <xdr:row>91</xdr:row>
      <xdr:rowOff>107156</xdr:rowOff>
    </xdr:to>
    <xdr:cxnSp macro="">
      <xdr:nvCxnSpPr>
        <xdr:cNvPr id="36" name="Straight Arrow Connector 35">
          <a:extLst>
            <a:ext uri="{FF2B5EF4-FFF2-40B4-BE49-F238E27FC236}">
              <a16:creationId xmlns:a16="http://schemas.microsoft.com/office/drawing/2014/main" id="{2BCE327F-04C2-4680-8995-1B2BD49E4BBF}"/>
            </a:ext>
          </a:extLst>
        </xdr:cNvPr>
        <xdr:cNvCxnSpPr/>
      </xdr:nvCxnSpPr>
      <xdr:spPr>
        <a:xfrm>
          <a:off x="7393782" y="292893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98</xdr:row>
      <xdr:rowOff>107156</xdr:rowOff>
    </xdr:from>
    <xdr:to>
      <xdr:col>2</xdr:col>
      <xdr:colOff>619126</xdr:colOff>
      <xdr:row>98</xdr:row>
      <xdr:rowOff>107156</xdr:rowOff>
    </xdr:to>
    <xdr:cxnSp macro="">
      <xdr:nvCxnSpPr>
        <xdr:cNvPr id="37" name="Straight Arrow Connector 36">
          <a:extLst>
            <a:ext uri="{FF2B5EF4-FFF2-40B4-BE49-F238E27FC236}">
              <a16:creationId xmlns:a16="http://schemas.microsoft.com/office/drawing/2014/main" id="{093D9928-3D14-4D6B-AA5E-33BE822AD818}"/>
            </a:ext>
          </a:extLst>
        </xdr:cNvPr>
        <xdr:cNvCxnSpPr/>
      </xdr:nvCxnSpPr>
      <xdr:spPr>
        <a:xfrm>
          <a:off x="7393782" y="29289375"/>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83344</xdr:colOff>
      <xdr:row>74</xdr:row>
      <xdr:rowOff>107156</xdr:rowOff>
    </xdr:from>
    <xdr:to>
      <xdr:col>2</xdr:col>
      <xdr:colOff>619126</xdr:colOff>
      <xdr:row>74</xdr:row>
      <xdr:rowOff>107156</xdr:rowOff>
    </xdr:to>
    <xdr:cxnSp macro="">
      <xdr:nvCxnSpPr>
        <xdr:cNvPr id="39" name="Straight Arrow Connector 38">
          <a:extLst>
            <a:ext uri="{FF2B5EF4-FFF2-40B4-BE49-F238E27FC236}">
              <a16:creationId xmlns:a16="http://schemas.microsoft.com/office/drawing/2014/main" id="{A67CB384-08DA-4537-93E1-0B04F6741B91}"/>
            </a:ext>
          </a:extLst>
        </xdr:cNvPr>
        <xdr:cNvCxnSpPr/>
      </xdr:nvCxnSpPr>
      <xdr:spPr>
        <a:xfrm>
          <a:off x="7393782" y="31801594"/>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105</xdr:row>
      <xdr:rowOff>119062</xdr:rowOff>
    </xdr:from>
    <xdr:to>
      <xdr:col>2</xdr:col>
      <xdr:colOff>583407</xdr:colOff>
      <xdr:row>105</xdr:row>
      <xdr:rowOff>119062</xdr:rowOff>
    </xdr:to>
    <xdr:cxnSp macro="">
      <xdr:nvCxnSpPr>
        <xdr:cNvPr id="40" name="Straight Arrow Connector 39">
          <a:extLst>
            <a:ext uri="{FF2B5EF4-FFF2-40B4-BE49-F238E27FC236}">
              <a16:creationId xmlns:a16="http://schemas.microsoft.com/office/drawing/2014/main" id="{D2180563-B729-4F48-98FE-DF9A0AAD7920}"/>
            </a:ext>
          </a:extLst>
        </xdr:cNvPr>
        <xdr:cNvCxnSpPr/>
      </xdr:nvCxnSpPr>
      <xdr:spPr>
        <a:xfrm>
          <a:off x="7358063" y="40564593"/>
          <a:ext cx="535782" cy="0"/>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13"/>
  <sheetViews>
    <sheetView showGridLines="0" tabSelected="1" zoomScale="80" zoomScaleNormal="80" workbookViewId="0">
      <pane ySplit="4" topLeftCell="A55" activePane="bottomLeft" state="frozen"/>
      <selection activeCell="A10" sqref="A1:XFD1048576"/>
      <selection pane="bottomLeft" activeCell="C82" sqref="C82"/>
    </sheetView>
  </sheetViews>
  <sheetFormatPr defaultRowHeight="14.25" x14ac:dyDescent="0.2"/>
  <cols>
    <col min="1" max="1" width="27" style="2" customWidth="1"/>
    <col min="2" max="2" width="82.7109375" style="2" bestFit="1" customWidth="1"/>
    <col min="3" max="3" width="10.7109375" style="2" customWidth="1"/>
    <col min="4" max="4" width="33.7109375" style="2" customWidth="1"/>
    <col min="5" max="5" width="33.5703125" style="2" customWidth="1"/>
    <col min="6" max="6" width="5.7109375" style="2" bestFit="1" customWidth="1"/>
    <col min="7" max="7" width="14.85546875" style="17" customWidth="1"/>
    <col min="8" max="8" width="28.7109375" style="2" bestFit="1" customWidth="1"/>
    <col min="9" max="9" width="9.140625" style="2"/>
    <col min="10" max="10" width="3.42578125" style="2" customWidth="1"/>
    <col min="11" max="11" width="6.140625" style="2" customWidth="1"/>
    <col min="12" max="16384" width="9.140625" style="2"/>
  </cols>
  <sheetData>
    <row r="1" spans="1:11" ht="42" customHeight="1" x14ac:dyDescent="0.2">
      <c r="A1" s="40" t="s">
        <v>44</v>
      </c>
      <c r="B1" s="40"/>
      <c r="C1" s="40"/>
      <c r="D1" s="40"/>
      <c r="E1" s="40"/>
      <c r="F1" s="40"/>
      <c r="G1" s="40"/>
      <c r="H1" s="40"/>
      <c r="I1" s="40"/>
    </row>
    <row r="3" spans="1:11" ht="15" x14ac:dyDescent="0.25">
      <c r="A3" s="4" t="s">
        <v>8</v>
      </c>
      <c r="B3" s="5"/>
      <c r="C3" s="6"/>
      <c r="D3" s="4" t="s">
        <v>9</v>
      </c>
      <c r="E3" s="6"/>
      <c r="F3" s="6"/>
      <c r="G3" s="7"/>
      <c r="H3" s="6"/>
    </row>
    <row r="4" spans="1:11" s="3" customFormat="1" ht="30" x14ac:dyDescent="0.25">
      <c r="A4" s="5" t="s">
        <v>4</v>
      </c>
      <c r="B4" s="5" t="s">
        <v>7</v>
      </c>
      <c r="C4" s="5"/>
      <c r="D4" s="23" t="s">
        <v>5</v>
      </c>
      <c r="E4" s="23" t="s">
        <v>38</v>
      </c>
      <c r="F4" s="23" t="s">
        <v>1</v>
      </c>
      <c r="G4" s="24" t="s">
        <v>0</v>
      </c>
      <c r="H4" s="5" t="s">
        <v>6</v>
      </c>
    </row>
    <row r="5" spans="1:11" s="3" customFormat="1" ht="15" x14ac:dyDescent="0.25">
      <c r="A5" s="25" t="s">
        <v>39</v>
      </c>
      <c r="B5" s="20" t="s">
        <v>50</v>
      </c>
      <c r="C5" s="20"/>
      <c r="D5" s="12"/>
      <c r="E5" s="12"/>
      <c r="F5" s="12"/>
      <c r="G5" s="26"/>
      <c r="H5" s="20"/>
      <c r="I5" s="20"/>
    </row>
    <row r="6" spans="1:11" s="3" customFormat="1" ht="15.75" thickBot="1" x14ac:dyDescent="0.3">
      <c r="A6" s="20"/>
      <c r="B6" s="20"/>
      <c r="C6" s="20"/>
      <c r="D6" s="12"/>
      <c r="E6" s="12"/>
      <c r="F6" s="12"/>
      <c r="G6" s="26"/>
      <c r="H6" s="20"/>
      <c r="I6" s="20"/>
    </row>
    <row r="7" spans="1:11" s="3" customFormat="1" ht="15.75" thickBot="1" x14ac:dyDescent="0.3">
      <c r="A7" s="35" t="s">
        <v>37</v>
      </c>
      <c r="B7" s="27"/>
      <c r="C7" s="27"/>
      <c r="D7" s="28"/>
      <c r="E7" s="28"/>
      <c r="F7" s="28"/>
      <c r="G7" s="29"/>
      <c r="H7" s="27"/>
      <c r="I7" s="30">
        <f>SUM(I8,I12,I18,I23,I29)</f>
        <v>0</v>
      </c>
      <c r="J7" s="3" t="s">
        <v>26</v>
      </c>
      <c r="K7" s="3">
        <f>SUM(K8,K12,K18,K23,K29)</f>
        <v>10</v>
      </c>
    </row>
    <row r="8" spans="1:11" ht="15.75" thickBot="1" x14ac:dyDescent="0.3">
      <c r="A8" s="8"/>
      <c r="B8" s="9"/>
      <c r="C8" s="8"/>
      <c r="D8" s="8"/>
      <c r="E8" s="8"/>
      <c r="F8" s="8"/>
      <c r="G8" s="10"/>
      <c r="H8" s="8"/>
      <c r="I8" s="16"/>
      <c r="J8" s="2" t="s">
        <v>26</v>
      </c>
      <c r="K8" s="2">
        <v>2</v>
      </c>
    </row>
    <row r="9" spans="1:11" ht="15" x14ac:dyDescent="0.25">
      <c r="A9" s="3" t="s">
        <v>52</v>
      </c>
      <c r="B9" s="36" t="s">
        <v>53</v>
      </c>
      <c r="D9" s="3" t="s">
        <v>144</v>
      </c>
      <c r="E9" s="36" t="s">
        <v>53</v>
      </c>
      <c r="F9" s="36" t="s">
        <v>2</v>
      </c>
      <c r="G9" s="37">
        <v>10</v>
      </c>
    </row>
    <row r="10" spans="1:11" x14ac:dyDescent="0.2">
      <c r="B10" s="2" t="s">
        <v>55</v>
      </c>
      <c r="E10" s="2" t="s">
        <v>55</v>
      </c>
      <c r="F10" s="2" t="s">
        <v>56</v>
      </c>
      <c r="G10" s="38">
        <v>8</v>
      </c>
    </row>
    <row r="11" spans="1:11" ht="15" thickBot="1" x14ac:dyDescent="0.25">
      <c r="B11" s="36" t="s">
        <v>54</v>
      </c>
      <c r="E11" s="36" t="s">
        <v>54</v>
      </c>
      <c r="F11" s="36" t="s">
        <v>3</v>
      </c>
      <c r="G11" s="37">
        <v>8</v>
      </c>
      <c r="H11" s="19"/>
    </row>
    <row r="12" spans="1:11" ht="15.75" thickBot="1" x14ac:dyDescent="0.3">
      <c r="A12" s="8"/>
      <c r="B12" s="9"/>
      <c r="C12" s="8"/>
      <c r="D12" s="8"/>
      <c r="E12" s="8"/>
      <c r="F12" s="8"/>
      <c r="G12" s="10"/>
      <c r="H12" s="8"/>
      <c r="I12" s="16"/>
      <c r="J12" s="2" t="s">
        <v>26</v>
      </c>
      <c r="K12" s="2">
        <v>2</v>
      </c>
    </row>
    <row r="13" spans="1:11" ht="15" x14ac:dyDescent="0.25">
      <c r="A13" s="3" t="s">
        <v>57</v>
      </c>
      <c r="B13" s="36" t="s">
        <v>58</v>
      </c>
      <c r="D13" s="3" t="s">
        <v>145</v>
      </c>
      <c r="E13" s="36" t="s">
        <v>58</v>
      </c>
      <c r="F13" s="36" t="s">
        <v>3</v>
      </c>
      <c r="G13" s="37">
        <v>8</v>
      </c>
    </row>
    <row r="14" spans="1:11" ht="15" x14ac:dyDescent="0.25">
      <c r="A14" s="3"/>
      <c r="B14" s="2" t="s">
        <v>60</v>
      </c>
      <c r="E14" s="2" t="s">
        <v>60</v>
      </c>
      <c r="F14" s="36" t="s">
        <v>3</v>
      </c>
      <c r="G14" s="37">
        <v>8</v>
      </c>
    </row>
    <row r="15" spans="1:11" ht="15" x14ac:dyDescent="0.25">
      <c r="A15" s="3"/>
      <c r="B15" s="36" t="s">
        <v>61</v>
      </c>
      <c r="E15" s="36" t="s">
        <v>61</v>
      </c>
      <c r="F15" s="36" t="s">
        <v>3</v>
      </c>
      <c r="G15" s="37">
        <v>8</v>
      </c>
    </row>
    <row r="16" spans="1:11" ht="15" x14ac:dyDescent="0.25">
      <c r="A16" s="3"/>
      <c r="B16" s="36" t="s">
        <v>59</v>
      </c>
      <c r="E16" s="36" t="s">
        <v>59</v>
      </c>
      <c r="F16" s="36" t="s">
        <v>3</v>
      </c>
      <c r="G16" s="37">
        <v>8</v>
      </c>
    </row>
    <row r="17" spans="1:11" ht="15" thickBot="1" x14ac:dyDescent="0.25">
      <c r="B17" s="36" t="s">
        <v>62</v>
      </c>
      <c r="E17" s="36" t="s">
        <v>62</v>
      </c>
      <c r="F17" s="36" t="s">
        <v>2</v>
      </c>
      <c r="G17" s="37">
        <v>13</v>
      </c>
    </row>
    <row r="18" spans="1:11" ht="15.75" thickBot="1" x14ac:dyDescent="0.3">
      <c r="A18" s="8"/>
      <c r="B18" s="9"/>
      <c r="C18" s="8"/>
      <c r="D18" s="8"/>
      <c r="E18" s="8"/>
      <c r="F18" s="8"/>
      <c r="G18" s="10"/>
      <c r="H18" s="8"/>
      <c r="I18" s="16"/>
      <c r="J18" s="2" t="s">
        <v>26</v>
      </c>
      <c r="K18" s="2">
        <v>2</v>
      </c>
    </row>
    <row r="19" spans="1:11" ht="15" x14ac:dyDescent="0.25">
      <c r="A19" s="3" t="s">
        <v>67</v>
      </c>
      <c r="B19" s="36" t="s">
        <v>69</v>
      </c>
      <c r="D19" s="3" t="s">
        <v>146</v>
      </c>
      <c r="E19" s="36" t="s">
        <v>69</v>
      </c>
      <c r="F19" s="36" t="s">
        <v>3</v>
      </c>
      <c r="G19" s="37">
        <v>8</v>
      </c>
      <c r="H19" s="19"/>
    </row>
    <row r="20" spans="1:11" ht="15" x14ac:dyDescent="0.25">
      <c r="B20" s="36" t="s">
        <v>70</v>
      </c>
      <c r="D20" s="3"/>
      <c r="E20" s="36" t="s">
        <v>70</v>
      </c>
      <c r="F20" s="36" t="s">
        <v>3</v>
      </c>
      <c r="G20" s="37">
        <v>8</v>
      </c>
      <c r="H20" s="19"/>
    </row>
    <row r="21" spans="1:11" ht="15" x14ac:dyDescent="0.25">
      <c r="B21" s="36" t="s">
        <v>71</v>
      </c>
      <c r="D21" s="3"/>
      <c r="E21" s="36" t="s">
        <v>71</v>
      </c>
      <c r="F21" s="36" t="s">
        <v>3</v>
      </c>
      <c r="G21" s="37">
        <v>8</v>
      </c>
    </row>
    <row r="22" spans="1:11" ht="15.75" thickBot="1" x14ac:dyDescent="0.3">
      <c r="B22" s="36" t="s">
        <v>53</v>
      </c>
      <c r="D22" s="3"/>
      <c r="E22" s="36" t="s">
        <v>53</v>
      </c>
      <c r="F22" s="36" t="s">
        <v>2</v>
      </c>
      <c r="G22" s="37">
        <v>12</v>
      </c>
    </row>
    <row r="23" spans="1:11" ht="15.75" thickBot="1" x14ac:dyDescent="0.3">
      <c r="A23" s="8"/>
      <c r="B23" s="9"/>
      <c r="C23" s="8"/>
      <c r="D23" s="8"/>
      <c r="E23" s="8"/>
      <c r="F23" s="8"/>
      <c r="G23" s="10"/>
      <c r="H23" s="8"/>
      <c r="I23" s="16"/>
      <c r="J23" s="2" t="s">
        <v>26</v>
      </c>
      <c r="K23" s="2">
        <v>2</v>
      </c>
    </row>
    <row r="24" spans="1:11" ht="15" x14ac:dyDescent="0.25">
      <c r="A24" s="3" t="s">
        <v>68</v>
      </c>
      <c r="B24" s="36" t="s">
        <v>66</v>
      </c>
      <c r="D24" s="3" t="s">
        <v>147</v>
      </c>
      <c r="E24" s="36" t="s">
        <v>66</v>
      </c>
      <c r="F24" s="36" t="s">
        <v>3</v>
      </c>
      <c r="G24" s="37">
        <v>8</v>
      </c>
    </row>
    <row r="25" spans="1:11" ht="15" x14ac:dyDescent="0.25">
      <c r="A25" s="3"/>
      <c r="B25" s="36" t="s">
        <v>65</v>
      </c>
      <c r="D25" s="3"/>
      <c r="E25" s="36" t="s">
        <v>65</v>
      </c>
      <c r="F25" s="36" t="s">
        <v>3</v>
      </c>
      <c r="G25" s="37">
        <v>8</v>
      </c>
    </row>
    <row r="26" spans="1:11" ht="15" x14ac:dyDescent="0.25">
      <c r="A26" s="3"/>
      <c r="B26" s="36" t="s">
        <v>64</v>
      </c>
      <c r="D26" s="3"/>
      <c r="E26" s="36" t="s">
        <v>64</v>
      </c>
      <c r="F26" s="36" t="s">
        <v>3</v>
      </c>
      <c r="G26" s="37">
        <v>8</v>
      </c>
    </row>
    <row r="27" spans="1:11" ht="15" x14ac:dyDescent="0.25">
      <c r="A27" s="3"/>
      <c r="B27" s="36" t="s">
        <v>63</v>
      </c>
      <c r="E27" s="36" t="s">
        <v>63</v>
      </c>
      <c r="F27" s="36" t="s">
        <v>3</v>
      </c>
      <c r="G27" s="37">
        <v>8</v>
      </c>
    </row>
    <row r="28" spans="1:11" ht="15.75" thickBot="1" x14ac:dyDescent="0.3">
      <c r="A28" s="3"/>
      <c r="B28" s="36" t="s">
        <v>53</v>
      </c>
      <c r="D28" s="3"/>
      <c r="E28" s="36" t="s">
        <v>53</v>
      </c>
      <c r="F28" s="36" t="s">
        <v>3</v>
      </c>
      <c r="G28" s="37">
        <v>8</v>
      </c>
    </row>
    <row r="29" spans="1:11" ht="15.75" thickBot="1" x14ac:dyDescent="0.3">
      <c r="A29" s="8"/>
      <c r="B29" s="9"/>
      <c r="C29" s="8"/>
      <c r="D29" s="8"/>
      <c r="E29" s="8"/>
      <c r="F29" s="8"/>
      <c r="G29" s="10"/>
      <c r="H29" s="8"/>
      <c r="I29" s="16"/>
      <c r="J29" s="2" t="s">
        <v>26</v>
      </c>
      <c r="K29" s="2">
        <v>2</v>
      </c>
    </row>
    <row r="30" spans="1:11" ht="15" x14ac:dyDescent="0.25">
      <c r="A30" s="3" t="s">
        <v>143</v>
      </c>
      <c r="B30" s="36" t="s">
        <v>73</v>
      </c>
      <c r="D30" s="3" t="s">
        <v>148</v>
      </c>
      <c r="E30" s="36" t="s">
        <v>73</v>
      </c>
      <c r="F30" s="36" t="s">
        <v>3</v>
      </c>
      <c r="G30" s="37">
        <v>8</v>
      </c>
    </row>
    <row r="31" spans="1:11" ht="15" x14ac:dyDescent="0.25">
      <c r="A31" s="3"/>
      <c r="B31" s="36" t="s">
        <v>72</v>
      </c>
      <c r="D31" s="3"/>
      <c r="E31" s="36" t="s">
        <v>72</v>
      </c>
      <c r="F31" s="36" t="s">
        <v>3</v>
      </c>
      <c r="G31" s="37">
        <v>8</v>
      </c>
    </row>
    <row r="32" spans="1:11" ht="15" x14ac:dyDescent="0.25">
      <c r="A32" s="3"/>
      <c r="B32" s="36" t="s">
        <v>74</v>
      </c>
      <c r="D32" s="3"/>
      <c r="E32" s="36" t="s">
        <v>74</v>
      </c>
      <c r="F32" s="36" t="s">
        <v>3</v>
      </c>
      <c r="G32" s="37">
        <v>8</v>
      </c>
    </row>
    <row r="33" spans="1:11" ht="15" x14ac:dyDescent="0.25">
      <c r="A33" s="3"/>
      <c r="B33" s="2" t="s">
        <v>77</v>
      </c>
      <c r="E33" s="2" t="s">
        <v>77</v>
      </c>
      <c r="F33" s="36" t="s">
        <v>3</v>
      </c>
      <c r="G33" s="37">
        <v>8</v>
      </c>
    </row>
    <row r="34" spans="1:11" ht="15" x14ac:dyDescent="0.25">
      <c r="A34" s="3"/>
      <c r="B34" s="36" t="s">
        <v>76</v>
      </c>
      <c r="E34" s="36" t="s">
        <v>76</v>
      </c>
      <c r="F34" s="36" t="s">
        <v>3</v>
      </c>
      <c r="G34" s="37">
        <v>8</v>
      </c>
    </row>
    <row r="35" spans="1:11" ht="15" x14ac:dyDescent="0.25">
      <c r="B35" s="36" t="s">
        <v>75</v>
      </c>
      <c r="D35" s="3"/>
      <c r="E35" s="36" t="s">
        <v>75</v>
      </c>
      <c r="F35" s="36" t="s">
        <v>3</v>
      </c>
      <c r="G35" s="37">
        <v>8</v>
      </c>
    </row>
    <row r="36" spans="1:11" ht="15" thickBot="1" x14ac:dyDescent="0.25">
      <c r="B36" s="2" t="s">
        <v>62</v>
      </c>
      <c r="E36" s="2" t="s">
        <v>62</v>
      </c>
      <c r="F36" s="2" t="s">
        <v>2</v>
      </c>
      <c r="G36" s="38">
        <v>13</v>
      </c>
    </row>
    <row r="37" spans="1:11" s="3" customFormat="1" ht="15.75" thickBot="1" x14ac:dyDescent="0.3">
      <c r="A37" s="35" t="s">
        <v>40</v>
      </c>
      <c r="B37" s="27"/>
      <c r="C37" s="27"/>
      <c r="D37" s="28"/>
      <c r="E37" s="28"/>
      <c r="F37" s="28"/>
      <c r="G37" s="29"/>
      <c r="H37" s="27"/>
      <c r="I37" s="30">
        <f>SUM(I38,I46,I52,I57,I61)</f>
        <v>0</v>
      </c>
      <c r="J37" s="3" t="s">
        <v>26</v>
      </c>
      <c r="K37" s="3">
        <f>SUM(K38,K46,K52,K57,K61)</f>
        <v>12</v>
      </c>
    </row>
    <row r="38" spans="1:11" ht="15.75" thickBot="1" x14ac:dyDescent="0.3">
      <c r="A38" s="8"/>
      <c r="B38" s="9"/>
      <c r="C38" s="8"/>
      <c r="D38" s="8"/>
      <c r="E38" s="8"/>
      <c r="F38" s="8"/>
      <c r="G38" s="10"/>
      <c r="H38" s="8"/>
      <c r="I38" s="16"/>
      <c r="J38" s="2" t="s">
        <v>26</v>
      </c>
      <c r="K38" s="2">
        <v>3</v>
      </c>
    </row>
    <row r="39" spans="1:11" ht="15" x14ac:dyDescent="0.25">
      <c r="A39" s="3" t="s">
        <v>93</v>
      </c>
      <c r="B39" s="36" t="s">
        <v>53</v>
      </c>
      <c r="D39" s="3" t="s">
        <v>149</v>
      </c>
      <c r="E39" s="2" t="s">
        <v>160</v>
      </c>
      <c r="F39" s="2" t="s">
        <v>3</v>
      </c>
      <c r="G39" s="38">
        <v>8</v>
      </c>
    </row>
    <row r="40" spans="1:11" ht="15" x14ac:dyDescent="0.25">
      <c r="A40" s="3"/>
      <c r="B40" s="36" t="s">
        <v>82</v>
      </c>
      <c r="E40" s="36" t="s">
        <v>82</v>
      </c>
      <c r="F40" s="36" t="s">
        <v>3</v>
      </c>
      <c r="G40" s="37">
        <v>8</v>
      </c>
    </row>
    <row r="41" spans="1:11" ht="15" x14ac:dyDescent="0.25">
      <c r="A41" s="3"/>
      <c r="B41" s="36" t="s">
        <v>83</v>
      </c>
      <c r="E41" s="36" t="s">
        <v>83</v>
      </c>
      <c r="F41" s="36" t="s">
        <v>3</v>
      </c>
      <c r="G41" s="37">
        <v>8</v>
      </c>
    </row>
    <row r="42" spans="1:11" ht="15" x14ac:dyDescent="0.25">
      <c r="A42" s="3"/>
      <c r="B42" s="36" t="s">
        <v>84</v>
      </c>
      <c r="E42" s="36" t="s">
        <v>84</v>
      </c>
      <c r="F42" s="36" t="s">
        <v>3</v>
      </c>
      <c r="G42" s="37">
        <v>8</v>
      </c>
    </row>
    <row r="43" spans="1:11" ht="15" x14ac:dyDescent="0.25">
      <c r="A43" s="3"/>
      <c r="B43" s="36" t="s">
        <v>87</v>
      </c>
      <c r="E43" s="36" t="s">
        <v>87</v>
      </c>
      <c r="F43" s="36" t="s">
        <v>3</v>
      </c>
      <c r="G43" s="37">
        <v>8</v>
      </c>
    </row>
    <row r="44" spans="1:11" ht="15" x14ac:dyDescent="0.25">
      <c r="A44" s="3"/>
      <c r="B44" s="36" t="s">
        <v>85</v>
      </c>
      <c r="E44" s="36" t="s">
        <v>85</v>
      </c>
      <c r="F44" s="36" t="s">
        <v>3</v>
      </c>
      <c r="G44" s="37">
        <v>8</v>
      </c>
    </row>
    <row r="45" spans="1:11" ht="15.75" thickBot="1" x14ac:dyDescent="0.3">
      <c r="A45" s="3"/>
      <c r="B45" s="36" t="s">
        <v>86</v>
      </c>
      <c r="E45" s="36" t="s">
        <v>86</v>
      </c>
      <c r="F45" s="36" t="s">
        <v>3</v>
      </c>
      <c r="G45" s="37">
        <v>8</v>
      </c>
    </row>
    <row r="46" spans="1:11" ht="15.75" thickBot="1" x14ac:dyDescent="0.3">
      <c r="A46" s="8"/>
      <c r="B46" s="9"/>
      <c r="C46" s="8"/>
      <c r="D46" s="8"/>
      <c r="E46" s="8"/>
      <c r="F46" s="8"/>
      <c r="G46" s="10"/>
      <c r="H46" s="8"/>
      <c r="I46" s="16"/>
      <c r="J46" s="2" t="s">
        <v>26</v>
      </c>
      <c r="K46" s="2">
        <v>3</v>
      </c>
    </row>
    <row r="47" spans="1:11" ht="15" x14ac:dyDescent="0.25">
      <c r="A47" s="3" t="s">
        <v>92</v>
      </c>
      <c r="B47" s="36" t="s">
        <v>88</v>
      </c>
      <c r="D47" s="3" t="s">
        <v>150</v>
      </c>
      <c r="E47" s="36" t="s">
        <v>88</v>
      </c>
      <c r="F47" s="36" t="s">
        <v>3</v>
      </c>
      <c r="G47" s="37">
        <v>8</v>
      </c>
    </row>
    <row r="48" spans="1:11" x14ac:dyDescent="0.2">
      <c r="B48" s="36" t="s">
        <v>90</v>
      </c>
      <c r="E48" s="36" t="s">
        <v>90</v>
      </c>
      <c r="F48" s="36" t="s">
        <v>3</v>
      </c>
      <c r="G48" s="37">
        <v>8</v>
      </c>
    </row>
    <row r="49" spans="1:11" x14ac:dyDescent="0.2">
      <c r="B49" s="36" t="s">
        <v>89</v>
      </c>
      <c r="E49" s="36" t="s">
        <v>89</v>
      </c>
      <c r="F49" s="36" t="s">
        <v>3</v>
      </c>
      <c r="G49" s="37">
        <v>8</v>
      </c>
    </row>
    <row r="50" spans="1:11" x14ac:dyDescent="0.2">
      <c r="B50" s="36" t="s">
        <v>91</v>
      </c>
      <c r="E50" s="36" t="s">
        <v>91</v>
      </c>
      <c r="F50" s="36" t="s">
        <v>3</v>
      </c>
      <c r="G50" s="37">
        <v>8</v>
      </c>
    </row>
    <row r="51" spans="1:11" ht="15" thickBot="1" x14ac:dyDescent="0.25">
      <c r="B51" s="36" t="s">
        <v>62</v>
      </c>
      <c r="E51" s="36" t="s">
        <v>62</v>
      </c>
      <c r="F51" s="36" t="s">
        <v>2</v>
      </c>
      <c r="G51" s="37">
        <v>13</v>
      </c>
    </row>
    <row r="52" spans="1:11" ht="15.75" thickBot="1" x14ac:dyDescent="0.3">
      <c r="A52" s="8"/>
      <c r="B52" s="9"/>
      <c r="C52" s="8"/>
      <c r="D52" s="8"/>
      <c r="E52" s="8"/>
      <c r="F52" s="8"/>
      <c r="G52" s="10"/>
      <c r="H52" s="8"/>
      <c r="I52" s="16"/>
      <c r="J52" s="2" t="s">
        <v>26</v>
      </c>
      <c r="K52" s="2">
        <v>3</v>
      </c>
    </row>
    <row r="53" spans="1:11" ht="15" x14ac:dyDescent="0.25">
      <c r="A53" s="3" t="s">
        <v>94</v>
      </c>
      <c r="B53" s="36" t="s">
        <v>96</v>
      </c>
      <c r="D53" s="3" t="s">
        <v>151</v>
      </c>
      <c r="E53" s="36" t="s">
        <v>96</v>
      </c>
      <c r="F53" s="36" t="s">
        <v>3</v>
      </c>
      <c r="G53" s="37">
        <v>8</v>
      </c>
    </row>
    <row r="54" spans="1:11" ht="15" x14ac:dyDescent="0.25">
      <c r="A54" s="3"/>
      <c r="B54" s="36" t="s">
        <v>95</v>
      </c>
      <c r="E54" s="36" t="s">
        <v>95</v>
      </c>
      <c r="F54" s="36" t="s">
        <v>3</v>
      </c>
      <c r="G54" s="37">
        <v>8</v>
      </c>
    </row>
    <row r="55" spans="1:11" ht="15" x14ac:dyDescent="0.25">
      <c r="A55" s="3"/>
      <c r="B55" s="36" t="s">
        <v>97</v>
      </c>
      <c r="E55" s="36" t="s">
        <v>97</v>
      </c>
      <c r="F55" s="36" t="s">
        <v>3</v>
      </c>
      <c r="G55" s="37">
        <v>8</v>
      </c>
    </row>
    <row r="56" spans="1:11" ht="15.75" thickBot="1" x14ac:dyDescent="0.3">
      <c r="A56" s="3"/>
      <c r="B56" s="36" t="s">
        <v>62</v>
      </c>
      <c r="E56" s="36" t="s">
        <v>62</v>
      </c>
      <c r="F56" s="36" t="s">
        <v>2</v>
      </c>
      <c r="G56" s="37">
        <v>30</v>
      </c>
    </row>
    <row r="57" spans="1:11" ht="15.75" thickBot="1" x14ac:dyDescent="0.3">
      <c r="A57" s="8"/>
      <c r="B57" s="9"/>
      <c r="C57" s="8"/>
      <c r="D57" s="8"/>
      <c r="E57" s="8"/>
      <c r="F57" s="8"/>
      <c r="G57" s="10"/>
      <c r="H57" s="8"/>
      <c r="I57" s="16"/>
      <c r="J57" s="2" t="s">
        <v>26</v>
      </c>
      <c r="K57" s="2">
        <v>1.5</v>
      </c>
    </row>
    <row r="58" spans="1:11" ht="15" x14ac:dyDescent="0.25">
      <c r="A58" s="3" t="s">
        <v>98</v>
      </c>
      <c r="B58" s="36" t="s">
        <v>53</v>
      </c>
      <c r="D58" s="3" t="s">
        <v>152</v>
      </c>
      <c r="E58" s="36" t="s">
        <v>53</v>
      </c>
      <c r="F58" s="36" t="s">
        <v>2</v>
      </c>
      <c r="G58" s="37">
        <v>10</v>
      </c>
    </row>
    <row r="59" spans="1:11" ht="15" x14ac:dyDescent="0.25">
      <c r="A59" s="3"/>
      <c r="B59" s="36" t="s">
        <v>101</v>
      </c>
      <c r="E59" s="36" t="s">
        <v>101</v>
      </c>
      <c r="F59" s="36" t="s">
        <v>3</v>
      </c>
      <c r="G59" s="37">
        <v>8</v>
      </c>
    </row>
    <row r="60" spans="1:11" ht="15.75" thickBot="1" x14ac:dyDescent="0.3">
      <c r="A60" s="3"/>
      <c r="B60" s="36" t="s">
        <v>100</v>
      </c>
      <c r="E60" s="36" t="s">
        <v>100</v>
      </c>
      <c r="F60" s="36" t="s">
        <v>3</v>
      </c>
      <c r="G60" s="37">
        <v>8</v>
      </c>
    </row>
    <row r="61" spans="1:11" ht="15.75" thickBot="1" x14ac:dyDescent="0.3">
      <c r="A61" s="8"/>
      <c r="B61" s="9"/>
      <c r="C61" s="8"/>
      <c r="D61" s="8"/>
      <c r="E61" s="8"/>
      <c r="F61" s="8"/>
      <c r="G61" s="10"/>
      <c r="H61" s="8"/>
      <c r="I61" s="16"/>
      <c r="J61" s="2" t="s">
        <v>26</v>
      </c>
      <c r="K61" s="2">
        <v>1.5</v>
      </c>
    </row>
    <row r="62" spans="1:11" ht="15" x14ac:dyDescent="0.25">
      <c r="A62" s="3" t="s">
        <v>99</v>
      </c>
      <c r="B62" s="36" t="s">
        <v>102</v>
      </c>
      <c r="D62" s="3" t="s">
        <v>153</v>
      </c>
      <c r="E62" s="36" t="s">
        <v>102</v>
      </c>
      <c r="F62" s="36" t="s">
        <v>3</v>
      </c>
      <c r="G62" s="37">
        <v>8</v>
      </c>
    </row>
    <row r="63" spans="1:11" x14ac:dyDescent="0.2">
      <c r="B63" s="36" t="s">
        <v>103</v>
      </c>
      <c r="E63" s="36" t="s">
        <v>103</v>
      </c>
      <c r="F63" s="36" t="s">
        <v>3</v>
      </c>
      <c r="G63" s="37">
        <v>8</v>
      </c>
    </row>
    <row r="64" spans="1:11" x14ac:dyDescent="0.2">
      <c r="B64" s="36" t="s">
        <v>135</v>
      </c>
      <c r="E64" s="36" t="s">
        <v>135</v>
      </c>
      <c r="F64" s="36" t="s">
        <v>3</v>
      </c>
      <c r="G64" s="37">
        <v>8</v>
      </c>
    </row>
    <row r="65" spans="1:11" ht="15" thickBot="1" x14ac:dyDescent="0.25">
      <c r="B65" s="36" t="s">
        <v>53</v>
      </c>
      <c r="E65" s="36" t="s">
        <v>53</v>
      </c>
      <c r="F65" s="36" t="s">
        <v>3</v>
      </c>
      <c r="G65" s="37">
        <v>8</v>
      </c>
    </row>
    <row r="66" spans="1:11" s="3" customFormat="1" ht="15.75" thickBot="1" x14ac:dyDescent="0.3">
      <c r="A66" s="35" t="s">
        <v>41</v>
      </c>
      <c r="B66" s="27"/>
      <c r="C66" s="27"/>
      <c r="D66" s="28"/>
      <c r="E66" s="28"/>
      <c r="F66" s="28"/>
      <c r="G66" s="29"/>
      <c r="H66" s="27"/>
      <c r="I66" s="30">
        <f>SUM(I67,I74,I82,I91,I98)</f>
        <v>0</v>
      </c>
      <c r="J66" s="3" t="s">
        <v>26</v>
      </c>
      <c r="K66" s="3">
        <f>SUM(K67,K74,K82,K91,K98)</f>
        <v>10</v>
      </c>
    </row>
    <row r="67" spans="1:11" ht="15.75" thickBot="1" x14ac:dyDescent="0.3">
      <c r="A67" s="8"/>
      <c r="B67" s="9"/>
      <c r="C67" s="8"/>
      <c r="D67" s="8"/>
      <c r="E67" s="8"/>
      <c r="F67" s="8"/>
      <c r="G67" s="10"/>
      <c r="H67" s="8"/>
      <c r="I67" s="16"/>
      <c r="J67" s="2" t="s">
        <v>26</v>
      </c>
      <c r="K67" s="2">
        <v>2</v>
      </c>
    </row>
    <row r="68" spans="1:11" ht="15" customHeight="1" x14ac:dyDescent="0.25">
      <c r="A68" s="3" t="s">
        <v>104</v>
      </c>
      <c r="B68" s="2" t="s">
        <v>53</v>
      </c>
      <c r="D68" s="39" t="s">
        <v>154</v>
      </c>
      <c r="E68" s="2" t="s">
        <v>53</v>
      </c>
      <c r="F68" s="36" t="s">
        <v>2</v>
      </c>
      <c r="G68" s="37">
        <v>10</v>
      </c>
    </row>
    <row r="69" spans="1:11" ht="15" x14ac:dyDescent="0.2">
      <c r="B69" s="36" t="s">
        <v>106</v>
      </c>
      <c r="D69" s="39"/>
      <c r="E69" s="36" t="s">
        <v>106</v>
      </c>
      <c r="F69" s="36" t="s">
        <v>3</v>
      </c>
      <c r="G69" s="37">
        <v>8</v>
      </c>
    </row>
    <row r="70" spans="1:11" ht="15" customHeight="1" x14ac:dyDescent="0.25">
      <c r="A70" s="3"/>
      <c r="B70" s="36" t="s">
        <v>108</v>
      </c>
      <c r="D70" s="39"/>
      <c r="E70" s="36" t="s">
        <v>107</v>
      </c>
      <c r="F70" s="36" t="s">
        <v>3</v>
      </c>
      <c r="G70" s="37">
        <v>8</v>
      </c>
    </row>
    <row r="71" spans="1:11" ht="15" customHeight="1" x14ac:dyDescent="0.25">
      <c r="A71" s="3"/>
      <c r="B71" s="36" t="s">
        <v>107</v>
      </c>
      <c r="D71" s="39"/>
      <c r="E71" s="36" t="s">
        <v>108</v>
      </c>
      <c r="F71" s="36" t="s">
        <v>3</v>
      </c>
      <c r="G71" s="37">
        <v>8</v>
      </c>
    </row>
    <row r="72" spans="1:11" ht="15" customHeight="1" x14ac:dyDescent="0.25">
      <c r="A72" s="3"/>
      <c r="B72" s="36" t="s">
        <v>105</v>
      </c>
      <c r="D72" s="39"/>
      <c r="E72" s="36" t="s">
        <v>105</v>
      </c>
      <c r="F72" s="36" t="s">
        <v>3</v>
      </c>
      <c r="G72" s="37">
        <v>8</v>
      </c>
    </row>
    <row r="73" spans="1:11" ht="15" thickBot="1" x14ac:dyDescent="0.25">
      <c r="B73" s="2" t="s">
        <v>109</v>
      </c>
      <c r="E73" s="2" t="s">
        <v>109</v>
      </c>
      <c r="F73" s="36" t="s">
        <v>3</v>
      </c>
      <c r="G73" s="37">
        <v>8</v>
      </c>
    </row>
    <row r="74" spans="1:11" ht="15.75" thickBot="1" x14ac:dyDescent="0.3">
      <c r="A74" s="8"/>
      <c r="B74" s="9"/>
      <c r="C74" s="8"/>
      <c r="D74" s="8"/>
      <c r="E74" s="8"/>
      <c r="F74" s="8"/>
      <c r="G74" s="10"/>
      <c r="H74" s="8"/>
      <c r="I74" s="16"/>
      <c r="J74" s="2" t="s">
        <v>26</v>
      </c>
      <c r="K74" s="2">
        <v>2</v>
      </c>
    </row>
    <row r="75" spans="1:11" ht="15" x14ac:dyDescent="0.25">
      <c r="A75" s="3" t="s">
        <v>110</v>
      </c>
      <c r="B75" s="36" t="s">
        <v>111</v>
      </c>
      <c r="D75" s="3" t="s">
        <v>155</v>
      </c>
      <c r="E75" s="36" t="s">
        <v>111</v>
      </c>
      <c r="F75" s="36" t="s">
        <v>3</v>
      </c>
      <c r="G75" s="37">
        <v>8</v>
      </c>
    </row>
    <row r="76" spans="1:11" ht="15" x14ac:dyDescent="0.25">
      <c r="A76" s="3"/>
      <c r="B76" s="36" t="s">
        <v>115</v>
      </c>
      <c r="E76" s="36" t="s">
        <v>115</v>
      </c>
      <c r="F76" s="36" t="s">
        <v>3</v>
      </c>
      <c r="G76" s="37">
        <v>8</v>
      </c>
    </row>
    <row r="77" spans="1:11" ht="15" x14ac:dyDescent="0.25">
      <c r="A77" s="3"/>
      <c r="B77" s="36" t="s">
        <v>113</v>
      </c>
      <c r="E77" s="36" t="s">
        <v>113</v>
      </c>
      <c r="F77" s="36" t="s">
        <v>3</v>
      </c>
      <c r="G77" s="37">
        <v>8</v>
      </c>
    </row>
    <row r="78" spans="1:11" ht="15" x14ac:dyDescent="0.25">
      <c r="A78" s="3"/>
      <c r="B78" s="36" t="s">
        <v>116</v>
      </c>
      <c r="E78" s="36" t="s">
        <v>116</v>
      </c>
      <c r="F78" s="36" t="s">
        <v>3</v>
      </c>
      <c r="G78" s="37">
        <v>8</v>
      </c>
    </row>
    <row r="79" spans="1:11" ht="15" x14ac:dyDescent="0.25">
      <c r="A79" s="3"/>
      <c r="B79" s="36" t="s">
        <v>112</v>
      </c>
      <c r="E79" s="36" t="s">
        <v>112</v>
      </c>
      <c r="F79" s="36" t="s">
        <v>3</v>
      </c>
      <c r="G79" s="37">
        <v>8</v>
      </c>
    </row>
    <row r="80" spans="1:11" ht="15" x14ac:dyDescent="0.25">
      <c r="A80" s="3"/>
      <c r="B80" s="36" t="s">
        <v>114</v>
      </c>
      <c r="E80" s="36" t="s">
        <v>114</v>
      </c>
      <c r="F80" s="36" t="s">
        <v>3</v>
      </c>
      <c r="G80" s="37">
        <v>8</v>
      </c>
    </row>
    <row r="81" spans="1:11" ht="15.75" thickBot="1" x14ac:dyDescent="0.3">
      <c r="A81" s="3"/>
      <c r="B81" s="36" t="s">
        <v>62</v>
      </c>
      <c r="E81" s="36" t="s">
        <v>62</v>
      </c>
      <c r="F81" s="36" t="s">
        <v>2</v>
      </c>
      <c r="G81" s="37">
        <v>13</v>
      </c>
    </row>
    <row r="82" spans="1:11" ht="15.75" thickBot="1" x14ac:dyDescent="0.3">
      <c r="A82" s="8"/>
      <c r="B82" s="9"/>
      <c r="C82" s="8"/>
      <c r="D82" s="8"/>
      <c r="E82" s="8"/>
      <c r="F82" s="8"/>
      <c r="G82" s="10"/>
      <c r="H82" s="8"/>
      <c r="I82" s="16"/>
      <c r="J82" s="2" t="s">
        <v>26</v>
      </c>
      <c r="K82" s="2">
        <v>2</v>
      </c>
    </row>
    <row r="83" spans="1:11" ht="15" x14ac:dyDescent="0.25">
      <c r="A83" s="3" t="s">
        <v>124</v>
      </c>
      <c r="B83" s="36" t="s">
        <v>53</v>
      </c>
      <c r="D83" s="3" t="s">
        <v>156</v>
      </c>
      <c r="E83" s="36" t="s">
        <v>53</v>
      </c>
      <c r="F83" s="36" t="s">
        <v>2</v>
      </c>
      <c r="G83" s="37">
        <v>10</v>
      </c>
    </row>
    <row r="84" spans="1:11" ht="15" x14ac:dyDescent="0.25">
      <c r="A84" s="3"/>
      <c r="B84" s="36" t="s">
        <v>122</v>
      </c>
      <c r="E84" s="36" t="s">
        <v>122</v>
      </c>
      <c r="F84" s="36" t="s">
        <v>3</v>
      </c>
      <c r="G84" s="37">
        <v>8</v>
      </c>
    </row>
    <row r="85" spans="1:11" ht="15" x14ac:dyDescent="0.25">
      <c r="A85" s="3"/>
      <c r="B85" s="36" t="s">
        <v>121</v>
      </c>
      <c r="E85" s="36" t="s">
        <v>121</v>
      </c>
      <c r="F85" s="36" t="s">
        <v>3</v>
      </c>
      <c r="G85" s="37">
        <v>8</v>
      </c>
    </row>
    <row r="86" spans="1:11" ht="15" x14ac:dyDescent="0.25">
      <c r="A86" s="3"/>
      <c r="B86" s="36" t="s">
        <v>123</v>
      </c>
      <c r="E86" s="36" t="s">
        <v>123</v>
      </c>
      <c r="F86" s="36" t="s">
        <v>3</v>
      </c>
      <c r="G86" s="37">
        <v>8</v>
      </c>
    </row>
    <row r="87" spans="1:11" ht="15" x14ac:dyDescent="0.25">
      <c r="A87" s="3"/>
      <c r="B87" s="36" t="s">
        <v>117</v>
      </c>
      <c r="E87" s="36" t="s">
        <v>117</v>
      </c>
      <c r="F87" s="36" t="s">
        <v>3</v>
      </c>
      <c r="G87" s="37">
        <v>8</v>
      </c>
    </row>
    <row r="88" spans="1:11" ht="15" x14ac:dyDescent="0.25">
      <c r="A88" s="3"/>
      <c r="B88" s="36" t="s">
        <v>118</v>
      </c>
      <c r="E88" s="36" t="s">
        <v>118</v>
      </c>
      <c r="F88" s="36" t="s">
        <v>3</v>
      </c>
      <c r="G88" s="37">
        <v>8</v>
      </c>
    </row>
    <row r="89" spans="1:11" ht="15" x14ac:dyDescent="0.25">
      <c r="A89" s="3"/>
      <c r="B89" s="36" t="s">
        <v>119</v>
      </c>
      <c r="E89" s="36" t="s">
        <v>119</v>
      </c>
      <c r="F89" s="36" t="s">
        <v>3</v>
      </c>
      <c r="G89" s="37">
        <v>8</v>
      </c>
    </row>
    <row r="90" spans="1:11" ht="15.75" thickBot="1" x14ac:dyDescent="0.3">
      <c r="A90" s="3"/>
      <c r="B90" s="36" t="s">
        <v>120</v>
      </c>
      <c r="E90" s="36" t="s">
        <v>120</v>
      </c>
      <c r="F90" s="36" t="s">
        <v>3</v>
      </c>
      <c r="G90" s="37">
        <v>8</v>
      </c>
    </row>
    <row r="91" spans="1:11" ht="15.75" thickBot="1" x14ac:dyDescent="0.3">
      <c r="A91" s="8"/>
      <c r="B91" s="9"/>
      <c r="C91" s="8"/>
      <c r="D91" s="8"/>
      <c r="E91" s="8"/>
      <c r="F91" s="8"/>
      <c r="G91" s="10"/>
      <c r="H91" s="8"/>
      <c r="I91" s="16"/>
      <c r="J91" s="2" t="s">
        <v>26</v>
      </c>
      <c r="K91" s="2">
        <v>2</v>
      </c>
    </row>
    <row r="92" spans="1:11" ht="15" x14ac:dyDescent="0.25">
      <c r="A92" s="3" t="s">
        <v>125</v>
      </c>
      <c r="B92" s="36" t="s">
        <v>126</v>
      </c>
      <c r="D92" s="3" t="s">
        <v>157</v>
      </c>
      <c r="E92" s="36" t="s">
        <v>126</v>
      </c>
      <c r="F92" s="36" t="s">
        <v>3</v>
      </c>
      <c r="G92" s="37">
        <v>8</v>
      </c>
    </row>
    <row r="93" spans="1:11" ht="15" x14ac:dyDescent="0.25">
      <c r="A93" s="3"/>
      <c r="B93" s="36" t="s">
        <v>127</v>
      </c>
      <c r="D93" s="3"/>
      <c r="E93" s="36" t="s">
        <v>127</v>
      </c>
      <c r="F93" s="36" t="s">
        <v>3</v>
      </c>
      <c r="G93" s="37">
        <v>8</v>
      </c>
    </row>
    <row r="94" spans="1:11" ht="15" x14ac:dyDescent="0.25">
      <c r="A94" s="3"/>
      <c r="B94" s="36" t="s">
        <v>128</v>
      </c>
      <c r="D94" s="3"/>
      <c r="E94" s="36" t="s">
        <v>128</v>
      </c>
      <c r="F94" s="36" t="s">
        <v>3</v>
      </c>
      <c r="G94" s="37">
        <v>8</v>
      </c>
    </row>
    <row r="95" spans="1:11" x14ac:dyDescent="0.2">
      <c r="B95" s="36" t="s">
        <v>129</v>
      </c>
      <c r="E95" s="36" t="s">
        <v>129</v>
      </c>
      <c r="F95" s="36" t="s">
        <v>3</v>
      </c>
      <c r="G95" s="37">
        <v>8</v>
      </c>
    </row>
    <row r="96" spans="1:11" x14ac:dyDescent="0.2">
      <c r="B96" s="36" t="s">
        <v>130</v>
      </c>
      <c r="E96" s="36" t="s">
        <v>130</v>
      </c>
      <c r="F96" s="36" t="s">
        <v>3</v>
      </c>
      <c r="G96" s="37">
        <v>8</v>
      </c>
    </row>
    <row r="97" spans="1:11" ht="15" thickBot="1" x14ac:dyDescent="0.25">
      <c r="B97" s="2" t="s">
        <v>62</v>
      </c>
      <c r="E97" s="2" t="s">
        <v>62</v>
      </c>
      <c r="F97" s="2" t="s">
        <v>2</v>
      </c>
      <c r="G97" s="38">
        <v>13</v>
      </c>
    </row>
    <row r="98" spans="1:11" ht="15.75" thickBot="1" x14ac:dyDescent="0.3">
      <c r="A98" s="8"/>
      <c r="B98" s="9"/>
      <c r="C98" s="8"/>
      <c r="D98" s="8"/>
      <c r="E98" s="8"/>
      <c r="F98" s="8"/>
      <c r="G98" s="10"/>
      <c r="H98" s="8"/>
      <c r="I98" s="16"/>
      <c r="J98" s="2" t="s">
        <v>26</v>
      </c>
      <c r="K98" s="2">
        <v>2</v>
      </c>
    </row>
    <row r="99" spans="1:11" ht="15" x14ac:dyDescent="0.25">
      <c r="A99" s="3" t="s">
        <v>131</v>
      </c>
      <c r="B99" s="36" t="s">
        <v>133</v>
      </c>
      <c r="D99" s="3" t="s">
        <v>158</v>
      </c>
      <c r="E99" s="36" t="s">
        <v>133</v>
      </c>
      <c r="F99" s="36" t="s">
        <v>3</v>
      </c>
      <c r="G99" s="37">
        <v>8</v>
      </c>
    </row>
    <row r="100" spans="1:11" ht="15" x14ac:dyDescent="0.25">
      <c r="A100" s="3"/>
      <c r="B100" s="36" t="s">
        <v>132</v>
      </c>
      <c r="E100" s="36" t="s">
        <v>132</v>
      </c>
      <c r="F100" s="36" t="s">
        <v>3</v>
      </c>
      <c r="G100" s="37">
        <v>8</v>
      </c>
    </row>
    <row r="101" spans="1:11" ht="15" x14ac:dyDescent="0.25">
      <c r="A101" s="3"/>
      <c r="B101" s="36" t="s">
        <v>136</v>
      </c>
      <c r="E101" s="36" t="s">
        <v>136</v>
      </c>
      <c r="F101" s="36" t="s">
        <v>3</v>
      </c>
      <c r="G101" s="37">
        <v>8</v>
      </c>
    </row>
    <row r="102" spans="1:11" ht="15" x14ac:dyDescent="0.25">
      <c r="A102" s="3"/>
      <c r="B102" s="36" t="s">
        <v>137</v>
      </c>
      <c r="E102" s="36" t="s">
        <v>137</v>
      </c>
      <c r="F102" s="36" t="s">
        <v>3</v>
      </c>
      <c r="G102" s="37">
        <v>8</v>
      </c>
    </row>
    <row r="103" spans="1:11" ht="15.75" thickBot="1" x14ac:dyDescent="0.3">
      <c r="A103" s="3"/>
      <c r="B103" s="36" t="s">
        <v>53</v>
      </c>
      <c r="E103" s="36" t="s">
        <v>53</v>
      </c>
      <c r="F103" s="36" t="s">
        <v>3</v>
      </c>
      <c r="G103" s="37">
        <v>8</v>
      </c>
    </row>
    <row r="104" spans="1:11" s="3" customFormat="1" ht="15.75" thickBot="1" x14ac:dyDescent="0.3">
      <c r="A104" s="35" t="s">
        <v>43</v>
      </c>
      <c r="B104" s="27"/>
      <c r="C104" s="27"/>
      <c r="D104" s="28"/>
      <c r="E104" s="28"/>
      <c r="F104" s="28"/>
      <c r="G104" s="29"/>
      <c r="H104" s="27"/>
      <c r="I104" s="30">
        <f>I105</f>
        <v>0</v>
      </c>
      <c r="J104" s="3" t="s">
        <v>26</v>
      </c>
      <c r="K104" s="3">
        <v>3</v>
      </c>
    </row>
    <row r="105" spans="1:11" ht="15.75" thickBot="1" x14ac:dyDescent="0.3">
      <c r="A105" s="8"/>
      <c r="B105" s="9"/>
      <c r="C105" s="8"/>
      <c r="D105" s="8"/>
      <c r="E105" s="8"/>
      <c r="F105" s="8"/>
      <c r="G105" s="10"/>
      <c r="H105" s="8"/>
      <c r="I105" s="16"/>
    </row>
    <row r="106" spans="1:11" ht="15" x14ac:dyDescent="0.25">
      <c r="A106" s="3" t="s">
        <v>134</v>
      </c>
      <c r="B106" s="36" t="s">
        <v>79</v>
      </c>
      <c r="D106" s="3" t="s">
        <v>159</v>
      </c>
      <c r="E106" s="36" t="s">
        <v>79</v>
      </c>
      <c r="F106" s="36" t="s">
        <v>2</v>
      </c>
      <c r="G106" s="37">
        <v>2</v>
      </c>
    </row>
    <row r="107" spans="1:11" ht="15" x14ac:dyDescent="0.25">
      <c r="A107" s="3"/>
      <c r="B107" s="36" t="s">
        <v>80</v>
      </c>
      <c r="D107" s="3"/>
      <c r="E107" s="36" t="s">
        <v>80</v>
      </c>
      <c r="F107" s="36" t="s">
        <v>2</v>
      </c>
      <c r="G107" s="37">
        <v>2</v>
      </c>
    </row>
    <row r="108" spans="1:11" x14ac:dyDescent="0.2">
      <c r="B108" s="2" t="s">
        <v>81</v>
      </c>
      <c r="E108" s="2" t="s">
        <v>81</v>
      </c>
      <c r="F108" s="2" t="s">
        <v>2</v>
      </c>
      <c r="G108" s="38">
        <v>4</v>
      </c>
    </row>
    <row r="109" spans="1:11" x14ac:dyDescent="0.2">
      <c r="B109" s="36" t="s">
        <v>78</v>
      </c>
      <c r="E109" s="36" t="s">
        <v>78</v>
      </c>
      <c r="F109" s="36" t="s">
        <v>3</v>
      </c>
      <c r="G109" s="37">
        <v>8</v>
      </c>
    </row>
    <row r="110" spans="1:11" x14ac:dyDescent="0.2">
      <c r="B110" s="2" t="s">
        <v>53</v>
      </c>
      <c r="E110" s="2" t="s">
        <v>53</v>
      </c>
      <c r="F110" s="2" t="s">
        <v>2</v>
      </c>
      <c r="G110" s="38">
        <v>10</v>
      </c>
    </row>
    <row r="111" spans="1:11" x14ac:dyDescent="0.2">
      <c r="B111" s="2" t="s">
        <v>62</v>
      </c>
      <c r="E111" s="2" t="s">
        <v>62</v>
      </c>
      <c r="F111" s="2" t="s">
        <v>2</v>
      </c>
      <c r="G111" s="38">
        <v>13</v>
      </c>
    </row>
    <row r="112" spans="1:11" x14ac:dyDescent="0.2">
      <c r="B112" s="2" t="s">
        <v>42</v>
      </c>
      <c r="E112" s="2" t="s">
        <v>42</v>
      </c>
      <c r="F112" s="2" t="s">
        <v>2</v>
      </c>
      <c r="G112" s="38">
        <v>2</v>
      </c>
    </row>
    <row r="113" spans="7:7" x14ac:dyDescent="0.2">
      <c r="G113" s="2"/>
    </row>
  </sheetData>
  <mergeCells count="1">
    <mergeCell ref="A1:I1"/>
  </mergeCells>
  <printOptions headings="1" gridLines="1"/>
  <pageMargins left="0.25" right="0.25" top="0.75" bottom="0.75" header="0.3" footer="0.3"/>
  <pageSetup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93411-B7F9-483E-B91C-67977B301316}">
  <sheetPr>
    <pageSetUpPr fitToPage="1"/>
  </sheetPr>
  <dimension ref="A1:J50"/>
  <sheetViews>
    <sheetView showGridLines="0" zoomScale="80" zoomScaleNormal="80" workbookViewId="0">
      <pane ySplit="2" topLeftCell="A3" activePane="bottomLeft" state="frozen"/>
      <selection activeCell="A10" sqref="A1:XFD1048576"/>
      <selection pane="bottomLeft" activeCell="B18" sqref="B18"/>
    </sheetView>
  </sheetViews>
  <sheetFormatPr defaultRowHeight="14.25" x14ac:dyDescent="0.2"/>
  <cols>
    <col min="1" max="1" width="17.7109375" style="2" bestFit="1" customWidth="1"/>
    <col min="2" max="2" width="98.28515625" style="2" customWidth="1"/>
    <col min="3" max="3" width="25.7109375" style="2" bestFit="1" customWidth="1"/>
    <col min="4" max="4" width="14.42578125" style="2" bestFit="1" customWidth="1"/>
    <col min="5" max="5" width="5.7109375" style="2" bestFit="1" customWidth="1"/>
    <col min="6" max="6" width="7.28515625" style="17" bestFit="1" customWidth="1"/>
    <col min="7" max="7" width="28.7109375" style="2" bestFit="1" customWidth="1"/>
    <col min="8" max="16384" width="9.140625" style="2"/>
  </cols>
  <sheetData>
    <row r="1" spans="1:10" ht="15" x14ac:dyDescent="0.25">
      <c r="A1" s="4" t="s">
        <v>142</v>
      </c>
      <c r="B1" s="5"/>
      <c r="C1" s="4"/>
      <c r="D1" s="6"/>
      <c r="E1" s="6"/>
      <c r="F1" s="7"/>
      <c r="G1" s="6"/>
    </row>
    <row r="2" spans="1:10" s="3" customFormat="1" ht="15.75" thickBot="1" x14ac:dyDescent="0.3">
      <c r="A2" s="41" t="s">
        <v>23</v>
      </c>
      <c r="B2" s="41"/>
      <c r="C2" s="32"/>
      <c r="D2" s="32" t="s">
        <v>24</v>
      </c>
      <c r="E2" s="32"/>
      <c r="F2" s="32"/>
      <c r="G2" s="33"/>
      <c r="I2" s="3" t="s">
        <v>29</v>
      </c>
    </row>
    <row r="3" spans="1:10" ht="15.75" thickBot="1" x14ac:dyDescent="0.3">
      <c r="A3" s="8"/>
      <c r="B3" s="9" t="s">
        <v>16</v>
      </c>
      <c r="C3" s="8"/>
      <c r="D3" s="22"/>
      <c r="E3" s="8" t="s">
        <v>26</v>
      </c>
      <c r="F3" s="10">
        <v>5</v>
      </c>
      <c r="G3" s="8"/>
      <c r="I3" s="11"/>
      <c r="J3" s="2" t="s">
        <v>27</v>
      </c>
    </row>
    <row r="4" spans="1:10" s="3" customFormat="1" ht="44.25" thickBot="1" x14ac:dyDescent="0.3">
      <c r="B4" s="12" t="s">
        <v>51</v>
      </c>
      <c r="C4" s="13"/>
      <c r="D4" s="13"/>
      <c r="E4" s="13"/>
      <c r="F4" s="14"/>
      <c r="I4" s="15"/>
      <c r="J4" s="2" t="s">
        <v>28</v>
      </c>
    </row>
    <row r="5" spans="1:10" s="3" customFormat="1" ht="15.75" thickBot="1" x14ac:dyDescent="0.3">
      <c r="C5" s="13"/>
      <c r="D5" s="13"/>
      <c r="E5" s="13"/>
      <c r="F5" s="14"/>
      <c r="I5" s="34"/>
      <c r="J5" s="2" t="s">
        <v>30</v>
      </c>
    </row>
    <row r="6" spans="1:10" s="3" customFormat="1" ht="15.75" thickBot="1" x14ac:dyDescent="0.3">
      <c r="C6" s="13"/>
      <c r="D6" s="13"/>
      <c r="E6" s="13"/>
      <c r="F6" s="14"/>
    </row>
    <row r="7" spans="1:10" ht="15.75" thickBot="1" x14ac:dyDescent="0.3">
      <c r="A7" s="8" t="s">
        <v>10</v>
      </c>
      <c r="B7" s="9" t="s">
        <v>138</v>
      </c>
      <c r="C7" s="8"/>
      <c r="D7" s="16"/>
      <c r="E7" s="8" t="s">
        <v>26</v>
      </c>
      <c r="F7" s="10">
        <v>5</v>
      </c>
      <c r="G7" s="8"/>
    </row>
    <row r="8" spans="1:10" ht="15" x14ac:dyDescent="0.25">
      <c r="B8" s="3" t="s">
        <v>19</v>
      </c>
    </row>
    <row r="9" spans="1:10" x14ac:dyDescent="0.2">
      <c r="B9" s="18" t="s">
        <v>45</v>
      </c>
    </row>
    <row r="10" spans="1:10" x14ac:dyDescent="0.2">
      <c r="B10" s="18" t="s">
        <v>46</v>
      </c>
    </row>
    <row r="11" spans="1:10" x14ac:dyDescent="0.2">
      <c r="B11" s="18" t="s">
        <v>47</v>
      </c>
    </row>
    <row r="12" spans="1:10" ht="15" x14ac:dyDescent="0.25">
      <c r="A12" s="3"/>
      <c r="B12" s="18" t="s">
        <v>48</v>
      </c>
      <c r="C12" s="3"/>
    </row>
    <row r="13" spans="1:10" x14ac:dyDescent="0.2">
      <c r="B13" s="18" t="s">
        <v>49</v>
      </c>
      <c r="G13" s="19"/>
    </row>
    <row r="14" spans="1:10" x14ac:dyDescent="0.2">
      <c r="B14" s="18" t="s">
        <v>18</v>
      </c>
    </row>
    <row r="15" spans="1:10" x14ac:dyDescent="0.2">
      <c r="B15" s="18" t="s">
        <v>20</v>
      </c>
    </row>
    <row r="16" spans="1:10" x14ac:dyDescent="0.2">
      <c r="B16" s="18"/>
    </row>
    <row r="17" spans="1:7" x14ac:dyDescent="0.2">
      <c r="B17" s="31" t="s">
        <v>139</v>
      </c>
    </row>
    <row r="18" spans="1:7" x14ac:dyDescent="0.2">
      <c r="B18" s="1"/>
    </row>
    <row r="19" spans="1:7" x14ac:dyDescent="0.2">
      <c r="B19" s="21" t="s">
        <v>140</v>
      </c>
    </row>
    <row r="20" spans="1:7" x14ac:dyDescent="0.2">
      <c r="B20" s="21" t="s">
        <v>22</v>
      </c>
    </row>
    <row r="21" spans="1:7" x14ac:dyDescent="0.2">
      <c r="B21" s="21" t="s">
        <v>21</v>
      </c>
    </row>
    <row r="22" spans="1:7" ht="15" thickBot="1" x14ac:dyDescent="0.25">
      <c r="B22" s="21"/>
    </row>
    <row r="23" spans="1:7" ht="15.75" thickBot="1" x14ac:dyDescent="0.3">
      <c r="A23" s="8" t="s">
        <v>31</v>
      </c>
      <c r="B23" s="9" t="s">
        <v>11</v>
      </c>
      <c r="C23" s="8"/>
      <c r="D23" s="16"/>
      <c r="E23" s="8" t="s">
        <v>26</v>
      </c>
      <c r="F23" s="10">
        <v>5</v>
      </c>
      <c r="G23" s="8"/>
    </row>
    <row r="24" spans="1:7" ht="15" x14ac:dyDescent="0.25">
      <c r="A24" s="3"/>
      <c r="B24" s="21"/>
      <c r="C24" s="3"/>
    </row>
    <row r="25" spans="1:7" x14ac:dyDescent="0.2">
      <c r="B25" s="21" t="s">
        <v>141</v>
      </c>
    </row>
    <row r="26" spans="1:7" x14ac:dyDescent="0.2">
      <c r="B26" s="20" t="s">
        <v>36</v>
      </c>
    </row>
    <row r="27" spans="1:7" ht="15" thickBot="1" x14ac:dyDescent="0.25">
      <c r="B27" s="20"/>
    </row>
    <row r="28" spans="1:7" ht="15.75" thickBot="1" x14ac:dyDescent="0.3">
      <c r="A28" s="8" t="s">
        <v>32</v>
      </c>
      <c r="B28" s="9" t="s">
        <v>12</v>
      </c>
      <c r="C28" s="8"/>
      <c r="D28" s="11">
        <f>'Prg 1 - Create ''BRFSSImpt'' Data'!I7</f>
        <v>0</v>
      </c>
      <c r="E28" s="8" t="s">
        <v>26</v>
      </c>
      <c r="F28" s="10">
        <v>10</v>
      </c>
      <c r="G28" s="8"/>
    </row>
    <row r="29" spans="1:7" ht="15" x14ac:dyDescent="0.25">
      <c r="A29" s="3"/>
      <c r="B29" s="20"/>
      <c r="C29" s="3"/>
      <c r="G29" s="19"/>
    </row>
    <row r="30" spans="1:7" ht="15" x14ac:dyDescent="0.25">
      <c r="C30" s="3"/>
    </row>
    <row r="31" spans="1:7" ht="15.75" thickBot="1" x14ac:dyDescent="0.3">
      <c r="C31" s="3"/>
    </row>
    <row r="32" spans="1:7" ht="15.75" thickBot="1" x14ac:dyDescent="0.3">
      <c r="A32" s="8" t="s">
        <v>33</v>
      </c>
      <c r="B32" s="9" t="s">
        <v>13</v>
      </c>
      <c r="C32" s="8"/>
      <c r="D32" s="11">
        <f>'Prg 1 - Create ''BRFSSImpt'' Data'!I37</f>
        <v>0</v>
      </c>
      <c r="E32" s="8" t="s">
        <v>26</v>
      </c>
      <c r="F32" s="10">
        <v>12</v>
      </c>
      <c r="G32" s="8"/>
    </row>
    <row r="35" spans="1:7" ht="15" thickBot="1" x14ac:dyDescent="0.25"/>
    <row r="36" spans="1:7" ht="15.75" thickBot="1" x14ac:dyDescent="0.3">
      <c r="A36" s="8" t="s">
        <v>34</v>
      </c>
      <c r="B36" s="9" t="s">
        <v>14</v>
      </c>
      <c r="C36" s="8"/>
      <c r="D36" s="11">
        <f>'Prg 1 - Create ''BRFSSImpt'' Data'!I66</f>
        <v>0</v>
      </c>
      <c r="E36" s="8" t="s">
        <v>26</v>
      </c>
      <c r="F36" s="10">
        <v>10</v>
      </c>
      <c r="G36" s="8"/>
    </row>
    <row r="37" spans="1:7" ht="15" x14ac:dyDescent="0.25">
      <c r="A37" s="3"/>
      <c r="C37" s="3"/>
    </row>
    <row r="39" spans="1:7" ht="15" thickBot="1" x14ac:dyDescent="0.25"/>
    <row r="40" spans="1:7" ht="15.75" thickBot="1" x14ac:dyDescent="0.3">
      <c r="A40" s="8" t="s">
        <v>35</v>
      </c>
      <c r="B40" s="9" t="s">
        <v>15</v>
      </c>
      <c r="C40" s="8"/>
      <c r="D40" s="11">
        <f>'Prg 1 - Create ''BRFSSImpt'' Data'!I104</f>
        <v>0</v>
      </c>
      <c r="E40" s="8" t="s">
        <v>26</v>
      </c>
      <c r="F40" s="10">
        <v>3</v>
      </c>
      <c r="G40" s="8"/>
    </row>
    <row r="41" spans="1:7" ht="15" x14ac:dyDescent="0.25">
      <c r="A41" s="3"/>
      <c r="C41" s="3"/>
    </row>
    <row r="44" spans="1:7" ht="15" x14ac:dyDescent="0.25">
      <c r="A44" s="8"/>
      <c r="B44" s="9" t="s">
        <v>17</v>
      </c>
      <c r="C44" s="8"/>
      <c r="D44" s="8"/>
      <c r="E44" s="8"/>
      <c r="F44" s="10"/>
      <c r="G44" s="8"/>
    </row>
    <row r="49" spans="1:7" ht="15" thickBot="1" x14ac:dyDescent="0.25"/>
    <row r="50" spans="1:7" s="3" customFormat="1" ht="15.75" thickBot="1" x14ac:dyDescent="0.3">
      <c r="A50" s="41" t="s">
        <v>25</v>
      </c>
      <c r="B50" s="41"/>
      <c r="C50" s="32"/>
      <c r="D50" s="34">
        <f>SUM(D3,D7,D23,D28,D32,D36,D40)</f>
        <v>0</v>
      </c>
      <c r="E50" s="32" t="s">
        <v>26</v>
      </c>
      <c r="F50" s="32">
        <f>SUM(F3,F7,F23,F28,F32,F36,F40)</f>
        <v>50</v>
      </c>
      <c r="G50" s="33"/>
    </row>
  </sheetData>
  <mergeCells count="2">
    <mergeCell ref="A2:B2"/>
    <mergeCell ref="A50:B50"/>
  </mergeCells>
  <printOptions headings="1" gridLines="1"/>
  <pageMargins left="0.25" right="0.25" top="0.75" bottom="0.75" header="0.3" footer="0.3"/>
  <pageSetup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Prg 1 - Create 'BRFSSImpt' Data</vt:lpstr>
      <vt:lpstr>Project 1 -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Blatchford, Patrick</dc:creator>
  <cp:lastModifiedBy>Roberts, Samantha</cp:lastModifiedBy>
  <cp:lastPrinted>2017-09-27T17:48:25Z</cp:lastPrinted>
  <dcterms:created xsi:type="dcterms:W3CDTF">2017-07-26T21:47:41Z</dcterms:created>
  <dcterms:modified xsi:type="dcterms:W3CDTF">2024-09-20T23:16:05Z</dcterms:modified>
</cp:coreProperties>
</file>