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585" yWindow="-15" windowWidth="12630" windowHeight="12390" tabRatio="863"/>
  </bookViews>
  <sheets>
    <sheet name="Comp y Presup" sheetId="1" r:id="rId1"/>
    <sheet name="Datos Graficos" sheetId="12" state="hidden" r:id="rId2"/>
  </sheets>
  <externalReferences>
    <externalReference r:id="rId3"/>
  </externalReferences>
  <definedNames>
    <definedName name="_xlnm._FilterDatabase" localSheetId="0" hidden="1">'Comp y Presup'!$A$1:$I$549</definedName>
    <definedName name="_Order1" hidden="1">255</definedName>
    <definedName name="_Order2" hidden="1">255</definedName>
    <definedName name="_xlnm.Print_Area" localSheetId="0">'Comp y Presup'!$B$1:$I$403</definedName>
    <definedName name="AYUDA">#REF!</definedName>
    <definedName name="COEF">#REF!</definedName>
    <definedName name="CYP">'Comp y Presup'!$1:$1048576</definedName>
    <definedName name="EQUIPOS">#REF!</definedName>
    <definedName name="Gasoil">#REF!</definedName>
    <definedName name="INSUMO">#REF!</definedName>
    <definedName name="KW">#REF!</definedName>
    <definedName name="MANODEOBRA">#REF!</definedName>
    <definedName name="MANOOBRA">#REF!</definedName>
    <definedName name="MATERIALES">#REF!</definedName>
    <definedName name="Nafta">#REF!</definedName>
    <definedName name="Z_3EF0D3E3_8069_11D6_A032_005004A43871_.wvu.PrintTitles" hidden="1">[1]Constantes!$3:$3</definedName>
  </definedNames>
  <calcPr calcId="144525"/>
</workbook>
</file>

<file path=xl/calcChain.xml><?xml version="1.0" encoding="utf-8"?>
<calcChain xmlns="http://schemas.openxmlformats.org/spreadsheetml/2006/main">
  <c r="H18" i="1" l="1"/>
  <c r="H22" i="1"/>
  <c r="H24" i="1" l="1"/>
  <c r="H23" i="1"/>
  <c r="H25" i="1" l="1"/>
  <c r="H26" i="1" l="1"/>
  <c r="H274" i="1" l="1"/>
  <c r="H275" i="1"/>
  <c r="H46" i="1"/>
  <c r="H27" i="1"/>
  <c r="H256" i="1"/>
  <c r="H260" i="1"/>
  <c r="H367" i="1"/>
  <c r="H182" i="1"/>
  <c r="H68" i="1"/>
  <c r="H360" i="1"/>
  <c r="H37" i="1"/>
  <c r="H234" i="1"/>
  <c r="H121" i="1"/>
  <c r="H63" i="1"/>
  <c r="H362" i="1"/>
  <c r="H175" i="1"/>
  <c r="H332" i="1"/>
  <c r="H300" i="1"/>
  <c r="H104" i="1"/>
  <c r="H171" i="1"/>
  <c r="H326" i="1"/>
  <c r="H295" i="1"/>
  <c r="H198" i="1"/>
  <c r="H227" i="1"/>
  <c r="H32" i="1"/>
  <c r="H156" i="1"/>
  <c r="H126" i="1"/>
  <c r="H277" i="1"/>
  <c r="H164" i="1"/>
  <c r="H372" i="1"/>
  <c r="H270" i="1"/>
  <c r="H155" i="1"/>
  <c r="H233" i="1"/>
  <c r="H330" i="1"/>
  <c r="H311" i="1"/>
  <c r="H220" i="1"/>
  <c r="H298" i="1"/>
  <c r="H197" i="1"/>
  <c r="H299" i="1"/>
  <c r="H157" i="1"/>
  <c r="H322" i="1"/>
  <c r="H41" i="1"/>
  <c r="H282" i="1"/>
  <c r="H115" i="1"/>
  <c r="H95" i="1"/>
  <c r="H134" i="1"/>
  <c r="H264" i="1"/>
  <c r="H352" i="1"/>
  <c r="H93" i="1"/>
  <c r="H130" i="1"/>
  <c r="H281" i="1"/>
  <c r="H127" i="1"/>
  <c r="H88" i="1"/>
  <c r="H347" i="1"/>
  <c r="H113" i="1"/>
  <c r="H185" i="1"/>
  <c r="H365" i="1"/>
  <c r="H341" i="1"/>
  <c r="H314" i="1"/>
  <c r="H178" i="1"/>
  <c r="H361" i="1"/>
  <c r="H345" i="1"/>
  <c r="H253" i="1"/>
  <c r="H144" i="1"/>
  <c r="H70" i="1"/>
  <c r="H240" i="1"/>
  <c r="H139" i="1"/>
  <c r="H86" i="1"/>
  <c r="H69" i="1"/>
  <c r="H105" i="1"/>
  <c r="H180" i="1"/>
  <c r="H338" i="1"/>
  <c r="H203" i="1"/>
  <c r="H279" i="1"/>
  <c r="H132" i="1"/>
  <c r="H252" i="1"/>
  <c r="H317" i="1"/>
  <c r="H140" i="1"/>
  <c r="H40" i="1"/>
  <c r="H290" i="1"/>
  <c r="H302" i="1"/>
  <c r="H50" i="1"/>
  <c r="H292" i="1"/>
  <c r="H123" i="1"/>
  <c r="H110" i="1"/>
  <c r="H36" i="1"/>
  <c r="H283" i="1"/>
  <c r="H137" i="1"/>
  <c r="H103" i="1"/>
  <c r="H189" i="1"/>
  <c r="H294" i="1"/>
  <c r="H217" i="1"/>
  <c r="H58" i="1"/>
  <c r="H392" i="1"/>
  <c r="H114" i="1"/>
  <c r="H191" i="1"/>
  <c r="H226" i="1"/>
  <c r="H235" i="1"/>
  <c r="H192" i="1"/>
  <c r="H232" i="1"/>
  <c r="H120" i="1"/>
  <c r="H177" i="1"/>
  <c r="H223" i="1"/>
  <c r="H45" i="1"/>
  <c r="H251" i="1"/>
  <c r="H133" i="1"/>
  <c r="H75" i="1"/>
  <c r="H206" i="1"/>
  <c r="H319" i="1"/>
  <c r="H90" i="1"/>
  <c r="H60" i="1"/>
  <c r="H288" i="1"/>
  <c r="H141" i="1"/>
  <c r="H208" i="1"/>
  <c r="H291" i="1"/>
  <c r="H84" i="1"/>
  <c r="H218" i="1"/>
  <c r="H31" i="1"/>
  <c r="H64" i="1"/>
  <c r="H108" i="1"/>
  <c r="H214" i="1"/>
  <c r="H111" i="1"/>
  <c r="H359" i="1"/>
  <c r="H39" i="1"/>
  <c r="H209" i="1"/>
  <c r="H107" i="1"/>
  <c r="H59" i="1"/>
  <c r="H327" i="1"/>
  <c r="H94" i="1"/>
  <c r="H67" i="1"/>
  <c r="H333" i="1"/>
  <c r="H138" i="1"/>
  <c r="H201" i="1"/>
  <c r="H280" i="1"/>
  <c r="H85" i="1"/>
  <c r="H344" i="1"/>
  <c r="H306" i="1"/>
  <c r="H224" i="1"/>
  <c r="H353" i="1"/>
  <c r="H305" i="1"/>
  <c r="H167" i="1"/>
  <c r="H387" i="1"/>
  <c r="H228" i="1"/>
  <c r="H150" i="1"/>
  <c r="H199" i="1"/>
  <c r="H237" i="1"/>
  <c r="H124" i="1"/>
  <c r="H312" i="1"/>
  <c r="H241" i="1"/>
  <c r="H363" i="1"/>
  <c r="H265" i="1"/>
  <c r="H308" i="1"/>
  <c r="H225" i="1"/>
  <c r="H383" i="1"/>
  <c r="H172" i="1"/>
  <c r="H82" i="1"/>
  <c r="H293" i="1"/>
  <c r="H146" i="1"/>
  <c r="H213" i="1"/>
  <c r="H354" i="1"/>
  <c r="H47" i="1"/>
  <c r="H272" i="1"/>
  <c r="H248" i="1"/>
  <c r="H349" i="1"/>
  <c r="H42" i="1"/>
  <c r="H266" i="1"/>
  <c r="H148" i="1"/>
  <c r="H77" i="1"/>
  <c r="H221" i="1"/>
  <c r="H371" i="1"/>
  <c r="H188" i="1"/>
  <c r="H149" i="1"/>
  <c r="H71" i="1"/>
  <c r="H335" i="1"/>
  <c r="H143" i="1"/>
  <c r="H271" i="1"/>
  <c r="H215" i="1"/>
  <c r="H131" i="1"/>
  <c r="H286" i="1"/>
  <c r="H119" i="1"/>
  <c r="H212" i="1"/>
  <c r="H145" i="1"/>
  <c r="H195" i="1"/>
  <c r="H268" i="1"/>
  <c r="H106" i="1"/>
  <c r="H62" i="1"/>
  <c r="H297" i="1"/>
  <c r="H128" i="1"/>
  <c r="H49" i="1"/>
  <c r="H202" i="1"/>
  <c r="H303" i="1"/>
  <c r="H166" i="1"/>
  <c r="H38" i="1"/>
  <c r="H340" i="1"/>
  <c r="H377" i="1"/>
  <c r="H231" i="1"/>
  <c r="H165" i="1"/>
  <c r="H336" i="1"/>
  <c r="H315" i="1"/>
  <c r="H229" i="1"/>
  <c r="H337" i="1"/>
  <c r="H310" i="1"/>
  <c r="H173" i="1"/>
  <c r="H357" i="1"/>
  <c r="H350" i="1"/>
  <c r="H117" i="1"/>
  <c r="H169" i="1"/>
  <c r="H364" i="1"/>
  <c r="H87" i="1"/>
  <c r="H331" i="1"/>
  <c r="H397" i="1"/>
  <c r="H78" i="1"/>
  <c r="H54" i="1"/>
  <c r="H325" i="1"/>
  <c r="H385" i="1"/>
  <c r="H98" i="1"/>
  <c r="H216" i="1"/>
  <c r="H339" i="1"/>
  <c r="H147" i="1"/>
  <c r="H278" i="1"/>
  <c r="H384" i="1"/>
  <c r="H48" i="1"/>
  <c r="H323" i="1"/>
  <c r="H179" i="1"/>
  <c r="H285" i="1"/>
  <c r="H43" i="1"/>
  <c r="H318" i="1"/>
  <c r="H174" i="1"/>
  <c r="H53" i="1"/>
  <c r="H89" i="1"/>
  <c r="H320" i="1"/>
  <c r="H373" i="1"/>
  <c r="H92" i="1"/>
  <c r="H116" i="1"/>
  <c r="H301" i="1"/>
  <c r="H369" i="1"/>
  <c r="H273" i="1"/>
  <c r="H244" i="1"/>
  <c r="H313" i="1"/>
  <c r="H154" i="1"/>
  <c r="H370" i="1"/>
  <c r="H239" i="1"/>
  <c r="H309" i="1"/>
  <c r="H28" i="1"/>
  <c r="H358" i="1"/>
  <c r="H249" i="1"/>
  <c r="H204" i="1"/>
  <c r="H242" i="1"/>
  <c r="H129" i="1"/>
  <c r="H190" i="1"/>
  <c r="H258" i="1"/>
  <c r="H261" i="1"/>
  <c r="H97" i="1"/>
  <c r="H200" i="1"/>
  <c r="H196" i="1"/>
  <c r="H378" i="1"/>
  <c r="H186" i="1"/>
  <c r="H343" i="1"/>
  <c r="H135" i="1"/>
  <c r="H65" i="1"/>
  <c r="H247" i="1"/>
  <c r="H81" i="1"/>
  <c r="H170" i="1"/>
  <c r="H29" i="1"/>
  <c r="H79" i="1"/>
  <c r="H255" i="1"/>
  <c r="H168" i="1"/>
  <c r="H230" i="1"/>
  <c r="H379" i="1"/>
  <c r="H388" i="1"/>
  <c r="H284" i="1"/>
  <c r="H109" i="1"/>
  <c r="H393" i="1"/>
  <c r="H158" i="1"/>
  <c r="H324" i="1"/>
  <c r="H183" i="1"/>
  <c r="H289" i="1"/>
  <c r="H334" i="1"/>
  <c r="H184" i="1"/>
  <c r="H356" i="1"/>
  <c r="H243" i="1"/>
  <c r="H238" i="1"/>
  <c r="H257" i="1"/>
  <c r="H328" i="1"/>
  <c r="H222" i="1"/>
  <c r="H368" i="1"/>
  <c r="H348" i="1"/>
  <c r="H187" i="1"/>
  <c r="H207" i="1"/>
  <c r="H102" i="1"/>
  <c r="H263" i="1"/>
  <c r="H162" i="1"/>
  <c r="H80" i="1"/>
  <c r="H262" i="1"/>
  <c r="H321" i="1"/>
  <c r="H254" i="1"/>
  <c r="H246" i="1"/>
  <c r="H193" i="1"/>
  <c r="H342" i="1"/>
  <c r="H205" i="1"/>
  <c r="H73" i="1"/>
  <c r="H374" i="1"/>
  <c r="H307" i="1"/>
  <c r="H74" i="1"/>
  <c r="H366" i="1"/>
  <c r="H181" i="1"/>
  <c r="H259" i="1"/>
  <c r="H176" i="1"/>
  <c r="H163" i="1"/>
  <c r="H355" i="1"/>
  <c r="H375" i="1"/>
  <c r="H267" i="1"/>
  <c r="H51" i="1"/>
  <c r="H118" i="1"/>
  <c r="H211" i="1"/>
  <c r="H122" i="1"/>
  <c r="I395" i="1" l="1"/>
  <c r="I381" i="1"/>
  <c r="I100" i="1"/>
  <c r="I390" i="1"/>
  <c r="I20" i="1"/>
  <c r="I56" i="1"/>
  <c r="I160" i="1"/>
  <c r="I152" i="1"/>
  <c r="I34" i="1"/>
  <c r="H17" i="1"/>
  <c r="I15" i="1" l="1"/>
  <c r="B4" i="12" l="1"/>
  <c r="B5" i="12" l="1"/>
  <c r="C4" i="12"/>
  <c r="B6" i="12" l="1"/>
  <c r="C5" i="12"/>
  <c r="B7" i="12" l="1"/>
  <c r="C6" i="12"/>
  <c r="B8" i="12" l="1"/>
  <c r="C7" i="12"/>
  <c r="B9" i="12" l="1"/>
  <c r="C8" i="12"/>
  <c r="B10" i="12" l="1"/>
  <c r="C9" i="12"/>
  <c r="B11" i="12" l="1"/>
  <c r="C10" i="12"/>
  <c r="B12" i="12" l="1"/>
  <c r="C11" i="12"/>
  <c r="B13" i="12" l="1"/>
  <c r="C12" i="12"/>
  <c r="B14" i="12" l="1"/>
  <c r="C13" i="12"/>
  <c r="B15" i="12" l="1"/>
  <c r="C14" i="12"/>
  <c r="C15" i="12"/>
</calcChain>
</file>

<file path=xl/sharedStrings.xml><?xml version="1.0" encoding="utf-8"?>
<sst xmlns="http://schemas.openxmlformats.org/spreadsheetml/2006/main" count="1388" uniqueCount="1071">
  <si>
    <r>
      <rPr>
        <b/>
        <sz val="10"/>
        <rFont val="Arial"/>
        <family val="2"/>
      </rPr>
      <t>GOBIERNO DE LA CIUDAD AUTÓNOMA DE BUENOS AIRES</t>
    </r>
  </si>
  <si>
    <r>
      <rPr>
        <b/>
        <sz val="10"/>
        <rFont val="Arial"/>
        <family val="2"/>
      </rPr>
      <t>MINISTERIO DE EDUCACIÓN</t>
    </r>
  </si>
  <si>
    <t>DIRECCIÓN GENERAL DE INFRAESTRUCTURA ESCOLAR</t>
  </si>
  <si>
    <r>
      <rPr>
        <b/>
        <sz val="10"/>
        <rFont val="Arial"/>
        <family val="2"/>
      </rPr>
      <t>ANEXO 6</t>
    </r>
  </si>
  <si>
    <r>
      <rPr>
        <b/>
        <sz val="10"/>
        <rFont val="Arial"/>
        <family val="2"/>
      </rPr>
      <t>VENEZUELA 3269/71 DEMOLICION TOTAL Y OBRA NUEVA</t>
    </r>
  </si>
  <si>
    <r>
      <rPr>
        <b/>
        <sz val="10"/>
        <rFont val="Arial"/>
        <family val="2"/>
      </rPr>
      <t>PLANILLA DE COMPUTOS Y PRESUPUESTO</t>
    </r>
  </si>
  <si>
    <r>
      <rPr>
        <b/>
        <sz val="10"/>
        <rFont val="Arial"/>
        <family val="2"/>
      </rPr>
      <t>N° DE OBRA: 7054-2016</t>
    </r>
  </si>
  <si>
    <r>
      <rPr>
        <b/>
        <sz val="10"/>
        <rFont val="Arial"/>
        <family val="2"/>
      </rPr>
      <t>ÍTEM</t>
    </r>
  </si>
  <si>
    <r>
      <rPr>
        <b/>
        <sz val="10"/>
        <rFont val="Arial"/>
        <family val="2"/>
      </rPr>
      <t>DESCRIPCIÓN</t>
    </r>
  </si>
  <si>
    <r>
      <rPr>
        <b/>
        <sz val="10"/>
        <rFont val="Arial"/>
        <family val="2"/>
      </rPr>
      <t>UNID.</t>
    </r>
  </si>
  <si>
    <r>
      <rPr>
        <b/>
        <sz val="10"/>
        <rFont val="Arial"/>
        <family val="2"/>
      </rPr>
      <t>CANT.</t>
    </r>
  </si>
  <si>
    <r>
      <rPr>
        <b/>
        <sz val="10"/>
        <rFont val="Arial"/>
        <family val="2"/>
      </rPr>
      <t>P.U.</t>
    </r>
  </si>
  <si>
    <r>
      <rPr>
        <b/>
        <sz val="10"/>
        <rFont val="Arial"/>
        <family val="2"/>
      </rPr>
      <t>MONTO</t>
    </r>
  </si>
  <si>
    <r>
      <rPr>
        <b/>
        <sz val="10"/>
        <rFont val="Arial"/>
        <family val="2"/>
      </rPr>
      <t>SUBTOTAL</t>
    </r>
  </si>
  <si>
    <r>
      <rPr>
        <b/>
        <sz val="10"/>
        <rFont val="Arial"/>
        <family val="2"/>
      </rPr>
      <t>MAT.</t>
    </r>
  </si>
  <si>
    <r>
      <rPr>
        <b/>
        <sz val="10"/>
        <rFont val="Arial"/>
        <family val="2"/>
      </rPr>
      <t>M.OBR</t>
    </r>
  </si>
  <si>
    <r>
      <rPr>
        <b/>
        <sz val="10"/>
        <rFont val="Arial"/>
        <family val="2"/>
      </rPr>
      <t>A</t>
    </r>
  </si>
  <si>
    <r>
      <rPr>
        <b/>
        <sz val="10"/>
        <rFont val="Arial"/>
        <family val="2"/>
      </rPr>
      <t>TAREAS PRELIMINARES</t>
    </r>
  </si>
  <si>
    <r>
      <rPr>
        <b/>
        <sz val="10"/>
        <rFont val="Arial"/>
        <family val="2"/>
      </rPr>
      <t>GENERALES</t>
    </r>
  </si>
  <si>
    <t>1.01</t>
  </si>
  <si>
    <t>Cartel de Obra</t>
  </si>
  <si>
    <t>UN</t>
  </si>
  <si>
    <t>1.02</t>
  </si>
  <si>
    <t>Cerco y defensas perimetrales de obra, obrador, instalaciones provisorias, traslados, equipos, etc. Derechos e impuestos. Planos de obra. Limpieza periódica y final de obra.</t>
  </si>
  <si>
    <t>GL</t>
  </si>
  <si>
    <r>
      <rPr>
        <b/>
        <sz val="10"/>
        <rFont val="Arial"/>
        <family val="2"/>
      </rPr>
      <t>B</t>
    </r>
  </si>
  <si>
    <r>
      <rPr>
        <b/>
        <sz val="10"/>
        <rFont val="Arial"/>
        <family val="2"/>
      </rPr>
      <t>DEMOLICIONES Y MOVIMIENTO DE SUELOS</t>
    </r>
  </si>
  <si>
    <r>
      <rPr>
        <b/>
        <sz val="10"/>
        <rFont val="Arial"/>
        <family val="2"/>
      </rPr>
      <t>DEMOLICIONES</t>
    </r>
  </si>
  <si>
    <t>2.01</t>
  </si>
  <si>
    <t>Techos metálicos incluso estructuras de sostén.</t>
  </si>
  <si>
    <t>M2</t>
  </si>
  <si>
    <t>2.02</t>
  </si>
  <si>
    <t>Demolición de losa de pisos, carpetas y contrapisos de planta baja, hasta llegar a los niveles indicados.</t>
  </si>
  <si>
    <t>M3</t>
  </si>
  <si>
    <t>2.03</t>
  </si>
  <si>
    <t>Demolición Mampostería de fachada</t>
  </si>
  <si>
    <t>2.04</t>
  </si>
  <si>
    <t>Retiro de carpinterías</t>
  </si>
  <si>
    <t>2.05</t>
  </si>
  <si>
    <t>Demolición obra completa, incluye muros, losas, tanque.</t>
  </si>
  <si>
    <t>2.06</t>
  </si>
  <si>
    <t>Canaleteo de mampostería en medianeras para alojar nueva estructura.</t>
  </si>
  <si>
    <t>2.07</t>
  </si>
  <si>
    <t>Picado de Revoques en medianeras existentes</t>
  </si>
  <si>
    <t>2.08</t>
  </si>
  <si>
    <t>Retiro de instalaciones y elementos en desuso</t>
  </si>
  <si>
    <r>
      <rPr>
        <b/>
        <sz val="10"/>
        <rFont val="Arial"/>
        <family val="2"/>
      </rPr>
      <t>MOVIMIENTO DE SUELOS</t>
    </r>
  </si>
  <si>
    <t>3.01</t>
  </si>
  <si>
    <t>Excavación a pico y pala con retiro</t>
  </si>
  <si>
    <t>3.02</t>
  </si>
  <si>
    <t>Rellenos y compactado de pozos.</t>
  </si>
  <si>
    <r>
      <rPr>
        <b/>
        <sz val="10"/>
        <rFont val="Arial"/>
        <family val="2"/>
      </rPr>
      <t>C</t>
    </r>
  </si>
  <si>
    <r>
      <rPr>
        <b/>
        <sz val="10"/>
        <rFont val="Arial"/>
        <family val="2"/>
      </rPr>
      <t>ESTRUCTURAS</t>
    </r>
  </si>
  <si>
    <r>
      <rPr>
        <b/>
        <sz val="10"/>
        <rFont val="Arial"/>
        <family val="2"/>
      </rPr>
      <t>FUNDACIONES</t>
    </r>
  </si>
  <si>
    <t>4.01</t>
  </si>
  <si>
    <t>Bases Centradas</t>
  </si>
  <si>
    <t>4.02</t>
  </si>
  <si>
    <t>Bases Excéntricas</t>
  </si>
  <si>
    <t>4.03</t>
  </si>
  <si>
    <t>Losa de Fundación</t>
  </si>
  <si>
    <t>4.04</t>
  </si>
  <si>
    <t>Tensores y encadenados</t>
  </si>
  <si>
    <t>4.05</t>
  </si>
  <si>
    <t>Vigas de vinculación</t>
  </si>
  <si>
    <t>4.06</t>
  </si>
  <si>
    <t>Tabique de fundación</t>
  </si>
  <si>
    <t>4.07</t>
  </si>
  <si>
    <t>Troncos</t>
  </si>
  <si>
    <t>4.08</t>
  </si>
  <si>
    <t>Hormigón de limpieza H80</t>
  </si>
  <si>
    <r>
      <rPr>
        <b/>
        <sz val="10"/>
        <rFont val="Arial"/>
        <family val="2"/>
      </rPr>
      <t>HORMIGÓN ARMADO</t>
    </r>
  </si>
  <si>
    <t>5.01</t>
  </si>
  <si>
    <t>Columnas Comunes</t>
  </si>
  <si>
    <t>5.02</t>
  </si>
  <si>
    <t>Vigas comunes</t>
  </si>
  <si>
    <t>5.03</t>
  </si>
  <si>
    <t>Losas</t>
  </si>
  <si>
    <t>5.04</t>
  </si>
  <si>
    <t>Losa escalera</t>
  </si>
  <si>
    <t>5.05</t>
  </si>
  <si>
    <t>Tabiques</t>
  </si>
  <si>
    <t>5.06</t>
  </si>
  <si>
    <t>Muros H° V°</t>
  </si>
  <si>
    <t>5.07</t>
  </si>
  <si>
    <t>Losas H° visto esp. 7cm, para mesadas sobre muebles.</t>
  </si>
  <si>
    <r>
      <rPr>
        <b/>
        <sz val="10"/>
        <rFont val="Arial"/>
        <family val="2"/>
      </rPr>
      <t>DE HIERRO</t>
    </r>
  </si>
  <si>
    <t>6.01</t>
  </si>
  <si>
    <t>Provisión y colocación de perfiles normales de hierro IPN 22.</t>
  </si>
  <si>
    <t>KG</t>
  </si>
  <si>
    <t>6.02</t>
  </si>
  <si>
    <t>Estructura de perfiles de hierro para apoyo tanque de bombeo.</t>
  </si>
  <si>
    <r>
      <rPr>
        <b/>
        <sz val="10"/>
        <rFont val="Arial"/>
        <family val="2"/>
      </rPr>
      <t>D</t>
    </r>
  </si>
  <si>
    <r>
      <rPr>
        <b/>
        <sz val="10"/>
        <rFont val="Arial"/>
        <family val="2"/>
      </rPr>
      <t>ALBANILERIA</t>
    </r>
  </si>
  <si>
    <r>
      <rPr>
        <b/>
        <sz val="10"/>
        <rFont val="Arial"/>
        <family val="2"/>
      </rPr>
      <t>MAMPOSTERIAS</t>
    </r>
  </si>
  <si>
    <t>7.01</t>
  </si>
  <si>
    <t>De ladrillo Hueco e= 10cm (8 x 18 x 33 cm)</t>
  </si>
  <si>
    <t>7.02</t>
  </si>
  <si>
    <t>De ladrillo Hueco e= 15cm (12 x 18 x 33 cm)</t>
  </si>
  <si>
    <t>7.03</t>
  </si>
  <si>
    <t>De ladrillo común e= 15cm elevación</t>
  </si>
  <si>
    <r>
      <rPr>
        <b/>
        <sz val="10"/>
        <rFont val="Arial"/>
        <family val="2"/>
      </rPr>
      <t>REVOQUES</t>
    </r>
  </si>
  <si>
    <t>8.01</t>
  </si>
  <si>
    <t>Azotado c/ Hidrófugo</t>
  </si>
  <si>
    <t>8.02</t>
  </si>
  <si>
    <t>Grueso fratazado</t>
  </si>
  <si>
    <t>8.03</t>
  </si>
  <si>
    <t>Grueso bajo revestimiento c/hidrófugo.</t>
  </si>
  <si>
    <t>8.04</t>
  </si>
  <si>
    <t>Revoque monocapa con color, proyectado textura rústica, incluye mordiente, tipo Tarquini o equivalente.</t>
  </si>
  <si>
    <r>
      <rPr>
        <b/>
        <sz val="10"/>
        <rFont val="Arial"/>
        <family val="2"/>
      </rPr>
      <t>CIELORRASOS</t>
    </r>
  </si>
  <si>
    <t>9.01</t>
  </si>
  <si>
    <t>Suspendido de placas de roca de yeso verde</t>
  </si>
  <si>
    <t>9.02</t>
  </si>
  <si>
    <t>Suspendido de placas de roca de yeso</t>
  </si>
  <si>
    <t>9.03</t>
  </si>
  <si>
    <t>Aplicado a la cal</t>
  </si>
  <si>
    <t>9.04</t>
  </si>
  <si>
    <t>Termo acústicos suspendido tipo Andina o Glacial de Isover o equivalente en placas de 0,60 x 1,20m.</t>
  </si>
  <si>
    <t>9.05</t>
  </si>
  <si>
    <t>Hormigón visto, repaso</t>
  </si>
  <si>
    <r>
      <rPr>
        <b/>
        <sz val="10"/>
        <rFont val="Arial"/>
        <family val="2"/>
      </rPr>
      <t>REVESTIMIENTOS</t>
    </r>
  </si>
  <si>
    <t>10.01</t>
  </si>
  <si>
    <t>Cerámica blanca brillante o semi-mate de 20 x 20 cm</t>
  </si>
  <si>
    <t>10.02</t>
  </si>
  <si>
    <t>Veneciano 30 x30 mm color C18</t>
  </si>
  <si>
    <t>10.03</t>
  </si>
  <si>
    <t>Cantoneras de aluminio</t>
  </si>
  <si>
    <t>M</t>
  </si>
  <si>
    <r>
      <rPr>
        <b/>
        <sz val="10"/>
        <rFont val="Arial"/>
        <family val="2"/>
      </rPr>
      <t>CONTRAPISOS Y CARPETAS</t>
    </r>
  </si>
  <si>
    <t>11.01</t>
  </si>
  <si>
    <t>Contrapiso sobre terreno de H°A° H8. e= 10 cm c/malla.</t>
  </si>
  <si>
    <t>11.02</t>
  </si>
  <si>
    <t>Contrapiso sobre losas, de H° de cascotes esp. 7 cm.</t>
  </si>
  <si>
    <t>11.03</t>
  </si>
  <si>
    <t>Contrapiso de H° de cascotes en pendiente esp.mínimo = 5 cm</t>
  </si>
  <si>
    <t>11.04</t>
  </si>
  <si>
    <t>Carpeta e&gt;3 cm</t>
  </si>
  <si>
    <t>11.05</t>
  </si>
  <si>
    <t>Carpeta c/Hidrófugo e&gt;3cm</t>
  </si>
  <si>
    <t>11.06</t>
  </si>
  <si>
    <t>Banquinas</t>
  </si>
  <si>
    <r>
      <rPr>
        <b/>
        <sz val="10"/>
        <rFont val="Arial"/>
        <family val="2"/>
      </rPr>
      <t>SOLADOS</t>
    </r>
  </si>
  <si>
    <t>12.01</t>
  </si>
  <si>
    <t>Mosaico granítico compacto 40 x 40 cm gris chiampo.</t>
  </si>
  <si>
    <t>12.02</t>
  </si>
  <si>
    <t>Mosaico granítico compacto 40 x 40 cm venecia, incluye descansos escalera.</t>
  </si>
  <si>
    <t>12.03</t>
  </si>
  <si>
    <t>Mosaico granítico compacto 40 x 40 cm chiampo rosa.</t>
  </si>
  <si>
    <t>12.04</t>
  </si>
  <si>
    <t>Piso de seguridad tipo Acustiguard/amortiguador de impactos en baldosas 50 x 50 color verde o equivalente.</t>
  </si>
  <si>
    <t>12.05</t>
  </si>
  <si>
    <t>Loseta granítica tipo adoquín recto de 64 panes verde alpes.</t>
  </si>
  <si>
    <t>12.06</t>
  </si>
  <si>
    <t>De cemento alisado rodillado</t>
  </si>
  <si>
    <t>12.07</t>
  </si>
  <si>
    <t>De mosaico granítico de prevención para no videntes 40 x 40 antideslizante</t>
  </si>
  <si>
    <r>
      <rPr>
        <b/>
        <sz val="10"/>
        <rFont val="Arial"/>
        <family val="2"/>
      </rPr>
      <t>SOLIAS Y ZÓCALOS</t>
    </r>
  </si>
  <si>
    <t>13.01</t>
  </si>
  <si>
    <t>Zócalo granítico compacto 40 cm gris chiampo.</t>
  </si>
  <si>
    <t>13.02</t>
  </si>
  <si>
    <t>Zócalo granítico compacto 40 cm venecia.</t>
  </si>
  <si>
    <t>13.03</t>
  </si>
  <si>
    <t>Zócalo cemento alisado llana</t>
  </si>
  <si>
    <t>13.04</t>
  </si>
  <si>
    <t>Solias graníticas</t>
  </si>
  <si>
    <r>
      <rPr>
        <b/>
        <sz val="10"/>
        <rFont val="Arial"/>
        <family val="2"/>
      </rPr>
      <t>ESCALERAS</t>
    </r>
  </si>
  <si>
    <t>14.01</t>
  </si>
  <si>
    <t>Revestimiento de escalera en proyección con huellas y contrahuellas en granítico compacto color Venecia, inlcuye ranuras antideslizantes.</t>
  </si>
  <si>
    <t>14.02</t>
  </si>
  <si>
    <t>Zócalo granítico pulido para escaleras, huella y contrahuella h:10cm por metro lineal en proyección y descansos.</t>
  </si>
  <si>
    <r>
      <rPr>
        <b/>
        <sz val="10"/>
        <rFont val="Arial"/>
        <family val="2"/>
      </rPr>
      <t>E</t>
    </r>
  </si>
  <si>
    <r>
      <rPr>
        <b/>
        <sz val="10"/>
        <rFont val="Arial"/>
        <family val="2"/>
      </rPr>
      <t>CARPINTERIAS Y HERRERIA</t>
    </r>
  </si>
  <si>
    <r>
      <rPr>
        <b/>
        <sz val="10"/>
        <rFont val="Arial"/>
        <family val="2"/>
      </rPr>
      <t>DE ALUMINIO</t>
    </r>
  </si>
  <si>
    <t>15.01</t>
  </si>
  <si>
    <t>Carpintería integral de aluminio tipo FI1 según especificaciones en pliego.</t>
  </si>
  <si>
    <t>15.02</t>
  </si>
  <si>
    <t>Carpintería integral de aluminio tipo FI2 según especificaciones en pliego.</t>
  </si>
  <si>
    <t>15.03</t>
  </si>
  <si>
    <t>Carpintería integral de aluminio tipo FI3 según especificaciones en pliego.</t>
  </si>
  <si>
    <t>15.04</t>
  </si>
  <si>
    <t>Carpintería integral de aluminio tipo FI4 según especificaciones en pliego.</t>
  </si>
  <si>
    <t>15.05</t>
  </si>
  <si>
    <t>Carpintería integral de aluminio tipo FI5 según especificaciones en pliego.</t>
  </si>
  <si>
    <t>15.06</t>
  </si>
  <si>
    <t>Carpintería integral de aluminio tipo FI6 según especificaciones en pliego.</t>
  </si>
  <si>
    <t>15.07</t>
  </si>
  <si>
    <t>Carpintería integral de aluminio tipo FI7 según especificaciones en pliego.</t>
  </si>
  <si>
    <t>15.08</t>
  </si>
  <si>
    <t>Carpintería de aluminio tipo V1 según especificaciones en pliego.</t>
  </si>
  <si>
    <t>15.09</t>
  </si>
  <si>
    <t>Carpintería de aluminio tipo V2 según especificaciones en pliego.</t>
  </si>
  <si>
    <t>15.10</t>
  </si>
  <si>
    <t>Carpintería de aluminio tipo V3 según especificaciones en pliego.</t>
  </si>
  <si>
    <r>
      <rPr>
        <b/>
        <sz val="10"/>
        <rFont val="Arial"/>
        <family val="2"/>
      </rPr>
      <t>DE CHAPA O MIXTAS</t>
    </r>
  </si>
  <si>
    <t>16.01</t>
  </si>
  <si>
    <t>Carpintería tipo P1 según especificaciones en pliego.</t>
  </si>
  <si>
    <t>16.02</t>
  </si>
  <si>
    <t>Puerta tipo P2, contra incendio en caja de escaleras, de 1,55 x 2,10 m, incluye barrales antipánico, según especificaciones en pliego.</t>
  </si>
  <si>
    <t>16.03</t>
  </si>
  <si>
    <t>Carpintería tipo P3, puerta para sanitarios de discapacitados, corrediza, según especificaciones en pliego.</t>
  </si>
  <si>
    <t>16.04</t>
  </si>
  <si>
    <t>Carpintería tipo P4 según especificaciones en pliego.</t>
  </si>
  <si>
    <t>16.05</t>
  </si>
  <si>
    <t>Carpintería tipo P5, dos hojas de chapa, según especificaciones en pliego.</t>
  </si>
  <si>
    <t>16.06</t>
  </si>
  <si>
    <t>Carpintería tipo P6 según especificaciones en pliego.</t>
  </si>
  <si>
    <t>16.07</t>
  </si>
  <si>
    <t>Carpintería tipo P7, de dos hojas con paño fijo vidriado superior, según especificaciones en pliego.</t>
  </si>
  <si>
    <t>16.08</t>
  </si>
  <si>
    <t>Carpintería tipo P8, puerta corrediza, según especificaciones en pliego.</t>
  </si>
  <si>
    <t>16.09</t>
  </si>
  <si>
    <t>Carpintería tipo P9, de chapa, según especificaciones en pliego.</t>
  </si>
  <si>
    <t>16.10</t>
  </si>
  <si>
    <t>Frente de placard tipo FP1, de 2,00 x 2,70 m, incluye estantería con rieles y ménsulas, según detalle.</t>
  </si>
  <si>
    <t>16.11</t>
  </si>
  <si>
    <t>Frente de placard tipo FP2, de 1,35 x 2,70 m, incluye estantería con rieles y ménsulas, según detalle.</t>
  </si>
  <si>
    <t>16.12</t>
  </si>
  <si>
    <t>Frente de placard tipo FP3, de 2,20 x 2,70 m, incluye estantería con rieles y ménsulas, según detalle.</t>
  </si>
  <si>
    <r>
      <rPr>
        <b/>
        <sz val="10"/>
        <rFont val="Arial"/>
        <family val="2"/>
      </rPr>
      <t>HERRERIA</t>
    </r>
  </si>
  <si>
    <t>17.01</t>
  </si>
  <si>
    <t>Reja tipo R1, en pórtico de acceso, según especificaciones en pliego, incluye portón corredizo.</t>
  </si>
  <si>
    <t>17.02</t>
  </si>
  <si>
    <t>Reja tipo R2, en patio 2° piso, según especificaciones en pliego.</t>
  </si>
  <si>
    <t>17.03</t>
  </si>
  <si>
    <t>Reja tipo R3, en patio 2° piso, según especificaciones en pliego.</t>
  </si>
  <si>
    <t>17.04</t>
  </si>
  <si>
    <t>Reja tipo R4, en patio 2° piso, según especificaciones en pliego.</t>
  </si>
  <si>
    <t>17.05</t>
  </si>
  <si>
    <t>Reja tipo R5, en aulas, según especificaciones en pliego.</t>
  </si>
  <si>
    <t>17.06</t>
  </si>
  <si>
    <t>Reja tipo R6, en gobierno, según especificaciones en pliego.</t>
  </si>
  <si>
    <t>17.07</t>
  </si>
  <si>
    <t>Reja tipo R7, en gobierno, según especificaciones en pliego.</t>
  </si>
  <si>
    <t>17.08</t>
  </si>
  <si>
    <t>Reja tipo R8, en gobierno, según especificaciones en pliego.</t>
  </si>
  <si>
    <t>17.09</t>
  </si>
  <si>
    <t>Reja tipo R9, en gobierno, según especificaciones en pliego.</t>
  </si>
  <si>
    <t>17.10</t>
  </si>
  <si>
    <t>Baranda con pasamanos doble 0 38 cm para escalera, tomada a pared, incluye fijaciones.</t>
  </si>
  <si>
    <r>
      <rPr>
        <b/>
        <sz val="10"/>
        <rFont val="Arial"/>
        <family val="2"/>
      </rPr>
      <t>TABIQUES LIVIANOS</t>
    </r>
  </si>
  <si>
    <t>18.01</t>
  </si>
  <si>
    <t>Provisión e instalación de paneles acústicos desplazables tipo PL1 de 5,50 m, según especificaciones en pliego.</t>
  </si>
  <si>
    <t>18.02</t>
  </si>
  <si>
    <t>Provisión e instalación de paneles acústicos desplazables tipo PL2 de 6,10 m, según especificaciones en pliego.</t>
  </si>
  <si>
    <t>18.03</t>
  </si>
  <si>
    <t>Provisión e instalación de paneles acústicos desplazables tipo PL3 de 10,00 m, según especificaciones en pliego.</t>
  </si>
  <si>
    <t>18.04</t>
  </si>
  <si>
    <t>Provisión e instalación de paneles divisorios tipo TD1 y TD2 de 4,00 m, incluye vidrios, según especificaciones en pliego.</t>
  </si>
  <si>
    <t>18.05</t>
  </si>
  <si>
    <t>Provisión e instalación de paneles divisorios tipo TD3 de 3,15 m, incluye vidrios, según especificaciones en pliego.</t>
  </si>
  <si>
    <r>
      <rPr>
        <b/>
        <sz val="10"/>
        <rFont val="Arial"/>
        <family val="2"/>
      </rPr>
      <t>MUEBLES</t>
    </r>
  </si>
  <si>
    <t>19.01</t>
  </si>
  <si>
    <t>Mueble bajo mesada en office, de 2,91 m, incluye cajonera según especificaciones en pliego.</t>
  </si>
  <si>
    <t>19.02</t>
  </si>
  <si>
    <t>Mueble bajo mesada de 2 puertas de 0,88 m, según especificaciones en pliego.</t>
  </si>
  <si>
    <t>19.03</t>
  </si>
  <si>
    <t>Mueble bajo tipo M1, de 2,85 m abierto con estantes, según especificaciones.</t>
  </si>
  <si>
    <t>19.04</t>
  </si>
  <si>
    <t>Mueble bajo tipo M2, de 4,05 m, 4 puertas y sector abierto con estantes, según especificaciones.</t>
  </si>
  <si>
    <t>19.05</t>
  </si>
  <si>
    <t>Mueble bajo tipo M3, de 4,50 m, 4 puertas y sector abierto con estantes, según especificaciones.</t>
  </si>
  <si>
    <t>19.06</t>
  </si>
  <si>
    <t>Mueble bajo mesada tipo M4, de 3,07 m, 4 puertas, según especificaciones.</t>
  </si>
  <si>
    <t>19.07</t>
  </si>
  <si>
    <t>Estantería con guías y ménsulas, según detalle plano DS-02</t>
  </si>
  <si>
    <t>19.08</t>
  </si>
  <si>
    <t>Provisión y colocación de armario metálico de 4 puertas tipo Locker, según especificaciones.</t>
  </si>
  <si>
    <r>
      <rPr>
        <b/>
        <sz val="10"/>
        <rFont val="Arial"/>
        <family val="2"/>
      </rPr>
      <t>F</t>
    </r>
  </si>
  <si>
    <r>
      <rPr>
        <b/>
        <sz val="10"/>
        <rFont val="Arial"/>
        <family val="2"/>
      </rPr>
      <t>CUBIERTAS</t>
    </r>
  </si>
  <si>
    <r>
      <rPr>
        <b/>
        <sz val="10"/>
        <rFont val="Arial"/>
        <family val="2"/>
      </rPr>
      <t>AISLACIONES</t>
    </r>
  </si>
  <si>
    <t>20.01</t>
  </si>
  <si>
    <t>Juntas de dilatación apertura y respaldo de poliestireno exp.</t>
  </si>
  <si>
    <t>20.02</t>
  </si>
  <si>
    <t>Juntas de dilatación sellado en solados.</t>
  </si>
  <si>
    <t>20.03</t>
  </si>
  <si>
    <t>Membrana alumin. gofrado 4mm</t>
  </si>
  <si>
    <t>20.04</t>
  </si>
  <si>
    <t>Babeta con membrana de aluminio, incluye apertura de canaleta, aislación y cierre con mortero cementicio.</t>
  </si>
  <si>
    <t>20.05</t>
  </si>
  <si>
    <t>Aislación térmica en azoteas bajo carpetas y contrapisos poliestireno expandido e=2,5cm</t>
  </si>
  <si>
    <r>
      <rPr>
        <b/>
        <sz val="10"/>
        <rFont val="Arial"/>
        <family val="2"/>
      </rPr>
      <t>G</t>
    </r>
  </si>
  <si>
    <r>
      <rPr>
        <b/>
        <sz val="10"/>
        <rFont val="Arial"/>
        <family val="2"/>
      </rPr>
      <t>INSTALACION ELECTRICA</t>
    </r>
  </si>
  <si>
    <t>21.01</t>
  </si>
  <si>
    <t>Planos de proyecto, trámites de aprobación de instalación, certificación COPIME o/y APSE, etc</t>
  </si>
  <si>
    <t>21.02</t>
  </si>
  <si>
    <t>Verificación y ejecución de cálculo de corrección para compensación de factor de potencia de instalación eléctrica del edificio</t>
  </si>
  <si>
    <t>21.03</t>
  </si>
  <si>
    <t>Colocación de jabalina para instalación interior, incluye caja de inspección s/ especif.en pliego</t>
  </si>
  <si>
    <t>21.04</t>
  </si>
  <si>
    <t>Colocación de gabinete de medidor y caja de toma p/medición indirecta T2 - Edesur/ Edenor</t>
  </si>
  <si>
    <t>21.05</t>
  </si>
  <si>
    <t>Provisión y armado de tablero principal escuela, según unifilar.</t>
  </si>
  <si>
    <t>21.06</t>
  </si>
  <si>
    <t>Provisión y armado de tablero general Planta Baja TGSPB, según unifilar.</t>
  </si>
  <si>
    <t>21.07</t>
  </si>
  <si>
    <t>Provisión y armado de tablero seccional TS 1° PISO, según unifilar.</t>
  </si>
  <si>
    <t>21.08</t>
  </si>
  <si>
    <t>Provisión y armado de tablero seccional TS 2° PISO, según unifilar.</t>
  </si>
  <si>
    <t>21.09</t>
  </si>
  <si>
    <t>Provisión y armado de tablero seccional cocina/concesión TS COCINA, según unifilar.</t>
  </si>
  <si>
    <t>21.10</t>
  </si>
  <si>
    <t>Provisión y armado de tablero seccional TS COMEDOR, según unifilar.</t>
  </si>
  <si>
    <t>21.11</t>
  </si>
  <si>
    <t>Provisión y armado de tablero seccional TS BOMBEO SANITARIO, según unifilar.</t>
  </si>
  <si>
    <t>21.12</t>
  </si>
  <si>
    <t>Provisión y armado de tablero seccional TS BOMBAS CALDERA/TERMOTANQUE, según unifilar.</t>
  </si>
  <si>
    <t>21.13</t>
  </si>
  <si>
    <t>Provisión y armado de tablero subseccional ascensor TSs ASCENSOR, según unifilar.</t>
  </si>
  <si>
    <t>21.14</t>
  </si>
  <si>
    <t>Caja para accionamiento solenoide protección, llave, gabinete, etc.</t>
  </si>
  <si>
    <t>21.15</t>
  </si>
  <si>
    <r>
      <t>Ejecución de boca monofásica, tendido de cañerías y cableado 2x2,5mm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Pe, s/ especificaciones en pliego, incluye cajas, módulos llave, tapas, accesorios, etc.</t>
    </r>
  </si>
  <si>
    <t>21.16</t>
  </si>
  <si>
    <r>
      <t>Ejecución de boca monofásica para exteriores ,con tendido de cañerías a la vista galvanizada aluminizada, sistema tipo Daisa o similar, caja y piezas de aluminio, cableado de 2x2,5mm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+Pe, s/ especificaciones en pliego incluye, módulos de llaves, tapas, accesorios,etc.</t>
    </r>
  </si>
  <si>
    <t>21.17</t>
  </si>
  <si>
    <r>
      <t>Ejecución de boca de toma monofásica en caja de aluminio, tendido de cañerías y cableado de 2x2,5mm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+Pe s/ especificaciones en pliego, incluye módulos, tapas, accesorios, etc.</t>
    </r>
  </si>
  <si>
    <t>21.18</t>
  </si>
  <si>
    <r>
      <t>Ejecución de boca de toma monofásica, con módulo de punto, en caja de aluminio, tendido de cañerías y cableado de 2x2,5mm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+Pe s/ especificaciones en pliego, incluye módulos, tapas, accesorios, etc.</t>
    </r>
  </si>
  <si>
    <t>21.19</t>
  </si>
  <si>
    <t>Bandejas de chapa perforada , con tapa accesorios 300mm</t>
  </si>
  <si>
    <t>21.20</t>
  </si>
  <si>
    <r>
      <t>Ejecución de boca trifásica con interruptor para extractores, tendido de cañerías y cableado 3x2,5mm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Pe, s/ especificaciones en pliego, incluye las cajas, módulos de llave , accesorios, etc.</t>
    </r>
  </si>
  <si>
    <t>21.21</t>
  </si>
  <si>
    <t>Ejecución de boca para bomba sumergible, tendido de cañerías y cableado de 2x2,5mm2+Pe s/ especificaciones en pliego.</t>
  </si>
  <si>
    <t>21.22</t>
  </si>
  <si>
    <t>Sensor de movimiento y presencia para accionamiento de extractores.</t>
  </si>
  <si>
    <t>21.23</t>
  </si>
  <si>
    <t>Tendido de cañería y cableado con conductor unipolar 2 x 1,5mm2 para conexión sensores de presencia, s/especificaciones en pliego.</t>
  </si>
  <si>
    <t>21.24</t>
  </si>
  <si>
    <t>Tendido de cañería y cableado, conductor unipolar tipo Afumex 1000 o similar de 1x 3x70mm2+1x35mm2 +Pe, s/ especificaciones en pliego.</t>
  </si>
  <si>
    <t>21.25</t>
  </si>
  <si>
    <t>Tendido de cañería y cableado con conductor unipolar 3 x 35mm2 +Pe, según especificaciones en pliego.</t>
  </si>
  <si>
    <t>21.26</t>
  </si>
  <si>
    <t>Tendido de cableado por bandeja o a la vista con conductor tipo Afumex o similar de 3 x 35mm2 + 1x16mm2+ Pe, según especificaciones en pliego.</t>
  </si>
  <si>
    <t>21.27</t>
  </si>
  <si>
    <r>
      <t>Tendido de cableado por bandeja o a la vista con conductor tipo Afumex o similar de 4 x 4mm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Pe, según especificaciones en pliego.</t>
    </r>
  </si>
  <si>
    <t>21.28</t>
  </si>
  <si>
    <t>Tendido de cañería y cableado con conductor unipolar 4 x 4 mm2 +Pe, según especificaciones en pliego.</t>
  </si>
  <si>
    <t>21.29</t>
  </si>
  <si>
    <t>Tendido de cañería y cableado con conductor unipolar 4 x 6 mm2 +Pe según especificaciones en pliego.</t>
  </si>
  <si>
    <t>21.30</t>
  </si>
  <si>
    <t>Tendido de cañería y cableado con conductor unipolar 4 x 10 mm2 +Pe, según especificaciones en pliego.</t>
  </si>
  <si>
    <t>21.31</t>
  </si>
  <si>
    <t>Tendido de cableado por bandeja o a la vista con conductor tipo Afumex o similar de 4 x 10mm2 + Pe, según especificaciones en pliego.</t>
  </si>
  <si>
    <t>21.32</t>
  </si>
  <si>
    <t>Tendido de cañería prom. 32mm p/ pase UTP, según especificaciones en pliego.</t>
  </si>
  <si>
    <r>
      <rPr>
        <b/>
        <sz val="10"/>
        <rFont val="Arial"/>
        <family val="2"/>
      </rPr>
      <t>CORRIENTES DEBILES</t>
    </r>
  </si>
  <si>
    <t>22.1</t>
  </si>
  <si>
    <t>Ejecución de boca de muy baja tensión, tendido de cañerías, caño semipesado, cableado, cajas, tomas, fichas, etc.</t>
  </si>
  <si>
    <t>22.2</t>
  </si>
  <si>
    <t>Instalación de puestos de datos y telefonía con conexión de tensión normal, incluye cableado STP, conexión a patchera, patch cords de conexión en sala de cómputos, en cada terminal, armado gral.y certificación</t>
  </si>
  <si>
    <t>22.3</t>
  </si>
  <si>
    <t>Central telefónica 3 x 8 int.con interfaz p/ portero eléctrico,con teléfono intelig.programable.Panasonic</t>
  </si>
  <si>
    <t>22.4</t>
  </si>
  <si>
    <t>T.E. simple para central telefónica ,tipo Kx-ts 500 -Panasonic</t>
  </si>
  <si>
    <t>22.5</t>
  </si>
  <si>
    <t>Reloj horario, semanal 16A impulsos con reserva 50hrs, 1 salida, tipo Siemens o similar</t>
  </si>
  <si>
    <t>22.6</t>
  </si>
  <si>
    <t>Campanilla para timbre horario con trafo de 220/12V-015cm.</t>
  </si>
  <si>
    <t>22.7</t>
  </si>
  <si>
    <t>Central de prevención de incendio, 8 zonas , clase B, con comunicador digital incorporado, con batería 12V/7Amp.</t>
  </si>
  <si>
    <t>22.8</t>
  </si>
  <si>
    <t>Detector optico de humo de 2 hilos , con 2 leds indicadores de funcionamiento ,c/ base incluída</t>
  </si>
  <si>
    <t>22.9</t>
  </si>
  <si>
    <t>Detector de temperatura fija y gradiente a 60°, electrónico con base</t>
  </si>
  <si>
    <t>22.10</t>
  </si>
  <si>
    <t>Avisador manual de incendio de doble acción</t>
  </si>
  <si>
    <t>22.11</t>
  </si>
  <si>
    <t>Sirena exterior, antidesarme,apta exterior , con luz estroboscópica , para central de incendio o central de robo</t>
  </si>
  <si>
    <t>22.12</t>
  </si>
  <si>
    <t>Timbre interior y campanilla exterior para baño de discapacitados.</t>
  </si>
  <si>
    <t>22.13</t>
  </si>
  <si>
    <t>Mini- rack 19" para 8U c / puerta, de chapa galvanizada</t>
  </si>
  <si>
    <t>22.14</t>
  </si>
  <si>
    <t>Provisión de switch densidad 10/100 bTX para 8 puertos rackeable</t>
  </si>
  <si>
    <t>22.15</t>
  </si>
  <si>
    <t>Bandejas de chapa perforada , con tapa accesorios 100mm</t>
  </si>
  <si>
    <r>
      <rPr>
        <b/>
        <sz val="10"/>
        <rFont val="Arial"/>
        <family val="2"/>
      </rPr>
      <t>ARTEFACTOS DE ELECTRICIDAD</t>
    </r>
  </si>
  <si>
    <t>23.01</t>
  </si>
  <si>
    <t>Ventilador de pared de 3 palas, con rejilla de seguridad,0 19", p/servicio intenso, semi industrial, s/ especificaciones en pliego.</t>
  </si>
  <si>
    <t>23.02</t>
  </si>
  <si>
    <t>Tipo ( A) plafón con cuerpo de chapa terminado en pintura poliester , reflector doble parabólico aluminio pulido especular, balasto electrónico, louver de elementos transversales de aluminio, p/ tubos fluorescente T5 2x28w.</t>
  </si>
  <si>
    <t>23.03</t>
  </si>
  <si>
    <t>Tipo (F) plafón estanco de policarbonato gris, c/ difusor de policarbonato, con balastro electrónico, p/ tubo fluorescente T5 2x28w.</t>
  </si>
  <si>
    <t>23.04</t>
  </si>
  <si>
    <t>Tipo L, artef.de embutir con difusor de vidrio templado, traslúcido y serigrafiado,p/ lámpara de mercurio halogenado de 70w .</t>
  </si>
  <si>
    <t>23.05</t>
  </si>
  <si>
    <t>Tipo P, tortuga hermética redonda, de aluminio inyectado p/ lámpara para compacta de 26w</t>
  </si>
  <si>
    <t>23.06</t>
  </si>
  <si>
    <t>Tipo S cartel indicador de salida de emergencia compacto , permanente, tipo Atomlux o equivalente s/ especificaciones en pliego.</t>
  </si>
  <si>
    <t>23.07</t>
  </si>
  <si>
    <t>Tipo U, proyector orientable, para intemperie, cuerpo y caja de inección de AL cerrado con vidrio templado con burlete , p/ mercurio halogenado HQI 150w</t>
  </si>
  <si>
    <t>23.08</t>
  </si>
  <si>
    <t>Equipo accesorio autónomo para adicionar a artefacto, incluyendo adaptación de boca con cableado para circuito de emergencia alternativo, con batería recargable de 1 1/2h de duración.</t>
  </si>
  <si>
    <r>
      <rPr>
        <b/>
        <sz val="10"/>
        <rFont val="Arial"/>
        <family val="2"/>
      </rPr>
      <t>SANITARIA</t>
    </r>
  </si>
  <si>
    <t>24.01</t>
  </si>
  <si>
    <t>Cañería de descarga y ventilación clocal diám. 0,100 m, incluye remate.</t>
  </si>
  <si>
    <t>24.02</t>
  </si>
  <si>
    <t>Cañería cloacal PPN diám. 0,110m en zanja, incluye accesorios.</t>
  </si>
  <si>
    <t>24.03</t>
  </si>
  <si>
    <t>Cañería cloacal PPN diám. 0,063m en zanja, incluye accesorios.</t>
  </si>
  <si>
    <t>24.04</t>
  </si>
  <si>
    <t>Cañería cloacal PPN diám. 0,110m suspendida, incluye accesorios.</t>
  </si>
  <si>
    <t>24.05</t>
  </si>
  <si>
    <t>Cañería cloacal PPN diám. 0,063m suspendida, incluye accesorios.</t>
  </si>
  <si>
    <t>24.06</t>
  </si>
  <si>
    <t>Cañería cloacal PPN diám. 0,050m en contrapiso, incluye accesorios.</t>
  </si>
  <si>
    <t>24.07</t>
  </si>
  <si>
    <t>Cañería cloacal PPN diám. 0,040m en contrapiso, incluye accesorios.</t>
  </si>
  <si>
    <t>24.08</t>
  </si>
  <si>
    <t>PPA de PPN salida de 0,063m con reja de 15 x 15cm.</t>
  </si>
  <si>
    <t>24.09</t>
  </si>
  <si>
    <t>PPT de PPN salida de 0,110m con tapa de 15 x 15cm.</t>
  </si>
  <si>
    <t>24.10</t>
  </si>
  <si>
    <t>BAT de PPN salida de 0,110m con tapa de 15 x 15cm.</t>
  </si>
  <si>
    <t>24.11</t>
  </si>
  <si>
    <t>BDT 20 x 20cm, mampostería con marco y tapa de HF con filete de acero.</t>
  </si>
  <si>
    <t>24.12</t>
  </si>
  <si>
    <t>Cámara de inspección 60 x 60cm, de mampostería y aros premoldeados, con tapa de hierro fundido según detalle.</t>
  </si>
  <si>
    <t>24.13</t>
  </si>
  <si>
    <t>Sifón PPN con acceso para pileta de cocina.</t>
  </si>
  <si>
    <t>24.14</t>
  </si>
  <si>
    <t>Sifón doble PPN con acceso para pileta de cocina.</t>
  </si>
  <si>
    <t>24.15</t>
  </si>
  <si>
    <t>Canaleta impermeable, mampostería con marco y reja de perfiles de hierro ancho 15cm.</t>
  </si>
  <si>
    <t>24.16</t>
  </si>
  <si>
    <t>Interceptor de grasas de 360 lts, según especificaciones en pliego.</t>
  </si>
  <si>
    <r>
      <rPr>
        <b/>
        <sz val="10"/>
        <rFont val="Arial"/>
        <family val="2"/>
      </rPr>
      <t>PLUVIAL</t>
    </r>
  </si>
  <si>
    <t>25.01</t>
  </si>
  <si>
    <t>BDT 30 x 30cm, mampostería con marco y tapa de HF con filete de acero.</t>
  </si>
  <si>
    <t>25.02</t>
  </si>
  <si>
    <t>BDT 40 x 40cm, mampostería con marco y tapa de HF con filete de acero.</t>
  </si>
  <si>
    <t>25.03</t>
  </si>
  <si>
    <t>Embudo vertical de HF, diám. 0,100m con re¡a 30 x 30&lt;</t>
  </si>
  <si>
    <t>25.04</t>
  </si>
  <si>
    <t>Canaleta impermeable, mampostería con marco y reja de perfiles de hierro ancho 30cm.</t>
  </si>
  <si>
    <t>25.05</t>
  </si>
  <si>
    <t>Cañería de PPN diám. 0,100m en zanja.</t>
  </si>
  <si>
    <t>25.06</t>
  </si>
  <si>
    <t>Cañería de PPN diám. 0,100m suspendida.</t>
  </si>
  <si>
    <t>25.07</t>
  </si>
  <si>
    <t>Cañería de PPN diám. 0,110m bajadas.</t>
  </si>
  <si>
    <t>25.08</t>
  </si>
  <si>
    <t>Ejecución de pozo acumulador de agua de lluvia de 500 lts., desborde y tapa de acceso..</t>
  </si>
  <si>
    <r>
      <rPr>
        <b/>
        <sz val="10"/>
        <rFont val="Arial"/>
        <family val="2"/>
      </rPr>
      <t>BOMBAS</t>
    </r>
  </si>
  <si>
    <t>26.01</t>
  </si>
  <si>
    <t>Provisión e instalación de equipo de 2 bombas de elevación de 6,25 m3/h a 22 mca, centrífugas horizontales con base antivibratoria, según especificaciones en pliego.</t>
  </si>
  <si>
    <t>26.02</t>
  </si>
  <si>
    <t>Provisión e instalación de bomba sumergible para pozo acumulador de agua de lluvia de 1,50 m3/h a 10 mca, según especificaciones en pliego.</t>
  </si>
  <si>
    <t>26.03</t>
  </si>
  <si>
    <t>Provisión e instalación de equipo de 2 bombas de recirculadoras para calefacción de 8,19 m3/h, según especificaciones en pliego.</t>
  </si>
  <si>
    <t>26.04</t>
  </si>
  <si>
    <t>Provisión e instalación de equipo de 2 bombas de presurización para agua caliente de 1,00 m3/h a 7 mca, in-line, según especificaciones en pliego.</t>
  </si>
  <si>
    <r>
      <rPr>
        <b/>
        <sz val="10"/>
        <rFont val="Arial"/>
        <family val="2"/>
      </rPr>
      <t>AGUA FRIA</t>
    </r>
  </si>
  <si>
    <t>27.01</t>
  </si>
  <si>
    <t>Cañería de PPN diám. 13mm, incluye accesorios.</t>
  </si>
  <si>
    <t>27.02</t>
  </si>
  <si>
    <t>Cañería de PPN diám. 19mm, incluye accesorios.</t>
  </si>
  <si>
    <t>27.03</t>
  </si>
  <si>
    <t>Cañería de PPN diám. 25mm, incluye accesorios.</t>
  </si>
  <si>
    <t>27.04</t>
  </si>
  <si>
    <t>Cañería de PPN diám. 32mm, incluye accesorios.</t>
  </si>
  <si>
    <t>27.05</t>
  </si>
  <si>
    <t>Cañería de PPN diám. 38mm, incluye accesorios.</t>
  </si>
  <si>
    <t>27.06</t>
  </si>
  <si>
    <t>Llave de paso con campana p/PPN diám. 13mm.</t>
  </si>
  <si>
    <t>27.07</t>
  </si>
  <si>
    <t>Llave de paso con campana p/PPN diám. 19mm.</t>
  </si>
  <si>
    <t>27.08</t>
  </si>
  <si>
    <t>Llave de paso y canilla diám. 13mm en nicho.</t>
  </si>
  <si>
    <t>27.09</t>
  </si>
  <si>
    <t>Llave de paso y canilla diám. 19mm en nicho.</t>
  </si>
  <si>
    <t>27.10</t>
  </si>
  <si>
    <t>Tanque de bombeo de acero inoxidable cap. 2500 lts, incluye provisión, instalación, conexión a alimentación y accesorios.</t>
  </si>
  <si>
    <t>27.11</t>
  </si>
  <si>
    <t>Tanque de reserva de acero inoxidable horizontal con base cap. 2600 lts, incluye provisión, instalación, conexión a alimentación y accesorios.</t>
  </si>
  <si>
    <t>27.12</t>
  </si>
  <si>
    <t>Flotante mecánico para diám. 25mm, doble palanca para alta , provisión e instalación.</t>
  </si>
  <si>
    <t>27.13</t>
  </si>
  <si>
    <t>Control automático sumergible para tanque, incluye colocación de cañería y cableado.</t>
  </si>
  <si>
    <t>27.14</t>
  </si>
  <si>
    <t>Cañería de alimentación desde tanque de bombeo a tanques de reserva diám. 25 mm, incluye llaves y accesorios.</t>
  </si>
  <si>
    <t>27.15</t>
  </si>
  <si>
    <t>Cañería de alimentación a tanque de bombeo diám. 25 mm, incluye llaves y accesorios.</t>
  </si>
  <si>
    <t>27.16</t>
  </si>
  <si>
    <t>Flotante de PVC para control automático de tanque con accesorios.</t>
  </si>
  <si>
    <t>27.17</t>
  </si>
  <si>
    <t>Provisión e instalación de colector de tanques de reserva diámetro 60 mm, según detalle.</t>
  </si>
  <si>
    <t>27.18</t>
  </si>
  <si>
    <t>Provisión e instalación de colector de aspiración e impulsión de bombeo de tanque de bombeo, según detalle sanitario.</t>
  </si>
  <si>
    <r>
      <rPr>
        <b/>
        <sz val="10"/>
        <rFont val="Arial"/>
        <family val="2"/>
      </rPr>
      <t>AGUA CALIENTE</t>
    </r>
  </si>
  <si>
    <t>28.01</t>
  </si>
  <si>
    <t>Cañería de PPN diám. 13mm, incluye accesorios y aislación.</t>
  </si>
  <si>
    <t>28.02</t>
  </si>
  <si>
    <t>Cañería de PPN diám. 19mm, incluye accesorios y aislación.</t>
  </si>
  <si>
    <t>28.03</t>
  </si>
  <si>
    <t>Cañería de PPN diám. 25mm, incluye accesorios y aislación.</t>
  </si>
  <si>
    <t>28.04</t>
  </si>
  <si>
    <t>Cañería de PPN diám. 32mm, incluye accesorios y aislación.</t>
  </si>
  <si>
    <t>28.05</t>
  </si>
  <si>
    <t>Provisión e instalación de sistema solar térmico por termosifón, incluye válvula de seguridad de sobrepresión y accesorios, según especificaciones en pliego.</t>
  </si>
  <si>
    <t>28.06</t>
  </si>
  <si>
    <t>Provisión e instalación de sistema de colectores para distribución de agua caliente, incluye mando, retorno y presurización, incluye vávulas, presóstatos y accesorios, según detalle en pliego.</t>
  </si>
  <si>
    <r>
      <rPr>
        <b/>
        <sz val="10"/>
        <rFont val="Arial"/>
        <family val="2"/>
      </rPr>
      <t>ARTEFACTOS SANITARIOS</t>
    </r>
  </si>
  <si>
    <t>29.01</t>
  </si>
  <si>
    <t>Inodoro largo Mayo de loza blanca con depósito de apoyar, con asiento y tapa.</t>
  </si>
  <si>
    <t>29.02</t>
  </si>
  <si>
    <t>Inodoro para discapacitados con depósito, con asiento y tapa.</t>
  </si>
  <si>
    <t>29.03</t>
  </si>
  <si>
    <t>Inodoro para niños con depósito, con asiento y tapa.</t>
  </si>
  <si>
    <t>29.04</t>
  </si>
  <si>
    <t>Lavatorio con columna de loza blanca</t>
  </si>
  <si>
    <t>29.05</t>
  </si>
  <si>
    <t>Lavatorio para discapacitados</t>
  </si>
  <si>
    <t>29.06</t>
  </si>
  <si>
    <t>Receptáculo para ducha de 80 x 80cm.</t>
  </si>
  <si>
    <t>29.07</t>
  </si>
  <si>
    <t>Piletón de acero inoxidable de 1,00 m sobre ménsulas.</t>
  </si>
  <si>
    <t>29.08</t>
  </si>
  <si>
    <t>Piletón de acero inoxidable de 1,30 m sobre ménsulas.</t>
  </si>
  <si>
    <t>29.09</t>
  </si>
  <si>
    <t>Piletón de acero inoxidable de 1,40 m sobre ménsulas.</t>
  </si>
  <si>
    <t>29.10</t>
  </si>
  <si>
    <t>Piletón de acero inoxidable de 1,70 m sobre ménsulas.</t>
  </si>
  <si>
    <r>
      <rPr>
        <b/>
        <sz val="10"/>
        <rFont val="Arial"/>
        <family val="2"/>
      </rPr>
      <t>ACCESORIOS SANITARIOS</t>
    </r>
  </si>
  <si>
    <t>30.01</t>
  </si>
  <si>
    <t>Barrales para inodoro de discapacitados</t>
  </si>
  <si>
    <t>30.02</t>
  </si>
  <si>
    <t>Barrales para lavatorio de discapacitados</t>
  </si>
  <si>
    <t>30.03</t>
  </si>
  <si>
    <t>Espejo rebatible para discapacitados</t>
  </si>
  <si>
    <t>30.04</t>
  </si>
  <si>
    <t>Percha simple de pegar</t>
  </si>
  <si>
    <t>30.05</t>
  </si>
  <si>
    <t>Jabonera con agarradera de pegar</t>
  </si>
  <si>
    <t>30.06</t>
  </si>
  <si>
    <t>Portarrollo de pegar</t>
  </si>
  <si>
    <t>30.07</t>
  </si>
  <si>
    <t>Dispenser de jabón líquido de acero inoxidable esmerilado.</t>
  </si>
  <si>
    <t>30.08</t>
  </si>
  <si>
    <t>Dispenser de toallas de papel de acero inoxidable esmerilado.</t>
  </si>
  <si>
    <r>
      <rPr>
        <b/>
        <sz val="10"/>
        <rFont val="Arial"/>
        <family val="2"/>
      </rPr>
      <t>GRIFERIA</t>
    </r>
  </si>
  <si>
    <t>31.01</t>
  </si>
  <si>
    <t>Grifería economizadora para lavatorio, de mesada.</t>
  </si>
  <si>
    <t>31.02</t>
  </si>
  <si>
    <t>Canilla de servicio de pared en piletones.</t>
  </si>
  <si>
    <t>31.03</t>
  </si>
  <si>
    <t>Grifería para lavatorio cromada</t>
  </si>
  <si>
    <t>31.04</t>
  </si>
  <si>
    <t>Grifería monocomando para pileta de cocina pico movil de mesada</t>
  </si>
  <si>
    <t>31.05</t>
  </si>
  <si>
    <t>Grifería monocomando con duchador extraíble, para pileta de cocina pico movil de mesada</t>
  </si>
  <si>
    <t>31.06</t>
  </si>
  <si>
    <t>Grifería para ducha con transferencia cromada</t>
  </si>
  <si>
    <t>31.07</t>
  </si>
  <si>
    <t>Grifería economizadora para lavatorio de discapacitados.</t>
  </si>
  <si>
    <r>
      <rPr>
        <b/>
        <sz val="10"/>
        <rFont val="Arial"/>
        <family val="2"/>
      </rPr>
      <t>COMPLEMENTARIOS</t>
    </r>
  </si>
  <si>
    <t>32.01</t>
  </si>
  <si>
    <t>Provisión y colocación de mesada de granito de 1,20 x 0,50 m, con bacha oval, según especificaciones en pliego.</t>
  </si>
  <si>
    <t>32.02</t>
  </si>
  <si>
    <t>Provisión y colocación de mesada de cocina de granito de 2,90 x 0,60 m, con pileta de cocina, según especificaciones en pliego.</t>
  </si>
  <si>
    <t>32.03</t>
  </si>
  <si>
    <t>Provisión y colocación de mesada de granito de 0,80 x 0,50 m, con bacha oval, según especificaciones en pliego.</t>
  </si>
  <si>
    <t>32.04</t>
  </si>
  <si>
    <t>Provisión y colocación de mesada de acero inoxidable de 3,50 x 0,75 m con patas y piletón de 0,80 x 0,60 x 0,50 m, según especificaciones en pliego.</t>
  </si>
  <si>
    <t>32.05</t>
  </si>
  <si>
    <t>Provisión y colocación de mesada de acero inoxidable de 1,70 x 0,75 m con patas y piletón de 0,80 x 0,60 x 0,50 m, según especificaciones en pliego.</t>
  </si>
  <si>
    <t>32.06</t>
  </si>
  <si>
    <t>Provisión y colocación de mesada lisa de acero inoxidable de 2,15 x 0,75 m con patas, según especificaciones en pliego.</t>
  </si>
  <si>
    <t>32.07</t>
  </si>
  <si>
    <t>Provisión y colocación de mesada de acero inoxidable de 1,69 x 0,80 m con patas y pileta de 0,60 x 0,40 x 0,25 m, según especificaciones en pliego.</t>
  </si>
  <si>
    <t>32.08</t>
  </si>
  <si>
    <t>Provisión y colocación de mesada de acero inoxidable de 2,38 x 0,80 m con patas y pileta de 0,60 x 0,40 x 0,25 m, según especificaciones en pliego.</t>
  </si>
  <si>
    <t>32.09</t>
  </si>
  <si>
    <t>Provisión y colocación de mesada de acero inoxidable de 2,38 x 0,80 m con patas y piletón de 0,60 x 0,50 x 0,30 m, según especificaciones en pliego.</t>
  </si>
  <si>
    <t>32.10</t>
  </si>
  <si>
    <t>Provisión y colocación de mesada de acero inoxidable de 2,57 x 0,80 m con patas y pileta de 0,60 x 0,40 x 0,25 m, según especificaciones en pliego.</t>
  </si>
  <si>
    <t>32.11</t>
  </si>
  <si>
    <t>Provisión y colocación de campana de extracción cocina de acero inoxidable, según especificaciones en pliego.</t>
  </si>
  <si>
    <r>
      <rPr>
        <b/>
        <sz val="10"/>
        <rFont val="Arial"/>
        <family val="2"/>
      </rPr>
      <t>INCENDIO</t>
    </r>
  </si>
  <si>
    <t>33.01</t>
  </si>
  <si>
    <t>Cañería de incendio enterrada SCH40, diám. 64mm, incluye accesorios y pintura.</t>
  </si>
  <si>
    <t>33.02</t>
  </si>
  <si>
    <t>Cañería de incendio a la vista SCH40, diám. 64mm, incluye accesorios y pintura.</t>
  </si>
  <si>
    <t>33.03</t>
  </si>
  <si>
    <t>Cañería de incendio a la vista SCH40, diám. 51mm, incluye accesorios y pintura.</t>
  </si>
  <si>
    <t>33.04</t>
  </si>
  <si>
    <t>Matafuego triclase tipo ABC de 5 kg, sin gabinete, con soportes y señalética, según especificaciones.</t>
  </si>
  <si>
    <t>33.05</t>
  </si>
  <si>
    <t>Matafuego tipo CO2 de 5 kg, sin gabinete, según especificaciones.</t>
  </si>
  <si>
    <t>33.06</t>
  </si>
  <si>
    <t>Matafuego tipo ABCK de 6 lt, sin gabinete, con soportes y señalética, según especificaciones.</t>
  </si>
  <si>
    <t>33.07</t>
  </si>
  <si>
    <t>Hidrante completo y matafuego en gabinete, según especificaciones en pliego.</t>
  </si>
  <si>
    <t>33.08</t>
  </si>
  <si>
    <t>Boca de impulsión de pared, con tapa de chapa e inscripción de aluminio, según especificaciones en pliego.</t>
  </si>
  <si>
    <t>33.09</t>
  </si>
  <si>
    <t>Señaletica tipo S2</t>
  </si>
  <si>
    <t>33.10</t>
  </si>
  <si>
    <t>Señaletica tipo S9</t>
  </si>
  <si>
    <t>33.11</t>
  </si>
  <si>
    <t>Señaletica tipo S6/S7/S8/S10/S11/S12/S13</t>
  </si>
  <si>
    <t>33.12</t>
  </si>
  <si>
    <t>Señaletica tipo S17/S18</t>
  </si>
  <si>
    <r>
      <rPr>
        <b/>
        <sz val="10"/>
        <rFont val="Arial"/>
        <family val="2"/>
      </rPr>
      <t>GAS</t>
    </r>
  </si>
  <si>
    <t>34.01</t>
  </si>
  <si>
    <t>Ejecución de nicho de reguladores, incluye puertas, según detalle.</t>
  </si>
  <si>
    <t>34.02</t>
  </si>
  <si>
    <t>Ejecución de nicho de medidores, incluye puertas, según detalle.</t>
  </si>
  <si>
    <t>34.03</t>
  </si>
  <si>
    <t>Ejecución de cuadro de reguladores, según esquema.</t>
  </si>
  <si>
    <t>34.04</t>
  </si>
  <si>
    <t>Cañería epoxi bajo piso diám. 51mm, protección, uniones y ayuda de gremio..</t>
  </si>
  <si>
    <t>34.05</t>
  </si>
  <si>
    <t>Cañería epoxi a la vista diám. 51mm, grapas, uniones y fijaciones.</t>
  </si>
  <si>
    <t>34.06</t>
  </si>
  <si>
    <t>Cañería epoxi a la vista diám. 32mm, grapas, uniones y fijaciones.</t>
  </si>
  <si>
    <t>34.07</t>
  </si>
  <si>
    <t>Cañería epoxi a la vista diám. 25mm, grapas, uniones y fijaciones.</t>
  </si>
  <si>
    <t>34.08</t>
  </si>
  <si>
    <t>Cañería epoxi a la vista diám. 19mm, grapas, uniones y fijaciones.</t>
  </si>
  <si>
    <t>34.09</t>
  </si>
  <si>
    <t>Llave esférica diám. 32mm</t>
  </si>
  <si>
    <t>34.10</t>
  </si>
  <si>
    <t>Llave esférica diám. 25mm</t>
  </si>
  <si>
    <t>34.11</t>
  </si>
  <si>
    <t>Llave esférica con campana diám. 19mm</t>
  </si>
  <si>
    <t>34.12</t>
  </si>
  <si>
    <t>Conducto de ventilación de chapa galvanizada, diám. 0,10m, incluye accesorios y sombrerete.</t>
  </si>
  <si>
    <t>34.13</t>
  </si>
  <si>
    <t>Conducto de ventilación de chapa galvanizada, diám. 0,075m, incluye accesorios y sombrerete.</t>
  </si>
  <si>
    <t>34.14</t>
  </si>
  <si>
    <t>Rejilla de ventilación de acero inoxidable de 20 x 20 ambas caras en mampostería existente.</t>
  </si>
  <si>
    <t>34.15</t>
  </si>
  <si>
    <t>Rejilla de ventilación de acero inoxidable de 20 x 40 ambas caras en mampostería existente.</t>
  </si>
  <si>
    <t>34.16</t>
  </si>
  <si>
    <t>Solenoide diám. 25mm</t>
  </si>
  <si>
    <r>
      <rPr>
        <b/>
        <sz val="10"/>
        <rFont val="Arial"/>
        <family val="2"/>
      </rPr>
      <t>ARTEFACTOS A GAS</t>
    </r>
  </si>
  <si>
    <t>35.01</t>
  </si>
  <si>
    <t>Termotanque de alta recuperación de 20.000 kcal/h, según especificaciones en pliego.</t>
  </si>
  <si>
    <t>35.02</t>
  </si>
  <si>
    <t>Termotanque de 120lts, provisión e instalación.</t>
  </si>
  <si>
    <t>35.03</t>
  </si>
  <si>
    <t>Cocina industrial de 6 hornallas y horno.</t>
  </si>
  <si>
    <t>35.04</t>
  </si>
  <si>
    <t>Caldera integra bajo mesada de 41.000 Kcla/h, según especificaciones en pliego.</t>
  </si>
  <si>
    <r>
      <rPr>
        <b/>
        <sz val="10"/>
        <rFont val="Arial"/>
        <family val="2"/>
      </rPr>
      <t>TERMOMECANICA Y CALEFACCION</t>
    </r>
  </si>
  <si>
    <t>36.01</t>
  </si>
  <si>
    <t>Provisión e instalación de vaso de expansión de 150 LTS, incluye flotante, válvulas y accesorios según pliego.</t>
  </si>
  <si>
    <t>36.02</t>
  </si>
  <si>
    <t>Provisión e instalación de ventilador extractor para baños tipo SASE, de 1450 RPM.</t>
  </si>
  <si>
    <t>36.03</t>
  </si>
  <si>
    <t>Provisión e instalación de ventilador extractor para campana de cocina tipo SASE, de 1450 RPM.</t>
  </si>
  <si>
    <t>36.04</t>
  </si>
  <si>
    <t>Conductos de extracción y ventilación para baños en chapa galvanizada según especificaciones en pliego.</t>
  </si>
  <si>
    <t>36.05</t>
  </si>
  <si>
    <t>Conducto de extracción de campana de cocina en chapa galvanizada, incluye malla tejida metálica según especificaciones en pliego.</t>
  </si>
  <si>
    <t>36.06</t>
  </si>
  <si>
    <t>Reja de extracción de aire con regulación de 20 x 10 cm.</t>
  </si>
  <si>
    <t>36.07</t>
  </si>
  <si>
    <t>Reja de extracción de aire con regulación de 15 x 10 cm.</t>
  </si>
  <si>
    <t>36.08</t>
  </si>
  <si>
    <t>Reja de extracción de aire con regulación de 10 x 10 cm.</t>
  </si>
  <si>
    <t>36.09</t>
  </si>
  <si>
    <t>Provisión e instalación de Fan-coil de hasta 3.400 kcal/h horizontal con gabinete.</t>
  </si>
  <si>
    <t>36.10</t>
  </si>
  <si>
    <t>Provisión e instalación de Fan-coil de hasta 4.800 kcal/h horizontal con gabinete.</t>
  </si>
  <si>
    <t>36.11</t>
  </si>
  <si>
    <t>Cañería de hierro negro SCH40 para calefacción diám. 19mm, incluye accesorios.</t>
  </si>
  <si>
    <t>36.12</t>
  </si>
  <si>
    <t>Cañería de hierro negro SCH40 para calefacción diám. 25mm, incluye accesorios.</t>
  </si>
  <si>
    <t>36.13</t>
  </si>
  <si>
    <t>Cañería de hierro negro SCH40 para calefacción diám. 32mm, incluye accesorios.</t>
  </si>
  <si>
    <t>36.14</t>
  </si>
  <si>
    <t>Cañería de hierro negro SCH40 para calefacción diám. 38mm, incluye accesorios.</t>
  </si>
  <si>
    <t>36.15</t>
  </si>
  <si>
    <t>Cañería de hierro negro SCH40 para calefacción diám. 51mm, incluye accesorios.</t>
  </si>
  <si>
    <t>36.16</t>
  </si>
  <si>
    <t>Cañería de hierro negro SCH40 para calefacción diám. 64mm, incluye accesorios.</t>
  </si>
  <si>
    <t>36.17</t>
  </si>
  <si>
    <t>Aislación de cañerías de calefacción con espuma elastomérica p/diám. 19mm.</t>
  </si>
  <si>
    <t>36.18</t>
  </si>
  <si>
    <t>Aislación de cañerías de calefacción con espuma elastomérica p/diám. 25mm.</t>
  </si>
  <si>
    <t>36.19</t>
  </si>
  <si>
    <t>Aislación de cañerías de calefacción con espuma elastomérica p/diám. 32mm.</t>
  </si>
  <si>
    <t>36.20</t>
  </si>
  <si>
    <t>Aislación de cañerías de calefacción con espuma elastomérica p/diám. 38mm.</t>
  </si>
  <si>
    <t>36.21</t>
  </si>
  <si>
    <t>Aislación de cañerías de calefacción con espuma elastomérica p/diám. 51mm.</t>
  </si>
  <si>
    <t>36.22</t>
  </si>
  <si>
    <t>Aislación de cañerías de calefacción con espuma elastomérica y cobertura de aluminio p/diám. 64mm.</t>
  </si>
  <si>
    <t>36.23</t>
  </si>
  <si>
    <t>Colector de alimentación y retorno de calderas diám. 100 mm, según detalle</t>
  </si>
  <si>
    <t>36.24</t>
  </si>
  <si>
    <t>Cuadro de bombas recirculadoras con colector de succión diám. 75/100 mm, según detalle.</t>
  </si>
  <si>
    <r>
      <rPr>
        <b/>
        <sz val="10"/>
        <rFont val="Arial"/>
        <family val="2"/>
      </rPr>
      <t>MEDIOS DE ELEVACION</t>
    </r>
  </si>
  <si>
    <t>37.01</t>
  </si>
  <si>
    <t>Ascensor hidráulico con pistón laterial de 3 paradas, con puertas automáticas, cabina de chapa para pintar.</t>
  </si>
  <si>
    <t>37.02</t>
  </si>
  <si>
    <t>Abono de conservación y mantenimiento de ascensor hidráulico de 3 paradas, no incluye costo de repuestos.</t>
  </si>
  <si>
    <t>MES</t>
  </si>
  <si>
    <t>37.03</t>
  </si>
  <si>
    <t>Habilitación y tasas municipales y libro de conservación.</t>
  </si>
  <si>
    <r>
      <rPr>
        <b/>
        <sz val="10"/>
        <rFont val="Arial"/>
        <family val="2"/>
      </rPr>
      <t>H</t>
    </r>
  </si>
  <si>
    <r>
      <rPr>
        <b/>
        <sz val="10"/>
        <rFont val="Arial"/>
        <family val="2"/>
      </rPr>
      <t>PINTURA</t>
    </r>
  </si>
  <si>
    <r>
      <rPr>
        <b/>
        <sz val="10"/>
        <rFont val="Arial"/>
        <family val="2"/>
      </rPr>
      <t>MUROS Y CIELORRASOS</t>
    </r>
  </si>
  <si>
    <t>38.01</t>
  </si>
  <si>
    <t>Interior látex acrílico c/ enduido</t>
  </si>
  <si>
    <t>38.02</t>
  </si>
  <si>
    <t>Cielorrasos látex</t>
  </si>
  <si>
    <t>38.03</t>
  </si>
  <si>
    <t>Latex impermeable c/enduído muros exteriores</t>
  </si>
  <si>
    <r>
      <rPr>
        <b/>
        <sz val="10"/>
        <rFont val="Arial"/>
        <family val="2"/>
      </rPr>
      <t>CARPINTERIAS</t>
    </r>
  </si>
  <si>
    <t>39.01</t>
  </si>
  <si>
    <t>Antióxido y esmalte sintético en carpinterías metálicas</t>
  </si>
  <si>
    <t>39.02</t>
  </si>
  <si>
    <t>Epoxi para cabina de ascensores.</t>
  </si>
  <si>
    <r>
      <rPr>
        <b/>
        <sz val="10"/>
        <rFont val="Arial"/>
        <family val="2"/>
      </rPr>
      <t>I</t>
    </r>
  </si>
  <si>
    <r>
      <rPr>
        <b/>
        <sz val="10"/>
        <rFont val="Arial"/>
        <family val="2"/>
      </rPr>
      <t>VIDRIOS Y ESPEJOS</t>
    </r>
  </si>
  <si>
    <t>40.01</t>
  </si>
  <si>
    <t>Laminado de seguridad 3+3 mm, incluye contravidrios de aluminio y sellado.</t>
  </si>
  <si>
    <t>40.02</t>
  </si>
  <si>
    <t>Espejo enmarcado distintas medidas en baños generales</t>
  </si>
  <si>
    <r>
      <rPr>
        <b/>
        <sz val="10"/>
        <rFont val="Arial"/>
        <family val="2"/>
      </rPr>
      <t>J</t>
    </r>
  </si>
  <si>
    <r>
      <rPr>
        <b/>
        <sz val="10"/>
        <rFont val="Arial"/>
        <family val="2"/>
      </rPr>
      <t>VARIOS</t>
    </r>
  </si>
  <si>
    <r>
      <rPr>
        <b/>
        <sz val="10"/>
        <rFont val="Arial"/>
        <family val="2"/>
      </rPr>
      <t>TRABAJOS EXTERIORES</t>
    </r>
  </si>
  <si>
    <t>41.01</t>
  </si>
  <si>
    <t>Grama bahiana</t>
  </si>
  <si>
    <r>
      <rPr>
        <b/>
        <sz val="10"/>
        <rFont val="Arial"/>
        <family val="2"/>
      </rPr>
      <t>TOTAL PRESUPUESTO</t>
    </r>
  </si>
  <si>
    <t>Siendo el Régimen de Contratación por el sistema de Ajuste Alzado, importa el precio total de la obra.</t>
  </si>
  <si>
    <t>El cómputo y presupuesto posee un carácter indicativo, sirviendo exclusivamente a efectos de las certificaciones parciales provisionales.</t>
  </si>
  <si>
    <t>30 Dias</t>
  </si>
  <si>
    <t>60 Dias</t>
  </si>
  <si>
    <t>90 Dias</t>
  </si>
  <si>
    <t>120 Dias</t>
  </si>
  <si>
    <t>150 Dias</t>
  </si>
  <si>
    <t>180 Dias</t>
  </si>
  <si>
    <t>210 Dias</t>
  </si>
  <si>
    <t>240 Dias</t>
  </si>
  <si>
    <t>270 Dias</t>
  </si>
  <si>
    <t>300 Dias</t>
  </si>
  <si>
    <t>330 Dias</t>
  </si>
  <si>
    <t>365 Dias</t>
  </si>
  <si>
    <t>INSTALACIONES</t>
  </si>
  <si>
    <t>CURVA LIMITES</t>
  </si>
  <si>
    <t>PT</t>
  </si>
  <si>
    <t>ESTA HOJA NO SE IMPRIME!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</si>
  <si>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</si>
  <si>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</si>
  <si>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</si>
  <si>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</si>
  <si>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</si>
  <si>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</si>
  <si>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</si>
  <si>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</si>
  <si>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</si>
  <si>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</si>
  <si>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</si>
  <si>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</si>
  <si>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</si>
  <si>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</si>
  <si>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</si>
  <si>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</si>
  <si>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</si>
  <si>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</si>
  <si>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</si>
  <si>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</si>
  <si>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</si>
  <si>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</si>
  <si>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</si>
  <si>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</si>
  <si>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</si>
  <si>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</si>
  <si>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</si>
  <si>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</si>
  <si>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</si>
  <si>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</si>
  <si>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</si>
  <si>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</si>
  <si>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</si>
  <si>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</si>
  <si>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</si>
  <si>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</si>
  <si>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</si>
  <si>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</si>
  <si>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</si>
  <si>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</si>
  <si>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</si>
  <si>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</si>
  <si>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</si>
  <si>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</si>
  <si>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</si>
  <si>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</si>
  <si>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</si>
  <si>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</si>
  <si>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</si>
  <si>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</si>
  <si>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</si>
  <si>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</si>
  <si>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</si>
  <si>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</si>
  <si>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</si>
  <si>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</si>
  <si>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</si>
  <si>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</si>
  <si>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</si>
  <si>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</si>
  <si>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</si>
  <si>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</si>
  <si>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</si>
  <si>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</si>
  <si>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</si>
  <si>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</si>
  <si>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</si>
  <si>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</si>
  <si>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</si>
  <si>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</si>
  <si>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</si>
  <si>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</si>
  <si>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</si>
  <si>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</si>
  <si>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</si>
  <si>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</si>
  <si>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</si>
  <si>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</si>
  <si>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</si>
  <si>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</si>
  <si>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</si>
  <si>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</si>
  <si>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</si>
  <si>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</si>
  <si>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</si>
  <si>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</si>
  <si>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</si>
  <si>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</si>
  <si>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</si>
  <si>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</si>
  <si>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</si>
  <si>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</si>
  <si>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</si>
  <si>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</si>
  <si>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</si>
  <si>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</si>
  <si>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</si>
  <si>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</si>
  <si>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</si>
  <si>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</si>
  <si>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</si>
  <si>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</si>
  <si>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</si>
  <si>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</si>
  <si>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</si>
  <si>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</si>
  <si>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</si>
  <si>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</si>
  <si>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</si>
  <si>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</si>
  <si>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</si>
  <si>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</si>
  <si>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</si>
  <si>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</si>
  <si>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</si>
  <si>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</si>
  <si>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</si>
  <si>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</si>
  <si>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</si>
  <si>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</si>
  <si>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</si>
  <si>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</si>
  <si>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</si>
  <si>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</si>
  <si>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</si>
  <si>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</si>
  <si>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</si>
  <si>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</si>
  <si>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</si>
  <si>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</si>
  <si>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</si>
  <si>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</si>
  <si>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</si>
  <si>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</si>
  <si>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</si>
  <si>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</si>
  <si>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</si>
  <si>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</si>
  <si>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</si>
  <si>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</si>
  <si>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</si>
  <si>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</si>
  <si>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</si>
  <si>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</si>
  <si>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</si>
  <si>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</si>
  <si>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</si>
  <si>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</si>
  <si>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</si>
  <si>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</si>
  <si>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</si>
  <si>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</si>
  <si>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</si>
  <si>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</si>
  <si>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</si>
  <si>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</si>
  <si>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</si>
  <si>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</si>
  <si>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</si>
  <si>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</si>
  <si>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</si>
  <si>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</si>
  <si>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</si>
  <si>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</si>
  <si>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</si>
  <si>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</si>
  <si>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</si>
  <si>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</si>
  <si>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</si>
  <si>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</si>
  <si>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</si>
  <si>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</si>
  <si>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</si>
  <si>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</si>
  <si>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</si>
  <si>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</si>
  <si>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</si>
  <si>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</si>
  <si>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</si>
  <si>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</si>
  <si>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</si>
  <si>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</si>
  <si>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</si>
  <si>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</si>
  <si>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</si>
  <si>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</si>
  <si>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</si>
  <si>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</si>
  <si>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</si>
  <si>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</si>
  <si>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</si>
  <si>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</si>
  <si>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</si>
  <si>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</si>
  <si>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</si>
  <si>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</si>
  <si>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</si>
  <si>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</si>
  <si>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</si>
  <si>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</si>
  <si>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</si>
  <si>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</si>
  <si>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</si>
  <si>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</si>
  <si>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</si>
  <si>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</si>
  <si>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</si>
  <si>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</si>
  <si>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</si>
  <si>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</si>
  <si>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</si>
  <si>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</si>
  <si>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</si>
  <si>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</si>
  <si>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</si>
  <si>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</si>
  <si>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</si>
  <si>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</si>
  <si>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</si>
  <si>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</si>
  <si>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</si>
  <si>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</si>
  <si>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</si>
  <si>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</si>
  <si>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</si>
  <si>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</si>
  <si>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</si>
  <si>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</si>
  <si>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</si>
  <si>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</si>
  <si>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</si>
  <si>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</si>
  <si>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</si>
  <si>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</si>
  <si>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</si>
  <si>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</si>
  <si>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</si>
  <si>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</si>
  <si>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</si>
  <si>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</si>
  <si>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</si>
  <si>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</si>
  <si>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</si>
  <si>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</si>
  <si>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</si>
  <si>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</si>
  <si>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</si>
  <si>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</si>
  <si>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</si>
  <si>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</si>
  <si>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</si>
  <si>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</si>
  <si>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</si>
  <si>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</si>
  <si>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</si>
  <si>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</si>
  <si>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</si>
  <si>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</si>
  <si>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</si>
  <si>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</si>
  <si>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</si>
  <si>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</si>
  <si>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</si>
  <si>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</si>
  <si>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</si>
  <si>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</si>
  <si>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</si>
  <si>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</si>
  <si>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</si>
  <si>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</si>
  <si>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</si>
  <si>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</si>
  <si>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</si>
  <si>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</si>
  <si>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</si>
  <si>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</si>
  <si>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</si>
  <si>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</si>
  <si>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</si>
  <si>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</si>
  <si>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</si>
  <si>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</si>
  <si>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</si>
  <si>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</si>
  <si>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</si>
  <si>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</si>
  <si>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</si>
  <si>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</si>
  <si>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</si>
  <si>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</si>
  <si>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</si>
  <si>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</si>
  <si>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</si>
  <si>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</si>
  <si>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</si>
  <si>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</si>
  <si>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</si>
  <si>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</si>
  <si>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</si>
  <si>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</si>
  <si>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</si>
  <si>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</si>
  <si>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</si>
  <si>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</si>
  <si>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</si>
  <si>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</si>
  <si>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</si>
  <si>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</si>
  <si>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</si>
  <si>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</si>
  <si>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</si>
  <si>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</si>
  <si>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</si>
  <si>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</si>
  <si>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</si>
  <si>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</si>
  <si>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</si>
  <si>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</si>
  <si>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</si>
  <si>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</si>
  <si>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</si>
  <si>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</si>
  <si>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</si>
  <si>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JARDIN DE INFANTES S/N° - D.E. 6° - COMUNA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</si>
</sst>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\ #,##0;&quot;$&quot;\ \-#,##0"/>
    <numFmt numFmtId="44" formatCode="_ &quot;$&quot;\ * #,##0.00_ ;_ &quot;$&quot;\ * \-#,##0.00_ ;_ &quot;$&quot;\ * &quot;-&quot;??_ ;_ @_ "/>
    <numFmt numFmtId="164" formatCode="[$$-2C0A]\ #,##0.00"/>
    <numFmt numFmtId="165" formatCode="[$$-2C0A]#,##0.00"/>
    <numFmt numFmtId="166" formatCode="#,##0.00\ _€"/>
    <numFmt numFmtId="167" formatCode="#,"/>
    <numFmt numFmtId="168" formatCode="_ [$€-2]\ * #,##0.00_ ;_ [$€-2]\ * \-#,##0.00_ ;_ [$€-2]\ * &quot;-&quot;??_ "/>
    <numFmt numFmtId="169" formatCode="#,#00"/>
    <numFmt numFmtId="170" formatCode="#.##000"/>
    <numFmt numFmtId="171" formatCode="&quot;$&quot;#,#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name val="Arial"/>
      <family val="2"/>
    </font>
    <font>
      <sz val="10"/>
      <name val="Helv"/>
      <family val="2"/>
    </font>
    <font>
      <sz val="10"/>
      <name val="Tahoma"/>
      <family val="2"/>
    </font>
    <font>
      <sz val="10"/>
      <name val="BERNHARD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">
    <xf numFmtId="0" fontId="0" fillId="0" borderId="0"/>
    <xf numFmtId="0" fontId="1" fillId="0" borderId="2"/>
    <xf numFmtId="9" fontId="1" fillId="0" borderId="2" applyFont="0" applyFill="0" applyBorder="0" applyAlignment="0" applyProtection="0"/>
    <xf numFmtId="0" fontId="1" fillId="0" borderId="2" applyNumberFormat="0" applyFont="0" applyFill="0" applyBorder="0" applyAlignment="0" applyProtection="0">
      <alignment vertical="top"/>
    </xf>
    <xf numFmtId="0" fontId="1" fillId="0" borderId="2"/>
    <xf numFmtId="0" fontId="6" fillId="0" borderId="2">
      <protection locked="0"/>
    </xf>
    <xf numFmtId="167" fontId="7" fillId="0" borderId="2">
      <protection locked="0"/>
    </xf>
    <xf numFmtId="167" fontId="7" fillId="0" borderId="2">
      <protection locked="0"/>
    </xf>
    <xf numFmtId="0" fontId="8" fillId="0" borderId="2" applyNumberFormat="0" applyFont="0" applyFill="0" applyAlignment="0" applyProtection="0"/>
    <xf numFmtId="0" fontId="4" fillId="0" borderId="2" applyNumberFormat="0" applyFont="0" applyFill="0" applyAlignment="0" applyProtection="0"/>
    <xf numFmtId="0" fontId="9" fillId="0" borderId="2"/>
    <xf numFmtId="168" fontId="1" fillId="0" borderId="2" applyFont="0" applyFill="0" applyBorder="0" applyAlignment="0" applyProtection="0"/>
    <xf numFmtId="14" fontId="1" fillId="0" borderId="2" applyFont="0" applyFill="0" applyBorder="0" applyAlignment="0" applyProtection="0"/>
    <xf numFmtId="169" fontId="6" fillId="0" borderId="2">
      <protection locked="0"/>
    </xf>
    <xf numFmtId="170" fontId="6" fillId="0" borderId="2">
      <protection locked="0"/>
    </xf>
    <xf numFmtId="44" fontId="10" fillId="2" borderId="17" applyNumberFormat="0" applyAlignment="0">
      <alignment horizontal="left" vertical="center"/>
    </xf>
    <xf numFmtId="44" fontId="1" fillId="0" borderId="2" applyFont="0" applyFill="0" applyBorder="0" applyAlignment="0" applyProtection="0"/>
    <xf numFmtId="5" fontId="1" fillId="0" borderId="2" applyFont="0" applyFill="0" applyBorder="0" applyAlignment="0" applyProtection="0"/>
    <xf numFmtId="171" fontId="6" fillId="0" borderId="2">
      <protection locked="0"/>
    </xf>
    <xf numFmtId="0" fontId="5" fillId="0" borderId="2"/>
    <xf numFmtId="0" fontId="11" fillId="0" borderId="2"/>
    <xf numFmtId="0" fontId="11" fillId="0" borderId="2"/>
    <xf numFmtId="9" fontId="1" fillId="0" borderId="2" applyFont="0" applyFill="0" applyBorder="0" applyAlignment="0" applyProtection="0"/>
    <xf numFmtId="9" fontId="1" fillId="0" borderId="2" applyFont="0" applyFill="0" applyBorder="0" applyAlignment="0" applyProtection="0"/>
    <xf numFmtId="9" fontId="1" fillId="0" borderId="2" applyFont="0" applyFill="0" applyBorder="0" applyAlignment="0" applyProtection="0"/>
    <xf numFmtId="3" fontId="1" fillId="0" borderId="2" applyFont="0" applyFill="0" applyBorder="0" applyAlignment="0" applyProtection="0"/>
    <xf numFmtId="0" fontId="11" fillId="0" borderId="2"/>
  </cellStyleXfs>
  <cellXfs count="7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/>
    <xf numFmtId="0" fontId="1" fillId="0" borderId="2" xfId="0" applyFont="1" applyBorder="1" applyAlignment="1">
      <alignment vertical="top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5" xfId="0" applyFont="1" applyBorder="1" applyAlignment="1">
      <alignment horizontal="right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indent="1"/>
    </xf>
    <xf numFmtId="0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/>
    </xf>
    <xf numFmtId="4" fontId="1" fillId="0" borderId="15" xfId="0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justify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 vertical="top" indent="2"/>
    </xf>
    <xf numFmtId="0" fontId="1" fillId="0" borderId="15" xfId="0" applyFont="1" applyBorder="1" applyAlignment="1">
      <alignment horizontal="center" vertical="top"/>
    </xf>
    <xf numFmtId="0" fontId="1" fillId="0" borderId="15" xfId="0" applyFont="1" applyBorder="1" applyAlignment="1">
      <alignment horizontal="justify" wrapText="1"/>
    </xf>
    <xf numFmtId="0" fontId="1" fillId="0" borderId="15" xfId="0" applyFont="1" applyBorder="1" applyAlignment="1">
      <alignment horizontal="justify" vertical="top" wrapText="1"/>
    </xf>
    <xf numFmtId="0" fontId="1" fillId="0" borderId="15" xfId="0" applyFont="1" applyBorder="1" applyAlignment="1">
      <alignment horizontal="left" indent="1"/>
    </xf>
    <xf numFmtId="0" fontId="1" fillId="0" borderId="15" xfId="0" applyFont="1" applyBorder="1" applyAlignment="1">
      <alignment horizontal="justify" vertical="top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vertical="center"/>
    </xf>
    <xf numFmtId="4" fontId="1" fillId="0" borderId="1" xfId="0" applyNumberFormat="1" applyFont="1" applyBorder="1" applyAlignment="1">
      <alignment vertical="top"/>
    </xf>
    <xf numFmtId="4" fontId="1" fillId="0" borderId="0" xfId="0" applyNumberFormat="1" applyFont="1"/>
    <xf numFmtId="4" fontId="1" fillId="0" borderId="12" xfId="0" applyNumberFormat="1" applyFont="1" applyBorder="1" applyAlignment="1"/>
    <xf numFmtId="4" fontId="1" fillId="0" borderId="4" xfId="0" applyNumberFormat="1" applyFont="1" applyBorder="1" applyAlignment="1">
      <alignment wrapText="1"/>
    </xf>
    <xf numFmtId="4" fontId="1" fillId="0" borderId="7" xfId="0" applyNumberFormat="1" applyFont="1" applyBorder="1" applyAlignment="1">
      <alignment vertical="top"/>
    </xf>
    <xf numFmtId="4" fontId="1" fillId="0" borderId="12" xfId="0" applyNumberFormat="1" applyFont="1" applyBorder="1" applyAlignment="1">
      <alignment vertical="top"/>
    </xf>
    <xf numFmtId="4" fontId="1" fillId="0" borderId="15" xfId="0" applyNumberFormat="1" applyFont="1" applyBorder="1" applyAlignment="1">
      <alignment horizontal="left" vertical="top" indent="1"/>
    </xf>
    <xf numFmtId="4" fontId="1" fillId="0" borderId="15" xfId="0" applyNumberFormat="1" applyFont="1" applyBorder="1" applyAlignment="1">
      <alignment horizontal="right"/>
    </xf>
    <xf numFmtId="4" fontId="1" fillId="0" borderId="15" xfId="0" applyNumberFormat="1" applyFont="1" applyBorder="1" applyAlignment="1">
      <alignment vertical="center"/>
    </xf>
    <xf numFmtId="0" fontId="1" fillId="0" borderId="2" xfId="4" applyFont="1"/>
    <xf numFmtId="0" fontId="1" fillId="0" borderId="2" xfId="4"/>
    <xf numFmtId="166" fontId="1" fillId="0" borderId="2" xfId="4" applyNumberFormat="1"/>
    <xf numFmtId="0" fontId="4" fillId="0" borderId="2" xfId="4" applyFont="1"/>
    <xf numFmtId="10" fontId="1" fillId="0" borderId="2" xfId="4" applyNumberFormat="1"/>
    <xf numFmtId="164" fontId="1" fillId="0" borderId="15" xfId="1" applyNumberFormat="1" applyFont="1" applyFill="1" applyBorder="1" applyAlignment="1" applyProtection="1">
      <alignment horizontal="right"/>
    </xf>
    <xf numFmtId="164" fontId="1" fillId="0" borderId="15" xfId="1" applyNumberFormat="1" applyFont="1" applyFill="1" applyBorder="1" applyAlignment="1" applyProtection="1"/>
    <xf numFmtId="0" fontId="1" fillId="0" borderId="3" xfId="0" applyFont="1" applyBorder="1" applyAlignment="1"/>
    <xf numFmtId="165" fontId="2" fillId="0" borderId="15" xfId="0" applyNumberFormat="1" applyFont="1" applyBorder="1" applyAlignment="1">
      <alignment vertical="top"/>
    </xf>
    <xf numFmtId="165" fontId="2" fillId="0" borderId="8" xfId="0" applyNumberFormat="1" applyFont="1" applyBorder="1" applyAlignment="1">
      <alignment vertical="top"/>
    </xf>
    <xf numFmtId="165" fontId="2" fillId="0" borderId="13" xfId="0" applyNumberFormat="1" applyFont="1" applyBorder="1" applyAlignment="1">
      <alignment vertical="top"/>
    </xf>
    <xf numFmtId="0" fontId="2" fillId="0" borderId="15" xfId="0" applyFont="1" applyBorder="1" applyAlignment="1">
      <alignment horizontal="left" vertical="top"/>
    </xf>
    <xf numFmtId="4" fontId="1" fillId="0" borderId="9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Continuous" vertical="top"/>
    </xf>
    <xf numFmtId="0" fontId="1" fillId="0" borderId="13" xfId="0" applyFont="1" applyBorder="1" applyAlignment="1">
      <alignment horizontal="centerContinuous" vertical="top"/>
    </xf>
    <xf numFmtId="0" fontId="1" fillId="0" borderId="16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1" fillId="0" borderId="16" xfId="0" applyFont="1" applyBorder="1" applyAlignment="1">
      <alignment horizontal="left" vertical="top"/>
    </xf>
    <xf numFmtId="4" fontId="1" fillId="0" borderId="16" xfId="0" applyNumberFormat="1" applyFont="1" applyBorder="1" applyAlignment="1">
      <alignment horizontal="left" vertical="top" indent="1"/>
    </xf>
    <xf numFmtId="165" fontId="2" fillId="0" borderId="16" xfId="0" applyNumberFormat="1" applyFont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4" fontId="1" fillId="0" borderId="10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2" fillId="0" borderId="11" xfId="0" applyFont="1" applyBorder="1" applyAlignment="1"/>
    <xf numFmtId="0" fontId="12" fillId="0" borderId="2" xfId="0" applyFont="1" applyBorder="1" applyAlignment="1">
      <alignment vertical="top"/>
    </xf>
    <xf numFmtId="0" fontId="12" fillId="0" borderId="0" xfId="0" applyFont="1"/>
  </cellXfs>
  <cellStyles count="27">
    <cellStyle name="Dia" xfId="5"/>
    <cellStyle name="Encabez1" xfId="6"/>
    <cellStyle name="Encabez2" xfId="7"/>
    <cellStyle name="Encabezado 1" xfId="8"/>
    <cellStyle name="Encabezado 2" xfId="9"/>
    <cellStyle name="Estilo 1" xfId="10"/>
    <cellStyle name="Euro" xfId="11"/>
    <cellStyle name="Fecha" xfId="12"/>
    <cellStyle name="Fijo" xfId="13"/>
    <cellStyle name="Financiero" xfId="14"/>
    <cellStyle name="Insumo" xfId="15"/>
    <cellStyle name="Moneda 2" xfId="16"/>
    <cellStyle name="Moneda0" xfId="17"/>
    <cellStyle name="Monetario" xfId="18"/>
    <cellStyle name="Normal" xfId="0" builtinId="0"/>
    <cellStyle name="Normal 2" xfId="1"/>
    <cellStyle name="Normal 2 2" xfId="3"/>
    <cellStyle name="Normal 3" xfId="19"/>
    <cellStyle name="Normal_Lic 14-10 - MZ 6A" xfId="4"/>
    <cellStyle name="Porcen - Modelo1" xfId="20"/>
    <cellStyle name="Porcen - Modelo2" xfId="21"/>
    <cellStyle name="Porcentaje 2" xfId="2"/>
    <cellStyle name="Porcentual 2" xfId="22"/>
    <cellStyle name="Porcentual 2 2" xfId="23"/>
    <cellStyle name="Porcentual 3" xfId="24"/>
    <cellStyle name="Punto0" xfId="25"/>
    <cellStyle name="Punto1 - Modelo1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blo%20-%20Laburo\Centro%20Cultural%20Guaymallen%20-%20Presupuesto%20Oficial\Pliegos%20nuevos\Matanza\MATANZA%20FINAL\Presupuesto%202a%20d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supuesto"/>
      <sheetName val="Analisis de Precios"/>
      <sheetName val="Explosion Insumos"/>
      <sheetName val="Items"/>
      <sheetName val="Sanitarios"/>
      <sheetName val="Comparativas"/>
      <sheetName val="AnalisisUsados (3)"/>
      <sheetName val="Carpinterias"/>
      <sheetName val="AnalisisUsados"/>
      <sheetName val="Hoja de computo NUEVA"/>
      <sheetName val="AnalisisUsados (2)"/>
      <sheetName val="Mano de Obra Oct-08"/>
      <sheetName val="precios"/>
      <sheetName val="Hoja de computo"/>
      <sheetName val="Explosion"/>
      <sheetName val="Analisis Nuevo"/>
      <sheetName val="Actualizar HP"/>
      <sheetName val="Tabla de Hierros"/>
      <sheetName val="Insumos"/>
      <sheetName val="Abelson"/>
      <sheetName val="Detalle M de O"/>
      <sheetName val="Analisis"/>
      <sheetName val="ImportarAnalisis"/>
      <sheetName val="UNIDADES"/>
      <sheetName val="RUBROS"/>
      <sheetName val="SUBRUBROS"/>
      <sheetName val="Analisis Vista"/>
      <sheetName val="ListaCambios"/>
      <sheetName val="SISTEMA"/>
      <sheetName val="Componentes"/>
      <sheetName val="Panel"/>
      <sheetName val="Lista"/>
      <sheetName val="Copete"/>
      <sheetName val="ListaUsados"/>
      <sheetName val="Ver Analisis"/>
      <sheetName val="Formulas"/>
      <sheetName val="Constantes"/>
      <sheetName val="Mano de obra"/>
      <sheetName val="MEMO"/>
      <sheetName val="PATRONES"/>
      <sheetName val="GRUPOS"/>
      <sheetName val="Secciones"/>
      <sheetName val="Div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3">
          <cell r="A3" t="str">
            <v xml:space="preserve">Codigo </v>
          </cell>
          <cell r="B3" t="str">
            <v>Descripcion</v>
          </cell>
          <cell r="C3" t="str">
            <v>Valor</v>
          </cell>
          <cell r="D3" t="str">
            <v>Unidad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abSelected="1" topLeftCell="B1" zoomScaleNormal="100" zoomScaleSheetLayoutView="70" workbookViewId="0">
      <selection activeCell="H4" sqref="H4"/>
    </sheetView>
  </sheetViews>
  <sheetFormatPr baseColWidth="10" defaultRowHeight="12.75"/>
  <cols>
    <col min="1" max="1" width="5.28515625" style="70" hidden="1" customWidth="1"/>
    <col min="2" max="2" width="7.85546875" style="2" customWidth="1"/>
    <col min="3" max="3" width="45" style="2"/>
    <col min="4" max="4" width="7.85546875" style="2" bestFit="1" customWidth="1"/>
    <col min="5" max="5" width="11" style="37" bestFit="1" customWidth="1"/>
    <col min="6" max="6" width="13.28515625" style="2" bestFit="1" customWidth="1"/>
    <col min="7" max="7" width="12.5703125" style="2" customWidth="1"/>
    <col min="8" max="8" width="15" style="2"/>
    <col min="9" max="9" width="17.140625" style="2" bestFit="1" customWidth="1"/>
    <col min="10" max="16384" width="11.42578125" style="2"/>
  </cols>
  <sheetData>
    <row r="1" spans="1:9" s="1" customFormat="1">
      <c r="A1" s="69"/>
      <c r="B1" s="1" t="s">
        <v>0</v>
      </c>
      <c r="E1" s="36"/>
    </row>
    <row r="3" spans="1:9">
      <c r="B3" s="1" t="s">
        <v>1</v>
      </c>
    </row>
    <row r="5" spans="1:9">
      <c r="B5" s="3" t="s">
        <v>2</v>
      </c>
    </row>
    <row r="7" spans="1:9">
      <c r="B7" s="1" t="s">
        <v>3</v>
      </c>
    </row>
    <row r="8" spans="1:9" ht="13.5" thickBot="1"/>
    <row r="9" spans="1:9" ht="13.5" thickBot="1">
      <c r="B9" s="68" t="s">
        <v>1070</v>
      </c>
      <c r="C9" s="5"/>
      <c r="D9" s="5"/>
      <c r="E9" s="38"/>
      <c r="F9" s="5"/>
      <c r="G9" s="5"/>
      <c r="H9" s="5"/>
      <c r="I9" s="6"/>
    </row>
    <row r="10" spans="1:9" ht="12.75" customHeight="1">
      <c r="B10" s="52" t="s">
        <v>4</v>
      </c>
      <c r="C10" s="7"/>
      <c r="D10" s="7"/>
      <c r="E10" s="39"/>
      <c r="F10" s="7"/>
      <c r="G10" s="7"/>
      <c r="H10" s="7"/>
      <c r="I10" s="8"/>
    </row>
    <row r="11" spans="1:9" ht="13.5" thickBot="1">
      <c r="B11" s="9" t="s">
        <v>5</v>
      </c>
      <c r="C11" s="10"/>
      <c r="D11" s="10"/>
      <c r="E11" s="40"/>
      <c r="F11" s="10"/>
      <c r="G11" s="10"/>
      <c r="H11" s="10"/>
      <c r="I11" s="11"/>
    </row>
    <row r="12" spans="1:9" ht="13.5" thickBot="1">
      <c r="B12" s="12" t="s">
        <v>6</v>
      </c>
      <c r="C12" s="13"/>
      <c r="D12" s="13"/>
      <c r="E12" s="41"/>
      <c r="F12" s="13"/>
      <c r="G12" s="13"/>
      <c r="H12" s="13"/>
      <c r="I12" s="14"/>
    </row>
    <row r="13" spans="1:9" ht="13.5" thickBot="1">
      <c r="B13" s="15" t="s">
        <v>7</v>
      </c>
      <c r="C13" s="15" t="s">
        <v>8</v>
      </c>
      <c r="D13" s="15" t="s">
        <v>9</v>
      </c>
      <c r="E13" s="57" t="s">
        <v>10</v>
      </c>
      <c r="F13" s="58" t="s">
        <v>11</v>
      </c>
      <c r="G13" s="59"/>
      <c r="H13" s="15" t="s">
        <v>12</v>
      </c>
      <c r="I13" s="15" t="s">
        <v>13</v>
      </c>
    </row>
    <row r="14" spans="1:9" ht="13.5" thickBot="1">
      <c r="B14" s="65"/>
      <c r="C14" s="65"/>
      <c r="D14" s="65"/>
      <c r="E14" s="66"/>
      <c r="F14" s="67" t="s">
        <v>14</v>
      </c>
      <c r="G14" s="67" t="s">
        <v>15</v>
      </c>
      <c r="H14" s="65"/>
      <c r="I14" s="65"/>
    </row>
    <row r="15" spans="1:9">
      <c r="B15" s="60" t="s">
        <v>16</v>
      </c>
      <c r="C15" s="61" t="s">
        <v>17</v>
      </c>
      <c r="D15" s="62"/>
      <c r="E15" s="63"/>
      <c r="F15" s="62"/>
      <c r="G15" s="62"/>
      <c r="H15" s="62"/>
      <c r="I15" s="64">
        <f>SUM(H17:H19)</f>
        <v>0</v>
      </c>
    </row>
    <row r="16" spans="1:9">
      <c r="B16" s="20">
        <v>1</v>
      </c>
      <c r="C16" s="17" t="s">
        <v>18</v>
      </c>
      <c r="D16" s="29"/>
      <c r="E16" s="42"/>
      <c r="F16" s="18"/>
      <c r="G16" s="18"/>
      <c r="H16" s="18"/>
      <c r="I16" s="53"/>
    </row>
    <row r="17" spans="1:9">
      <c r="A17" s="70" t="s">
        <v>747</v>
      </c>
      <c r="B17" s="16" t="s">
        <v>19</v>
      </c>
      <c r="C17" s="18" t="s">
        <v>20</v>
      </c>
      <c r="D17" s="29" t="s">
        <v>21</v>
      </c>
      <c r="E17" s="43">
        <v>1</v>
      </c>
      <c r="F17" s="50"/>
      <c r="G17" s="50"/>
      <c r="H17" s="51">
        <f t="shared" ref="H17:H18" si="0">+E17*(F17+G17)</f>
        <v>0</v>
      </c>
      <c r="I17" s="53"/>
    </row>
    <row r="18" spans="1:9" ht="51">
      <c r="A18" s="70" t="s">
        <v>748</v>
      </c>
      <c r="B18" s="16" t="s">
        <v>22</v>
      </c>
      <c r="C18" s="22" t="s">
        <v>23</v>
      </c>
      <c r="D18" s="27" t="s">
        <v>24</v>
      </c>
      <c r="E18" s="43">
        <v>1</v>
      </c>
      <c r="F18" s="50"/>
      <c r="G18" s="50"/>
      <c r="H18" s="51">
        <f t="shared" si="0"/>
        <v>0</v>
      </c>
      <c r="I18" s="53"/>
    </row>
    <row r="19" spans="1:9">
      <c r="B19" s="18"/>
      <c r="C19" s="18"/>
      <c r="D19" s="29"/>
      <c r="E19" s="42"/>
      <c r="F19" s="18"/>
      <c r="G19" s="18"/>
      <c r="H19" s="18"/>
      <c r="I19" s="53"/>
    </row>
    <row r="20" spans="1:9">
      <c r="B20" s="21" t="s">
        <v>25</v>
      </c>
      <c r="C20" s="18" t="s">
        <v>26</v>
      </c>
      <c r="D20" s="29"/>
      <c r="E20" s="42"/>
      <c r="F20" s="18"/>
      <c r="G20" s="18"/>
      <c r="H20" s="18"/>
      <c r="I20" s="53">
        <f>SUM(H22:H32)</f>
        <v>0</v>
      </c>
    </row>
    <row r="21" spans="1:9">
      <c r="B21" s="20">
        <v>2</v>
      </c>
      <c r="C21" s="18" t="s">
        <v>27</v>
      </c>
      <c r="D21" s="29"/>
      <c r="E21" s="42"/>
      <c r="F21" s="18"/>
      <c r="G21" s="18"/>
      <c r="H21" s="18"/>
      <c r="I21" s="53"/>
    </row>
    <row r="22" spans="1:9">
      <c r="A22" s="70" t="s">
        <v>749</v>
      </c>
      <c r="B22" s="16" t="s">
        <v>28</v>
      </c>
      <c r="C22" s="18" t="s">
        <v>29</v>
      </c>
      <c r="D22" s="29" t="s">
        <v>30</v>
      </c>
      <c r="E22" s="25">
        <v>589.89</v>
      </c>
      <c r="F22" s="50"/>
      <c r="G22" s="50"/>
      <c r="H22" s="51">
        <f t="shared" ref="H22:H29" si="1">+E22*(F22+G22)</f>
        <v>0</v>
      </c>
      <c r="I22" s="53"/>
    </row>
    <row r="23" spans="1:9" ht="38.25">
      <c r="A23" s="70" t="s">
        <v>750</v>
      </c>
      <c r="B23" s="16" t="s">
        <v>31</v>
      </c>
      <c r="C23" s="23" t="s">
        <v>32</v>
      </c>
      <c r="D23" s="27" t="s">
        <v>33</v>
      </c>
      <c r="E23" s="43">
        <v>589.89</v>
      </c>
      <c r="F23" s="50"/>
      <c r="G23" s="50"/>
      <c r="H23" s="51">
        <f t="shared" si="1"/>
        <v>0</v>
      </c>
      <c r="I23" s="53"/>
    </row>
    <row r="24" spans="1:9">
      <c r="A24" s="70" t="s">
        <v>751</v>
      </c>
      <c r="B24" s="21" t="s">
        <v>34</v>
      </c>
      <c r="C24" s="18" t="s">
        <v>35</v>
      </c>
      <c r="D24" s="29" t="s">
        <v>30</v>
      </c>
      <c r="E24" s="25">
        <v>128.65</v>
      </c>
      <c r="F24" s="50"/>
      <c r="G24" s="50"/>
      <c r="H24" s="51">
        <f t="shared" si="1"/>
        <v>0</v>
      </c>
      <c r="I24" s="53"/>
    </row>
    <row r="25" spans="1:9">
      <c r="A25" s="70" t="s">
        <v>752</v>
      </c>
      <c r="B25" s="21" t="s">
        <v>36</v>
      </c>
      <c r="C25" s="18" t="s">
        <v>37</v>
      </c>
      <c r="D25" s="29" t="s">
        <v>30</v>
      </c>
      <c r="E25" s="25">
        <v>64.87</v>
      </c>
      <c r="F25" s="50"/>
      <c r="G25" s="50"/>
      <c r="H25" s="51">
        <f t="shared" si="1"/>
        <v>0</v>
      </c>
      <c r="I25" s="53"/>
    </row>
    <row r="26" spans="1:9" ht="25.5">
      <c r="A26" s="70" t="s">
        <v>753</v>
      </c>
      <c r="B26" s="16" t="s">
        <v>38</v>
      </c>
      <c r="C26" s="23" t="s">
        <v>39</v>
      </c>
      <c r="D26" s="27" t="s">
        <v>24</v>
      </c>
      <c r="E26" s="43">
        <v>1</v>
      </c>
      <c r="F26" s="50"/>
      <c r="G26" s="50"/>
      <c r="H26" s="51">
        <f t="shared" si="1"/>
        <v>0</v>
      </c>
      <c r="I26" s="53"/>
    </row>
    <row r="27" spans="1:9" ht="25.5">
      <c r="A27" s="70" t="s">
        <v>754</v>
      </c>
      <c r="B27" s="16" t="s">
        <v>40</v>
      </c>
      <c r="C27" s="23" t="s">
        <v>41</v>
      </c>
      <c r="D27" s="27" t="s">
        <v>30</v>
      </c>
      <c r="E27" s="43">
        <v>148.5</v>
      </c>
      <c r="F27" s="50"/>
      <c r="G27" s="50"/>
      <c r="H27" s="51">
        <f t="shared" si="1"/>
        <v>0</v>
      </c>
      <c r="I27" s="53"/>
    </row>
    <row r="28" spans="1:9">
      <c r="A28" s="70" t="s">
        <v>755</v>
      </c>
      <c r="B28" s="21" t="s">
        <v>42</v>
      </c>
      <c r="C28" s="18" t="s">
        <v>43</v>
      </c>
      <c r="D28" s="29" t="s">
        <v>30</v>
      </c>
      <c r="E28" s="25">
        <v>838.53</v>
      </c>
      <c r="F28" s="50"/>
      <c r="G28" s="50"/>
      <c r="H28" s="51">
        <f t="shared" si="1"/>
        <v>0</v>
      </c>
      <c r="I28" s="53"/>
    </row>
    <row r="29" spans="1:9">
      <c r="A29" s="70" t="s">
        <v>756</v>
      </c>
      <c r="B29" s="16" t="s">
        <v>44</v>
      </c>
      <c r="C29" s="18" t="s">
        <v>45</v>
      </c>
      <c r="D29" s="29" t="s">
        <v>24</v>
      </c>
      <c r="E29" s="43">
        <v>1</v>
      </c>
      <c r="F29" s="50"/>
      <c r="G29" s="50"/>
      <c r="H29" s="51">
        <f t="shared" si="1"/>
        <v>0</v>
      </c>
      <c r="I29" s="53"/>
    </row>
    <row r="30" spans="1:9">
      <c r="B30" s="24">
        <v>3</v>
      </c>
      <c r="C30" s="18" t="s">
        <v>46</v>
      </c>
      <c r="D30" s="29"/>
      <c r="E30" s="42"/>
      <c r="F30" s="50"/>
      <c r="G30" s="18"/>
      <c r="H30" s="18"/>
      <c r="I30" s="53"/>
    </row>
    <row r="31" spans="1:9">
      <c r="A31" s="70" t="s">
        <v>757</v>
      </c>
      <c r="B31" s="21" t="s">
        <v>47</v>
      </c>
      <c r="C31" s="18" t="s">
        <v>48</v>
      </c>
      <c r="D31" s="29" t="s">
        <v>33</v>
      </c>
      <c r="E31" s="25">
        <v>292.39999999999998</v>
      </c>
      <c r="F31" s="50"/>
      <c r="G31" s="50"/>
      <c r="H31" s="51">
        <f t="shared" ref="H31:H32" si="2">+E31*(F31+G31)</f>
        <v>0</v>
      </c>
      <c r="I31" s="53"/>
    </row>
    <row r="32" spans="1:9">
      <c r="A32" s="70" t="s">
        <v>758</v>
      </c>
      <c r="B32" s="21" t="s">
        <v>49</v>
      </c>
      <c r="C32" s="18" t="s">
        <v>50</v>
      </c>
      <c r="D32" s="29" t="s">
        <v>33</v>
      </c>
      <c r="E32" s="25">
        <v>109.76</v>
      </c>
      <c r="F32" s="50"/>
      <c r="G32" s="50"/>
      <c r="H32" s="51">
        <f t="shared" si="2"/>
        <v>0</v>
      </c>
      <c r="I32" s="53"/>
    </row>
    <row r="33" spans="1:9">
      <c r="B33" s="18"/>
      <c r="C33" s="18"/>
      <c r="D33" s="29"/>
      <c r="E33" s="42"/>
      <c r="F33" s="50"/>
      <c r="G33" s="18"/>
      <c r="H33" s="18"/>
      <c r="I33" s="53"/>
    </row>
    <row r="34" spans="1:9">
      <c r="B34" s="16" t="s">
        <v>51</v>
      </c>
      <c r="C34" s="17" t="s">
        <v>52</v>
      </c>
      <c r="D34" s="29"/>
      <c r="E34" s="42"/>
      <c r="F34" s="50"/>
      <c r="G34" s="18"/>
      <c r="H34" s="18"/>
      <c r="I34" s="53">
        <f>SUM(H36:H54)</f>
        <v>0</v>
      </c>
    </row>
    <row r="35" spans="1:9">
      <c r="B35" s="24">
        <v>4</v>
      </c>
      <c r="C35" s="18" t="s">
        <v>53</v>
      </c>
      <c r="D35" s="29"/>
      <c r="E35" s="42"/>
      <c r="F35" s="50"/>
      <c r="G35" s="18"/>
      <c r="H35" s="18"/>
      <c r="I35" s="53"/>
    </row>
    <row r="36" spans="1:9">
      <c r="A36" s="70" t="s">
        <v>759</v>
      </c>
      <c r="B36" s="21" t="s">
        <v>54</v>
      </c>
      <c r="C36" s="18" t="s">
        <v>55</v>
      </c>
      <c r="D36" s="29" t="s">
        <v>33</v>
      </c>
      <c r="E36" s="25">
        <v>5.07</v>
      </c>
      <c r="F36" s="50"/>
      <c r="G36" s="50"/>
      <c r="H36" s="51">
        <f t="shared" ref="H36:H43" si="3">+E36*(F36+G36)</f>
        <v>0</v>
      </c>
      <c r="I36" s="53"/>
    </row>
    <row r="37" spans="1:9">
      <c r="A37" s="70" t="s">
        <v>760</v>
      </c>
      <c r="B37" s="21" t="s">
        <v>56</v>
      </c>
      <c r="C37" s="18" t="s">
        <v>57</v>
      </c>
      <c r="D37" s="29" t="s">
        <v>33</v>
      </c>
      <c r="E37" s="25">
        <v>32.14</v>
      </c>
      <c r="F37" s="50"/>
      <c r="G37" s="50"/>
      <c r="H37" s="51">
        <f t="shared" si="3"/>
        <v>0</v>
      </c>
      <c r="I37" s="53"/>
    </row>
    <row r="38" spans="1:9">
      <c r="A38" s="70" t="s">
        <v>761</v>
      </c>
      <c r="B38" s="21" t="s">
        <v>58</v>
      </c>
      <c r="C38" s="18" t="s">
        <v>59</v>
      </c>
      <c r="D38" s="29" t="s">
        <v>33</v>
      </c>
      <c r="E38" s="25">
        <v>2.17</v>
      </c>
      <c r="F38" s="50"/>
      <c r="G38" s="50"/>
      <c r="H38" s="51">
        <f t="shared" si="3"/>
        <v>0</v>
      </c>
      <c r="I38" s="53"/>
    </row>
    <row r="39" spans="1:9">
      <c r="A39" s="70" t="s">
        <v>762</v>
      </c>
      <c r="B39" s="21" t="s">
        <v>60</v>
      </c>
      <c r="C39" s="18" t="s">
        <v>61</v>
      </c>
      <c r="D39" s="29" t="s">
        <v>33</v>
      </c>
      <c r="E39" s="25">
        <v>9.3699999999999992</v>
      </c>
      <c r="F39" s="50"/>
      <c r="G39" s="50"/>
      <c r="H39" s="51">
        <f t="shared" si="3"/>
        <v>0</v>
      </c>
      <c r="I39" s="53"/>
    </row>
    <row r="40" spans="1:9">
      <c r="A40" s="70" t="s">
        <v>763</v>
      </c>
      <c r="B40" s="21" t="s">
        <v>62</v>
      </c>
      <c r="C40" s="18" t="s">
        <v>63</v>
      </c>
      <c r="D40" s="29" t="s">
        <v>33</v>
      </c>
      <c r="E40" s="25">
        <v>3.04</v>
      </c>
      <c r="F40" s="50"/>
      <c r="G40" s="50"/>
      <c r="H40" s="51">
        <f t="shared" si="3"/>
        <v>0</v>
      </c>
      <c r="I40" s="53"/>
    </row>
    <row r="41" spans="1:9">
      <c r="A41" s="70" t="s">
        <v>764</v>
      </c>
      <c r="B41" s="21" t="s">
        <v>64</v>
      </c>
      <c r="C41" s="18" t="s">
        <v>65</v>
      </c>
      <c r="D41" s="29" t="s">
        <v>33</v>
      </c>
      <c r="E41" s="25">
        <v>3.68</v>
      </c>
      <c r="F41" s="50"/>
      <c r="G41" s="50"/>
      <c r="H41" s="51">
        <f t="shared" si="3"/>
        <v>0</v>
      </c>
      <c r="I41" s="53"/>
    </row>
    <row r="42" spans="1:9">
      <c r="A42" s="70" t="s">
        <v>765</v>
      </c>
      <c r="B42" s="21" t="s">
        <v>66</v>
      </c>
      <c r="C42" s="18" t="s">
        <v>67</v>
      </c>
      <c r="D42" s="29" t="s">
        <v>33</v>
      </c>
      <c r="E42" s="25">
        <v>3.06</v>
      </c>
      <c r="F42" s="50"/>
      <c r="G42" s="50"/>
      <c r="H42" s="51">
        <f t="shared" si="3"/>
        <v>0</v>
      </c>
      <c r="I42" s="53"/>
    </row>
    <row r="43" spans="1:9">
      <c r="A43" s="70" t="s">
        <v>766</v>
      </c>
      <c r="B43" s="21" t="s">
        <v>68</v>
      </c>
      <c r="C43" s="18" t="s">
        <v>69</v>
      </c>
      <c r="D43" s="29" t="s">
        <v>30</v>
      </c>
      <c r="E43" s="43">
        <v>60.01</v>
      </c>
      <c r="F43" s="50"/>
      <c r="G43" s="50"/>
      <c r="H43" s="51">
        <f t="shared" si="3"/>
        <v>0</v>
      </c>
      <c r="I43" s="53"/>
    </row>
    <row r="44" spans="1:9">
      <c r="B44" s="24">
        <v>5</v>
      </c>
      <c r="C44" s="18" t="s">
        <v>70</v>
      </c>
      <c r="D44" s="29"/>
      <c r="E44" s="42"/>
      <c r="F44" s="50"/>
      <c r="G44" s="18"/>
      <c r="H44" s="18"/>
      <c r="I44" s="53"/>
    </row>
    <row r="45" spans="1:9">
      <c r="A45" s="70" t="s">
        <v>767</v>
      </c>
      <c r="B45" s="21" t="s">
        <v>71</v>
      </c>
      <c r="C45" s="18" t="s">
        <v>72</v>
      </c>
      <c r="D45" s="29" t="s">
        <v>33</v>
      </c>
      <c r="E45" s="25">
        <v>24.46</v>
      </c>
      <c r="F45" s="50"/>
      <c r="G45" s="50"/>
      <c r="H45" s="51">
        <f t="shared" ref="H45:H51" si="4">+E45*(F45+G45)</f>
        <v>0</v>
      </c>
      <c r="I45" s="53"/>
    </row>
    <row r="46" spans="1:9">
      <c r="A46" s="70" t="s">
        <v>768</v>
      </c>
      <c r="B46" s="21" t="s">
        <v>73</v>
      </c>
      <c r="C46" s="18" t="s">
        <v>74</v>
      </c>
      <c r="D46" s="29" t="s">
        <v>33</v>
      </c>
      <c r="E46" s="25">
        <v>44.87</v>
      </c>
      <c r="F46" s="50"/>
      <c r="G46" s="50"/>
      <c r="H46" s="51">
        <f t="shared" si="4"/>
        <v>0</v>
      </c>
      <c r="I46" s="53"/>
    </row>
    <row r="47" spans="1:9">
      <c r="A47" s="70" t="s">
        <v>769</v>
      </c>
      <c r="B47" s="21" t="s">
        <v>75</v>
      </c>
      <c r="C47" s="18" t="s">
        <v>76</v>
      </c>
      <c r="D47" s="29" t="s">
        <v>33</v>
      </c>
      <c r="E47" s="25">
        <v>167.86</v>
      </c>
      <c r="F47" s="50"/>
      <c r="G47" s="50"/>
      <c r="H47" s="51">
        <f t="shared" si="4"/>
        <v>0</v>
      </c>
      <c r="I47" s="53"/>
    </row>
    <row r="48" spans="1:9">
      <c r="A48" s="70" t="s">
        <v>770</v>
      </c>
      <c r="B48" s="21" t="s">
        <v>77</v>
      </c>
      <c r="C48" s="18" t="s">
        <v>78</v>
      </c>
      <c r="D48" s="29" t="s">
        <v>33</v>
      </c>
      <c r="E48" s="25">
        <v>15.71</v>
      </c>
      <c r="F48" s="50"/>
      <c r="G48" s="50"/>
      <c r="H48" s="51">
        <f t="shared" si="4"/>
        <v>0</v>
      </c>
      <c r="I48" s="53"/>
    </row>
    <row r="49" spans="1:9">
      <c r="A49" s="70" t="s">
        <v>771</v>
      </c>
      <c r="B49" s="21" t="s">
        <v>79</v>
      </c>
      <c r="C49" s="18" t="s">
        <v>80</v>
      </c>
      <c r="D49" s="29" t="s">
        <v>33</v>
      </c>
      <c r="E49" s="25">
        <v>15.6</v>
      </c>
      <c r="F49" s="50"/>
      <c r="G49" s="50"/>
      <c r="H49" s="51">
        <f t="shared" si="4"/>
        <v>0</v>
      </c>
      <c r="I49" s="53"/>
    </row>
    <row r="50" spans="1:9">
      <c r="A50" s="70" t="s">
        <v>772</v>
      </c>
      <c r="B50" s="21" t="s">
        <v>81</v>
      </c>
      <c r="C50" s="18" t="s">
        <v>82</v>
      </c>
      <c r="D50" s="29" t="s">
        <v>33</v>
      </c>
      <c r="E50" s="25">
        <v>29</v>
      </c>
      <c r="F50" s="50"/>
      <c r="G50" s="50"/>
      <c r="H50" s="51">
        <f t="shared" si="4"/>
        <v>0</v>
      </c>
      <c r="I50" s="53"/>
    </row>
    <row r="51" spans="1:9" ht="25.5">
      <c r="A51" s="70" t="s">
        <v>773</v>
      </c>
      <c r="B51" s="16" t="s">
        <v>83</v>
      </c>
      <c r="C51" s="23" t="s">
        <v>84</v>
      </c>
      <c r="D51" s="27" t="s">
        <v>30</v>
      </c>
      <c r="E51" s="43">
        <v>8.6</v>
      </c>
      <c r="F51" s="50"/>
      <c r="G51" s="50"/>
      <c r="H51" s="51">
        <f t="shared" si="4"/>
        <v>0</v>
      </c>
      <c r="I51" s="53"/>
    </row>
    <row r="52" spans="1:9">
      <c r="B52" s="20">
        <v>6</v>
      </c>
      <c r="C52" s="18" t="s">
        <v>85</v>
      </c>
      <c r="D52" s="29"/>
      <c r="E52" s="42"/>
      <c r="F52" s="50"/>
      <c r="G52" s="18"/>
      <c r="H52" s="18"/>
      <c r="I52" s="53"/>
    </row>
    <row r="53" spans="1:9" ht="25.5">
      <c r="A53" s="70" t="s">
        <v>774</v>
      </c>
      <c r="B53" s="16" t="s">
        <v>86</v>
      </c>
      <c r="C53" s="23" t="s">
        <v>87</v>
      </c>
      <c r="D53" s="27" t="s">
        <v>88</v>
      </c>
      <c r="E53" s="43">
        <v>248.8</v>
      </c>
      <c r="F53" s="50"/>
      <c r="G53" s="50"/>
      <c r="H53" s="51">
        <f t="shared" ref="H53:H54" si="5">+E53*(F53+G53)</f>
        <v>0</v>
      </c>
      <c r="I53" s="53"/>
    </row>
    <row r="54" spans="1:9" ht="25.5">
      <c r="A54" s="70" t="s">
        <v>775</v>
      </c>
      <c r="B54" s="16" t="s">
        <v>89</v>
      </c>
      <c r="C54" s="23" t="s">
        <v>90</v>
      </c>
      <c r="D54" s="27" t="s">
        <v>24</v>
      </c>
      <c r="E54" s="43">
        <v>1</v>
      </c>
      <c r="F54" s="50"/>
      <c r="G54" s="50"/>
      <c r="H54" s="51">
        <f t="shared" si="5"/>
        <v>0</v>
      </c>
      <c r="I54" s="53"/>
    </row>
    <row r="55" spans="1:9">
      <c r="B55" s="18"/>
      <c r="C55" s="18"/>
      <c r="D55" s="29"/>
      <c r="E55" s="42"/>
      <c r="F55" s="18"/>
      <c r="G55" s="18"/>
      <c r="H55" s="18"/>
      <c r="I55" s="53"/>
    </row>
    <row r="56" spans="1:9">
      <c r="B56" s="21" t="s">
        <v>91</v>
      </c>
      <c r="C56" s="18" t="s">
        <v>92</v>
      </c>
      <c r="D56" s="29"/>
      <c r="E56" s="42"/>
      <c r="F56" s="18"/>
      <c r="G56" s="18"/>
      <c r="H56" s="18"/>
      <c r="I56" s="53">
        <f>SUM(H57:H98)</f>
        <v>0</v>
      </c>
    </row>
    <row r="57" spans="1:9">
      <c r="B57" s="24">
        <v>7</v>
      </c>
      <c r="C57" s="18" t="s">
        <v>93</v>
      </c>
      <c r="D57" s="29"/>
      <c r="E57" s="42"/>
      <c r="F57" s="18"/>
      <c r="G57" s="18"/>
      <c r="H57" s="18"/>
      <c r="I57" s="53"/>
    </row>
    <row r="58" spans="1:9">
      <c r="A58" s="70" t="s">
        <v>776</v>
      </c>
      <c r="B58" s="21" t="s">
        <v>94</v>
      </c>
      <c r="C58" s="18" t="s">
        <v>95</v>
      </c>
      <c r="D58" s="29" t="s">
        <v>30</v>
      </c>
      <c r="E58" s="25">
        <v>119.7</v>
      </c>
      <c r="F58" s="50"/>
      <c r="G58" s="50"/>
      <c r="H58" s="51">
        <f t="shared" ref="H58:H60" si="6">+E58*(F58+G58)</f>
        <v>0</v>
      </c>
      <c r="I58" s="53"/>
    </row>
    <row r="59" spans="1:9">
      <c r="A59" s="70" t="s">
        <v>777</v>
      </c>
      <c r="B59" s="21" t="s">
        <v>96</v>
      </c>
      <c r="C59" s="18" t="s">
        <v>97</v>
      </c>
      <c r="D59" s="29" t="s">
        <v>30</v>
      </c>
      <c r="E59" s="25">
        <v>478.32</v>
      </c>
      <c r="F59" s="50"/>
      <c r="G59" s="50"/>
      <c r="H59" s="51">
        <f t="shared" si="6"/>
        <v>0</v>
      </c>
      <c r="I59" s="53"/>
    </row>
    <row r="60" spans="1:9">
      <c r="A60" s="70" t="s">
        <v>778</v>
      </c>
      <c r="B60" s="21" t="s">
        <v>98</v>
      </c>
      <c r="C60" s="18" t="s">
        <v>99</v>
      </c>
      <c r="D60" s="29" t="s">
        <v>30</v>
      </c>
      <c r="E60" s="25">
        <v>365.41</v>
      </c>
      <c r="F60" s="50"/>
      <c r="G60" s="50"/>
      <c r="H60" s="51">
        <f t="shared" si="6"/>
        <v>0</v>
      </c>
      <c r="I60" s="53"/>
    </row>
    <row r="61" spans="1:9">
      <c r="B61" s="20">
        <v>8</v>
      </c>
      <c r="C61" s="18" t="s">
        <v>100</v>
      </c>
      <c r="D61" s="29"/>
      <c r="E61" s="42"/>
      <c r="F61" s="18"/>
      <c r="G61" s="18"/>
      <c r="H61" s="18"/>
      <c r="I61" s="53"/>
    </row>
    <row r="62" spans="1:9">
      <c r="A62" s="70" t="s">
        <v>779</v>
      </c>
      <c r="B62" s="16" t="s">
        <v>101</v>
      </c>
      <c r="C62" s="18" t="s">
        <v>102</v>
      </c>
      <c r="D62" s="29" t="s">
        <v>30</v>
      </c>
      <c r="E62" s="25">
        <v>564.5</v>
      </c>
      <c r="F62" s="50"/>
      <c r="G62" s="50"/>
      <c r="H62" s="51">
        <f t="shared" ref="H62:H65" si="7">+E62*(F62+G62)</f>
        <v>0</v>
      </c>
      <c r="I62" s="53"/>
    </row>
    <row r="63" spans="1:9">
      <c r="A63" s="70" t="s">
        <v>780</v>
      </c>
      <c r="B63" s="16" t="s">
        <v>103</v>
      </c>
      <c r="C63" s="18" t="s">
        <v>104</v>
      </c>
      <c r="D63" s="29" t="s">
        <v>30</v>
      </c>
      <c r="E63" s="25">
        <v>1703</v>
      </c>
      <c r="F63" s="50"/>
      <c r="G63" s="50"/>
      <c r="H63" s="51">
        <f t="shared" si="7"/>
        <v>0</v>
      </c>
      <c r="I63" s="53"/>
    </row>
    <row r="64" spans="1:9">
      <c r="A64" s="70" t="s">
        <v>781</v>
      </c>
      <c r="B64" s="21" t="s">
        <v>105</v>
      </c>
      <c r="C64" s="18" t="s">
        <v>106</v>
      </c>
      <c r="D64" s="29" t="s">
        <v>30</v>
      </c>
      <c r="E64" s="25">
        <v>364</v>
      </c>
      <c r="F64" s="50"/>
      <c r="G64" s="50"/>
      <c r="H64" s="51">
        <f t="shared" si="7"/>
        <v>0</v>
      </c>
      <c r="I64" s="53"/>
    </row>
    <row r="65" spans="1:9" ht="38.25">
      <c r="A65" s="70" t="s">
        <v>782</v>
      </c>
      <c r="B65" s="16" t="s">
        <v>107</v>
      </c>
      <c r="C65" s="22" t="s">
        <v>108</v>
      </c>
      <c r="D65" s="27" t="s">
        <v>30</v>
      </c>
      <c r="E65" s="43">
        <v>447.62</v>
      </c>
      <c r="F65" s="50"/>
      <c r="G65" s="50"/>
      <c r="H65" s="51">
        <f t="shared" si="7"/>
        <v>0</v>
      </c>
      <c r="I65" s="53"/>
    </row>
    <row r="66" spans="1:9">
      <c r="B66" s="24">
        <v>9</v>
      </c>
      <c r="C66" s="18" t="s">
        <v>109</v>
      </c>
      <c r="D66" s="29"/>
      <c r="E66" s="42"/>
      <c r="F66" s="18"/>
      <c r="G66" s="18"/>
      <c r="H66" s="18"/>
      <c r="I66" s="53"/>
    </row>
    <row r="67" spans="1:9">
      <c r="A67" s="70" t="s">
        <v>783</v>
      </c>
      <c r="B67" s="21" t="s">
        <v>110</v>
      </c>
      <c r="C67" s="18" t="s">
        <v>111</v>
      </c>
      <c r="D67" s="29" t="s">
        <v>30</v>
      </c>
      <c r="E67" s="25">
        <v>58.91</v>
      </c>
      <c r="F67" s="50"/>
      <c r="G67" s="50"/>
      <c r="H67" s="51">
        <f t="shared" ref="H67:H71" si="8">+E67*(F67+G67)</f>
        <v>0</v>
      </c>
      <c r="I67" s="53"/>
    </row>
    <row r="68" spans="1:9">
      <c r="A68" s="70" t="s">
        <v>784</v>
      </c>
      <c r="B68" s="21" t="s">
        <v>112</v>
      </c>
      <c r="C68" s="18" t="s">
        <v>113</v>
      </c>
      <c r="D68" s="29" t="s">
        <v>30</v>
      </c>
      <c r="E68" s="25">
        <v>194.84</v>
      </c>
      <c r="F68" s="50"/>
      <c r="G68" s="50"/>
      <c r="H68" s="51">
        <f t="shared" si="8"/>
        <v>0</v>
      </c>
      <c r="I68" s="53"/>
    </row>
    <row r="69" spans="1:9">
      <c r="A69" s="70" t="s">
        <v>785</v>
      </c>
      <c r="B69" s="21" t="s">
        <v>114</v>
      </c>
      <c r="C69" s="18" t="s">
        <v>115</v>
      </c>
      <c r="D69" s="29" t="s">
        <v>30</v>
      </c>
      <c r="E69" s="25">
        <v>24.97</v>
      </c>
      <c r="F69" s="50"/>
      <c r="G69" s="50"/>
      <c r="H69" s="51">
        <f t="shared" si="8"/>
        <v>0</v>
      </c>
      <c r="I69" s="53"/>
    </row>
    <row r="70" spans="1:9" ht="25.5">
      <c r="A70" s="70" t="s">
        <v>786</v>
      </c>
      <c r="B70" s="16" t="s">
        <v>116</v>
      </c>
      <c r="C70" s="23" t="s">
        <v>117</v>
      </c>
      <c r="D70" s="27" t="s">
        <v>30</v>
      </c>
      <c r="E70" s="43">
        <v>615.79999999999995</v>
      </c>
      <c r="F70" s="50"/>
      <c r="G70" s="50"/>
      <c r="H70" s="51">
        <f t="shared" si="8"/>
        <v>0</v>
      </c>
      <c r="I70" s="53"/>
    </row>
    <row r="71" spans="1:9">
      <c r="A71" s="70" t="s">
        <v>787</v>
      </c>
      <c r="B71" s="16" t="s">
        <v>118</v>
      </c>
      <c r="C71" s="17" t="s">
        <v>119</v>
      </c>
      <c r="D71" s="27" t="s">
        <v>30</v>
      </c>
      <c r="E71" s="43">
        <v>151.5</v>
      </c>
      <c r="F71" s="50"/>
      <c r="G71" s="50"/>
      <c r="H71" s="51">
        <f t="shared" si="8"/>
        <v>0</v>
      </c>
      <c r="I71" s="53"/>
    </row>
    <row r="72" spans="1:9">
      <c r="B72" s="20">
        <v>10</v>
      </c>
      <c r="C72" s="18" t="s">
        <v>120</v>
      </c>
      <c r="D72" s="29"/>
      <c r="E72" s="42"/>
      <c r="F72" s="19"/>
      <c r="G72" s="19"/>
      <c r="H72" s="28"/>
      <c r="I72" s="53"/>
    </row>
    <row r="73" spans="1:9">
      <c r="A73" s="70" t="s">
        <v>788</v>
      </c>
      <c r="B73" s="16" t="s">
        <v>121</v>
      </c>
      <c r="C73" s="29" t="s">
        <v>122</v>
      </c>
      <c r="D73" s="29" t="s">
        <v>30</v>
      </c>
      <c r="E73" s="25">
        <v>363.99</v>
      </c>
      <c r="F73" s="50"/>
      <c r="G73" s="50"/>
      <c r="H73" s="51">
        <f t="shared" ref="H73:H75" si="9">+E73*(F73+G73)</f>
        <v>0</v>
      </c>
      <c r="I73" s="53"/>
    </row>
    <row r="74" spans="1:9">
      <c r="A74" s="70" t="s">
        <v>789</v>
      </c>
      <c r="B74" s="16" t="s">
        <v>123</v>
      </c>
      <c r="C74" s="18" t="s">
        <v>124</v>
      </c>
      <c r="D74" s="29" t="s">
        <v>30</v>
      </c>
      <c r="E74" s="25">
        <v>33.57</v>
      </c>
      <c r="F74" s="50"/>
      <c r="G74" s="50"/>
      <c r="H74" s="51">
        <f t="shared" si="9"/>
        <v>0</v>
      </c>
      <c r="I74" s="53"/>
    </row>
    <row r="75" spans="1:9">
      <c r="A75" s="70" t="s">
        <v>790</v>
      </c>
      <c r="B75" s="21" t="s">
        <v>125</v>
      </c>
      <c r="C75" s="18" t="s">
        <v>126</v>
      </c>
      <c r="D75" s="29" t="s">
        <v>127</v>
      </c>
      <c r="E75" s="43">
        <v>12</v>
      </c>
      <c r="F75" s="50"/>
      <c r="G75" s="50"/>
      <c r="H75" s="51">
        <f t="shared" si="9"/>
        <v>0</v>
      </c>
      <c r="I75" s="53"/>
    </row>
    <row r="76" spans="1:9">
      <c r="B76" s="20">
        <v>11</v>
      </c>
      <c r="C76" s="18" t="s">
        <v>128</v>
      </c>
      <c r="D76" s="29"/>
      <c r="E76" s="42"/>
      <c r="F76" s="19"/>
      <c r="G76" s="19"/>
      <c r="H76" s="28"/>
      <c r="I76" s="53"/>
    </row>
    <row r="77" spans="1:9" ht="25.5">
      <c r="A77" s="70" t="s">
        <v>791</v>
      </c>
      <c r="B77" s="16" t="s">
        <v>129</v>
      </c>
      <c r="C77" s="23" t="s">
        <v>130</v>
      </c>
      <c r="D77" s="27" t="s">
        <v>30</v>
      </c>
      <c r="E77" s="43">
        <v>550.85</v>
      </c>
      <c r="F77" s="50"/>
      <c r="G77" s="50"/>
      <c r="H77" s="51">
        <f t="shared" ref="H77:H82" si="10">+E77*(F77+G77)</f>
        <v>0</v>
      </c>
      <c r="I77" s="53"/>
    </row>
    <row r="78" spans="1:9">
      <c r="A78" s="70" t="s">
        <v>792</v>
      </c>
      <c r="B78" s="16" t="s">
        <v>131</v>
      </c>
      <c r="C78" s="27" t="s">
        <v>132</v>
      </c>
      <c r="D78" s="27" t="s">
        <v>33</v>
      </c>
      <c r="E78" s="43">
        <v>748.86</v>
      </c>
      <c r="F78" s="50"/>
      <c r="G78" s="50"/>
      <c r="H78" s="51">
        <f t="shared" si="10"/>
        <v>0</v>
      </c>
      <c r="I78" s="53"/>
    </row>
    <row r="79" spans="1:9" ht="25.5">
      <c r="A79" s="70" t="s">
        <v>793</v>
      </c>
      <c r="B79" s="16" t="s">
        <v>133</v>
      </c>
      <c r="C79" s="23" t="s">
        <v>134</v>
      </c>
      <c r="D79" s="27" t="s">
        <v>30</v>
      </c>
      <c r="E79" s="43">
        <v>301.73</v>
      </c>
      <c r="F79" s="50"/>
      <c r="G79" s="50"/>
      <c r="H79" s="51">
        <f t="shared" si="10"/>
        <v>0</v>
      </c>
      <c r="I79" s="53"/>
    </row>
    <row r="80" spans="1:9">
      <c r="A80" s="70" t="s">
        <v>794</v>
      </c>
      <c r="B80" s="21" t="s">
        <v>135</v>
      </c>
      <c r="C80" s="18" t="s">
        <v>136</v>
      </c>
      <c r="D80" s="29" t="s">
        <v>30</v>
      </c>
      <c r="E80" s="25">
        <v>871.28</v>
      </c>
      <c r="F80" s="50"/>
      <c r="G80" s="50"/>
      <c r="H80" s="51">
        <f t="shared" si="10"/>
        <v>0</v>
      </c>
      <c r="I80" s="53"/>
    </row>
    <row r="81" spans="1:9">
      <c r="A81" s="70" t="s">
        <v>795</v>
      </c>
      <c r="B81" s="21" t="s">
        <v>137</v>
      </c>
      <c r="C81" s="18" t="s">
        <v>138</v>
      </c>
      <c r="D81" s="29" t="s">
        <v>30</v>
      </c>
      <c r="E81" s="25">
        <v>730.16</v>
      </c>
      <c r="F81" s="50"/>
      <c r="G81" s="50"/>
      <c r="H81" s="51">
        <f t="shared" si="10"/>
        <v>0</v>
      </c>
      <c r="I81" s="53"/>
    </row>
    <row r="82" spans="1:9">
      <c r="A82" s="70" t="s">
        <v>796</v>
      </c>
      <c r="B82" s="16" t="s">
        <v>139</v>
      </c>
      <c r="C82" s="18" t="s">
        <v>140</v>
      </c>
      <c r="D82" s="29" t="s">
        <v>30</v>
      </c>
      <c r="E82" s="25">
        <v>52.62</v>
      </c>
      <c r="F82" s="50"/>
      <c r="G82" s="50"/>
      <c r="H82" s="51">
        <f t="shared" si="10"/>
        <v>0</v>
      </c>
      <c r="I82" s="53"/>
    </row>
    <row r="83" spans="1:9">
      <c r="B83" s="20">
        <v>12</v>
      </c>
      <c r="C83" s="18" t="s">
        <v>141</v>
      </c>
      <c r="D83" s="29"/>
      <c r="E83" s="42"/>
      <c r="F83" s="19"/>
      <c r="G83" s="19"/>
      <c r="H83" s="28"/>
      <c r="I83" s="53"/>
    </row>
    <row r="84" spans="1:9">
      <c r="A84" s="70" t="s">
        <v>797</v>
      </c>
      <c r="B84" s="16" t="s">
        <v>142</v>
      </c>
      <c r="C84" s="27" t="s">
        <v>143</v>
      </c>
      <c r="D84" s="27" t="s">
        <v>30</v>
      </c>
      <c r="E84" s="43">
        <v>87.91</v>
      </c>
      <c r="F84" s="50"/>
      <c r="G84" s="50"/>
      <c r="H84" s="51">
        <f t="shared" ref="H84:H90" si="11">+E84*(F84+G84)</f>
        <v>0</v>
      </c>
      <c r="I84" s="53"/>
    </row>
    <row r="85" spans="1:9" ht="25.5">
      <c r="A85" s="70" t="s">
        <v>798</v>
      </c>
      <c r="B85" s="16" t="s">
        <v>144</v>
      </c>
      <c r="C85" s="23" t="s">
        <v>145</v>
      </c>
      <c r="D85" s="27" t="s">
        <v>30</v>
      </c>
      <c r="E85" s="43">
        <v>777.28</v>
      </c>
      <c r="F85" s="50"/>
      <c r="G85" s="50"/>
      <c r="H85" s="51">
        <f t="shared" si="11"/>
        <v>0</v>
      </c>
      <c r="I85" s="53"/>
    </row>
    <row r="86" spans="1:9">
      <c r="A86" s="70" t="s">
        <v>799</v>
      </c>
      <c r="B86" s="16" t="s">
        <v>146</v>
      </c>
      <c r="C86" s="27" t="s">
        <v>147</v>
      </c>
      <c r="D86" s="27" t="s">
        <v>30</v>
      </c>
      <c r="E86" s="43">
        <v>175.45</v>
      </c>
      <c r="F86" s="50"/>
      <c r="G86" s="50"/>
      <c r="H86" s="51">
        <f t="shared" si="11"/>
        <v>0</v>
      </c>
      <c r="I86" s="53"/>
    </row>
    <row r="87" spans="1:9" ht="38.25">
      <c r="A87" s="70" t="s">
        <v>800</v>
      </c>
      <c r="B87" s="16" t="s">
        <v>148</v>
      </c>
      <c r="C87" s="23" t="s">
        <v>149</v>
      </c>
      <c r="D87" s="27" t="s">
        <v>30</v>
      </c>
      <c r="E87" s="43">
        <v>40</v>
      </c>
      <c r="F87" s="50"/>
      <c r="G87" s="50"/>
      <c r="H87" s="51">
        <f t="shared" si="11"/>
        <v>0</v>
      </c>
      <c r="I87" s="53"/>
    </row>
    <row r="88" spans="1:9" ht="25.5">
      <c r="A88" s="70" t="s">
        <v>801</v>
      </c>
      <c r="B88" s="16" t="s">
        <v>150</v>
      </c>
      <c r="C88" s="23" t="s">
        <v>151</v>
      </c>
      <c r="D88" s="27" t="s">
        <v>30</v>
      </c>
      <c r="E88" s="43">
        <v>62</v>
      </c>
      <c r="F88" s="50"/>
      <c r="G88" s="50"/>
      <c r="H88" s="51">
        <f t="shared" si="11"/>
        <v>0</v>
      </c>
      <c r="I88" s="53"/>
    </row>
    <row r="89" spans="1:9">
      <c r="A89" s="70" t="s">
        <v>802</v>
      </c>
      <c r="B89" s="16" t="s">
        <v>152</v>
      </c>
      <c r="C89" s="18" t="s">
        <v>153</v>
      </c>
      <c r="D89" s="29" t="s">
        <v>30</v>
      </c>
      <c r="E89" s="25">
        <v>22.73</v>
      </c>
      <c r="F89" s="50"/>
      <c r="G89" s="50"/>
      <c r="H89" s="51">
        <f t="shared" si="11"/>
        <v>0</v>
      </c>
      <c r="I89" s="53"/>
    </row>
    <row r="90" spans="1:9" ht="25.5">
      <c r="A90" s="70" t="s">
        <v>803</v>
      </c>
      <c r="B90" s="16" t="s">
        <v>154</v>
      </c>
      <c r="C90" s="23" t="s">
        <v>155</v>
      </c>
      <c r="D90" s="27" t="s">
        <v>30</v>
      </c>
      <c r="E90" s="43">
        <v>18.78</v>
      </c>
      <c r="F90" s="50"/>
      <c r="G90" s="50"/>
      <c r="H90" s="51">
        <f t="shared" si="11"/>
        <v>0</v>
      </c>
      <c r="I90" s="53"/>
    </row>
    <row r="91" spans="1:9">
      <c r="B91" s="24">
        <v>13</v>
      </c>
      <c r="C91" s="18" t="s">
        <v>156</v>
      </c>
      <c r="D91" s="29"/>
      <c r="E91" s="42"/>
      <c r="F91" s="19"/>
      <c r="G91" s="19"/>
      <c r="H91" s="28"/>
      <c r="I91" s="53"/>
    </row>
    <row r="92" spans="1:9">
      <c r="A92" s="70" t="s">
        <v>804</v>
      </c>
      <c r="B92" s="21" t="s">
        <v>157</v>
      </c>
      <c r="C92" s="18" t="s">
        <v>158</v>
      </c>
      <c r="D92" s="29" t="s">
        <v>127</v>
      </c>
      <c r="E92" s="25">
        <v>158.80000000000001</v>
      </c>
      <c r="F92" s="50"/>
      <c r="G92" s="50"/>
      <c r="H92" s="51">
        <f t="shared" ref="H92:H95" si="12">+E92*(F92+G92)</f>
        <v>0</v>
      </c>
      <c r="I92" s="53"/>
    </row>
    <row r="93" spans="1:9">
      <c r="A93" s="70" t="s">
        <v>805</v>
      </c>
      <c r="B93" s="21" t="s">
        <v>159</v>
      </c>
      <c r="C93" s="18" t="s">
        <v>160</v>
      </c>
      <c r="D93" s="29" t="s">
        <v>127</v>
      </c>
      <c r="E93" s="25">
        <v>350.3</v>
      </c>
      <c r="F93" s="50"/>
      <c r="G93" s="50"/>
      <c r="H93" s="51">
        <f t="shared" si="12"/>
        <v>0</v>
      </c>
      <c r="I93" s="53"/>
    </row>
    <row r="94" spans="1:9">
      <c r="A94" s="70" t="s">
        <v>806</v>
      </c>
      <c r="B94" s="21" t="s">
        <v>161</v>
      </c>
      <c r="C94" s="18" t="s">
        <v>162</v>
      </c>
      <c r="D94" s="29" t="s">
        <v>127</v>
      </c>
      <c r="E94" s="25">
        <v>30.2</v>
      </c>
      <c r="F94" s="50"/>
      <c r="G94" s="50"/>
      <c r="H94" s="51">
        <f t="shared" si="12"/>
        <v>0</v>
      </c>
      <c r="I94" s="53"/>
    </row>
    <row r="95" spans="1:9">
      <c r="A95" s="70" t="s">
        <v>807</v>
      </c>
      <c r="B95" s="21" t="s">
        <v>163</v>
      </c>
      <c r="C95" s="18" t="s">
        <v>164</v>
      </c>
      <c r="D95" s="29" t="s">
        <v>127</v>
      </c>
      <c r="E95" s="25">
        <v>16.3</v>
      </c>
      <c r="F95" s="50"/>
      <c r="G95" s="50"/>
      <c r="H95" s="51">
        <f t="shared" si="12"/>
        <v>0</v>
      </c>
      <c r="I95" s="53"/>
    </row>
    <row r="96" spans="1:9">
      <c r="B96" s="24">
        <v>14</v>
      </c>
      <c r="C96" s="18" t="s">
        <v>165</v>
      </c>
      <c r="D96" s="29"/>
      <c r="E96" s="42"/>
      <c r="F96" s="19"/>
      <c r="G96" s="19"/>
      <c r="H96" s="28"/>
      <c r="I96" s="53"/>
    </row>
    <row r="97" spans="1:9" ht="38.25">
      <c r="A97" s="70" t="s">
        <v>808</v>
      </c>
      <c r="B97" s="16" t="s">
        <v>166</v>
      </c>
      <c r="C97" s="30" t="s">
        <v>167</v>
      </c>
      <c r="D97" s="27" t="s">
        <v>30</v>
      </c>
      <c r="E97" s="43">
        <v>32.4</v>
      </c>
      <c r="F97" s="50"/>
      <c r="G97" s="50"/>
      <c r="H97" s="51">
        <f t="shared" ref="H97:H98" si="13">+E97*(F97+G97)</f>
        <v>0</v>
      </c>
      <c r="I97" s="53"/>
    </row>
    <row r="98" spans="1:9" ht="38.25">
      <c r="A98" s="70" t="s">
        <v>809</v>
      </c>
      <c r="B98" s="16" t="s">
        <v>168</v>
      </c>
      <c r="C98" s="23" t="s">
        <v>169</v>
      </c>
      <c r="D98" s="27" t="s">
        <v>127</v>
      </c>
      <c r="E98" s="43">
        <v>141.4</v>
      </c>
      <c r="F98" s="50"/>
      <c r="G98" s="50"/>
      <c r="H98" s="51">
        <f t="shared" si="13"/>
        <v>0</v>
      </c>
      <c r="I98" s="53"/>
    </row>
    <row r="99" spans="1:9">
      <c r="B99" s="18"/>
      <c r="C99" s="18"/>
      <c r="D99" s="29"/>
      <c r="E99" s="42"/>
      <c r="F99" s="19"/>
      <c r="G99" s="19"/>
      <c r="H99" s="28"/>
      <c r="I99" s="53"/>
    </row>
    <row r="100" spans="1:9">
      <c r="B100" s="21" t="s">
        <v>170</v>
      </c>
      <c r="C100" s="18" t="s">
        <v>171</v>
      </c>
      <c r="D100" s="29"/>
      <c r="E100" s="42"/>
      <c r="F100" s="19"/>
      <c r="G100" s="19"/>
      <c r="H100" s="28"/>
      <c r="I100" s="53">
        <f>SUM(H102:H150)</f>
        <v>0</v>
      </c>
    </row>
    <row r="101" spans="1:9">
      <c r="B101" s="24">
        <v>15</v>
      </c>
      <c r="C101" s="18" t="s">
        <v>172</v>
      </c>
      <c r="D101" s="29"/>
      <c r="E101" s="42"/>
      <c r="F101" s="19"/>
      <c r="G101" s="19"/>
      <c r="H101" s="28"/>
      <c r="I101" s="53"/>
    </row>
    <row r="102" spans="1:9" ht="25.5">
      <c r="A102" s="70" t="s">
        <v>810</v>
      </c>
      <c r="B102" s="16" t="s">
        <v>173</v>
      </c>
      <c r="C102" s="23" t="s">
        <v>174</v>
      </c>
      <c r="D102" s="27" t="s">
        <v>21</v>
      </c>
      <c r="E102" s="43">
        <v>1</v>
      </c>
      <c r="F102" s="50"/>
      <c r="G102" s="50"/>
      <c r="H102" s="51">
        <f t="shared" ref="H102:H111" si="14">+E102*(F102+G102)</f>
        <v>0</v>
      </c>
      <c r="I102" s="53"/>
    </row>
    <row r="103" spans="1:9" ht="25.5">
      <c r="A103" s="70" t="s">
        <v>811</v>
      </c>
      <c r="B103" s="16" t="s">
        <v>175</v>
      </c>
      <c r="C103" s="23" t="s">
        <v>176</v>
      </c>
      <c r="D103" s="27" t="s">
        <v>21</v>
      </c>
      <c r="E103" s="43">
        <v>1</v>
      </c>
      <c r="F103" s="50"/>
      <c r="G103" s="50"/>
      <c r="H103" s="51">
        <f t="shared" si="14"/>
        <v>0</v>
      </c>
      <c r="I103" s="53"/>
    </row>
    <row r="104" spans="1:9" ht="25.5">
      <c r="A104" s="70" t="s">
        <v>812</v>
      </c>
      <c r="B104" s="16" t="s">
        <v>177</v>
      </c>
      <c r="C104" s="23" t="s">
        <v>178</v>
      </c>
      <c r="D104" s="27" t="s">
        <v>21</v>
      </c>
      <c r="E104" s="43">
        <v>1</v>
      </c>
      <c r="F104" s="50"/>
      <c r="G104" s="50"/>
      <c r="H104" s="51">
        <f t="shared" si="14"/>
        <v>0</v>
      </c>
      <c r="I104" s="53"/>
    </row>
    <row r="105" spans="1:9" ht="25.5">
      <c r="A105" s="70" t="s">
        <v>813</v>
      </c>
      <c r="B105" s="16" t="s">
        <v>179</v>
      </c>
      <c r="C105" s="23" t="s">
        <v>180</v>
      </c>
      <c r="D105" s="27" t="s">
        <v>21</v>
      </c>
      <c r="E105" s="43">
        <v>2</v>
      </c>
      <c r="F105" s="50"/>
      <c r="G105" s="50"/>
      <c r="H105" s="51">
        <f t="shared" si="14"/>
        <v>0</v>
      </c>
      <c r="I105" s="53"/>
    </row>
    <row r="106" spans="1:9" ht="25.5">
      <c r="A106" s="70" t="s">
        <v>814</v>
      </c>
      <c r="B106" s="16" t="s">
        <v>181</v>
      </c>
      <c r="C106" s="23" t="s">
        <v>182</v>
      </c>
      <c r="D106" s="27" t="s">
        <v>21</v>
      </c>
      <c r="E106" s="43">
        <v>1</v>
      </c>
      <c r="F106" s="50"/>
      <c r="G106" s="50"/>
      <c r="H106" s="51">
        <f t="shared" si="14"/>
        <v>0</v>
      </c>
      <c r="I106" s="53"/>
    </row>
    <row r="107" spans="1:9" ht="25.5">
      <c r="A107" s="70" t="s">
        <v>815</v>
      </c>
      <c r="B107" s="16" t="s">
        <v>183</v>
      </c>
      <c r="C107" s="23" t="s">
        <v>184</v>
      </c>
      <c r="D107" s="27" t="s">
        <v>21</v>
      </c>
      <c r="E107" s="43">
        <v>1</v>
      </c>
      <c r="F107" s="50"/>
      <c r="G107" s="50"/>
      <c r="H107" s="51">
        <f t="shared" si="14"/>
        <v>0</v>
      </c>
      <c r="I107" s="53"/>
    </row>
    <row r="108" spans="1:9" ht="25.5">
      <c r="A108" s="70" t="s">
        <v>816</v>
      </c>
      <c r="B108" s="16" t="s">
        <v>185</v>
      </c>
      <c r="C108" s="23" t="s">
        <v>186</v>
      </c>
      <c r="D108" s="27" t="s">
        <v>21</v>
      </c>
      <c r="E108" s="43">
        <v>1</v>
      </c>
      <c r="F108" s="50"/>
      <c r="G108" s="50"/>
      <c r="H108" s="51">
        <f t="shared" si="14"/>
        <v>0</v>
      </c>
      <c r="I108" s="53"/>
    </row>
    <row r="109" spans="1:9" ht="25.5">
      <c r="A109" s="70" t="s">
        <v>817</v>
      </c>
      <c r="B109" s="16" t="s">
        <v>187</v>
      </c>
      <c r="C109" s="23" t="s">
        <v>188</v>
      </c>
      <c r="D109" s="27" t="s">
        <v>21</v>
      </c>
      <c r="E109" s="43">
        <v>1</v>
      </c>
      <c r="F109" s="50"/>
      <c r="G109" s="50"/>
      <c r="H109" s="51">
        <f t="shared" si="14"/>
        <v>0</v>
      </c>
      <c r="I109" s="53"/>
    </row>
    <row r="110" spans="1:9" ht="25.5">
      <c r="A110" s="70" t="s">
        <v>818</v>
      </c>
      <c r="B110" s="16" t="s">
        <v>189</v>
      </c>
      <c r="C110" s="23" t="s">
        <v>190</v>
      </c>
      <c r="D110" s="27" t="s">
        <v>21</v>
      </c>
      <c r="E110" s="43">
        <v>4</v>
      </c>
      <c r="F110" s="50"/>
      <c r="G110" s="50"/>
      <c r="H110" s="51">
        <f t="shared" si="14"/>
        <v>0</v>
      </c>
      <c r="I110" s="53"/>
    </row>
    <row r="111" spans="1:9" ht="25.5">
      <c r="A111" s="70" t="s">
        <v>819</v>
      </c>
      <c r="B111" s="16" t="s">
        <v>191</v>
      </c>
      <c r="C111" s="23" t="s">
        <v>192</v>
      </c>
      <c r="D111" s="27" t="s">
        <v>21</v>
      </c>
      <c r="E111" s="43">
        <v>1</v>
      </c>
      <c r="F111" s="50"/>
      <c r="G111" s="50"/>
      <c r="H111" s="51">
        <f t="shared" si="14"/>
        <v>0</v>
      </c>
      <c r="I111" s="53"/>
    </row>
    <row r="112" spans="1:9">
      <c r="B112" s="20">
        <v>16</v>
      </c>
      <c r="C112" s="18" t="s">
        <v>193</v>
      </c>
      <c r="D112" s="29"/>
      <c r="E112" s="42"/>
      <c r="F112" s="19"/>
      <c r="G112" s="19"/>
      <c r="H112" s="28"/>
      <c r="I112" s="53"/>
    </row>
    <row r="113" spans="1:9">
      <c r="A113" s="70" t="s">
        <v>820</v>
      </c>
      <c r="B113" s="16" t="s">
        <v>194</v>
      </c>
      <c r="C113" s="27" t="s">
        <v>195</v>
      </c>
      <c r="D113" s="27" t="s">
        <v>21</v>
      </c>
      <c r="E113" s="43">
        <v>6</v>
      </c>
      <c r="F113" s="50"/>
      <c r="G113" s="50"/>
      <c r="H113" s="51">
        <f t="shared" ref="H113:H124" si="15">+E113*(F113+G113)</f>
        <v>0</v>
      </c>
      <c r="I113" s="53"/>
    </row>
    <row r="114" spans="1:9" ht="38.25">
      <c r="A114" s="70" t="s">
        <v>821</v>
      </c>
      <c r="B114" s="17" t="s">
        <v>196</v>
      </c>
      <c r="C114" s="22" t="s">
        <v>197</v>
      </c>
      <c r="D114" s="27" t="s">
        <v>21</v>
      </c>
      <c r="E114" s="43">
        <v>8</v>
      </c>
      <c r="F114" s="50"/>
      <c r="G114" s="50"/>
      <c r="H114" s="51">
        <f t="shared" si="15"/>
        <v>0</v>
      </c>
      <c r="I114" s="53"/>
    </row>
    <row r="115" spans="1:9" ht="38.25">
      <c r="A115" s="70" t="s">
        <v>822</v>
      </c>
      <c r="B115" s="17" t="s">
        <v>198</v>
      </c>
      <c r="C115" s="22" t="s">
        <v>199</v>
      </c>
      <c r="D115" s="27" t="s">
        <v>21</v>
      </c>
      <c r="E115" s="43">
        <v>2</v>
      </c>
      <c r="F115" s="50"/>
      <c r="G115" s="50"/>
      <c r="H115" s="51">
        <f t="shared" si="15"/>
        <v>0</v>
      </c>
      <c r="I115" s="53"/>
    </row>
    <row r="116" spans="1:9">
      <c r="A116" s="70" t="s">
        <v>823</v>
      </c>
      <c r="B116" s="17" t="s">
        <v>200</v>
      </c>
      <c r="C116" s="17" t="s">
        <v>201</v>
      </c>
      <c r="D116" s="27" t="s">
        <v>21</v>
      </c>
      <c r="E116" s="43">
        <v>6</v>
      </c>
      <c r="F116" s="50"/>
      <c r="G116" s="50"/>
      <c r="H116" s="51">
        <f t="shared" si="15"/>
        <v>0</v>
      </c>
      <c r="I116" s="53"/>
    </row>
    <row r="117" spans="1:9" ht="25.5">
      <c r="A117" s="70" t="s">
        <v>824</v>
      </c>
      <c r="B117" s="17" t="s">
        <v>202</v>
      </c>
      <c r="C117" s="23" t="s">
        <v>203</v>
      </c>
      <c r="D117" s="27" t="s">
        <v>21</v>
      </c>
      <c r="E117" s="43">
        <v>2</v>
      </c>
      <c r="F117" s="50"/>
      <c r="G117" s="50"/>
      <c r="H117" s="51">
        <f t="shared" si="15"/>
        <v>0</v>
      </c>
      <c r="I117" s="53"/>
    </row>
    <row r="118" spans="1:9">
      <c r="A118" s="70" t="s">
        <v>825</v>
      </c>
      <c r="B118" s="17" t="s">
        <v>204</v>
      </c>
      <c r="C118" s="17" t="s">
        <v>205</v>
      </c>
      <c r="D118" s="27" t="s">
        <v>21</v>
      </c>
      <c r="E118" s="43">
        <v>7</v>
      </c>
      <c r="F118" s="50"/>
      <c r="G118" s="50"/>
      <c r="H118" s="51">
        <f t="shared" si="15"/>
        <v>0</v>
      </c>
      <c r="I118" s="53"/>
    </row>
    <row r="119" spans="1:9" ht="25.5">
      <c r="A119" s="70" t="s">
        <v>826</v>
      </c>
      <c r="B119" s="17" t="s">
        <v>206</v>
      </c>
      <c r="C119" s="23" t="s">
        <v>207</v>
      </c>
      <c r="D119" s="27" t="s">
        <v>21</v>
      </c>
      <c r="E119" s="43">
        <v>8</v>
      </c>
      <c r="F119" s="50"/>
      <c r="G119" s="50"/>
      <c r="H119" s="51">
        <f t="shared" si="15"/>
        <v>0</v>
      </c>
      <c r="I119" s="53"/>
    </row>
    <row r="120" spans="1:9" ht="25.5">
      <c r="A120" s="70" t="s">
        <v>827</v>
      </c>
      <c r="B120" s="17" t="s">
        <v>208</v>
      </c>
      <c r="C120" s="23" t="s">
        <v>209</v>
      </c>
      <c r="D120" s="27" t="s">
        <v>21</v>
      </c>
      <c r="E120" s="43">
        <v>4</v>
      </c>
      <c r="F120" s="50"/>
      <c r="G120" s="50"/>
      <c r="H120" s="51">
        <f t="shared" si="15"/>
        <v>0</v>
      </c>
      <c r="I120" s="53"/>
    </row>
    <row r="121" spans="1:9" ht="25.5">
      <c r="A121" s="70" t="s">
        <v>828</v>
      </c>
      <c r="B121" s="17" t="s">
        <v>210</v>
      </c>
      <c r="C121" s="23" t="s">
        <v>211</v>
      </c>
      <c r="D121" s="27" t="s">
        <v>21</v>
      </c>
      <c r="E121" s="43">
        <v>1</v>
      </c>
      <c r="F121" s="50"/>
      <c r="G121" s="50"/>
      <c r="H121" s="51">
        <f t="shared" si="15"/>
        <v>0</v>
      </c>
      <c r="I121" s="53"/>
    </row>
    <row r="122" spans="1:9" ht="38.25">
      <c r="A122" s="70" t="s">
        <v>829</v>
      </c>
      <c r="B122" s="17" t="s">
        <v>212</v>
      </c>
      <c r="C122" s="23" t="s">
        <v>213</v>
      </c>
      <c r="D122" s="27" t="s">
        <v>21</v>
      </c>
      <c r="E122" s="43">
        <v>2</v>
      </c>
      <c r="F122" s="50"/>
      <c r="G122" s="50"/>
      <c r="H122" s="51">
        <f t="shared" si="15"/>
        <v>0</v>
      </c>
      <c r="I122" s="53"/>
    </row>
    <row r="123" spans="1:9" ht="38.25">
      <c r="A123" s="70" t="s">
        <v>830</v>
      </c>
      <c r="B123" s="17" t="s">
        <v>214</v>
      </c>
      <c r="C123" s="23" t="s">
        <v>215</v>
      </c>
      <c r="D123" s="27" t="s">
        <v>21</v>
      </c>
      <c r="E123" s="43">
        <v>1</v>
      </c>
      <c r="F123" s="50"/>
      <c r="G123" s="50"/>
      <c r="H123" s="51">
        <f t="shared" si="15"/>
        <v>0</v>
      </c>
      <c r="I123" s="53"/>
    </row>
    <row r="124" spans="1:9" ht="38.25">
      <c r="A124" s="70" t="s">
        <v>831</v>
      </c>
      <c r="B124" s="17" t="s">
        <v>216</v>
      </c>
      <c r="C124" s="23" t="s">
        <v>217</v>
      </c>
      <c r="D124" s="27" t="s">
        <v>21</v>
      </c>
      <c r="E124" s="43">
        <v>2</v>
      </c>
      <c r="F124" s="50"/>
      <c r="G124" s="50"/>
      <c r="H124" s="51">
        <f t="shared" si="15"/>
        <v>0</v>
      </c>
      <c r="I124" s="53"/>
    </row>
    <row r="125" spans="1:9">
      <c r="B125" s="24">
        <v>17</v>
      </c>
      <c r="C125" s="18" t="s">
        <v>218</v>
      </c>
      <c r="D125" s="29"/>
      <c r="E125" s="42"/>
      <c r="F125" s="19"/>
      <c r="G125" s="19"/>
      <c r="H125" s="28"/>
      <c r="I125" s="53"/>
    </row>
    <row r="126" spans="1:9" ht="38.25">
      <c r="A126" s="70" t="s">
        <v>832</v>
      </c>
      <c r="B126" s="17" t="s">
        <v>219</v>
      </c>
      <c r="C126" s="22" t="s">
        <v>220</v>
      </c>
      <c r="D126" s="27" t="s">
        <v>21</v>
      </c>
      <c r="E126" s="43">
        <v>1</v>
      </c>
      <c r="F126" s="50"/>
      <c r="G126" s="50"/>
      <c r="H126" s="51">
        <f t="shared" ref="H126:H135" si="16">+E126*(F126+G126)</f>
        <v>0</v>
      </c>
      <c r="I126" s="53"/>
    </row>
    <row r="127" spans="1:9" ht="25.5">
      <c r="A127" s="70" t="s">
        <v>833</v>
      </c>
      <c r="B127" s="17" t="s">
        <v>221</v>
      </c>
      <c r="C127" s="23" t="s">
        <v>222</v>
      </c>
      <c r="D127" s="27" t="s">
        <v>21</v>
      </c>
      <c r="E127" s="43">
        <v>1</v>
      </c>
      <c r="F127" s="50"/>
      <c r="G127" s="50"/>
      <c r="H127" s="51">
        <f t="shared" si="16"/>
        <v>0</v>
      </c>
      <c r="I127" s="53"/>
    </row>
    <row r="128" spans="1:9" ht="25.5">
      <c r="A128" s="70" t="s">
        <v>834</v>
      </c>
      <c r="B128" s="17" t="s">
        <v>223</v>
      </c>
      <c r="C128" s="23" t="s">
        <v>224</v>
      </c>
      <c r="D128" s="27" t="s">
        <v>21</v>
      </c>
      <c r="E128" s="43">
        <v>1</v>
      </c>
      <c r="F128" s="50"/>
      <c r="G128" s="50"/>
      <c r="H128" s="51">
        <f t="shared" si="16"/>
        <v>0</v>
      </c>
      <c r="I128" s="53"/>
    </row>
    <row r="129" spans="1:9" ht="25.5">
      <c r="A129" s="70" t="s">
        <v>835</v>
      </c>
      <c r="B129" s="17" t="s">
        <v>225</v>
      </c>
      <c r="C129" s="23" t="s">
        <v>226</v>
      </c>
      <c r="D129" s="27" t="s">
        <v>21</v>
      </c>
      <c r="E129" s="43">
        <v>1</v>
      </c>
      <c r="F129" s="50"/>
      <c r="G129" s="50"/>
      <c r="H129" s="51">
        <f t="shared" si="16"/>
        <v>0</v>
      </c>
      <c r="I129" s="53"/>
    </row>
    <row r="130" spans="1:9" ht="25.5">
      <c r="A130" s="70" t="s">
        <v>836</v>
      </c>
      <c r="B130" s="17" t="s">
        <v>227</v>
      </c>
      <c r="C130" s="23" t="s">
        <v>228</v>
      </c>
      <c r="D130" s="27" t="s">
        <v>21</v>
      </c>
      <c r="E130" s="43">
        <v>3</v>
      </c>
      <c r="F130" s="50"/>
      <c r="G130" s="50"/>
      <c r="H130" s="51">
        <f t="shared" si="16"/>
        <v>0</v>
      </c>
      <c r="I130" s="53"/>
    </row>
    <row r="131" spans="1:9" ht="25.5">
      <c r="A131" s="70" t="s">
        <v>837</v>
      </c>
      <c r="B131" s="17" t="s">
        <v>229</v>
      </c>
      <c r="C131" s="23" t="s">
        <v>230</v>
      </c>
      <c r="D131" s="27" t="s">
        <v>21</v>
      </c>
      <c r="E131" s="43">
        <v>1</v>
      </c>
      <c r="F131" s="50"/>
      <c r="G131" s="50"/>
      <c r="H131" s="51">
        <f t="shared" si="16"/>
        <v>0</v>
      </c>
      <c r="I131" s="53"/>
    </row>
    <row r="132" spans="1:9" ht="25.5">
      <c r="A132" s="70" t="s">
        <v>838</v>
      </c>
      <c r="B132" s="17" t="s">
        <v>231</v>
      </c>
      <c r="C132" s="23" t="s">
        <v>232</v>
      </c>
      <c r="D132" s="27" t="s">
        <v>21</v>
      </c>
      <c r="E132" s="43">
        <v>1</v>
      </c>
      <c r="F132" s="50"/>
      <c r="G132" s="50"/>
      <c r="H132" s="51">
        <f t="shared" si="16"/>
        <v>0</v>
      </c>
      <c r="I132" s="53"/>
    </row>
    <row r="133" spans="1:9" ht="25.5">
      <c r="A133" s="70" t="s">
        <v>839</v>
      </c>
      <c r="B133" s="17" t="s">
        <v>233</v>
      </c>
      <c r="C133" s="23" t="s">
        <v>234</v>
      </c>
      <c r="D133" s="27" t="s">
        <v>21</v>
      </c>
      <c r="E133" s="43">
        <v>1</v>
      </c>
      <c r="F133" s="50"/>
      <c r="G133" s="50"/>
      <c r="H133" s="51">
        <f t="shared" si="16"/>
        <v>0</v>
      </c>
      <c r="I133" s="53"/>
    </row>
    <row r="134" spans="1:9" ht="25.5">
      <c r="A134" s="70" t="s">
        <v>840</v>
      </c>
      <c r="B134" s="17" t="s">
        <v>235</v>
      </c>
      <c r="C134" s="23" t="s">
        <v>236</v>
      </c>
      <c r="D134" s="27" t="s">
        <v>21</v>
      </c>
      <c r="E134" s="43">
        <v>1</v>
      </c>
      <c r="F134" s="50"/>
      <c r="G134" s="50"/>
      <c r="H134" s="51">
        <f t="shared" si="16"/>
        <v>0</v>
      </c>
      <c r="I134" s="53"/>
    </row>
    <row r="135" spans="1:9" ht="25.5">
      <c r="A135" s="70" t="s">
        <v>841</v>
      </c>
      <c r="B135" s="17" t="s">
        <v>237</v>
      </c>
      <c r="C135" s="23" t="s">
        <v>238</v>
      </c>
      <c r="D135" s="27" t="s">
        <v>24</v>
      </c>
      <c r="E135" s="43">
        <v>1</v>
      </c>
      <c r="F135" s="50"/>
      <c r="G135" s="50"/>
      <c r="H135" s="51">
        <f t="shared" si="16"/>
        <v>0</v>
      </c>
      <c r="I135" s="53"/>
    </row>
    <row r="136" spans="1:9">
      <c r="B136" s="20">
        <v>18</v>
      </c>
      <c r="C136" s="18" t="s">
        <v>239</v>
      </c>
      <c r="D136" s="29"/>
      <c r="E136" s="42"/>
      <c r="F136" s="19"/>
      <c r="G136" s="19"/>
      <c r="H136" s="28"/>
      <c r="I136" s="53"/>
    </row>
    <row r="137" spans="1:9" ht="38.25">
      <c r="A137" s="70" t="s">
        <v>842</v>
      </c>
      <c r="B137" s="17" t="s">
        <v>240</v>
      </c>
      <c r="C137" s="23" t="s">
        <v>241</v>
      </c>
      <c r="D137" s="27" t="s">
        <v>21</v>
      </c>
      <c r="E137" s="43">
        <v>1</v>
      </c>
      <c r="F137" s="50"/>
      <c r="G137" s="50"/>
      <c r="H137" s="51">
        <f t="shared" ref="H137:H141" si="17">+E137*(F137+G137)</f>
        <v>0</v>
      </c>
      <c r="I137" s="53"/>
    </row>
    <row r="138" spans="1:9" ht="38.25">
      <c r="A138" s="70" t="s">
        <v>843</v>
      </c>
      <c r="B138" s="17" t="s">
        <v>242</v>
      </c>
      <c r="C138" s="23" t="s">
        <v>243</v>
      </c>
      <c r="D138" s="27" t="s">
        <v>21</v>
      </c>
      <c r="E138" s="43">
        <v>1</v>
      </c>
      <c r="F138" s="50"/>
      <c r="G138" s="50"/>
      <c r="H138" s="51">
        <f t="shared" si="17"/>
        <v>0</v>
      </c>
      <c r="I138" s="53"/>
    </row>
    <row r="139" spans="1:9" ht="38.25">
      <c r="A139" s="70" t="s">
        <v>844</v>
      </c>
      <c r="B139" s="17" t="s">
        <v>244</v>
      </c>
      <c r="C139" s="23" t="s">
        <v>245</v>
      </c>
      <c r="D139" s="27" t="s">
        <v>21</v>
      </c>
      <c r="E139" s="43">
        <v>1</v>
      </c>
      <c r="F139" s="50"/>
      <c r="G139" s="50"/>
      <c r="H139" s="51">
        <f t="shared" si="17"/>
        <v>0</v>
      </c>
      <c r="I139" s="53"/>
    </row>
    <row r="140" spans="1:9" ht="38.25">
      <c r="A140" s="70" t="s">
        <v>845</v>
      </c>
      <c r="B140" s="17" t="s">
        <v>246</v>
      </c>
      <c r="C140" s="22" t="s">
        <v>247</v>
      </c>
      <c r="D140" s="27" t="s">
        <v>21</v>
      </c>
      <c r="E140" s="43">
        <v>2</v>
      </c>
      <c r="F140" s="50"/>
      <c r="G140" s="50"/>
      <c r="H140" s="51">
        <f t="shared" si="17"/>
        <v>0</v>
      </c>
      <c r="I140" s="53"/>
    </row>
    <row r="141" spans="1:9" ht="38.25">
      <c r="A141" s="70" t="s">
        <v>846</v>
      </c>
      <c r="B141" s="17" t="s">
        <v>248</v>
      </c>
      <c r="C141" s="23" t="s">
        <v>249</v>
      </c>
      <c r="D141" s="27" t="s">
        <v>21</v>
      </c>
      <c r="E141" s="43">
        <v>1</v>
      </c>
      <c r="F141" s="50"/>
      <c r="G141" s="50"/>
      <c r="H141" s="51">
        <f t="shared" si="17"/>
        <v>0</v>
      </c>
      <c r="I141" s="53"/>
    </row>
    <row r="142" spans="1:9">
      <c r="B142" s="24">
        <v>19</v>
      </c>
      <c r="C142" s="18" t="s">
        <v>250</v>
      </c>
      <c r="D142" s="29"/>
      <c r="E142" s="42"/>
      <c r="F142" s="19"/>
      <c r="G142" s="19"/>
      <c r="H142" s="28"/>
      <c r="I142" s="53"/>
    </row>
    <row r="143" spans="1:9" ht="25.5">
      <c r="A143" s="70" t="s">
        <v>847</v>
      </c>
      <c r="B143" s="17" t="s">
        <v>251</v>
      </c>
      <c r="C143" s="23" t="s">
        <v>252</v>
      </c>
      <c r="D143" s="27" t="s">
        <v>21</v>
      </c>
      <c r="E143" s="43">
        <v>1</v>
      </c>
      <c r="F143" s="50"/>
      <c r="G143" s="50"/>
      <c r="H143" s="51">
        <f t="shared" ref="H143:H150" si="18">+E143*(F143+G143)</f>
        <v>0</v>
      </c>
      <c r="I143" s="53"/>
    </row>
    <row r="144" spans="1:9" ht="25.5">
      <c r="A144" s="70" t="s">
        <v>848</v>
      </c>
      <c r="B144" s="17" t="s">
        <v>253</v>
      </c>
      <c r="C144" s="23" t="s">
        <v>254</v>
      </c>
      <c r="D144" s="27" t="s">
        <v>21</v>
      </c>
      <c r="E144" s="43">
        <v>7</v>
      </c>
      <c r="F144" s="50"/>
      <c r="G144" s="50"/>
      <c r="H144" s="51">
        <f t="shared" si="18"/>
        <v>0</v>
      </c>
      <c r="I144" s="53"/>
    </row>
    <row r="145" spans="1:9" ht="25.5">
      <c r="A145" s="70" t="s">
        <v>849</v>
      </c>
      <c r="B145" s="17" t="s">
        <v>255</v>
      </c>
      <c r="C145" s="23" t="s">
        <v>256</v>
      </c>
      <c r="D145" s="27" t="s">
        <v>21</v>
      </c>
      <c r="E145" s="43">
        <v>2</v>
      </c>
      <c r="F145" s="50"/>
      <c r="G145" s="50"/>
      <c r="H145" s="51">
        <f t="shared" si="18"/>
        <v>0</v>
      </c>
      <c r="I145" s="53"/>
    </row>
    <row r="146" spans="1:9" ht="25.5">
      <c r="A146" s="70" t="s">
        <v>850</v>
      </c>
      <c r="B146" s="16" t="s">
        <v>257</v>
      </c>
      <c r="C146" s="22" t="s">
        <v>258</v>
      </c>
      <c r="D146" s="27" t="s">
        <v>21</v>
      </c>
      <c r="E146" s="43">
        <v>1</v>
      </c>
      <c r="F146" s="50"/>
      <c r="G146" s="50"/>
      <c r="H146" s="51">
        <f t="shared" si="18"/>
        <v>0</v>
      </c>
      <c r="I146" s="53"/>
    </row>
    <row r="147" spans="1:9" ht="25.5">
      <c r="A147" s="70" t="s">
        <v>851</v>
      </c>
      <c r="B147" s="16" t="s">
        <v>259</v>
      </c>
      <c r="C147" s="23" t="s">
        <v>260</v>
      </c>
      <c r="D147" s="27" t="s">
        <v>21</v>
      </c>
      <c r="E147" s="43">
        <v>2</v>
      </c>
      <c r="F147" s="50"/>
      <c r="G147" s="50"/>
      <c r="H147" s="51">
        <f t="shared" si="18"/>
        <v>0</v>
      </c>
      <c r="I147" s="53"/>
    </row>
    <row r="148" spans="1:9" ht="25.5">
      <c r="A148" s="70" t="s">
        <v>852</v>
      </c>
      <c r="B148" s="16" t="s">
        <v>261</v>
      </c>
      <c r="C148" s="23" t="s">
        <v>262</v>
      </c>
      <c r="D148" s="27" t="s">
        <v>21</v>
      </c>
      <c r="E148" s="43">
        <v>4</v>
      </c>
      <c r="F148" s="50"/>
      <c r="G148" s="50"/>
      <c r="H148" s="51">
        <f t="shared" si="18"/>
        <v>0</v>
      </c>
      <c r="I148" s="53"/>
    </row>
    <row r="149" spans="1:9" ht="25.5">
      <c r="A149" s="70" t="s">
        <v>853</v>
      </c>
      <c r="B149" s="16" t="s">
        <v>263</v>
      </c>
      <c r="C149" s="23" t="s">
        <v>264</v>
      </c>
      <c r="D149" s="27" t="s">
        <v>24</v>
      </c>
      <c r="E149" s="43">
        <v>1</v>
      </c>
      <c r="F149" s="50"/>
      <c r="G149" s="50"/>
      <c r="H149" s="51">
        <f t="shared" si="18"/>
        <v>0</v>
      </c>
      <c r="I149" s="53"/>
    </row>
    <row r="150" spans="1:9" ht="25.5">
      <c r="A150" s="70" t="s">
        <v>854</v>
      </c>
      <c r="B150" s="16" t="s">
        <v>265</v>
      </c>
      <c r="C150" s="23" t="s">
        <v>266</v>
      </c>
      <c r="D150" s="27" t="s">
        <v>21</v>
      </c>
      <c r="E150" s="43">
        <v>1</v>
      </c>
      <c r="F150" s="50"/>
      <c r="G150" s="50"/>
      <c r="H150" s="51">
        <f t="shared" si="18"/>
        <v>0</v>
      </c>
      <c r="I150" s="53"/>
    </row>
    <row r="151" spans="1:9">
      <c r="B151" s="18"/>
      <c r="C151" s="18"/>
      <c r="D151" s="29"/>
      <c r="E151" s="42"/>
      <c r="F151" s="19"/>
      <c r="G151" s="19"/>
      <c r="H151" s="28"/>
      <c r="I151" s="53"/>
    </row>
    <row r="152" spans="1:9">
      <c r="B152" s="21" t="s">
        <v>267</v>
      </c>
      <c r="C152" s="18" t="s">
        <v>268</v>
      </c>
      <c r="D152" s="29"/>
      <c r="E152" s="42"/>
      <c r="F152" s="19"/>
      <c r="G152" s="19"/>
      <c r="H152" s="28"/>
      <c r="I152" s="53">
        <f>SUM(H154:H158)</f>
        <v>0</v>
      </c>
    </row>
    <row r="153" spans="1:9">
      <c r="B153" s="20">
        <v>20</v>
      </c>
      <c r="C153" s="18" t="s">
        <v>269</v>
      </c>
      <c r="D153" s="29"/>
      <c r="E153" s="42"/>
      <c r="F153" s="19"/>
      <c r="G153" s="19"/>
      <c r="H153" s="28"/>
      <c r="I153" s="53"/>
    </row>
    <row r="154" spans="1:9" ht="25.5">
      <c r="A154" s="70" t="s">
        <v>855</v>
      </c>
      <c r="B154" s="16" t="s">
        <v>270</v>
      </c>
      <c r="C154" s="23" t="s">
        <v>271</v>
      </c>
      <c r="D154" s="27" t="s">
        <v>127</v>
      </c>
      <c r="E154" s="43">
        <v>305.39999999999998</v>
      </c>
      <c r="F154" s="50"/>
      <c r="G154" s="50"/>
      <c r="H154" s="51">
        <f t="shared" ref="H154:H158" si="19">+E154*(F154+G154)</f>
        <v>0</v>
      </c>
      <c r="I154" s="53"/>
    </row>
    <row r="155" spans="1:9">
      <c r="A155" s="70" t="s">
        <v>856</v>
      </c>
      <c r="B155" s="16" t="s">
        <v>272</v>
      </c>
      <c r="C155" s="18" t="s">
        <v>273</v>
      </c>
      <c r="D155" s="29" t="s">
        <v>127</v>
      </c>
      <c r="E155" s="25">
        <v>189.86</v>
      </c>
      <c r="F155" s="50"/>
      <c r="G155" s="50"/>
      <c r="H155" s="51">
        <f t="shared" si="19"/>
        <v>0</v>
      </c>
      <c r="I155" s="53"/>
    </row>
    <row r="156" spans="1:9">
      <c r="A156" s="70" t="s">
        <v>857</v>
      </c>
      <c r="B156" s="21" t="s">
        <v>274</v>
      </c>
      <c r="C156" s="18" t="s">
        <v>275</v>
      </c>
      <c r="D156" s="29" t="s">
        <v>30</v>
      </c>
      <c r="E156" s="25">
        <v>301.73</v>
      </c>
      <c r="F156" s="50"/>
      <c r="G156" s="50"/>
      <c r="H156" s="51">
        <f t="shared" si="19"/>
        <v>0</v>
      </c>
      <c r="I156" s="53"/>
    </row>
    <row r="157" spans="1:9" ht="38.25">
      <c r="A157" s="70" t="s">
        <v>858</v>
      </c>
      <c r="B157" s="16" t="s">
        <v>276</v>
      </c>
      <c r="C157" s="22" t="s">
        <v>277</v>
      </c>
      <c r="D157" s="27" t="s">
        <v>127</v>
      </c>
      <c r="E157" s="43">
        <v>117.36</v>
      </c>
      <c r="F157" s="50"/>
      <c r="G157" s="50"/>
      <c r="H157" s="51">
        <f t="shared" si="19"/>
        <v>0</v>
      </c>
      <c r="I157" s="53"/>
    </row>
    <row r="158" spans="1:9" ht="25.5">
      <c r="A158" s="70" t="s">
        <v>859</v>
      </c>
      <c r="B158" s="16" t="s">
        <v>278</v>
      </c>
      <c r="C158" s="23" t="s">
        <v>279</v>
      </c>
      <c r="D158" s="27" t="s">
        <v>30</v>
      </c>
      <c r="E158" s="43">
        <v>301.73</v>
      </c>
      <c r="F158" s="50"/>
      <c r="G158" s="50"/>
      <c r="H158" s="51">
        <f t="shared" si="19"/>
        <v>0</v>
      </c>
      <c r="I158" s="53"/>
    </row>
    <row r="159" spans="1:9">
      <c r="B159" s="18"/>
      <c r="C159" s="18"/>
      <c r="D159" s="29"/>
      <c r="E159" s="42"/>
      <c r="F159" s="19"/>
      <c r="G159" s="19"/>
      <c r="H159" s="28"/>
      <c r="I159" s="53"/>
    </row>
    <row r="160" spans="1:9">
      <c r="B160" s="21" t="s">
        <v>280</v>
      </c>
      <c r="C160" s="56" t="s">
        <v>743</v>
      </c>
      <c r="D160" s="29"/>
      <c r="E160" s="42"/>
      <c r="F160" s="19"/>
      <c r="G160" s="19"/>
      <c r="H160" s="28"/>
      <c r="I160" s="53">
        <f>SUM(H161:H379)</f>
        <v>0</v>
      </c>
    </row>
    <row r="161" spans="1:9">
      <c r="B161" s="20">
        <v>21</v>
      </c>
      <c r="C161" s="18" t="s">
        <v>281</v>
      </c>
      <c r="D161" s="29"/>
      <c r="E161" s="42"/>
      <c r="F161" s="19"/>
      <c r="G161" s="19"/>
      <c r="H161" s="28"/>
      <c r="I161" s="53"/>
    </row>
    <row r="162" spans="1:9" ht="25.5">
      <c r="A162" s="70" t="s">
        <v>860</v>
      </c>
      <c r="B162" s="16" t="s">
        <v>282</v>
      </c>
      <c r="C162" s="23" t="s">
        <v>283</v>
      </c>
      <c r="D162" s="27" t="s">
        <v>24</v>
      </c>
      <c r="E162" s="43">
        <v>1</v>
      </c>
      <c r="F162" s="50"/>
      <c r="G162" s="50"/>
      <c r="H162" s="51">
        <f t="shared" ref="H162:H193" si="20">+E162*(F162+G162)</f>
        <v>0</v>
      </c>
      <c r="I162" s="53"/>
    </row>
    <row r="163" spans="1:9" ht="38.25">
      <c r="A163" s="70" t="s">
        <v>861</v>
      </c>
      <c r="B163" s="16" t="s">
        <v>284</v>
      </c>
      <c r="C163" s="23" t="s">
        <v>285</v>
      </c>
      <c r="D163" s="27" t="s">
        <v>21</v>
      </c>
      <c r="E163" s="43">
        <v>1</v>
      </c>
      <c r="F163" s="50"/>
      <c r="G163" s="50"/>
      <c r="H163" s="51">
        <f t="shared" si="20"/>
        <v>0</v>
      </c>
      <c r="I163" s="53"/>
    </row>
    <row r="164" spans="1:9" ht="25.5">
      <c r="A164" s="70" t="s">
        <v>862</v>
      </c>
      <c r="B164" s="16" t="s">
        <v>286</v>
      </c>
      <c r="C164" s="23" t="s">
        <v>287</v>
      </c>
      <c r="D164" s="27" t="s">
        <v>21</v>
      </c>
      <c r="E164" s="43">
        <v>2</v>
      </c>
      <c r="F164" s="50"/>
      <c r="G164" s="50"/>
      <c r="H164" s="51">
        <f t="shared" si="20"/>
        <v>0</v>
      </c>
      <c r="I164" s="53"/>
    </row>
    <row r="165" spans="1:9" ht="25.5">
      <c r="A165" s="70" t="s">
        <v>863</v>
      </c>
      <c r="B165" s="16" t="s">
        <v>288</v>
      </c>
      <c r="C165" s="23" t="s">
        <v>289</v>
      </c>
      <c r="D165" s="27" t="s">
        <v>21</v>
      </c>
      <c r="E165" s="43">
        <v>1</v>
      </c>
      <c r="F165" s="50"/>
      <c r="G165" s="50"/>
      <c r="H165" s="51">
        <f t="shared" si="20"/>
        <v>0</v>
      </c>
      <c r="I165" s="53"/>
    </row>
    <row r="166" spans="1:9" ht="25.5">
      <c r="A166" s="70" t="s">
        <v>864</v>
      </c>
      <c r="B166" s="16" t="s">
        <v>290</v>
      </c>
      <c r="C166" s="23" t="s">
        <v>291</v>
      </c>
      <c r="D166" s="27" t="s">
        <v>21</v>
      </c>
      <c r="E166" s="43">
        <v>1</v>
      </c>
      <c r="F166" s="50"/>
      <c r="G166" s="50"/>
      <c r="H166" s="51">
        <f t="shared" si="20"/>
        <v>0</v>
      </c>
      <c r="I166" s="53"/>
    </row>
    <row r="167" spans="1:9" ht="25.5">
      <c r="A167" s="70" t="s">
        <v>865</v>
      </c>
      <c r="B167" s="16" t="s">
        <v>292</v>
      </c>
      <c r="C167" s="23" t="s">
        <v>293</v>
      </c>
      <c r="D167" s="27" t="s">
        <v>21</v>
      </c>
      <c r="E167" s="43">
        <v>1</v>
      </c>
      <c r="F167" s="50"/>
      <c r="G167" s="50"/>
      <c r="H167" s="51">
        <f t="shared" si="20"/>
        <v>0</v>
      </c>
      <c r="I167" s="53"/>
    </row>
    <row r="168" spans="1:9" ht="25.5">
      <c r="A168" s="70" t="s">
        <v>866</v>
      </c>
      <c r="B168" s="16" t="s">
        <v>294</v>
      </c>
      <c r="C168" s="23" t="s">
        <v>295</v>
      </c>
      <c r="D168" s="27" t="s">
        <v>21</v>
      </c>
      <c r="E168" s="43">
        <v>1</v>
      </c>
      <c r="F168" s="50"/>
      <c r="G168" s="50"/>
      <c r="H168" s="51">
        <f t="shared" si="20"/>
        <v>0</v>
      </c>
      <c r="I168" s="53"/>
    </row>
    <row r="169" spans="1:9" ht="25.5">
      <c r="A169" s="70" t="s">
        <v>867</v>
      </c>
      <c r="B169" s="16" t="s">
        <v>296</v>
      </c>
      <c r="C169" s="23" t="s">
        <v>297</v>
      </c>
      <c r="D169" s="27" t="s">
        <v>21</v>
      </c>
      <c r="E169" s="43">
        <v>1</v>
      </c>
      <c r="F169" s="50"/>
      <c r="G169" s="50"/>
      <c r="H169" s="51">
        <f t="shared" si="20"/>
        <v>0</v>
      </c>
      <c r="I169" s="53"/>
    </row>
    <row r="170" spans="1:9" ht="25.5">
      <c r="A170" s="70" t="s">
        <v>868</v>
      </c>
      <c r="B170" s="16" t="s">
        <v>298</v>
      </c>
      <c r="C170" s="23" t="s">
        <v>299</v>
      </c>
      <c r="D170" s="27" t="s">
        <v>21</v>
      </c>
      <c r="E170" s="43">
        <v>1</v>
      </c>
      <c r="F170" s="50"/>
      <c r="G170" s="50"/>
      <c r="H170" s="51">
        <f t="shared" si="20"/>
        <v>0</v>
      </c>
      <c r="I170" s="53"/>
    </row>
    <row r="171" spans="1:9" ht="25.5">
      <c r="A171" s="70" t="s">
        <v>869</v>
      </c>
      <c r="B171" s="16" t="s">
        <v>300</v>
      </c>
      <c r="C171" s="23" t="s">
        <v>301</v>
      </c>
      <c r="D171" s="27" t="s">
        <v>21</v>
      </c>
      <c r="E171" s="43">
        <v>1</v>
      </c>
      <c r="F171" s="50"/>
      <c r="G171" s="50"/>
      <c r="H171" s="51">
        <f t="shared" si="20"/>
        <v>0</v>
      </c>
      <c r="I171" s="53"/>
    </row>
    <row r="172" spans="1:9" ht="25.5">
      <c r="A172" s="70" t="s">
        <v>870</v>
      </c>
      <c r="B172" s="16" t="s">
        <v>302</v>
      </c>
      <c r="C172" s="23" t="s">
        <v>303</v>
      </c>
      <c r="D172" s="27" t="s">
        <v>21</v>
      </c>
      <c r="E172" s="43">
        <v>1</v>
      </c>
      <c r="F172" s="50"/>
      <c r="G172" s="50"/>
      <c r="H172" s="51">
        <f t="shared" si="20"/>
        <v>0</v>
      </c>
      <c r="I172" s="53"/>
    </row>
    <row r="173" spans="1:9" ht="38.25">
      <c r="A173" s="70" t="s">
        <v>871</v>
      </c>
      <c r="B173" s="16" t="s">
        <v>304</v>
      </c>
      <c r="C173" s="22" t="s">
        <v>305</v>
      </c>
      <c r="D173" s="27" t="s">
        <v>21</v>
      </c>
      <c r="E173" s="43">
        <v>1</v>
      </c>
      <c r="F173" s="50"/>
      <c r="G173" s="50"/>
      <c r="H173" s="51">
        <f t="shared" si="20"/>
        <v>0</v>
      </c>
      <c r="I173" s="53"/>
    </row>
    <row r="174" spans="1:9" ht="25.5">
      <c r="A174" s="70" t="s">
        <v>872</v>
      </c>
      <c r="B174" s="16" t="s">
        <v>306</v>
      </c>
      <c r="C174" s="23" t="s">
        <v>307</v>
      </c>
      <c r="D174" s="27" t="s">
        <v>21</v>
      </c>
      <c r="E174" s="43">
        <v>1</v>
      </c>
      <c r="F174" s="50"/>
      <c r="G174" s="50"/>
      <c r="H174" s="51">
        <f t="shared" si="20"/>
        <v>0</v>
      </c>
      <c r="I174" s="53"/>
    </row>
    <row r="175" spans="1:9" ht="25.5">
      <c r="A175" s="70" t="s">
        <v>873</v>
      </c>
      <c r="B175" s="16" t="s">
        <v>308</v>
      </c>
      <c r="C175" s="23" t="s">
        <v>309</v>
      </c>
      <c r="D175" s="27" t="s">
        <v>21</v>
      </c>
      <c r="E175" s="43">
        <v>1</v>
      </c>
      <c r="F175" s="50"/>
      <c r="G175" s="50"/>
      <c r="H175" s="51">
        <f t="shared" si="20"/>
        <v>0</v>
      </c>
      <c r="I175" s="53"/>
    </row>
    <row r="176" spans="1:9" ht="52.5">
      <c r="A176" s="70" t="s">
        <v>874</v>
      </c>
      <c r="B176" s="16" t="s">
        <v>310</v>
      </c>
      <c r="C176" s="23" t="s">
        <v>311</v>
      </c>
      <c r="D176" s="27" t="s">
        <v>21</v>
      </c>
      <c r="E176" s="43">
        <v>181</v>
      </c>
      <c r="F176" s="50"/>
      <c r="G176" s="50"/>
      <c r="H176" s="51">
        <f t="shared" si="20"/>
        <v>0</v>
      </c>
      <c r="I176" s="53"/>
    </row>
    <row r="177" spans="1:9" ht="78">
      <c r="A177" s="70" t="s">
        <v>875</v>
      </c>
      <c r="B177" s="16" t="s">
        <v>312</v>
      </c>
      <c r="C177" s="23" t="s">
        <v>313</v>
      </c>
      <c r="D177" s="27" t="s">
        <v>21</v>
      </c>
      <c r="E177" s="43">
        <v>8</v>
      </c>
      <c r="F177" s="50"/>
      <c r="G177" s="50"/>
      <c r="H177" s="51">
        <f t="shared" si="20"/>
        <v>0</v>
      </c>
      <c r="I177" s="53"/>
    </row>
    <row r="178" spans="1:9" ht="52.5">
      <c r="A178" s="70" t="s">
        <v>876</v>
      </c>
      <c r="B178" s="17" t="s">
        <v>314</v>
      </c>
      <c r="C178" s="22" t="s">
        <v>315</v>
      </c>
      <c r="D178" s="27" t="s">
        <v>21</v>
      </c>
      <c r="E178" s="43">
        <v>101</v>
      </c>
      <c r="F178" s="50"/>
      <c r="G178" s="50"/>
      <c r="H178" s="51">
        <f t="shared" si="20"/>
        <v>0</v>
      </c>
      <c r="I178" s="53"/>
    </row>
    <row r="179" spans="1:9" ht="65.25">
      <c r="A179" s="70" t="s">
        <v>877</v>
      </c>
      <c r="B179" s="17" t="s">
        <v>316</v>
      </c>
      <c r="C179" s="23" t="s">
        <v>317</v>
      </c>
      <c r="D179" s="27" t="s">
        <v>21</v>
      </c>
      <c r="E179" s="43">
        <v>43</v>
      </c>
      <c r="F179" s="50"/>
      <c r="G179" s="50"/>
      <c r="H179" s="51">
        <f t="shared" si="20"/>
        <v>0</v>
      </c>
      <c r="I179" s="53"/>
    </row>
    <row r="180" spans="1:9" ht="25.5">
      <c r="A180" s="70" t="s">
        <v>878</v>
      </c>
      <c r="B180" s="17" t="s">
        <v>318</v>
      </c>
      <c r="C180" s="23" t="s">
        <v>319</v>
      </c>
      <c r="D180" s="27" t="s">
        <v>127</v>
      </c>
      <c r="E180" s="43">
        <v>96</v>
      </c>
      <c r="F180" s="50"/>
      <c r="G180" s="50"/>
      <c r="H180" s="51">
        <f t="shared" si="20"/>
        <v>0</v>
      </c>
      <c r="I180" s="53"/>
    </row>
    <row r="181" spans="1:9" ht="65.25">
      <c r="A181" s="70" t="s">
        <v>879</v>
      </c>
      <c r="B181" s="17" t="s">
        <v>320</v>
      </c>
      <c r="C181" s="23" t="s">
        <v>321</v>
      </c>
      <c r="D181" s="27" t="s">
        <v>21</v>
      </c>
      <c r="E181" s="43">
        <v>5</v>
      </c>
      <c r="F181" s="50"/>
      <c r="G181" s="50"/>
      <c r="H181" s="51">
        <f t="shared" si="20"/>
        <v>0</v>
      </c>
      <c r="I181" s="53"/>
    </row>
    <row r="182" spans="1:9" ht="38.25">
      <c r="A182" s="70" t="s">
        <v>880</v>
      </c>
      <c r="B182" s="17" t="s">
        <v>322</v>
      </c>
      <c r="C182" s="23" t="s">
        <v>323</v>
      </c>
      <c r="D182" s="27" t="s">
        <v>21</v>
      </c>
      <c r="E182" s="43">
        <v>1</v>
      </c>
      <c r="F182" s="50"/>
      <c r="G182" s="50"/>
      <c r="H182" s="51">
        <f t="shared" si="20"/>
        <v>0</v>
      </c>
      <c r="I182" s="53"/>
    </row>
    <row r="183" spans="1:9" ht="25.5">
      <c r="A183" s="70" t="s">
        <v>881</v>
      </c>
      <c r="B183" s="17" t="s">
        <v>324</v>
      </c>
      <c r="C183" s="23" t="s">
        <v>325</v>
      </c>
      <c r="D183" s="27" t="s">
        <v>21</v>
      </c>
      <c r="E183" s="43">
        <v>4</v>
      </c>
      <c r="F183" s="50"/>
      <c r="G183" s="50"/>
      <c r="H183" s="51">
        <f t="shared" si="20"/>
        <v>0</v>
      </c>
      <c r="I183" s="53"/>
    </row>
    <row r="184" spans="1:9" ht="38.25">
      <c r="A184" s="70" t="s">
        <v>882</v>
      </c>
      <c r="B184" s="17" t="s">
        <v>326</v>
      </c>
      <c r="C184" s="23" t="s">
        <v>327</v>
      </c>
      <c r="D184" s="27" t="s">
        <v>127</v>
      </c>
      <c r="E184" s="43">
        <v>90</v>
      </c>
      <c r="F184" s="50"/>
      <c r="G184" s="50"/>
      <c r="H184" s="51">
        <f t="shared" si="20"/>
        <v>0</v>
      </c>
      <c r="I184" s="53"/>
    </row>
    <row r="185" spans="1:9" ht="51">
      <c r="A185" s="70" t="s">
        <v>883</v>
      </c>
      <c r="B185" s="17" t="s">
        <v>328</v>
      </c>
      <c r="C185" s="22" t="s">
        <v>329</v>
      </c>
      <c r="D185" s="27" t="s">
        <v>24</v>
      </c>
      <c r="E185" s="43">
        <v>1</v>
      </c>
      <c r="F185" s="50"/>
      <c r="G185" s="50"/>
      <c r="H185" s="51">
        <f t="shared" si="20"/>
        <v>0</v>
      </c>
      <c r="I185" s="53"/>
    </row>
    <row r="186" spans="1:9" ht="38.25">
      <c r="A186" s="70" t="s">
        <v>884</v>
      </c>
      <c r="B186" s="17" t="s">
        <v>330</v>
      </c>
      <c r="C186" s="22" t="s">
        <v>331</v>
      </c>
      <c r="D186" s="27" t="s">
        <v>127</v>
      </c>
      <c r="E186" s="43">
        <v>19.5</v>
      </c>
      <c r="F186" s="50"/>
      <c r="G186" s="50"/>
      <c r="H186" s="51">
        <f t="shared" si="20"/>
        <v>0</v>
      </c>
      <c r="I186" s="53"/>
    </row>
    <row r="187" spans="1:9" ht="38.25">
      <c r="A187" s="70" t="s">
        <v>885</v>
      </c>
      <c r="B187" s="17" t="s">
        <v>332</v>
      </c>
      <c r="C187" s="23" t="s">
        <v>333</v>
      </c>
      <c r="D187" s="27" t="s">
        <v>127</v>
      </c>
      <c r="E187" s="43">
        <v>12.5</v>
      </c>
      <c r="F187" s="50"/>
      <c r="G187" s="50"/>
      <c r="H187" s="51">
        <f t="shared" si="20"/>
        <v>0</v>
      </c>
      <c r="I187" s="53"/>
    </row>
    <row r="188" spans="1:9" ht="39.75">
      <c r="A188" s="70" t="s">
        <v>886</v>
      </c>
      <c r="B188" s="17" t="s">
        <v>334</v>
      </c>
      <c r="C188" s="31" t="s">
        <v>335</v>
      </c>
      <c r="D188" s="27" t="s">
        <v>127</v>
      </c>
      <c r="E188" s="43">
        <v>20.9</v>
      </c>
      <c r="F188" s="50"/>
      <c r="G188" s="50"/>
      <c r="H188" s="51">
        <f t="shared" si="20"/>
        <v>0</v>
      </c>
      <c r="I188" s="53"/>
    </row>
    <row r="189" spans="1:9" ht="38.25">
      <c r="A189" s="70" t="s">
        <v>887</v>
      </c>
      <c r="B189" s="17" t="s">
        <v>336</v>
      </c>
      <c r="C189" s="22" t="s">
        <v>337</v>
      </c>
      <c r="D189" s="27" t="s">
        <v>127</v>
      </c>
      <c r="E189" s="43">
        <v>51.5</v>
      </c>
      <c r="F189" s="50"/>
      <c r="G189" s="50"/>
      <c r="H189" s="51">
        <f t="shared" si="20"/>
        <v>0</v>
      </c>
      <c r="I189" s="53"/>
    </row>
    <row r="190" spans="1:9" ht="38.25">
      <c r="A190" s="70" t="s">
        <v>888</v>
      </c>
      <c r="B190" s="17" t="s">
        <v>338</v>
      </c>
      <c r="C190" s="22" t="s">
        <v>339</v>
      </c>
      <c r="D190" s="27" t="s">
        <v>127</v>
      </c>
      <c r="E190" s="43">
        <v>3.5</v>
      </c>
      <c r="F190" s="50"/>
      <c r="G190" s="50"/>
      <c r="H190" s="51">
        <f t="shared" si="20"/>
        <v>0</v>
      </c>
      <c r="I190" s="53"/>
    </row>
    <row r="191" spans="1:9" ht="38.25">
      <c r="A191" s="70" t="s">
        <v>889</v>
      </c>
      <c r="B191" s="17" t="s">
        <v>340</v>
      </c>
      <c r="C191" s="22" t="s">
        <v>341</v>
      </c>
      <c r="D191" s="27" t="s">
        <v>127</v>
      </c>
      <c r="E191" s="43">
        <v>13</v>
      </c>
      <c r="F191" s="50"/>
      <c r="G191" s="50"/>
      <c r="H191" s="51">
        <f t="shared" si="20"/>
        <v>0</v>
      </c>
      <c r="I191" s="53"/>
    </row>
    <row r="192" spans="1:9" ht="38.25">
      <c r="A192" s="70" t="s">
        <v>890</v>
      </c>
      <c r="B192" s="17" t="s">
        <v>342</v>
      </c>
      <c r="C192" s="23" t="s">
        <v>343</v>
      </c>
      <c r="D192" s="27" t="s">
        <v>127</v>
      </c>
      <c r="E192" s="43">
        <v>5.5</v>
      </c>
      <c r="F192" s="50"/>
      <c r="G192" s="50"/>
      <c r="H192" s="51">
        <f t="shared" si="20"/>
        <v>0</v>
      </c>
      <c r="I192" s="53"/>
    </row>
    <row r="193" spans="1:9" ht="25.5">
      <c r="A193" s="70" t="s">
        <v>891</v>
      </c>
      <c r="B193" s="17" t="s">
        <v>344</v>
      </c>
      <c r="C193" s="23" t="s">
        <v>345</v>
      </c>
      <c r="D193" s="27" t="s">
        <v>127</v>
      </c>
      <c r="E193" s="43">
        <v>15.5</v>
      </c>
      <c r="F193" s="50"/>
      <c r="G193" s="50"/>
      <c r="H193" s="51">
        <f t="shared" si="20"/>
        <v>0</v>
      </c>
      <c r="I193" s="53"/>
    </row>
    <row r="194" spans="1:9">
      <c r="B194" s="20">
        <v>22</v>
      </c>
      <c r="C194" s="18" t="s">
        <v>346</v>
      </c>
      <c r="D194" s="29"/>
      <c r="E194" s="42"/>
      <c r="F194" s="19"/>
      <c r="G194" s="19"/>
      <c r="H194" s="28"/>
      <c r="I194" s="53"/>
    </row>
    <row r="195" spans="1:9" ht="38.25">
      <c r="A195" s="70" t="s">
        <v>892</v>
      </c>
      <c r="B195" s="32" t="s">
        <v>347</v>
      </c>
      <c r="C195" s="23" t="s">
        <v>348</v>
      </c>
      <c r="D195" s="27" t="s">
        <v>21</v>
      </c>
      <c r="E195" s="43">
        <v>65</v>
      </c>
      <c r="F195" s="50"/>
      <c r="G195" s="50"/>
      <c r="H195" s="51">
        <f t="shared" ref="H195:H209" si="21">+E195*(F195+G195)</f>
        <v>0</v>
      </c>
      <c r="I195" s="53"/>
    </row>
    <row r="196" spans="1:9" ht="63.75">
      <c r="A196" s="70" t="s">
        <v>893</v>
      </c>
      <c r="B196" s="32" t="s">
        <v>349</v>
      </c>
      <c r="C196" s="23" t="s">
        <v>350</v>
      </c>
      <c r="D196" s="27" t="s">
        <v>21</v>
      </c>
      <c r="E196" s="43">
        <v>8</v>
      </c>
      <c r="F196" s="50"/>
      <c r="G196" s="50"/>
      <c r="H196" s="51">
        <f t="shared" si="21"/>
        <v>0</v>
      </c>
      <c r="I196" s="53"/>
    </row>
    <row r="197" spans="1:9" ht="38.25">
      <c r="A197" s="70" t="s">
        <v>894</v>
      </c>
      <c r="B197" s="32" t="s">
        <v>351</v>
      </c>
      <c r="C197" s="23" t="s">
        <v>352</v>
      </c>
      <c r="D197" s="27" t="s">
        <v>21</v>
      </c>
      <c r="E197" s="43">
        <v>1</v>
      </c>
      <c r="F197" s="50"/>
      <c r="G197" s="50"/>
      <c r="H197" s="51">
        <f t="shared" si="21"/>
        <v>0</v>
      </c>
      <c r="I197" s="53"/>
    </row>
    <row r="198" spans="1:9" ht="25.5">
      <c r="A198" s="70" t="s">
        <v>895</v>
      </c>
      <c r="B198" s="32" t="s">
        <v>353</v>
      </c>
      <c r="C198" s="23" t="s">
        <v>354</v>
      </c>
      <c r="D198" s="27" t="s">
        <v>21</v>
      </c>
      <c r="E198" s="43">
        <v>4</v>
      </c>
      <c r="F198" s="50"/>
      <c r="G198" s="50"/>
      <c r="H198" s="51">
        <f t="shared" si="21"/>
        <v>0</v>
      </c>
      <c r="I198" s="53"/>
    </row>
    <row r="199" spans="1:9" ht="25.5">
      <c r="A199" s="70" t="s">
        <v>896</v>
      </c>
      <c r="B199" s="32" t="s">
        <v>355</v>
      </c>
      <c r="C199" s="23" t="s">
        <v>356</v>
      </c>
      <c r="D199" s="27" t="s">
        <v>21</v>
      </c>
      <c r="E199" s="43">
        <v>1</v>
      </c>
      <c r="F199" s="50"/>
      <c r="G199" s="50"/>
      <c r="H199" s="51">
        <f t="shared" si="21"/>
        <v>0</v>
      </c>
      <c r="I199" s="53"/>
    </row>
    <row r="200" spans="1:9" ht="25.5">
      <c r="A200" s="70" t="s">
        <v>897</v>
      </c>
      <c r="B200" s="32" t="s">
        <v>357</v>
      </c>
      <c r="C200" s="23" t="s">
        <v>358</v>
      </c>
      <c r="D200" s="27" t="s">
        <v>21</v>
      </c>
      <c r="E200" s="43">
        <v>3</v>
      </c>
      <c r="F200" s="50"/>
      <c r="G200" s="50"/>
      <c r="H200" s="51">
        <f t="shared" si="21"/>
        <v>0</v>
      </c>
      <c r="I200" s="53"/>
    </row>
    <row r="201" spans="1:9" ht="38.25">
      <c r="A201" s="70" t="s">
        <v>898</v>
      </c>
      <c r="B201" s="32" t="s">
        <v>359</v>
      </c>
      <c r="C201" s="23" t="s">
        <v>360</v>
      </c>
      <c r="D201" s="27" t="s">
        <v>21</v>
      </c>
      <c r="E201" s="43">
        <v>1</v>
      </c>
      <c r="F201" s="50"/>
      <c r="G201" s="50"/>
      <c r="H201" s="51">
        <f t="shared" si="21"/>
        <v>0</v>
      </c>
      <c r="I201" s="53"/>
    </row>
    <row r="202" spans="1:9" ht="25.5">
      <c r="A202" s="70" t="s">
        <v>899</v>
      </c>
      <c r="B202" s="32" t="s">
        <v>361</v>
      </c>
      <c r="C202" s="22" t="s">
        <v>362</v>
      </c>
      <c r="D202" s="27" t="s">
        <v>21</v>
      </c>
      <c r="E202" s="43">
        <v>40</v>
      </c>
      <c r="F202" s="50"/>
      <c r="G202" s="50"/>
      <c r="H202" s="51">
        <f t="shared" si="21"/>
        <v>0</v>
      </c>
      <c r="I202" s="53"/>
    </row>
    <row r="203" spans="1:9" ht="25.5">
      <c r="A203" s="70" t="s">
        <v>900</v>
      </c>
      <c r="B203" s="32" t="s">
        <v>363</v>
      </c>
      <c r="C203" s="23" t="s">
        <v>364</v>
      </c>
      <c r="D203" s="27" t="s">
        <v>21</v>
      </c>
      <c r="E203" s="43">
        <v>4</v>
      </c>
      <c r="F203" s="50"/>
      <c r="G203" s="50"/>
      <c r="H203" s="51">
        <f t="shared" si="21"/>
        <v>0</v>
      </c>
      <c r="I203" s="53"/>
    </row>
    <row r="204" spans="1:9">
      <c r="A204" s="70" t="s">
        <v>901</v>
      </c>
      <c r="B204" s="17" t="s">
        <v>365</v>
      </c>
      <c r="C204" s="18" t="s">
        <v>366</v>
      </c>
      <c r="D204" s="29" t="s">
        <v>21</v>
      </c>
      <c r="E204" s="25">
        <v>4</v>
      </c>
      <c r="F204" s="50"/>
      <c r="G204" s="50"/>
      <c r="H204" s="51">
        <f t="shared" si="21"/>
        <v>0</v>
      </c>
      <c r="I204" s="53"/>
    </row>
    <row r="205" spans="1:9" ht="38.25">
      <c r="A205" s="70" t="s">
        <v>902</v>
      </c>
      <c r="B205" s="17" t="s">
        <v>367</v>
      </c>
      <c r="C205" s="23" t="s">
        <v>368</v>
      </c>
      <c r="D205" s="27" t="s">
        <v>21</v>
      </c>
      <c r="E205" s="43">
        <v>3</v>
      </c>
      <c r="F205" s="50"/>
      <c r="G205" s="50"/>
      <c r="H205" s="51">
        <f t="shared" si="21"/>
        <v>0</v>
      </c>
      <c r="I205" s="53"/>
    </row>
    <row r="206" spans="1:9" ht="25.5">
      <c r="A206" s="70" t="s">
        <v>903</v>
      </c>
      <c r="B206" s="17" t="s">
        <v>369</v>
      </c>
      <c r="C206" s="23" t="s">
        <v>370</v>
      </c>
      <c r="D206" s="27" t="s">
        <v>21</v>
      </c>
      <c r="E206" s="43">
        <v>2</v>
      </c>
      <c r="F206" s="50"/>
      <c r="G206" s="50"/>
      <c r="H206" s="51">
        <f t="shared" si="21"/>
        <v>0</v>
      </c>
      <c r="I206" s="53"/>
    </row>
    <row r="207" spans="1:9" ht="25.5">
      <c r="A207" s="70" t="s">
        <v>904</v>
      </c>
      <c r="B207" s="17" t="s">
        <v>371</v>
      </c>
      <c r="C207" s="23" t="s">
        <v>372</v>
      </c>
      <c r="D207" s="27" t="s">
        <v>21</v>
      </c>
      <c r="E207" s="43">
        <v>1</v>
      </c>
      <c r="F207" s="50"/>
      <c r="G207" s="50"/>
      <c r="H207" s="51">
        <f t="shared" si="21"/>
        <v>0</v>
      </c>
      <c r="I207" s="53"/>
    </row>
    <row r="208" spans="1:9" ht="25.5">
      <c r="A208" s="70" t="s">
        <v>905</v>
      </c>
      <c r="B208" s="17" t="s">
        <v>373</v>
      </c>
      <c r="C208" s="23" t="s">
        <v>374</v>
      </c>
      <c r="D208" s="27" t="s">
        <v>21</v>
      </c>
      <c r="E208" s="43">
        <v>1</v>
      </c>
      <c r="F208" s="50"/>
      <c r="G208" s="50"/>
      <c r="H208" s="51">
        <f t="shared" si="21"/>
        <v>0</v>
      </c>
      <c r="I208" s="53"/>
    </row>
    <row r="209" spans="1:9" ht="25.5">
      <c r="A209" s="70" t="s">
        <v>906</v>
      </c>
      <c r="B209" s="17" t="s">
        <v>375</v>
      </c>
      <c r="C209" s="23" t="s">
        <v>376</v>
      </c>
      <c r="D209" s="27" t="s">
        <v>127</v>
      </c>
      <c r="E209" s="43">
        <v>57</v>
      </c>
      <c r="F209" s="50"/>
      <c r="G209" s="50"/>
      <c r="H209" s="51">
        <f t="shared" si="21"/>
        <v>0</v>
      </c>
      <c r="I209" s="53"/>
    </row>
    <row r="210" spans="1:9">
      <c r="B210" s="24">
        <v>23</v>
      </c>
      <c r="C210" s="18" t="s">
        <v>377</v>
      </c>
      <c r="D210" s="29"/>
      <c r="E210" s="42"/>
      <c r="F210" s="19"/>
      <c r="G210" s="19"/>
      <c r="H210" s="28"/>
      <c r="I210" s="53"/>
    </row>
    <row r="211" spans="1:9" ht="38.25">
      <c r="A211" s="70" t="s">
        <v>907</v>
      </c>
      <c r="B211" s="17" t="s">
        <v>378</v>
      </c>
      <c r="C211" s="22" t="s">
        <v>379</v>
      </c>
      <c r="D211" s="27" t="s">
        <v>21</v>
      </c>
      <c r="E211" s="43">
        <v>43</v>
      </c>
      <c r="F211" s="50"/>
      <c r="G211" s="50"/>
      <c r="H211" s="51">
        <f t="shared" ref="H211:H218" si="22">+E211*(F211+G211)</f>
        <v>0</v>
      </c>
      <c r="I211" s="53"/>
    </row>
    <row r="212" spans="1:9" ht="63.75">
      <c r="A212" s="70" t="s">
        <v>908</v>
      </c>
      <c r="B212" s="17" t="s">
        <v>380</v>
      </c>
      <c r="C212" s="23" t="s">
        <v>381</v>
      </c>
      <c r="D212" s="27" t="s">
        <v>21</v>
      </c>
      <c r="E212" s="43">
        <v>96</v>
      </c>
      <c r="F212" s="50"/>
      <c r="G212" s="50"/>
      <c r="H212" s="51">
        <f t="shared" si="22"/>
        <v>0</v>
      </c>
      <c r="I212" s="53"/>
    </row>
    <row r="213" spans="1:9" ht="38.25">
      <c r="A213" s="70" t="s">
        <v>909</v>
      </c>
      <c r="B213" s="17" t="s">
        <v>382</v>
      </c>
      <c r="C213" s="23" t="s">
        <v>383</v>
      </c>
      <c r="D213" s="27" t="s">
        <v>21</v>
      </c>
      <c r="E213" s="43">
        <v>42</v>
      </c>
      <c r="F213" s="50"/>
      <c r="G213" s="50"/>
      <c r="H213" s="51">
        <f t="shared" si="22"/>
        <v>0</v>
      </c>
      <c r="I213" s="53"/>
    </row>
    <row r="214" spans="1:9" ht="38.25">
      <c r="A214" s="70" t="s">
        <v>910</v>
      </c>
      <c r="B214" s="17" t="s">
        <v>384</v>
      </c>
      <c r="C214" s="22" t="s">
        <v>385</v>
      </c>
      <c r="D214" s="27" t="s">
        <v>21</v>
      </c>
      <c r="E214" s="43">
        <v>27</v>
      </c>
      <c r="F214" s="50"/>
      <c r="G214" s="50"/>
      <c r="H214" s="51">
        <f t="shared" si="22"/>
        <v>0</v>
      </c>
      <c r="I214" s="53"/>
    </row>
    <row r="215" spans="1:9" ht="25.5">
      <c r="A215" s="70" t="s">
        <v>911</v>
      </c>
      <c r="B215" s="17" t="s">
        <v>386</v>
      </c>
      <c r="C215" s="23" t="s">
        <v>387</v>
      </c>
      <c r="D215" s="27" t="s">
        <v>21</v>
      </c>
      <c r="E215" s="43">
        <v>3</v>
      </c>
      <c r="F215" s="50"/>
      <c r="G215" s="50"/>
      <c r="H215" s="51">
        <f t="shared" si="22"/>
        <v>0</v>
      </c>
      <c r="I215" s="53"/>
    </row>
    <row r="216" spans="1:9" ht="38.25">
      <c r="A216" s="70" t="s">
        <v>912</v>
      </c>
      <c r="B216" s="17" t="s">
        <v>388</v>
      </c>
      <c r="C216" s="23" t="s">
        <v>389</v>
      </c>
      <c r="D216" s="27" t="s">
        <v>21</v>
      </c>
      <c r="E216" s="43">
        <v>7</v>
      </c>
      <c r="F216" s="50"/>
      <c r="G216" s="50"/>
      <c r="H216" s="51">
        <f t="shared" si="22"/>
        <v>0</v>
      </c>
      <c r="I216" s="53"/>
    </row>
    <row r="217" spans="1:9" ht="51">
      <c r="A217" s="70" t="s">
        <v>913</v>
      </c>
      <c r="B217" s="17" t="s">
        <v>390</v>
      </c>
      <c r="C217" s="22" t="s">
        <v>391</v>
      </c>
      <c r="D217" s="27" t="s">
        <v>21</v>
      </c>
      <c r="E217" s="43">
        <v>8</v>
      </c>
      <c r="F217" s="50"/>
      <c r="G217" s="50"/>
      <c r="H217" s="51">
        <f t="shared" si="22"/>
        <v>0</v>
      </c>
      <c r="I217" s="53"/>
    </row>
    <row r="218" spans="1:9" ht="51">
      <c r="A218" s="70" t="s">
        <v>914</v>
      </c>
      <c r="B218" s="17" t="s">
        <v>392</v>
      </c>
      <c r="C218" s="23" t="s">
        <v>393</v>
      </c>
      <c r="D218" s="27" t="s">
        <v>21</v>
      </c>
      <c r="E218" s="43">
        <v>36</v>
      </c>
      <c r="F218" s="50"/>
      <c r="G218" s="50"/>
      <c r="H218" s="51">
        <f t="shared" si="22"/>
        <v>0</v>
      </c>
      <c r="I218" s="53"/>
    </row>
    <row r="219" spans="1:9">
      <c r="B219" s="24">
        <v>24</v>
      </c>
      <c r="C219" s="18" t="s">
        <v>394</v>
      </c>
      <c r="D219" s="29"/>
      <c r="E219" s="42"/>
      <c r="F219" s="19"/>
      <c r="G219" s="19"/>
      <c r="H219" s="28"/>
      <c r="I219" s="53"/>
    </row>
    <row r="220" spans="1:9" ht="25.5">
      <c r="A220" s="70" t="s">
        <v>915</v>
      </c>
      <c r="B220" s="17" t="s">
        <v>395</v>
      </c>
      <c r="C220" s="22" t="s">
        <v>396</v>
      </c>
      <c r="D220" s="27" t="s">
        <v>127</v>
      </c>
      <c r="E220" s="43">
        <v>48</v>
      </c>
      <c r="F220" s="50"/>
      <c r="G220" s="50"/>
      <c r="H220" s="51">
        <f t="shared" ref="H220:H235" si="23">+E220*(F220+G220)</f>
        <v>0</v>
      </c>
      <c r="I220" s="53"/>
    </row>
    <row r="221" spans="1:9" ht="25.5">
      <c r="A221" s="70" t="s">
        <v>916</v>
      </c>
      <c r="B221" s="17" t="s">
        <v>397</v>
      </c>
      <c r="C221" s="23" t="s">
        <v>398</v>
      </c>
      <c r="D221" s="27" t="s">
        <v>127</v>
      </c>
      <c r="E221" s="43">
        <v>88.5</v>
      </c>
      <c r="F221" s="50"/>
      <c r="G221" s="50"/>
      <c r="H221" s="51">
        <f t="shared" si="23"/>
        <v>0</v>
      </c>
      <c r="I221" s="53"/>
    </row>
    <row r="222" spans="1:9" ht="25.5">
      <c r="A222" s="70" t="s">
        <v>917</v>
      </c>
      <c r="B222" s="17" t="s">
        <v>399</v>
      </c>
      <c r="C222" s="23" t="s">
        <v>400</v>
      </c>
      <c r="D222" s="27" t="s">
        <v>127</v>
      </c>
      <c r="E222" s="43">
        <v>8.6</v>
      </c>
      <c r="F222" s="50"/>
      <c r="G222" s="50"/>
      <c r="H222" s="51">
        <f t="shared" si="23"/>
        <v>0</v>
      </c>
      <c r="I222" s="53"/>
    </row>
    <row r="223" spans="1:9" ht="25.5">
      <c r="A223" s="70" t="s">
        <v>918</v>
      </c>
      <c r="B223" s="17" t="s">
        <v>401</v>
      </c>
      <c r="C223" s="23" t="s">
        <v>402</v>
      </c>
      <c r="D223" s="27" t="s">
        <v>127</v>
      </c>
      <c r="E223" s="43">
        <v>39.9</v>
      </c>
      <c r="F223" s="50"/>
      <c r="G223" s="50"/>
      <c r="H223" s="51">
        <f t="shared" si="23"/>
        <v>0</v>
      </c>
      <c r="I223" s="53"/>
    </row>
    <row r="224" spans="1:9" ht="25.5">
      <c r="A224" s="70" t="s">
        <v>919</v>
      </c>
      <c r="B224" s="17" t="s">
        <v>403</v>
      </c>
      <c r="C224" s="23" t="s">
        <v>404</v>
      </c>
      <c r="D224" s="27" t="s">
        <v>127</v>
      </c>
      <c r="E224" s="43">
        <v>13.5</v>
      </c>
      <c r="F224" s="50"/>
      <c r="G224" s="50"/>
      <c r="H224" s="51">
        <f t="shared" si="23"/>
        <v>0</v>
      </c>
      <c r="I224" s="53"/>
    </row>
    <row r="225" spans="1:9" ht="25.5">
      <c r="A225" s="70" t="s">
        <v>920</v>
      </c>
      <c r="B225" s="17" t="s">
        <v>405</v>
      </c>
      <c r="C225" s="23" t="s">
        <v>406</v>
      </c>
      <c r="D225" s="27" t="s">
        <v>127</v>
      </c>
      <c r="E225" s="43">
        <v>10.5</v>
      </c>
      <c r="F225" s="50"/>
      <c r="G225" s="50"/>
      <c r="H225" s="51">
        <f t="shared" si="23"/>
        <v>0</v>
      </c>
      <c r="I225" s="53"/>
    </row>
    <row r="226" spans="1:9" ht="25.5">
      <c r="A226" s="70" t="s">
        <v>921</v>
      </c>
      <c r="B226" s="17" t="s">
        <v>407</v>
      </c>
      <c r="C226" s="23" t="s">
        <v>408</v>
      </c>
      <c r="D226" s="27" t="s">
        <v>127</v>
      </c>
      <c r="E226" s="43">
        <v>30.1</v>
      </c>
      <c r="F226" s="50"/>
      <c r="G226" s="50"/>
      <c r="H226" s="51">
        <f t="shared" si="23"/>
        <v>0</v>
      </c>
      <c r="I226" s="53"/>
    </row>
    <row r="227" spans="1:9">
      <c r="A227" s="70" t="s">
        <v>922</v>
      </c>
      <c r="B227" s="17" t="s">
        <v>409</v>
      </c>
      <c r="C227" s="27" t="s">
        <v>410</v>
      </c>
      <c r="D227" s="27" t="s">
        <v>21</v>
      </c>
      <c r="E227" s="43">
        <v>24</v>
      </c>
      <c r="F227" s="50"/>
      <c r="G227" s="50"/>
      <c r="H227" s="51">
        <f t="shared" si="23"/>
        <v>0</v>
      </c>
      <c r="I227" s="53"/>
    </row>
    <row r="228" spans="1:9" ht="25.5">
      <c r="A228" s="70" t="s">
        <v>923</v>
      </c>
      <c r="B228" s="17" t="s">
        <v>411</v>
      </c>
      <c r="C228" s="23" t="s">
        <v>412</v>
      </c>
      <c r="D228" s="27" t="s">
        <v>21</v>
      </c>
      <c r="E228" s="43">
        <v>1</v>
      </c>
      <c r="F228" s="50"/>
      <c r="G228" s="50"/>
      <c r="H228" s="51">
        <f t="shared" si="23"/>
        <v>0</v>
      </c>
      <c r="I228" s="53"/>
    </row>
    <row r="229" spans="1:9" ht="25.5">
      <c r="A229" s="70" t="s">
        <v>924</v>
      </c>
      <c r="B229" s="17" t="s">
        <v>413</v>
      </c>
      <c r="C229" s="23" t="s">
        <v>414</v>
      </c>
      <c r="D229" s="27" t="s">
        <v>21</v>
      </c>
      <c r="E229" s="43">
        <v>8</v>
      </c>
      <c r="F229" s="50"/>
      <c r="G229" s="50"/>
      <c r="H229" s="51">
        <f t="shared" si="23"/>
        <v>0</v>
      </c>
      <c r="I229" s="53"/>
    </row>
    <row r="230" spans="1:9" ht="25.5">
      <c r="A230" s="70" t="s">
        <v>925</v>
      </c>
      <c r="B230" s="17" t="s">
        <v>415</v>
      </c>
      <c r="C230" s="23" t="s">
        <v>416</v>
      </c>
      <c r="D230" s="27" t="s">
        <v>21</v>
      </c>
      <c r="E230" s="43">
        <v>2</v>
      </c>
      <c r="F230" s="50"/>
      <c r="G230" s="50"/>
      <c r="H230" s="51">
        <f t="shared" si="23"/>
        <v>0</v>
      </c>
      <c r="I230" s="53"/>
    </row>
    <row r="231" spans="1:9" ht="38.25">
      <c r="A231" s="70" t="s">
        <v>926</v>
      </c>
      <c r="B231" s="17" t="s">
        <v>417</v>
      </c>
      <c r="C231" s="30" t="s">
        <v>418</v>
      </c>
      <c r="D231" s="27" t="s">
        <v>21</v>
      </c>
      <c r="E231" s="43">
        <v>2</v>
      </c>
      <c r="F231" s="50"/>
      <c r="G231" s="50"/>
      <c r="H231" s="51">
        <f t="shared" si="23"/>
        <v>0</v>
      </c>
      <c r="I231" s="53"/>
    </row>
    <row r="232" spans="1:9">
      <c r="A232" s="70" t="s">
        <v>927</v>
      </c>
      <c r="B232" s="18" t="s">
        <v>419</v>
      </c>
      <c r="C232" s="33" t="s">
        <v>420</v>
      </c>
      <c r="D232" s="29" t="s">
        <v>21</v>
      </c>
      <c r="E232" s="25">
        <v>3</v>
      </c>
      <c r="F232" s="50"/>
      <c r="G232" s="50"/>
      <c r="H232" s="51">
        <f t="shared" si="23"/>
        <v>0</v>
      </c>
      <c r="I232" s="53"/>
    </row>
    <row r="233" spans="1:9">
      <c r="A233" s="70" t="s">
        <v>928</v>
      </c>
      <c r="B233" s="17" t="s">
        <v>421</v>
      </c>
      <c r="C233" s="26" t="s">
        <v>422</v>
      </c>
      <c r="D233" s="27" t="s">
        <v>21</v>
      </c>
      <c r="E233" s="43">
        <v>5</v>
      </c>
      <c r="F233" s="50"/>
      <c r="G233" s="50"/>
      <c r="H233" s="51">
        <f t="shared" si="23"/>
        <v>0</v>
      </c>
      <c r="I233" s="53"/>
    </row>
    <row r="234" spans="1:9" ht="25.5">
      <c r="A234" s="70" t="s">
        <v>929</v>
      </c>
      <c r="B234" s="17" t="s">
        <v>423</v>
      </c>
      <c r="C234" s="31" t="s">
        <v>424</v>
      </c>
      <c r="D234" s="27" t="s">
        <v>127</v>
      </c>
      <c r="E234" s="43">
        <v>1.1000000000000001</v>
      </c>
      <c r="F234" s="50"/>
      <c r="G234" s="50"/>
      <c r="H234" s="51">
        <f t="shared" si="23"/>
        <v>0</v>
      </c>
      <c r="I234" s="53"/>
    </row>
    <row r="235" spans="1:9" ht="25.5">
      <c r="A235" s="70" t="s">
        <v>930</v>
      </c>
      <c r="B235" s="17" t="s">
        <v>425</v>
      </c>
      <c r="C235" s="23" t="s">
        <v>426</v>
      </c>
      <c r="D235" s="27" t="s">
        <v>21</v>
      </c>
      <c r="E235" s="43">
        <v>1</v>
      </c>
      <c r="F235" s="50"/>
      <c r="G235" s="50"/>
      <c r="H235" s="51">
        <f t="shared" si="23"/>
        <v>0</v>
      </c>
      <c r="I235" s="53"/>
    </row>
    <row r="236" spans="1:9">
      <c r="B236" s="24">
        <v>25</v>
      </c>
      <c r="C236" s="33" t="s">
        <v>427</v>
      </c>
      <c r="D236" s="29"/>
      <c r="E236" s="42"/>
      <c r="F236" s="19"/>
      <c r="G236" s="19"/>
      <c r="H236" s="28"/>
      <c r="I236" s="53"/>
    </row>
    <row r="237" spans="1:9" ht="25.5">
      <c r="A237" s="70" t="s">
        <v>931</v>
      </c>
      <c r="B237" s="17" t="s">
        <v>428</v>
      </c>
      <c r="C237" s="30" t="s">
        <v>429</v>
      </c>
      <c r="D237" s="27" t="s">
        <v>21</v>
      </c>
      <c r="E237" s="43">
        <v>1</v>
      </c>
      <c r="F237" s="50"/>
      <c r="G237" s="50"/>
      <c r="H237" s="51">
        <f t="shared" ref="H237:H244" si="24">+E237*(F237+G237)</f>
        <v>0</v>
      </c>
      <c r="I237" s="53"/>
    </row>
    <row r="238" spans="1:9" ht="25.5">
      <c r="A238" s="70" t="s">
        <v>932</v>
      </c>
      <c r="B238" s="17" t="s">
        <v>430</v>
      </c>
      <c r="C238" s="30" t="s">
        <v>431</v>
      </c>
      <c r="D238" s="27" t="s">
        <v>21</v>
      </c>
      <c r="E238" s="43">
        <v>2</v>
      </c>
      <c r="F238" s="50"/>
      <c r="G238" s="50"/>
      <c r="H238" s="51">
        <f t="shared" si="24"/>
        <v>0</v>
      </c>
      <c r="I238" s="53"/>
    </row>
    <row r="239" spans="1:9">
      <c r="A239" s="70" t="s">
        <v>933</v>
      </c>
      <c r="B239" s="17" t="s">
        <v>432</v>
      </c>
      <c r="C239" s="27" t="s">
        <v>433</v>
      </c>
      <c r="D239" s="27" t="s">
        <v>21</v>
      </c>
      <c r="E239" s="43">
        <v>9</v>
      </c>
      <c r="F239" s="50"/>
      <c r="G239" s="50"/>
      <c r="H239" s="51">
        <f t="shared" si="24"/>
        <v>0</v>
      </c>
      <c r="I239" s="53"/>
    </row>
    <row r="240" spans="1:9" ht="25.5">
      <c r="A240" s="70" t="s">
        <v>934</v>
      </c>
      <c r="B240" s="17" t="s">
        <v>434</v>
      </c>
      <c r="C240" s="30" t="s">
        <v>435</v>
      </c>
      <c r="D240" s="27" t="s">
        <v>127</v>
      </c>
      <c r="E240" s="43">
        <v>25.7</v>
      </c>
      <c r="F240" s="50"/>
      <c r="G240" s="50"/>
      <c r="H240" s="51">
        <f t="shared" si="24"/>
        <v>0</v>
      </c>
      <c r="I240" s="53"/>
    </row>
    <row r="241" spans="1:9">
      <c r="A241" s="70" t="s">
        <v>935</v>
      </c>
      <c r="B241" s="18" t="s">
        <v>436</v>
      </c>
      <c r="C241" s="33" t="s">
        <v>437</v>
      </c>
      <c r="D241" s="29" t="s">
        <v>127</v>
      </c>
      <c r="E241" s="25">
        <v>107.5</v>
      </c>
      <c r="F241" s="50"/>
      <c r="G241" s="50"/>
      <c r="H241" s="51">
        <f t="shared" si="24"/>
        <v>0</v>
      </c>
      <c r="I241" s="53"/>
    </row>
    <row r="242" spans="1:9">
      <c r="A242" s="70" t="s">
        <v>936</v>
      </c>
      <c r="B242" s="17" t="s">
        <v>438</v>
      </c>
      <c r="C242" s="26" t="s">
        <v>439</v>
      </c>
      <c r="D242" s="27" t="s">
        <v>127</v>
      </c>
      <c r="E242" s="43">
        <v>4</v>
      </c>
      <c r="F242" s="50"/>
      <c r="G242" s="50"/>
      <c r="H242" s="51">
        <f t="shared" si="24"/>
        <v>0</v>
      </c>
      <c r="I242" s="53"/>
    </row>
    <row r="243" spans="1:9">
      <c r="A243" s="70" t="s">
        <v>937</v>
      </c>
      <c r="B243" s="18" t="s">
        <v>440</v>
      </c>
      <c r="C243" s="33" t="s">
        <v>441</v>
      </c>
      <c r="D243" s="29" t="s">
        <v>127</v>
      </c>
      <c r="E243" s="25">
        <v>38</v>
      </c>
      <c r="F243" s="50"/>
      <c r="G243" s="50"/>
      <c r="H243" s="51">
        <f t="shared" si="24"/>
        <v>0</v>
      </c>
      <c r="I243" s="53"/>
    </row>
    <row r="244" spans="1:9" ht="25.5">
      <c r="A244" s="70" t="s">
        <v>938</v>
      </c>
      <c r="B244" s="17" t="s">
        <v>442</v>
      </c>
      <c r="C244" s="23" t="s">
        <v>443</v>
      </c>
      <c r="D244" s="27" t="s">
        <v>24</v>
      </c>
      <c r="E244" s="43">
        <v>1</v>
      </c>
      <c r="F244" s="50"/>
      <c r="G244" s="50"/>
      <c r="H244" s="51">
        <f t="shared" si="24"/>
        <v>0</v>
      </c>
      <c r="I244" s="53"/>
    </row>
    <row r="245" spans="1:9">
      <c r="B245" s="20">
        <v>26</v>
      </c>
      <c r="C245" s="33" t="s">
        <v>444</v>
      </c>
      <c r="D245" s="29"/>
      <c r="E245" s="42"/>
      <c r="F245" s="19"/>
      <c r="G245" s="19"/>
      <c r="H245" s="28"/>
      <c r="I245" s="53"/>
    </row>
    <row r="246" spans="1:9" ht="51">
      <c r="A246" s="70" t="s">
        <v>939</v>
      </c>
      <c r="B246" s="17" t="s">
        <v>445</v>
      </c>
      <c r="C246" s="23" t="s">
        <v>446</v>
      </c>
      <c r="D246" s="27" t="s">
        <v>24</v>
      </c>
      <c r="E246" s="43">
        <v>1</v>
      </c>
      <c r="F246" s="50"/>
      <c r="G246" s="50"/>
      <c r="H246" s="51">
        <f t="shared" ref="H246:H249" si="25">+E246*(F246+G246)</f>
        <v>0</v>
      </c>
      <c r="I246" s="53"/>
    </row>
    <row r="247" spans="1:9" ht="38.25">
      <c r="A247" s="70" t="s">
        <v>940</v>
      </c>
      <c r="B247" s="17" t="s">
        <v>447</v>
      </c>
      <c r="C247" s="23" t="s">
        <v>448</v>
      </c>
      <c r="D247" s="27" t="s">
        <v>21</v>
      </c>
      <c r="E247" s="43">
        <v>1</v>
      </c>
      <c r="F247" s="50"/>
      <c r="G247" s="50"/>
      <c r="H247" s="51">
        <f t="shared" si="25"/>
        <v>0</v>
      </c>
      <c r="I247" s="53"/>
    </row>
    <row r="248" spans="1:9" ht="38.25">
      <c r="A248" s="70" t="s">
        <v>941</v>
      </c>
      <c r="B248" s="17" t="s">
        <v>449</v>
      </c>
      <c r="C248" s="23" t="s">
        <v>450</v>
      </c>
      <c r="D248" s="27" t="s">
        <v>24</v>
      </c>
      <c r="E248" s="43">
        <v>1</v>
      </c>
      <c r="F248" s="50"/>
      <c r="G248" s="50"/>
      <c r="H248" s="51">
        <f t="shared" si="25"/>
        <v>0</v>
      </c>
      <c r="I248" s="53"/>
    </row>
    <row r="249" spans="1:9" ht="38.25">
      <c r="A249" s="70" t="s">
        <v>942</v>
      </c>
      <c r="B249" s="17" t="s">
        <v>451</v>
      </c>
      <c r="C249" s="31" t="s">
        <v>452</v>
      </c>
      <c r="D249" s="27" t="s">
        <v>24</v>
      </c>
      <c r="E249" s="43">
        <v>1</v>
      </c>
      <c r="F249" s="50"/>
      <c r="G249" s="50"/>
      <c r="H249" s="51">
        <f t="shared" si="25"/>
        <v>0</v>
      </c>
      <c r="I249" s="53"/>
    </row>
    <row r="250" spans="1:9">
      <c r="B250" s="24">
        <v>27</v>
      </c>
      <c r="C250" s="33" t="s">
        <v>453</v>
      </c>
      <c r="D250" s="29"/>
      <c r="E250" s="42"/>
      <c r="F250" s="19"/>
      <c r="G250" s="19"/>
      <c r="H250" s="28"/>
      <c r="I250" s="53"/>
    </row>
    <row r="251" spans="1:9">
      <c r="A251" s="70" t="s">
        <v>943</v>
      </c>
      <c r="B251" s="17" t="s">
        <v>454</v>
      </c>
      <c r="C251" s="26" t="s">
        <v>455</v>
      </c>
      <c r="D251" s="27" t="s">
        <v>127</v>
      </c>
      <c r="E251" s="43">
        <v>103.3</v>
      </c>
      <c r="F251" s="50"/>
      <c r="G251" s="50"/>
      <c r="H251" s="51">
        <f t="shared" ref="H251:H268" si="26">+E251*(F251+G251)</f>
        <v>0</v>
      </c>
      <c r="I251" s="53"/>
    </row>
    <row r="252" spans="1:9">
      <c r="A252" s="70" t="s">
        <v>944</v>
      </c>
      <c r="B252" s="18" t="s">
        <v>456</v>
      </c>
      <c r="C252" s="33" t="s">
        <v>457</v>
      </c>
      <c r="D252" s="29" t="s">
        <v>127</v>
      </c>
      <c r="E252" s="25">
        <v>14.7</v>
      </c>
      <c r="F252" s="50"/>
      <c r="G252" s="50"/>
      <c r="H252" s="51">
        <f t="shared" si="26"/>
        <v>0</v>
      </c>
      <c r="I252" s="53"/>
    </row>
    <row r="253" spans="1:9">
      <c r="A253" s="70" t="s">
        <v>945</v>
      </c>
      <c r="B253" s="18" t="s">
        <v>458</v>
      </c>
      <c r="C253" s="33" t="s">
        <v>459</v>
      </c>
      <c r="D253" s="29" t="s">
        <v>127</v>
      </c>
      <c r="E253" s="25">
        <v>84.3</v>
      </c>
      <c r="F253" s="50"/>
      <c r="G253" s="50"/>
      <c r="H253" s="51">
        <f t="shared" si="26"/>
        <v>0</v>
      </c>
      <c r="I253" s="53"/>
    </row>
    <row r="254" spans="1:9">
      <c r="A254" s="70" t="s">
        <v>946</v>
      </c>
      <c r="B254" s="18" t="s">
        <v>460</v>
      </c>
      <c r="C254" s="33" t="s">
        <v>461</v>
      </c>
      <c r="D254" s="29" t="s">
        <v>127</v>
      </c>
      <c r="E254" s="43">
        <v>18</v>
      </c>
      <c r="F254" s="50"/>
      <c r="G254" s="50"/>
      <c r="H254" s="51">
        <f t="shared" si="26"/>
        <v>0</v>
      </c>
      <c r="I254" s="53"/>
    </row>
    <row r="255" spans="1:9">
      <c r="A255" s="70" t="s">
        <v>947</v>
      </c>
      <c r="B255" s="18" t="s">
        <v>462</v>
      </c>
      <c r="C255" s="33" t="s">
        <v>463</v>
      </c>
      <c r="D255" s="29" t="s">
        <v>127</v>
      </c>
      <c r="E255" s="25">
        <v>17</v>
      </c>
      <c r="F255" s="50"/>
      <c r="G255" s="50"/>
      <c r="H255" s="51">
        <f t="shared" si="26"/>
        <v>0</v>
      </c>
      <c r="I255" s="53"/>
    </row>
    <row r="256" spans="1:9">
      <c r="A256" s="70" t="s">
        <v>948</v>
      </c>
      <c r="B256" s="18" t="s">
        <v>464</v>
      </c>
      <c r="C256" s="33" t="s">
        <v>465</v>
      </c>
      <c r="D256" s="29" t="s">
        <v>21</v>
      </c>
      <c r="E256" s="25">
        <v>45</v>
      </c>
      <c r="F256" s="50"/>
      <c r="G256" s="50"/>
      <c r="H256" s="51">
        <f t="shared" si="26"/>
        <v>0</v>
      </c>
      <c r="I256" s="53"/>
    </row>
    <row r="257" spans="1:9">
      <c r="A257" s="70" t="s">
        <v>949</v>
      </c>
      <c r="B257" s="18" t="s">
        <v>466</v>
      </c>
      <c r="C257" s="33" t="s">
        <v>467</v>
      </c>
      <c r="D257" s="29" t="s">
        <v>21</v>
      </c>
      <c r="E257" s="43">
        <v>1</v>
      </c>
      <c r="F257" s="50"/>
      <c r="G257" s="50"/>
      <c r="H257" s="51">
        <f t="shared" si="26"/>
        <v>0</v>
      </c>
      <c r="I257" s="53"/>
    </row>
    <row r="258" spans="1:9">
      <c r="A258" s="70" t="s">
        <v>950</v>
      </c>
      <c r="B258" s="18" t="s">
        <v>468</v>
      </c>
      <c r="C258" s="33" t="s">
        <v>469</v>
      </c>
      <c r="D258" s="29" t="s">
        <v>21</v>
      </c>
      <c r="E258" s="43">
        <v>2</v>
      </c>
      <c r="F258" s="50"/>
      <c r="G258" s="50"/>
      <c r="H258" s="51">
        <f t="shared" si="26"/>
        <v>0</v>
      </c>
      <c r="I258" s="53"/>
    </row>
    <row r="259" spans="1:9">
      <c r="A259" s="70" t="s">
        <v>951</v>
      </c>
      <c r="B259" s="18" t="s">
        <v>470</v>
      </c>
      <c r="C259" s="33" t="s">
        <v>471</v>
      </c>
      <c r="D259" s="29" t="s">
        <v>21</v>
      </c>
      <c r="E259" s="43">
        <v>1</v>
      </c>
      <c r="F259" s="50"/>
      <c r="G259" s="50"/>
      <c r="H259" s="51">
        <f t="shared" si="26"/>
        <v>0</v>
      </c>
      <c r="I259" s="53"/>
    </row>
    <row r="260" spans="1:9" ht="38.25">
      <c r="A260" s="70" t="s">
        <v>952</v>
      </c>
      <c r="B260" s="17" t="s">
        <v>472</v>
      </c>
      <c r="C260" s="22" t="s">
        <v>473</v>
      </c>
      <c r="D260" s="27" t="s">
        <v>21</v>
      </c>
      <c r="E260" s="43">
        <v>1</v>
      </c>
      <c r="F260" s="50"/>
      <c r="G260" s="50"/>
      <c r="H260" s="51">
        <f t="shared" si="26"/>
        <v>0</v>
      </c>
      <c r="I260" s="53"/>
    </row>
    <row r="261" spans="1:9" ht="38.25">
      <c r="A261" s="70" t="s">
        <v>953</v>
      </c>
      <c r="B261" s="17" t="s">
        <v>474</v>
      </c>
      <c r="C261" s="22" t="s">
        <v>475</v>
      </c>
      <c r="D261" s="27" t="s">
        <v>21</v>
      </c>
      <c r="E261" s="43">
        <v>2</v>
      </c>
      <c r="F261" s="50"/>
      <c r="G261" s="50"/>
      <c r="H261" s="51">
        <f t="shared" si="26"/>
        <v>0</v>
      </c>
      <c r="I261" s="53"/>
    </row>
    <row r="262" spans="1:9" ht="25.5">
      <c r="A262" s="70" t="s">
        <v>954</v>
      </c>
      <c r="B262" s="17" t="s">
        <v>476</v>
      </c>
      <c r="C262" s="23" t="s">
        <v>477</v>
      </c>
      <c r="D262" s="27" t="s">
        <v>21</v>
      </c>
      <c r="E262" s="43">
        <v>1</v>
      </c>
      <c r="F262" s="50"/>
      <c r="G262" s="50"/>
      <c r="H262" s="51">
        <f t="shared" si="26"/>
        <v>0</v>
      </c>
      <c r="I262" s="53"/>
    </row>
    <row r="263" spans="1:9" ht="25.5">
      <c r="A263" s="70" t="s">
        <v>955</v>
      </c>
      <c r="B263" s="17" t="s">
        <v>478</v>
      </c>
      <c r="C263" s="23" t="s">
        <v>479</v>
      </c>
      <c r="D263" s="27" t="s">
        <v>21</v>
      </c>
      <c r="E263" s="43">
        <v>1</v>
      </c>
      <c r="F263" s="50"/>
      <c r="G263" s="50"/>
      <c r="H263" s="51">
        <f t="shared" si="26"/>
        <v>0</v>
      </c>
      <c r="I263" s="53"/>
    </row>
    <row r="264" spans="1:9" ht="38.25">
      <c r="A264" s="70" t="s">
        <v>956</v>
      </c>
      <c r="B264" s="17" t="s">
        <v>480</v>
      </c>
      <c r="C264" s="23" t="s">
        <v>481</v>
      </c>
      <c r="D264" s="27" t="s">
        <v>127</v>
      </c>
      <c r="E264" s="43">
        <v>40.5</v>
      </c>
      <c r="F264" s="50"/>
      <c r="G264" s="50"/>
      <c r="H264" s="51">
        <f t="shared" si="26"/>
        <v>0</v>
      </c>
      <c r="I264" s="53"/>
    </row>
    <row r="265" spans="1:9" ht="25.5">
      <c r="A265" s="70" t="s">
        <v>957</v>
      </c>
      <c r="B265" s="17" t="s">
        <v>482</v>
      </c>
      <c r="C265" s="23" t="s">
        <v>483</v>
      </c>
      <c r="D265" s="27" t="s">
        <v>127</v>
      </c>
      <c r="E265" s="43">
        <v>17</v>
      </c>
      <c r="F265" s="50"/>
      <c r="G265" s="50"/>
      <c r="H265" s="51">
        <f t="shared" si="26"/>
        <v>0</v>
      </c>
      <c r="I265" s="53"/>
    </row>
    <row r="266" spans="1:9" ht="25.5">
      <c r="A266" s="70" t="s">
        <v>958</v>
      </c>
      <c r="B266" s="17" t="s">
        <v>484</v>
      </c>
      <c r="C266" s="23" t="s">
        <v>485</v>
      </c>
      <c r="D266" s="27" t="s">
        <v>21</v>
      </c>
      <c r="E266" s="43">
        <v>1</v>
      </c>
      <c r="F266" s="50"/>
      <c r="G266" s="50"/>
      <c r="H266" s="51">
        <f t="shared" si="26"/>
        <v>0</v>
      </c>
      <c r="I266" s="53"/>
    </row>
    <row r="267" spans="1:9" ht="25.5">
      <c r="A267" s="70" t="s">
        <v>959</v>
      </c>
      <c r="B267" s="17" t="s">
        <v>486</v>
      </c>
      <c r="C267" s="31" t="s">
        <v>487</v>
      </c>
      <c r="D267" s="27" t="s">
        <v>24</v>
      </c>
      <c r="E267" s="43">
        <v>1</v>
      </c>
      <c r="F267" s="50"/>
      <c r="G267" s="50"/>
      <c r="H267" s="51">
        <f t="shared" si="26"/>
        <v>0</v>
      </c>
      <c r="I267" s="53"/>
    </row>
    <row r="268" spans="1:9" ht="38.25">
      <c r="A268" s="70" t="s">
        <v>960</v>
      </c>
      <c r="B268" s="17" t="s">
        <v>488</v>
      </c>
      <c r="C268" s="23" t="s">
        <v>489</v>
      </c>
      <c r="D268" s="27" t="s">
        <v>24</v>
      </c>
      <c r="E268" s="43">
        <v>1</v>
      </c>
      <c r="F268" s="50"/>
      <c r="G268" s="50"/>
      <c r="H268" s="51">
        <f t="shared" si="26"/>
        <v>0</v>
      </c>
      <c r="I268" s="53"/>
    </row>
    <row r="269" spans="1:9">
      <c r="B269" s="20">
        <v>28</v>
      </c>
      <c r="C269" s="34" t="s">
        <v>490</v>
      </c>
      <c r="D269" s="29"/>
      <c r="E269" s="42"/>
      <c r="F269" s="19"/>
      <c r="G269" s="19"/>
      <c r="H269" s="28"/>
      <c r="I269" s="53"/>
    </row>
    <row r="270" spans="1:9" ht="25.5">
      <c r="A270" s="70" t="s">
        <v>961</v>
      </c>
      <c r="B270" s="17" t="s">
        <v>491</v>
      </c>
      <c r="C270" s="22" t="s">
        <v>492</v>
      </c>
      <c r="D270" s="27" t="s">
        <v>127</v>
      </c>
      <c r="E270" s="43">
        <v>149.5</v>
      </c>
      <c r="F270" s="50"/>
      <c r="G270" s="50"/>
      <c r="H270" s="51">
        <f t="shared" ref="H270:H275" si="27">+E270*(F270+G270)</f>
        <v>0</v>
      </c>
      <c r="I270" s="53"/>
    </row>
    <row r="271" spans="1:9" ht="25.5">
      <c r="A271" s="70" t="s">
        <v>962</v>
      </c>
      <c r="B271" s="17" t="s">
        <v>493</v>
      </c>
      <c r="C271" s="23" t="s">
        <v>494</v>
      </c>
      <c r="D271" s="27" t="s">
        <v>127</v>
      </c>
      <c r="E271" s="43">
        <v>55.2</v>
      </c>
      <c r="F271" s="50"/>
      <c r="G271" s="50"/>
      <c r="H271" s="51">
        <f t="shared" si="27"/>
        <v>0</v>
      </c>
      <c r="I271" s="53"/>
    </row>
    <row r="272" spans="1:9" ht="25.5">
      <c r="A272" s="70" t="s">
        <v>963</v>
      </c>
      <c r="B272" s="17" t="s">
        <v>495</v>
      </c>
      <c r="C272" s="23" t="s">
        <v>496</v>
      </c>
      <c r="D272" s="27" t="s">
        <v>127</v>
      </c>
      <c r="E272" s="43">
        <v>29.5</v>
      </c>
      <c r="F272" s="50"/>
      <c r="G272" s="50"/>
      <c r="H272" s="51">
        <f t="shared" si="27"/>
        <v>0</v>
      </c>
      <c r="I272" s="53"/>
    </row>
    <row r="273" spans="1:9" ht="25.5">
      <c r="A273" s="70" t="s">
        <v>964</v>
      </c>
      <c r="B273" s="17" t="s">
        <v>497</v>
      </c>
      <c r="C273" s="22" t="s">
        <v>498</v>
      </c>
      <c r="D273" s="27" t="s">
        <v>127</v>
      </c>
      <c r="E273" s="43">
        <v>7</v>
      </c>
      <c r="F273" s="50"/>
      <c r="G273" s="50"/>
      <c r="H273" s="51">
        <f t="shared" si="27"/>
        <v>0</v>
      </c>
      <c r="I273" s="53"/>
    </row>
    <row r="274" spans="1:9" ht="51">
      <c r="A274" s="70" t="s">
        <v>965</v>
      </c>
      <c r="B274" s="17" t="s">
        <v>499</v>
      </c>
      <c r="C274" s="23" t="s">
        <v>500</v>
      </c>
      <c r="D274" s="27" t="s">
        <v>24</v>
      </c>
      <c r="E274" s="43">
        <v>1</v>
      </c>
      <c r="F274" s="50"/>
      <c r="G274" s="50"/>
      <c r="H274" s="51">
        <f t="shared" si="27"/>
        <v>0</v>
      </c>
      <c r="I274" s="53"/>
    </row>
    <row r="275" spans="1:9" ht="51">
      <c r="A275" s="70" t="s">
        <v>966</v>
      </c>
      <c r="B275" s="17" t="s">
        <v>501</v>
      </c>
      <c r="C275" s="23" t="s">
        <v>502</v>
      </c>
      <c r="D275" s="27" t="s">
        <v>24</v>
      </c>
      <c r="E275" s="43">
        <v>1</v>
      </c>
      <c r="F275" s="50"/>
      <c r="G275" s="50"/>
      <c r="H275" s="51">
        <f t="shared" si="27"/>
        <v>0</v>
      </c>
      <c r="I275" s="53"/>
    </row>
    <row r="276" spans="1:9">
      <c r="B276" s="24">
        <v>29</v>
      </c>
      <c r="C276" s="18" t="s">
        <v>503</v>
      </c>
      <c r="D276" s="29"/>
      <c r="E276" s="42"/>
      <c r="F276" s="19"/>
      <c r="G276" s="19"/>
      <c r="H276" s="28"/>
      <c r="I276" s="53"/>
    </row>
    <row r="277" spans="1:9" ht="25.5">
      <c r="A277" s="70" t="s">
        <v>967</v>
      </c>
      <c r="B277" s="17" t="s">
        <v>504</v>
      </c>
      <c r="C277" s="23" t="s">
        <v>505</v>
      </c>
      <c r="D277" s="27" t="s">
        <v>21</v>
      </c>
      <c r="E277" s="43">
        <v>3</v>
      </c>
      <c r="F277" s="50"/>
      <c r="G277" s="50"/>
      <c r="H277" s="51">
        <f t="shared" ref="H277:H286" si="28">+E277*(F277+G277)</f>
        <v>0</v>
      </c>
      <c r="I277" s="53"/>
    </row>
    <row r="278" spans="1:9" ht="25.5">
      <c r="A278" s="70" t="s">
        <v>968</v>
      </c>
      <c r="B278" s="17" t="s">
        <v>506</v>
      </c>
      <c r="C278" s="23" t="s">
        <v>507</v>
      </c>
      <c r="D278" s="27" t="s">
        <v>21</v>
      </c>
      <c r="E278" s="43">
        <v>2</v>
      </c>
      <c r="F278" s="50"/>
      <c r="G278" s="50"/>
      <c r="H278" s="51">
        <f t="shared" si="28"/>
        <v>0</v>
      </c>
      <c r="I278" s="53"/>
    </row>
    <row r="279" spans="1:9">
      <c r="A279" s="70" t="s">
        <v>969</v>
      </c>
      <c r="B279" s="18" t="s">
        <v>508</v>
      </c>
      <c r="C279" s="18" t="s">
        <v>509</v>
      </c>
      <c r="D279" s="29" t="s">
        <v>21</v>
      </c>
      <c r="E279" s="43">
        <v>12</v>
      </c>
      <c r="F279" s="50"/>
      <c r="G279" s="50"/>
      <c r="H279" s="51">
        <f t="shared" si="28"/>
        <v>0</v>
      </c>
      <c r="I279" s="53"/>
    </row>
    <row r="280" spans="1:9">
      <c r="A280" s="70" t="s">
        <v>970</v>
      </c>
      <c r="B280" s="18" t="s">
        <v>510</v>
      </c>
      <c r="C280" s="18" t="s">
        <v>511</v>
      </c>
      <c r="D280" s="29" t="s">
        <v>21</v>
      </c>
      <c r="E280" s="43">
        <v>2</v>
      </c>
      <c r="F280" s="50"/>
      <c r="G280" s="50"/>
      <c r="H280" s="51">
        <f t="shared" si="28"/>
        <v>0</v>
      </c>
      <c r="I280" s="53"/>
    </row>
    <row r="281" spans="1:9">
      <c r="A281" s="70" t="s">
        <v>971</v>
      </c>
      <c r="B281" s="18" t="s">
        <v>512</v>
      </c>
      <c r="C281" s="18" t="s">
        <v>513</v>
      </c>
      <c r="D281" s="29" t="s">
        <v>21</v>
      </c>
      <c r="E281" s="43">
        <v>2</v>
      </c>
      <c r="F281" s="50"/>
      <c r="G281" s="50"/>
      <c r="H281" s="51">
        <f t="shared" si="28"/>
        <v>0</v>
      </c>
      <c r="I281" s="53"/>
    </row>
    <row r="282" spans="1:9">
      <c r="A282" s="70" t="s">
        <v>972</v>
      </c>
      <c r="B282" s="18" t="s">
        <v>514</v>
      </c>
      <c r="C282" s="18" t="s">
        <v>515</v>
      </c>
      <c r="D282" s="29" t="s">
        <v>21</v>
      </c>
      <c r="E282" s="43">
        <v>1</v>
      </c>
      <c r="F282" s="50"/>
      <c r="G282" s="50"/>
      <c r="H282" s="51">
        <f t="shared" si="28"/>
        <v>0</v>
      </c>
      <c r="I282" s="53"/>
    </row>
    <row r="283" spans="1:9" ht="25.5">
      <c r="A283" s="70" t="s">
        <v>973</v>
      </c>
      <c r="B283" s="17" t="s">
        <v>516</v>
      </c>
      <c r="C283" s="23" t="s">
        <v>517</v>
      </c>
      <c r="D283" s="27" t="s">
        <v>127</v>
      </c>
      <c r="E283" s="43">
        <v>5</v>
      </c>
      <c r="F283" s="50"/>
      <c r="G283" s="50"/>
      <c r="H283" s="51">
        <f t="shared" si="28"/>
        <v>0</v>
      </c>
      <c r="I283" s="53"/>
    </row>
    <row r="284" spans="1:9" ht="25.5">
      <c r="A284" s="70" t="s">
        <v>974</v>
      </c>
      <c r="B284" s="17" t="s">
        <v>518</v>
      </c>
      <c r="C284" s="23" t="s">
        <v>519</v>
      </c>
      <c r="D284" s="27" t="s">
        <v>127</v>
      </c>
      <c r="E284" s="43">
        <v>2</v>
      </c>
      <c r="F284" s="50"/>
      <c r="G284" s="50"/>
      <c r="H284" s="51">
        <f t="shared" si="28"/>
        <v>0</v>
      </c>
      <c r="I284" s="53"/>
    </row>
    <row r="285" spans="1:9" ht="25.5">
      <c r="A285" s="70" t="s">
        <v>975</v>
      </c>
      <c r="B285" s="17" t="s">
        <v>520</v>
      </c>
      <c r="C285" s="23" t="s">
        <v>521</v>
      </c>
      <c r="D285" s="27" t="s">
        <v>127</v>
      </c>
      <c r="E285" s="43">
        <v>4</v>
      </c>
      <c r="F285" s="50"/>
      <c r="G285" s="50"/>
      <c r="H285" s="51">
        <f t="shared" si="28"/>
        <v>0</v>
      </c>
      <c r="I285" s="53"/>
    </row>
    <row r="286" spans="1:9" ht="25.5">
      <c r="A286" s="70" t="s">
        <v>976</v>
      </c>
      <c r="B286" s="17" t="s">
        <v>522</v>
      </c>
      <c r="C286" s="23" t="s">
        <v>523</v>
      </c>
      <c r="D286" s="27" t="s">
        <v>127</v>
      </c>
      <c r="E286" s="43">
        <v>1</v>
      </c>
      <c r="F286" s="50"/>
      <c r="G286" s="50"/>
      <c r="H286" s="51">
        <f t="shared" si="28"/>
        <v>0</v>
      </c>
      <c r="I286" s="53"/>
    </row>
    <row r="287" spans="1:9">
      <c r="B287" s="24">
        <v>30</v>
      </c>
      <c r="C287" s="18" t="s">
        <v>524</v>
      </c>
      <c r="D287" s="29"/>
      <c r="E287" s="42"/>
      <c r="F287" s="19"/>
      <c r="G287" s="19"/>
      <c r="H287" s="28"/>
      <c r="I287" s="53"/>
    </row>
    <row r="288" spans="1:9">
      <c r="A288" s="70" t="s">
        <v>977</v>
      </c>
      <c r="B288" s="18" t="s">
        <v>525</v>
      </c>
      <c r="C288" s="18" t="s">
        <v>526</v>
      </c>
      <c r="D288" s="29" t="s">
        <v>21</v>
      </c>
      <c r="E288" s="43">
        <v>2</v>
      </c>
      <c r="F288" s="50"/>
      <c r="G288" s="50"/>
      <c r="H288" s="51">
        <f t="shared" ref="H288:H295" si="29">+E288*(F288+G288)</f>
        <v>0</v>
      </c>
      <c r="I288" s="53"/>
    </row>
    <row r="289" spans="1:9">
      <c r="A289" s="70" t="s">
        <v>978</v>
      </c>
      <c r="B289" s="18" t="s">
        <v>527</v>
      </c>
      <c r="C289" s="18" t="s">
        <v>528</v>
      </c>
      <c r="D289" s="29" t="s">
        <v>21</v>
      </c>
      <c r="E289" s="43">
        <v>2</v>
      </c>
      <c r="F289" s="50"/>
      <c r="G289" s="50"/>
      <c r="H289" s="51">
        <f t="shared" si="29"/>
        <v>0</v>
      </c>
      <c r="I289" s="53"/>
    </row>
    <row r="290" spans="1:9">
      <c r="A290" s="70" t="s">
        <v>979</v>
      </c>
      <c r="B290" s="18" t="s">
        <v>529</v>
      </c>
      <c r="C290" s="18" t="s">
        <v>530</v>
      </c>
      <c r="D290" s="29" t="s">
        <v>21</v>
      </c>
      <c r="E290" s="43">
        <v>2</v>
      </c>
      <c r="F290" s="50"/>
      <c r="G290" s="50"/>
      <c r="H290" s="51">
        <f t="shared" si="29"/>
        <v>0</v>
      </c>
      <c r="I290" s="53"/>
    </row>
    <row r="291" spans="1:9">
      <c r="A291" s="70" t="s">
        <v>980</v>
      </c>
      <c r="B291" s="18" t="s">
        <v>531</v>
      </c>
      <c r="C291" s="18" t="s">
        <v>532</v>
      </c>
      <c r="D291" s="29" t="s">
        <v>21</v>
      </c>
      <c r="E291" s="43">
        <v>1</v>
      </c>
      <c r="F291" s="50"/>
      <c r="G291" s="50"/>
      <c r="H291" s="51">
        <f t="shared" si="29"/>
        <v>0</v>
      </c>
      <c r="I291" s="53"/>
    </row>
    <row r="292" spans="1:9">
      <c r="A292" s="70" t="s">
        <v>981</v>
      </c>
      <c r="B292" s="18" t="s">
        <v>533</v>
      </c>
      <c r="C292" s="18" t="s">
        <v>534</v>
      </c>
      <c r="D292" s="29" t="s">
        <v>21</v>
      </c>
      <c r="E292" s="43">
        <v>1</v>
      </c>
      <c r="F292" s="50"/>
      <c r="G292" s="50"/>
      <c r="H292" s="51">
        <f t="shared" si="29"/>
        <v>0</v>
      </c>
      <c r="I292" s="53"/>
    </row>
    <row r="293" spans="1:9">
      <c r="A293" s="70" t="s">
        <v>982</v>
      </c>
      <c r="B293" s="18" t="s">
        <v>535</v>
      </c>
      <c r="C293" s="18" t="s">
        <v>536</v>
      </c>
      <c r="D293" s="29" t="s">
        <v>21</v>
      </c>
      <c r="E293" s="25">
        <v>15</v>
      </c>
      <c r="F293" s="50"/>
      <c r="G293" s="50"/>
      <c r="H293" s="51">
        <f t="shared" si="29"/>
        <v>0</v>
      </c>
      <c r="I293" s="53"/>
    </row>
    <row r="294" spans="1:9" ht="25.5">
      <c r="A294" s="70" t="s">
        <v>983</v>
      </c>
      <c r="B294" s="17" t="s">
        <v>537</v>
      </c>
      <c r="C294" s="23" t="s">
        <v>538</v>
      </c>
      <c r="D294" s="27" t="s">
        <v>21</v>
      </c>
      <c r="E294" s="43">
        <v>15</v>
      </c>
      <c r="F294" s="50"/>
      <c r="G294" s="50"/>
      <c r="H294" s="51">
        <f t="shared" si="29"/>
        <v>0</v>
      </c>
      <c r="I294" s="53"/>
    </row>
    <row r="295" spans="1:9" ht="25.5">
      <c r="A295" s="70" t="s">
        <v>984</v>
      </c>
      <c r="B295" s="17" t="s">
        <v>539</v>
      </c>
      <c r="C295" s="23" t="s">
        <v>540</v>
      </c>
      <c r="D295" s="27" t="s">
        <v>21</v>
      </c>
      <c r="E295" s="43">
        <v>13</v>
      </c>
      <c r="F295" s="50"/>
      <c r="G295" s="50"/>
      <c r="H295" s="51">
        <f t="shared" si="29"/>
        <v>0</v>
      </c>
      <c r="I295" s="53"/>
    </row>
    <row r="296" spans="1:9">
      <c r="B296" s="24">
        <v>31</v>
      </c>
      <c r="C296" s="18" t="s">
        <v>541</v>
      </c>
      <c r="D296" s="29"/>
      <c r="E296" s="42"/>
      <c r="F296" s="19"/>
      <c r="G296" s="19"/>
      <c r="H296" s="28"/>
      <c r="I296" s="53"/>
    </row>
    <row r="297" spans="1:9">
      <c r="A297" s="70" t="s">
        <v>985</v>
      </c>
      <c r="B297" s="17" t="s">
        <v>542</v>
      </c>
      <c r="C297" s="17" t="s">
        <v>543</v>
      </c>
      <c r="D297" s="27" t="s">
        <v>21</v>
      </c>
      <c r="E297" s="43">
        <v>5</v>
      </c>
      <c r="F297" s="50"/>
      <c r="G297" s="50"/>
      <c r="H297" s="51">
        <f t="shared" ref="H297:H303" si="30">+E297*(F297+G297)</f>
        <v>0</v>
      </c>
      <c r="I297" s="53"/>
    </row>
    <row r="298" spans="1:9">
      <c r="A298" s="70" t="s">
        <v>986</v>
      </c>
      <c r="B298" s="18" t="s">
        <v>544</v>
      </c>
      <c r="C298" s="18" t="s">
        <v>545</v>
      </c>
      <c r="D298" s="29" t="s">
        <v>21</v>
      </c>
      <c r="E298" s="43">
        <v>21</v>
      </c>
      <c r="F298" s="50"/>
      <c r="G298" s="50"/>
      <c r="H298" s="51">
        <f t="shared" si="30"/>
        <v>0</v>
      </c>
      <c r="I298" s="53"/>
    </row>
    <row r="299" spans="1:9">
      <c r="A299" s="70" t="s">
        <v>987</v>
      </c>
      <c r="B299" s="18" t="s">
        <v>546</v>
      </c>
      <c r="C299" s="18" t="s">
        <v>547</v>
      </c>
      <c r="D299" s="29" t="s">
        <v>21</v>
      </c>
      <c r="E299" s="43">
        <v>2</v>
      </c>
      <c r="F299" s="50"/>
      <c r="G299" s="50"/>
      <c r="H299" s="51">
        <f t="shared" si="30"/>
        <v>0</v>
      </c>
      <c r="I299" s="53"/>
    </row>
    <row r="300" spans="1:9" ht="25.5">
      <c r="A300" s="70" t="s">
        <v>988</v>
      </c>
      <c r="B300" s="17" t="s">
        <v>548</v>
      </c>
      <c r="C300" s="23" t="s">
        <v>549</v>
      </c>
      <c r="D300" s="27" t="s">
        <v>21</v>
      </c>
      <c r="E300" s="43">
        <v>2</v>
      </c>
      <c r="F300" s="50"/>
      <c r="G300" s="50"/>
      <c r="H300" s="51">
        <f t="shared" si="30"/>
        <v>0</v>
      </c>
      <c r="I300" s="53"/>
    </row>
    <row r="301" spans="1:9" ht="25.5">
      <c r="A301" s="70" t="s">
        <v>989</v>
      </c>
      <c r="B301" s="17" t="s">
        <v>550</v>
      </c>
      <c r="C301" s="23" t="s">
        <v>551</v>
      </c>
      <c r="D301" s="27" t="s">
        <v>21</v>
      </c>
      <c r="E301" s="43">
        <v>1</v>
      </c>
      <c r="F301" s="50"/>
      <c r="G301" s="50"/>
      <c r="H301" s="51">
        <f t="shared" si="30"/>
        <v>0</v>
      </c>
      <c r="I301" s="53"/>
    </row>
    <row r="302" spans="1:9">
      <c r="A302" s="70" t="s">
        <v>990</v>
      </c>
      <c r="B302" s="18" t="s">
        <v>552</v>
      </c>
      <c r="C302" s="18" t="s">
        <v>553</v>
      </c>
      <c r="D302" s="29" t="s">
        <v>21</v>
      </c>
      <c r="E302" s="43">
        <v>1</v>
      </c>
      <c r="F302" s="50"/>
      <c r="G302" s="50"/>
      <c r="H302" s="51">
        <f t="shared" si="30"/>
        <v>0</v>
      </c>
      <c r="I302" s="53"/>
    </row>
    <row r="303" spans="1:9" ht="25.5">
      <c r="A303" s="70" t="s">
        <v>991</v>
      </c>
      <c r="B303" s="17" t="s">
        <v>554</v>
      </c>
      <c r="C303" s="23" t="s">
        <v>555</v>
      </c>
      <c r="D303" s="27" t="s">
        <v>21</v>
      </c>
      <c r="E303" s="43">
        <v>2</v>
      </c>
      <c r="F303" s="50"/>
      <c r="G303" s="50"/>
      <c r="H303" s="51">
        <f t="shared" si="30"/>
        <v>0</v>
      </c>
      <c r="I303" s="53"/>
    </row>
    <row r="304" spans="1:9">
      <c r="B304" s="24">
        <v>32</v>
      </c>
      <c r="C304" s="18" t="s">
        <v>556</v>
      </c>
      <c r="D304" s="29"/>
      <c r="E304" s="42"/>
      <c r="F304" s="19"/>
      <c r="G304" s="19"/>
      <c r="H304" s="28"/>
      <c r="I304" s="53"/>
    </row>
    <row r="305" spans="1:9" ht="38.25">
      <c r="A305" s="70" t="s">
        <v>992</v>
      </c>
      <c r="B305" s="17" t="s">
        <v>557</v>
      </c>
      <c r="C305" s="23" t="s">
        <v>558</v>
      </c>
      <c r="D305" s="27" t="s">
        <v>21</v>
      </c>
      <c r="E305" s="43">
        <v>1</v>
      </c>
      <c r="F305" s="50"/>
      <c r="G305" s="50"/>
      <c r="H305" s="51">
        <f t="shared" ref="H305:H315" si="31">+E305*(F305+G305)</f>
        <v>0</v>
      </c>
      <c r="I305" s="53"/>
    </row>
    <row r="306" spans="1:9" ht="38.25">
      <c r="A306" s="70" t="s">
        <v>993</v>
      </c>
      <c r="B306" s="17" t="s">
        <v>559</v>
      </c>
      <c r="C306" s="22" t="s">
        <v>560</v>
      </c>
      <c r="D306" s="27" t="s">
        <v>21</v>
      </c>
      <c r="E306" s="43">
        <v>1</v>
      </c>
      <c r="F306" s="50"/>
      <c r="G306" s="50"/>
      <c r="H306" s="51">
        <f t="shared" si="31"/>
        <v>0</v>
      </c>
      <c r="I306" s="53"/>
    </row>
    <row r="307" spans="1:9" ht="38.25">
      <c r="A307" s="70" t="s">
        <v>994</v>
      </c>
      <c r="B307" s="17" t="s">
        <v>561</v>
      </c>
      <c r="C307" s="23" t="s">
        <v>562</v>
      </c>
      <c r="D307" s="27" t="s">
        <v>21</v>
      </c>
      <c r="E307" s="43">
        <v>4</v>
      </c>
      <c r="F307" s="50"/>
      <c r="G307" s="50"/>
      <c r="H307" s="51">
        <f t="shared" si="31"/>
        <v>0</v>
      </c>
      <c r="I307" s="53"/>
    </row>
    <row r="308" spans="1:9" ht="51">
      <c r="A308" s="70" t="s">
        <v>995</v>
      </c>
      <c r="B308" s="17" t="s">
        <v>563</v>
      </c>
      <c r="C308" s="22" t="s">
        <v>564</v>
      </c>
      <c r="D308" s="27" t="s">
        <v>21</v>
      </c>
      <c r="E308" s="43">
        <v>1</v>
      </c>
      <c r="F308" s="50"/>
      <c r="G308" s="50"/>
      <c r="H308" s="51">
        <f t="shared" si="31"/>
        <v>0</v>
      </c>
      <c r="I308" s="53"/>
    </row>
    <row r="309" spans="1:9" ht="51">
      <c r="A309" s="70" t="s">
        <v>996</v>
      </c>
      <c r="B309" s="17" t="s">
        <v>565</v>
      </c>
      <c r="C309" s="22" t="s">
        <v>566</v>
      </c>
      <c r="D309" s="27" t="s">
        <v>21</v>
      </c>
      <c r="E309" s="43">
        <v>1</v>
      </c>
      <c r="F309" s="50"/>
      <c r="G309" s="50"/>
      <c r="H309" s="51">
        <f t="shared" si="31"/>
        <v>0</v>
      </c>
      <c r="I309" s="53"/>
    </row>
    <row r="310" spans="1:9" ht="38.25">
      <c r="A310" s="70" t="s">
        <v>997</v>
      </c>
      <c r="B310" s="17" t="s">
        <v>567</v>
      </c>
      <c r="C310" s="23" t="s">
        <v>568</v>
      </c>
      <c r="D310" s="27" t="s">
        <v>21</v>
      </c>
      <c r="E310" s="43">
        <v>1</v>
      </c>
      <c r="F310" s="50"/>
      <c r="G310" s="50"/>
      <c r="H310" s="51">
        <f t="shared" si="31"/>
        <v>0</v>
      </c>
      <c r="I310" s="53"/>
    </row>
    <row r="311" spans="1:9" ht="51">
      <c r="A311" s="70" t="s">
        <v>998</v>
      </c>
      <c r="B311" s="17" t="s">
        <v>569</v>
      </c>
      <c r="C311" s="22" t="s">
        <v>570</v>
      </c>
      <c r="D311" s="27" t="s">
        <v>21</v>
      </c>
      <c r="E311" s="43">
        <v>1</v>
      </c>
      <c r="F311" s="50"/>
      <c r="G311" s="50"/>
      <c r="H311" s="51">
        <f t="shared" si="31"/>
        <v>0</v>
      </c>
      <c r="I311" s="53"/>
    </row>
    <row r="312" spans="1:9" ht="51">
      <c r="A312" s="70" t="s">
        <v>999</v>
      </c>
      <c r="B312" s="17" t="s">
        <v>571</v>
      </c>
      <c r="C312" s="22" t="s">
        <v>572</v>
      </c>
      <c r="D312" s="27" t="s">
        <v>21</v>
      </c>
      <c r="E312" s="43">
        <v>2</v>
      </c>
      <c r="F312" s="50"/>
      <c r="G312" s="50"/>
      <c r="H312" s="51">
        <f t="shared" si="31"/>
        <v>0</v>
      </c>
      <c r="I312" s="53"/>
    </row>
    <row r="313" spans="1:9" ht="51">
      <c r="A313" s="70" t="s">
        <v>1000</v>
      </c>
      <c r="B313" s="17" t="s">
        <v>573</v>
      </c>
      <c r="C313" s="22" t="s">
        <v>574</v>
      </c>
      <c r="D313" s="27" t="s">
        <v>21</v>
      </c>
      <c r="E313" s="43">
        <v>2</v>
      </c>
      <c r="F313" s="50"/>
      <c r="G313" s="50"/>
      <c r="H313" s="51">
        <f t="shared" si="31"/>
        <v>0</v>
      </c>
      <c r="I313" s="53"/>
    </row>
    <row r="314" spans="1:9" ht="51">
      <c r="A314" s="70" t="s">
        <v>1001</v>
      </c>
      <c r="B314" s="17" t="s">
        <v>575</v>
      </c>
      <c r="C314" s="22" t="s">
        <v>576</v>
      </c>
      <c r="D314" s="27" t="s">
        <v>21</v>
      </c>
      <c r="E314" s="43">
        <v>2</v>
      </c>
      <c r="F314" s="50"/>
      <c r="G314" s="50"/>
      <c r="H314" s="51">
        <f t="shared" si="31"/>
        <v>0</v>
      </c>
      <c r="I314" s="53"/>
    </row>
    <row r="315" spans="1:9" ht="38.25">
      <c r="A315" s="70" t="s">
        <v>1002</v>
      </c>
      <c r="B315" s="17" t="s">
        <v>577</v>
      </c>
      <c r="C315" s="23" t="s">
        <v>578</v>
      </c>
      <c r="D315" s="27" t="s">
        <v>21</v>
      </c>
      <c r="E315" s="43">
        <v>1</v>
      </c>
      <c r="F315" s="50"/>
      <c r="G315" s="50"/>
      <c r="H315" s="51">
        <f t="shared" si="31"/>
        <v>0</v>
      </c>
      <c r="I315" s="53"/>
    </row>
    <row r="316" spans="1:9">
      <c r="B316" s="24">
        <v>33</v>
      </c>
      <c r="C316" s="18" t="s">
        <v>579</v>
      </c>
      <c r="D316" s="29"/>
      <c r="E316" s="42"/>
      <c r="F316" s="19"/>
      <c r="G316" s="19"/>
      <c r="H316" s="28"/>
      <c r="I316" s="53"/>
    </row>
    <row r="317" spans="1:9" ht="25.5">
      <c r="A317" s="70" t="s">
        <v>1003</v>
      </c>
      <c r="B317" s="17" t="s">
        <v>580</v>
      </c>
      <c r="C317" s="23" t="s">
        <v>581</v>
      </c>
      <c r="D317" s="27" t="s">
        <v>127</v>
      </c>
      <c r="E317" s="43">
        <v>19</v>
      </c>
      <c r="F317" s="50"/>
      <c r="G317" s="50"/>
      <c r="H317" s="51">
        <f t="shared" ref="H317:H328" si="32">+E317*(F317+G317)</f>
        <v>0</v>
      </c>
      <c r="I317" s="53"/>
    </row>
    <row r="318" spans="1:9" ht="25.5">
      <c r="A318" s="70" t="s">
        <v>1004</v>
      </c>
      <c r="B318" s="17" t="s">
        <v>582</v>
      </c>
      <c r="C318" s="23" t="s">
        <v>583</v>
      </c>
      <c r="D318" s="27" t="s">
        <v>127</v>
      </c>
      <c r="E318" s="43">
        <v>4</v>
      </c>
      <c r="F318" s="50"/>
      <c r="G318" s="50"/>
      <c r="H318" s="51">
        <f t="shared" si="32"/>
        <v>0</v>
      </c>
      <c r="I318" s="53"/>
    </row>
    <row r="319" spans="1:9" ht="25.5">
      <c r="A319" s="70" t="s">
        <v>1005</v>
      </c>
      <c r="B319" s="17" t="s">
        <v>584</v>
      </c>
      <c r="C319" s="23" t="s">
        <v>585</v>
      </c>
      <c r="D319" s="27" t="s">
        <v>127</v>
      </c>
      <c r="E319" s="43">
        <v>9.5</v>
      </c>
      <c r="F319" s="50"/>
      <c r="G319" s="50"/>
      <c r="H319" s="51">
        <f t="shared" si="32"/>
        <v>0</v>
      </c>
      <c r="I319" s="53"/>
    </row>
    <row r="320" spans="1:9" ht="25.5">
      <c r="A320" s="70" t="s">
        <v>1006</v>
      </c>
      <c r="B320" s="17" t="s">
        <v>586</v>
      </c>
      <c r="C320" s="23" t="s">
        <v>587</v>
      </c>
      <c r="D320" s="27" t="s">
        <v>21</v>
      </c>
      <c r="E320" s="43">
        <v>7</v>
      </c>
      <c r="F320" s="50"/>
      <c r="G320" s="50"/>
      <c r="H320" s="51">
        <f t="shared" si="32"/>
        <v>0</v>
      </c>
      <c r="I320" s="53"/>
    </row>
    <row r="321" spans="1:9" ht="25.5">
      <c r="A321" s="70" t="s">
        <v>1007</v>
      </c>
      <c r="B321" s="17" t="s">
        <v>588</v>
      </c>
      <c r="C321" s="23" t="s">
        <v>589</v>
      </c>
      <c r="D321" s="27" t="s">
        <v>21</v>
      </c>
      <c r="E321" s="43">
        <v>2</v>
      </c>
      <c r="F321" s="50"/>
      <c r="G321" s="50"/>
      <c r="H321" s="51">
        <f t="shared" si="32"/>
        <v>0</v>
      </c>
      <c r="I321" s="53"/>
    </row>
    <row r="322" spans="1:9" ht="25.5">
      <c r="A322" s="70" t="s">
        <v>1008</v>
      </c>
      <c r="B322" s="17" t="s">
        <v>590</v>
      </c>
      <c r="C322" s="23" t="s">
        <v>591</v>
      </c>
      <c r="D322" s="27" t="s">
        <v>21</v>
      </c>
      <c r="E322" s="43">
        <v>1</v>
      </c>
      <c r="F322" s="50"/>
      <c r="G322" s="50"/>
      <c r="H322" s="51">
        <f t="shared" si="32"/>
        <v>0</v>
      </c>
      <c r="I322" s="53"/>
    </row>
    <row r="323" spans="1:9" ht="25.5">
      <c r="A323" s="70" t="s">
        <v>1009</v>
      </c>
      <c r="B323" s="17" t="s">
        <v>592</v>
      </c>
      <c r="C323" s="23" t="s">
        <v>593</v>
      </c>
      <c r="D323" s="27" t="s">
        <v>21</v>
      </c>
      <c r="E323" s="43">
        <v>1</v>
      </c>
      <c r="F323" s="50"/>
      <c r="G323" s="50"/>
      <c r="H323" s="51">
        <f t="shared" si="32"/>
        <v>0</v>
      </c>
      <c r="I323" s="53"/>
    </row>
    <row r="324" spans="1:9" ht="38.25">
      <c r="A324" s="70" t="s">
        <v>1010</v>
      </c>
      <c r="B324" s="17" t="s">
        <v>594</v>
      </c>
      <c r="C324" s="23" t="s">
        <v>595</v>
      </c>
      <c r="D324" s="27" t="s">
        <v>21</v>
      </c>
      <c r="E324" s="43">
        <v>1</v>
      </c>
      <c r="F324" s="50"/>
      <c r="G324" s="50"/>
      <c r="H324" s="51">
        <f t="shared" si="32"/>
        <v>0</v>
      </c>
      <c r="I324" s="53"/>
    </row>
    <row r="325" spans="1:9">
      <c r="A325" s="70" t="s">
        <v>1011</v>
      </c>
      <c r="B325" s="18" t="s">
        <v>596</v>
      </c>
      <c r="C325" s="18" t="s">
        <v>597</v>
      </c>
      <c r="D325" s="29" t="s">
        <v>21</v>
      </c>
      <c r="E325" s="25">
        <v>3</v>
      </c>
      <c r="F325" s="50"/>
      <c r="G325" s="50"/>
      <c r="H325" s="51">
        <f t="shared" si="32"/>
        <v>0</v>
      </c>
      <c r="I325" s="53"/>
    </row>
    <row r="326" spans="1:9">
      <c r="A326" s="70" t="s">
        <v>1012</v>
      </c>
      <c r="B326" s="18" t="s">
        <v>598</v>
      </c>
      <c r="C326" s="18" t="s">
        <v>599</v>
      </c>
      <c r="D326" s="29" t="s">
        <v>21</v>
      </c>
      <c r="E326" s="43">
        <v>6</v>
      </c>
      <c r="F326" s="50"/>
      <c r="G326" s="50"/>
      <c r="H326" s="51">
        <f t="shared" si="32"/>
        <v>0</v>
      </c>
      <c r="I326" s="53"/>
    </row>
    <row r="327" spans="1:9">
      <c r="A327" s="70" t="s">
        <v>1013</v>
      </c>
      <c r="B327" s="18" t="s">
        <v>600</v>
      </c>
      <c r="C327" s="18" t="s">
        <v>601</v>
      </c>
      <c r="D327" s="29" t="s">
        <v>21</v>
      </c>
      <c r="E327" s="43">
        <v>18</v>
      </c>
      <c r="F327" s="50"/>
      <c r="G327" s="50"/>
      <c r="H327" s="51">
        <f t="shared" si="32"/>
        <v>0</v>
      </c>
      <c r="I327" s="53"/>
    </row>
    <row r="328" spans="1:9">
      <c r="A328" s="70" t="s">
        <v>1014</v>
      </c>
      <c r="B328" s="18" t="s">
        <v>602</v>
      </c>
      <c r="C328" s="18" t="s">
        <v>603</v>
      </c>
      <c r="D328" s="29" t="s">
        <v>21</v>
      </c>
      <c r="E328" s="43">
        <v>16</v>
      </c>
      <c r="F328" s="50"/>
      <c r="G328" s="50"/>
      <c r="H328" s="51">
        <f t="shared" si="32"/>
        <v>0</v>
      </c>
      <c r="I328" s="53"/>
    </row>
    <row r="329" spans="1:9">
      <c r="B329" s="24">
        <v>34</v>
      </c>
      <c r="C329" s="18" t="s">
        <v>604</v>
      </c>
      <c r="D329" s="29"/>
      <c r="E329" s="42"/>
      <c r="F329" s="19"/>
      <c r="G329" s="19"/>
      <c r="H329" s="28"/>
      <c r="I329" s="53"/>
    </row>
    <row r="330" spans="1:9" ht="25.5">
      <c r="A330" s="70" t="s">
        <v>1015</v>
      </c>
      <c r="B330" s="17" t="s">
        <v>605</v>
      </c>
      <c r="C330" s="23" t="s">
        <v>606</v>
      </c>
      <c r="D330" s="27" t="s">
        <v>24</v>
      </c>
      <c r="E330" s="43">
        <v>1</v>
      </c>
      <c r="F330" s="50"/>
      <c r="G330" s="50"/>
      <c r="H330" s="51">
        <f t="shared" ref="H330:H345" si="33">+E330*(F330+G330)</f>
        <v>0</v>
      </c>
      <c r="I330" s="53"/>
    </row>
    <row r="331" spans="1:9" ht="25.5">
      <c r="A331" s="70" t="s">
        <v>1016</v>
      </c>
      <c r="B331" s="17" t="s">
        <v>607</v>
      </c>
      <c r="C331" s="23" t="s">
        <v>608</v>
      </c>
      <c r="D331" s="27" t="s">
        <v>24</v>
      </c>
      <c r="E331" s="43">
        <v>1</v>
      </c>
      <c r="F331" s="50"/>
      <c r="G331" s="50"/>
      <c r="H331" s="51">
        <f t="shared" si="33"/>
        <v>0</v>
      </c>
      <c r="I331" s="53"/>
    </row>
    <row r="332" spans="1:9">
      <c r="A332" s="70" t="s">
        <v>1017</v>
      </c>
      <c r="B332" s="17" t="s">
        <v>609</v>
      </c>
      <c r="C332" s="27" t="s">
        <v>610</v>
      </c>
      <c r="D332" s="27" t="s">
        <v>24</v>
      </c>
      <c r="E332" s="43">
        <v>1</v>
      </c>
      <c r="F332" s="50"/>
      <c r="G332" s="50"/>
      <c r="H332" s="51">
        <f t="shared" si="33"/>
        <v>0</v>
      </c>
      <c r="I332" s="53"/>
    </row>
    <row r="333" spans="1:9" ht="25.5">
      <c r="A333" s="70" t="s">
        <v>1018</v>
      </c>
      <c r="B333" s="17" t="s">
        <v>611</v>
      </c>
      <c r="C333" s="23" t="s">
        <v>612</v>
      </c>
      <c r="D333" s="27" t="s">
        <v>127</v>
      </c>
      <c r="E333" s="43">
        <v>12.5</v>
      </c>
      <c r="F333" s="50"/>
      <c r="G333" s="50"/>
      <c r="H333" s="51">
        <f t="shared" si="33"/>
        <v>0</v>
      </c>
      <c r="I333" s="53"/>
    </row>
    <row r="334" spans="1:9" ht="25.5">
      <c r="A334" s="70" t="s">
        <v>1019</v>
      </c>
      <c r="B334" s="17" t="s">
        <v>613</v>
      </c>
      <c r="C334" s="23" t="s">
        <v>614</v>
      </c>
      <c r="D334" s="27" t="s">
        <v>127</v>
      </c>
      <c r="E334" s="43">
        <v>1</v>
      </c>
      <c r="F334" s="50"/>
      <c r="G334" s="50"/>
      <c r="H334" s="51">
        <f t="shared" si="33"/>
        <v>0</v>
      </c>
      <c r="I334" s="53"/>
    </row>
    <row r="335" spans="1:9" ht="25.5">
      <c r="A335" s="70" t="s">
        <v>1020</v>
      </c>
      <c r="B335" s="17" t="s">
        <v>615</v>
      </c>
      <c r="C335" s="23" t="s">
        <v>616</v>
      </c>
      <c r="D335" s="27" t="s">
        <v>127</v>
      </c>
      <c r="E335" s="43">
        <v>2</v>
      </c>
      <c r="F335" s="50"/>
      <c r="G335" s="50"/>
      <c r="H335" s="51">
        <f t="shared" si="33"/>
        <v>0</v>
      </c>
      <c r="I335" s="53"/>
    </row>
    <row r="336" spans="1:9" ht="25.5">
      <c r="A336" s="70" t="s">
        <v>1021</v>
      </c>
      <c r="B336" s="17" t="s">
        <v>617</v>
      </c>
      <c r="C336" s="23" t="s">
        <v>618</v>
      </c>
      <c r="D336" s="27" t="s">
        <v>127</v>
      </c>
      <c r="E336" s="43">
        <v>31.3</v>
      </c>
      <c r="F336" s="50"/>
      <c r="G336" s="50"/>
      <c r="H336" s="51">
        <f t="shared" si="33"/>
        <v>0</v>
      </c>
      <c r="I336" s="53"/>
    </row>
    <row r="337" spans="1:9" ht="25.5">
      <c r="A337" s="70" t="s">
        <v>1022</v>
      </c>
      <c r="B337" s="17" t="s">
        <v>619</v>
      </c>
      <c r="C337" s="22" t="s">
        <v>620</v>
      </c>
      <c r="D337" s="27" t="s">
        <v>127</v>
      </c>
      <c r="E337" s="43">
        <v>1.5</v>
      </c>
      <c r="F337" s="50"/>
      <c r="G337" s="50"/>
      <c r="H337" s="51">
        <f t="shared" si="33"/>
        <v>0</v>
      </c>
      <c r="I337" s="53"/>
    </row>
    <row r="338" spans="1:9">
      <c r="A338" s="70" t="s">
        <v>1023</v>
      </c>
      <c r="B338" s="18" t="s">
        <v>621</v>
      </c>
      <c r="C338" s="18" t="s">
        <v>622</v>
      </c>
      <c r="D338" s="29" t="s">
        <v>21</v>
      </c>
      <c r="E338" s="43">
        <v>1</v>
      </c>
      <c r="F338" s="50"/>
      <c r="G338" s="50"/>
      <c r="H338" s="51">
        <f t="shared" si="33"/>
        <v>0</v>
      </c>
      <c r="I338" s="53"/>
    </row>
    <row r="339" spans="1:9">
      <c r="A339" s="70" t="s">
        <v>1024</v>
      </c>
      <c r="B339" s="18" t="s">
        <v>623</v>
      </c>
      <c r="C339" s="18" t="s">
        <v>624</v>
      </c>
      <c r="D339" s="29" t="s">
        <v>21</v>
      </c>
      <c r="E339" s="43">
        <v>2</v>
      </c>
      <c r="F339" s="50"/>
      <c r="G339" s="50"/>
      <c r="H339" s="51">
        <f t="shared" si="33"/>
        <v>0</v>
      </c>
      <c r="I339" s="53"/>
    </row>
    <row r="340" spans="1:9">
      <c r="A340" s="70" t="s">
        <v>1025</v>
      </c>
      <c r="B340" s="18" t="s">
        <v>625</v>
      </c>
      <c r="C340" s="18" t="s">
        <v>626</v>
      </c>
      <c r="D340" s="29" t="s">
        <v>21</v>
      </c>
      <c r="E340" s="43">
        <v>1</v>
      </c>
      <c r="F340" s="50"/>
      <c r="G340" s="50"/>
      <c r="H340" s="51">
        <f t="shared" si="33"/>
        <v>0</v>
      </c>
      <c r="I340" s="53"/>
    </row>
    <row r="341" spans="1:9" ht="25.5">
      <c r="A341" s="70" t="s">
        <v>1026</v>
      </c>
      <c r="B341" s="17" t="s">
        <v>627</v>
      </c>
      <c r="C341" s="23" t="s">
        <v>628</v>
      </c>
      <c r="D341" s="27" t="s">
        <v>127</v>
      </c>
      <c r="E341" s="43">
        <v>4</v>
      </c>
      <c r="F341" s="50"/>
      <c r="G341" s="50"/>
      <c r="H341" s="51">
        <f t="shared" si="33"/>
        <v>0</v>
      </c>
      <c r="I341" s="53"/>
    </row>
    <row r="342" spans="1:9" ht="25.5">
      <c r="A342" s="70" t="s">
        <v>1027</v>
      </c>
      <c r="B342" s="17" t="s">
        <v>629</v>
      </c>
      <c r="C342" s="23" t="s">
        <v>630</v>
      </c>
      <c r="D342" s="27" t="s">
        <v>127</v>
      </c>
      <c r="E342" s="43">
        <v>9</v>
      </c>
      <c r="F342" s="50"/>
      <c r="G342" s="50"/>
      <c r="H342" s="51">
        <f t="shared" si="33"/>
        <v>0</v>
      </c>
      <c r="I342" s="53"/>
    </row>
    <row r="343" spans="1:9" ht="25.5">
      <c r="A343" s="70" t="s">
        <v>1028</v>
      </c>
      <c r="B343" s="17" t="s">
        <v>631</v>
      </c>
      <c r="C343" s="23" t="s">
        <v>632</v>
      </c>
      <c r="D343" s="27" t="s">
        <v>21</v>
      </c>
      <c r="E343" s="43">
        <v>2</v>
      </c>
      <c r="F343" s="50"/>
      <c r="G343" s="50"/>
      <c r="H343" s="51">
        <f t="shared" si="33"/>
        <v>0</v>
      </c>
      <c r="I343" s="53"/>
    </row>
    <row r="344" spans="1:9" ht="25.5">
      <c r="A344" s="70" t="s">
        <v>1029</v>
      </c>
      <c r="B344" s="17" t="s">
        <v>633</v>
      </c>
      <c r="C344" s="23" t="s">
        <v>634</v>
      </c>
      <c r="D344" s="27" t="s">
        <v>21</v>
      </c>
      <c r="E344" s="43">
        <v>2</v>
      </c>
      <c r="F344" s="50"/>
      <c r="G344" s="50"/>
      <c r="H344" s="51">
        <f t="shared" si="33"/>
        <v>0</v>
      </c>
      <c r="I344" s="53"/>
    </row>
    <row r="345" spans="1:9">
      <c r="A345" s="70" t="s">
        <v>1030</v>
      </c>
      <c r="B345" s="18" t="s">
        <v>635</v>
      </c>
      <c r="C345" s="18" t="s">
        <v>636</v>
      </c>
      <c r="D345" s="29" t="s">
        <v>21</v>
      </c>
      <c r="E345" s="43">
        <v>1</v>
      </c>
      <c r="F345" s="50"/>
      <c r="G345" s="50"/>
      <c r="H345" s="51">
        <f t="shared" si="33"/>
        <v>0</v>
      </c>
      <c r="I345" s="53"/>
    </row>
    <row r="346" spans="1:9">
      <c r="B346" s="24">
        <v>35</v>
      </c>
      <c r="C346" s="18" t="s">
        <v>637</v>
      </c>
      <c r="D346" s="29"/>
      <c r="E346" s="42"/>
      <c r="F346" s="19"/>
      <c r="G346" s="19"/>
      <c r="H346" s="28"/>
      <c r="I346" s="53"/>
    </row>
    <row r="347" spans="1:9" ht="25.5">
      <c r="A347" s="70" t="s">
        <v>1031</v>
      </c>
      <c r="B347" s="17" t="s">
        <v>638</v>
      </c>
      <c r="C347" s="23" t="s">
        <v>639</v>
      </c>
      <c r="D347" s="27" t="s">
        <v>21</v>
      </c>
      <c r="E347" s="43">
        <v>1</v>
      </c>
      <c r="F347" s="50"/>
      <c r="G347" s="50"/>
      <c r="H347" s="51">
        <f t="shared" ref="H347:H350" si="34">+E347*(F347+G347)</f>
        <v>0</v>
      </c>
      <c r="I347" s="53"/>
    </row>
    <row r="348" spans="1:9">
      <c r="A348" s="70" t="s">
        <v>1032</v>
      </c>
      <c r="B348" s="18" t="s">
        <v>640</v>
      </c>
      <c r="C348" s="18" t="s">
        <v>641</v>
      </c>
      <c r="D348" s="29" t="s">
        <v>21</v>
      </c>
      <c r="E348" s="43">
        <v>1</v>
      </c>
      <c r="F348" s="50"/>
      <c r="G348" s="50"/>
      <c r="H348" s="51">
        <f t="shared" si="34"/>
        <v>0</v>
      </c>
      <c r="I348" s="53"/>
    </row>
    <row r="349" spans="1:9">
      <c r="A349" s="70" t="s">
        <v>1033</v>
      </c>
      <c r="B349" s="18" t="s">
        <v>642</v>
      </c>
      <c r="C349" s="18" t="s">
        <v>643</v>
      </c>
      <c r="D349" s="29" t="s">
        <v>21</v>
      </c>
      <c r="E349" s="43">
        <v>1</v>
      </c>
      <c r="F349" s="50"/>
      <c r="G349" s="50"/>
      <c r="H349" s="51">
        <f t="shared" si="34"/>
        <v>0</v>
      </c>
      <c r="I349" s="53"/>
    </row>
    <row r="350" spans="1:9" ht="25.5">
      <c r="A350" s="70" t="s">
        <v>1034</v>
      </c>
      <c r="B350" s="17" t="s">
        <v>644</v>
      </c>
      <c r="C350" s="23" t="s">
        <v>645</v>
      </c>
      <c r="D350" s="27" t="s">
        <v>21</v>
      </c>
      <c r="E350" s="43">
        <v>2</v>
      </c>
      <c r="F350" s="50"/>
      <c r="G350" s="50"/>
      <c r="H350" s="51">
        <f t="shared" si="34"/>
        <v>0</v>
      </c>
      <c r="I350" s="53"/>
    </row>
    <row r="351" spans="1:9">
      <c r="B351" s="24">
        <v>36</v>
      </c>
      <c r="C351" s="18" t="s">
        <v>646</v>
      </c>
      <c r="D351" s="29"/>
      <c r="E351" s="42"/>
      <c r="F351" s="19"/>
      <c r="G351" s="19"/>
      <c r="H351" s="28"/>
      <c r="I351" s="53"/>
    </row>
    <row r="352" spans="1:9" ht="38.25">
      <c r="A352" s="70" t="s">
        <v>1035</v>
      </c>
      <c r="B352" s="17" t="s">
        <v>647</v>
      </c>
      <c r="C352" s="23" t="s">
        <v>648</v>
      </c>
      <c r="D352" s="27" t="s">
        <v>24</v>
      </c>
      <c r="E352" s="43">
        <v>1</v>
      </c>
      <c r="F352" s="50"/>
      <c r="G352" s="50"/>
      <c r="H352" s="51">
        <f t="shared" ref="H352:H375" si="35">+E352*(F352+G352)</f>
        <v>0</v>
      </c>
      <c r="I352" s="53"/>
    </row>
    <row r="353" spans="1:9" ht="25.5">
      <c r="A353" s="70" t="s">
        <v>1036</v>
      </c>
      <c r="B353" s="17" t="s">
        <v>649</v>
      </c>
      <c r="C353" s="23" t="s">
        <v>650</v>
      </c>
      <c r="D353" s="27" t="s">
        <v>21</v>
      </c>
      <c r="E353" s="43">
        <v>4</v>
      </c>
      <c r="F353" s="50"/>
      <c r="G353" s="50"/>
      <c r="H353" s="51">
        <f t="shared" si="35"/>
        <v>0</v>
      </c>
      <c r="I353" s="53"/>
    </row>
    <row r="354" spans="1:9" ht="25.5">
      <c r="A354" s="70" t="s">
        <v>1037</v>
      </c>
      <c r="B354" s="17" t="s">
        <v>651</v>
      </c>
      <c r="C354" s="23" t="s">
        <v>652</v>
      </c>
      <c r="D354" s="27" t="s">
        <v>21</v>
      </c>
      <c r="E354" s="43">
        <v>1</v>
      </c>
      <c r="F354" s="50"/>
      <c r="G354" s="50"/>
      <c r="H354" s="51">
        <f t="shared" si="35"/>
        <v>0</v>
      </c>
      <c r="I354" s="53"/>
    </row>
    <row r="355" spans="1:9" ht="38.25">
      <c r="A355" s="70" t="s">
        <v>1038</v>
      </c>
      <c r="B355" s="17" t="s">
        <v>653</v>
      </c>
      <c r="C355" s="23" t="s">
        <v>654</v>
      </c>
      <c r="D355" s="27" t="s">
        <v>88</v>
      </c>
      <c r="E355" s="43">
        <v>261</v>
      </c>
      <c r="F355" s="50"/>
      <c r="G355" s="50"/>
      <c r="H355" s="51">
        <f t="shared" si="35"/>
        <v>0</v>
      </c>
      <c r="I355" s="53"/>
    </row>
    <row r="356" spans="1:9" ht="38.25">
      <c r="A356" s="70" t="s">
        <v>1039</v>
      </c>
      <c r="B356" s="17" t="s">
        <v>655</v>
      </c>
      <c r="C356" s="22" t="s">
        <v>656</v>
      </c>
      <c r="D356" s="27" t="s">
        <v>24</v>
      </c>
      <c r="E356" s="43">
        <v>1</v>
      </c>
      <c r="F356" s="50"/>
      <c r="G356" s="50"/>
      <c r="H356" s="51">
        <f t="shared" si="35"/>
        <v>0</v>
      </c>
      <c r="I356" s="53"/>
    </row>
    <row r="357" spans="1:9" ht="25.5">
      <c r="A357" s="70" t="s">
        <v>1040</v>
      </c>
      <c r="B357" s="17" t="s">
        <v>657</v>
      </c>
      <c r="C357" s="23" t="s">
        <v>658</v>
      </c>
      <c r="D357" s="27" t="s">
        <v>21</v>
      </c>
      <c r="E357" s="43">
        <v>4</v>
      </c>
      <c r="F357" s="50"/>
      <c r="G357" s="50"/>
      <c r="H357" s="51">
        <f t="shared" si="35"/>
        <v>0</v>
      </c>
      <c r="I357" s="53"/>
    </row>
    <row r="358" spans="1:9" ht="25.5">
      <c r="A358" s="70" t="s">
        <v>1041</v>
      </c>
      <c r="B358" s="17" t="s">
        <v>659</v>
      </c>
      <c r="C358" s="23" t="s">
        <v>660</v>
      </c>
      <c r="D358" s="27" t="s">
        <v>21</v>
      </c>
      <c r="E358" s="43">
        <v>2</v>
      </c>
      <c r="F358" s="50"/>
      <c r="G358" s="50"/>
      <c r="H358" s="51">
        <f t="shared" si="35"/>
        <v>0</v>
      </c>
      <c r="I358" s="53"/>
    </row>
    <row r="359" spans="1:9" ht="25.5">
      <c r="A359" s="70" t="s">
        <v>1042</v>
      </c>
      <c r="B359" s="17" t="s">
        <v>661</v>
      </c>
      <c r="C359" s="23" t="s">
        <v>662</v>
      </c>
      <c r="D359" s="27" t="s">
        <v>21</v>
      </c>
      <c r="E359" s="43">
        <v>8</v>
      </c>
      <c r="F359" s="50"/>
      <c r="G359" s="50"/>
      <c r="H359" s="51">
        <f t="shared" si="35"/>
        <v>0</v>
      </c>
      <c r="I359" s="53"/>
    </row>
    <row r="360" spans="1:9" ht="25.5">
      <c r="A360" s="70" t="s">
        <v>1043</v>
      </c>
      <c r="B360" s="17" t="s">
        <v>663</v>
      </c>
      <c r="C360" s="23" t="s">
        <v>664</v>
      </c>
      <c r="D360" s="27" t="s">
        <v>21</v>
      </c>
      <c r="E360" s="43">
        <v>18</v>
      </c>
      <c r="F360" s="50"/>
      <c r="G360" s="50"/>
      <c r="H360" s="51">
        <f t="shared" si="35"/>
        <v>0</v>
      </c>
      <c r="I360" s="53"/>
    </row>
    <row r="361" spans="1:9" ht="25.5">
      <c r="A361" s="70" t="s">
        <v>1044</v>
      </c>
      <c r="B361" s="17" t="s">
        <v>665</v>
      </c>
      <c r="C361" s="23" t="s">
        <v>666</v>
      </c>
      <c r="D361" s="27" t="s">
        <v>21</v>
      </c>
      <c r="E361" s="43">
        <v>9</v>
      </c>
      <c r="F361" s="50"/>
      <c r="G361" s="50"/>
      <c r="H361" s="51">
        <f t="shared" si="35"/>
        <v>0</v>
      </c>
      <c r="I361" s="53"/>
    </row>
    <row r="362" spans="1:9" ht="25.5">
      <c r="A362" s="70" t="s">
        <v>1045</v>
      </c>
      <c r="B362" s="17" t="s">
        <v>667</v>
      </c>
      <c r="C362" s="23" t="s">
        <v>668</v>
      </c>
      <c r="D362" s="27" t="s">
        <v>127</v>
      </c>
      <c r="E362" s="43">
        <v>96</v>
      </c>
      <c r="F362" s="50"/>
      <c r="G362" s="50"/>
      <c r="H362" s="51">
        <f t="shared" si="35"/>
        <v>0</v>
      </c>
      <c r="I362" s="53"/>
    </row>
    <row r="363" spans="1:9" ht="25.5">
      <c r="A363" s="70" t="s">
        <v>1046</v>
      </c>
      <c r="B363" s="17" t="s">
        <v>669</v>
      </c>
      <c r="C363" s="23" t="s">
        <v>670</v>
      </c>
      <c r="D363" s="27" t="s">
        <v>127</v>
      </c>
      <c r="E363" s="43">
        <v>52.6</v>
      </c>
      <c r="F363" s="50"/>
      <c r="G363" s="50"/>
      <c r="H363" s="51">
        <f t="shared" si="35"/>
        <v>0</v>
      </c>
      <c r="I363" s="53"/>
    </row>
    <row r="364" spans="1:9" ht="25.5">
      <c r="A364" s="70" t="s">
        <v>1047</v>
      </c>
      <c r="B364" s="17" t="s">
        <v>671</v>
      </c>
      <c r="C364" s="23" t="s">
        <v>672</v>
      </c>
      <c r="D364" s="27" t="s">
        <v>127</v>
      </c>
      <c r="E364" s="43">
        <v>48</v>
      </c>
      <c r="F364" s="50"/>
      <c r="G364" s="50"/>
      <c r="H364" s="51">
        <f t="shared" si="35"/>
        <v>0</v>
      </c>
      <c r="I364" s="53"/>
    </row>
    <row r="365" spans="1:9" ht="25.5">
      <c r="A365" s="70" t="s">
        <v>1048</v>
      </c>
      <c r="B365" s="17" t="s">
        <v>673</v>
      </c>
      <c r="C365" s="23" t="s">
        <v>674</v>
      </c>
      <c r="D365" s="27" t="s">
        <v>127</v>
      </c>
      <c r="E365" s="43">
        <v>6</v>
      </c>
      <c r="F365" s="50"/>
      <c r="G365" s="50"/>
      <c r="H365" s="51">
        <f t="shared" si="35"/>
        <v>0</v>
      </c>
      <c r="I365" s="53"/>
    </row>
    <row r="366" spans="1:9" ht="25.5">
      <c r="A366" s="70" t="s">
        <v>1049</v>
      </c>
      <c r="B366" s="17" t="s">
        <v>675</v>
      </c>
      <c r="C366" s="23" t="s">
        <v>676</v>
      </c>
      <c r="D366" s="27" t="s">
        <v>127</v>
      </c>
      <c r="E366" s="43">
        <v>7</v>
      </c>
      <c r="F366" s="50"/>
      <c r="G366" s="50"/>
      <c r="H366" s="51">
        <f t="shared" si="35"/>
        <v>0</v>
      </c>
      <c r="I366" s="53"/>
    </row>
    <row r="367" spans="1:9" ht="25.5">
      <c r="A367" s="70" t="s">
        <v>1050</v>
      </c>
      <c r="B367" s="17" t="s">
        <v>677</v>
      </c>
      <c r="C367" s="23" t="s">
        <v>678</v>
      </c>
      <c r="D367" s="27" t="s">
        <v>127</v>
      </c>
      <c r="E367" s="43">
        <v>13.2</v>
      </c>
      <c r="F367" s="50"/>
      <c r="G367" s="50"/>
      <c r="H367" s="51">
        <f t="shared" si="35"/>
        <v>0</v>
      </c>
      <c r="I367" s="53"/>
    </row>
    <row r="368" spans="1:9" ht="25.5">
      <c r="A368" s="70" t="s">
        <v>1051</v>
      </c>
      <c r="B368" s="17" t="s">
        <v>679</v>
      </c>
      <c r="C368" s="23" t="s">
        <v>680</v>
      </c>
      <c r="D368" s="27" t="s">
        <v>127</v>
      </c>
      <c r="E368" s="43">
        <v>48</v>
      </c>
      <c r="F368" s="50"/>
      <c r="G368" s="50"/>
      <c r="H368" s="51">
        <f t="shared" si="35"/>
        <v>0</v>
      </c>
      <c r="I368" s="53"/>
    </row>
    <row r="369" spans="1:9" ht="25.5">
      <c r="A369" s="70" t="s">
        <v>1052</v>
      </c>
      <c r="B369" s="17" t="s">
        <v>681</v>
      </c>
      <c r="C369" s="23" t="s">
        <v>682</v>
      </c>
      <c r="D369" s="27" t="s">
        <v>127</v>
      </c>
      <c r="E369" s="43">
        <v>26.3</v>
      </c>
      <c r="F369" s="50"/>
      <c r="G369" s="50"/>
      <c r="H369" s="51">
        <f t="shared" si="35"/>
        <v>0</v>
      </c>
      <c r="I369" s="53"/>
    </row>
    <row r="370" spans="1:9" ht="25.5">
      <c r="A370" s="70" t="s">
        <v>1053</v>
      </c>
      <c r="B370" s="17" t="s">
        <v>683</v>
      </c>
      <c r="C370" s="23" t="s">
        <v>684</v>
      </c>
      <c r="D370" s="27" t="s">
        <v>127</v>
      </c>
      <c r="E370" s="43">
        <v>24</v>
      </c>
      <c r="F370" s="50"/>
      <c r="G370" s="50"/>
      <c r="H370" s="51">
        <f t="shared" si="35"/>
        <v>0</v>
      </c>
      <c r="I370" s="53"/>
    </row>
    <row r="371" spans="1:9" ht="25.5">
      <c r="A371" s="70" t="s">
        <v>1054</v>
      </c>
      <c r="B371" s="17" t="s">
        <v>685</v>
      </c>
      <c r="C371" s="23" t="s">
        <v>686</v>
      </c>
      <c r="D371" s="27" t="s">
        <v>127</v>
      </c>
      <c r="E371" s="43">
        <v>4</v>
      </c>
      <c r="F371" s="50"/>
      <c r="G371" s="50"/>
      <c r="H371" s="51">
        <f t="shared" si="35"/>
        <v>0</v>
      </c>
      <c r="I371" s="53"/>
    </row>
    <row r="372" spans="1:9" ht="25.5">
      <c r="A372" s="70" t="s">
        <v>1055</v>
      </c>
      <c r="B372" s="17" t="s">
        <v>687</v>
      </c>
      <c r="C372" s="23" t="s">
        <v>688</v>
      </c>
      <c r="D372" s="27" t="s">
        <v>127</v>
      </c>
      <c r="E372" s="43">
        <v>3.5</v>
      </c>
      <c r="F372" s="50"/>
      <c r="G372" s="50"/>
      <c r="H372" s="51">
        <f t="shared" si="35"/>
        <v>0</v>
      </c>
      <c r="I372" s="53"/>
    </row>
    <row r="373" spans="1:9" ht="38.25">
      <c r="A373" s="70" t="s">
        <v>1056</v>
      </c>
      <c r="B373" s="17" t="s">
        <v>689</v>
      </c>
      <c r="C373" s="23" t="s">
        <v>690</v>
      </c>
      <c r="D373" s="27" t="s">
        <v>127</v>
      </c>
      <c r="E373" s="43">
        <v>6.7</v>
      </c>
      <c r="F373" s="50"/>
      <c r="G373" s="50"/>
      <c r="H373" s="51">
        <f t="shared" si="35"/>
        <v>0</v>
      </c>
      <c r="I373" s="53"/>
    </row>
    <row r="374" spans="1:9" ht="25.5">
      <c r="A374" s="70" t="s">
        <v>1057</v>
      </c>
      <c r="B374" s="16" t="s">
        <v>691</v>
      </c>
      <c r="C374" s="22" t="s">
        <v>692</v>
      </c>
      <c r="D374" s="27" t="s">
        <v>24</v>
      </c>
      <c r="E374" s="43">
        <v>1</v>
      </c>
      <c r="F374" s="50"/>
      <c r="G374" s="50"/>
      <c r="H374" s="51">
        <f t="shared" si="35"/>
        <v>0</v>
      </c>
      <c r="I374" s="53"/>
    </row>
    <row r="375" spans="1:9" ht="25.5">
      <c r="A375" s="70" t="s">
        <v>1058</v>
      </c>
      <c r="B375" s="16" t="s">
        <v>693</v>
      </c>
      <c r="C375" s="23" t="s">
        <v>694</v>
      </c>
      <c r="D375" s="27" t="s">
        <v>24</v>
      </c>
      <c r="E375" s="43">
        <v>1</v>
      </c>
      <c r="F375" s="50"/>
      <c r="G375" s="50"/>
      <c r="H375" s="51">
        <f t="shared" si="35"/>
        <v>0</v>
      </c>
      <c r="I375" s="53"/>
    </row>
    <row r="376" spans="1:9">
      <c r="B376" s="24">
        <v>37</v>
      </c>
      <c r="C376" s="18" t="s">
        <v>695</v>
      </c>
      <c r="D376" s="29"/>
      <c r="E376" s="42"/>
      <c r="F376" s="19"/>
      <c r="G376" s="19"/>
      <c r="H376" s="28"/>
      <c r="I376" s="53"/>
    </row>
    <row r="377" spans="1:9" ht="38.25">
      <c r="A377" s="70" t="s">
        <v>1059</v>
      </c>
      <c r="B377" s="16" t="s">
        <v>696</v>
      </c>
      <c r="C377" s="22" t="s">
        <v>697</v>
      </c>
      <c r="D377" s="27" t="s">
        <v>21</v>
      </c>
      <c r="E377" s="43">
        <v>1</v>
      </c>
      <c r="F377" s="50"/>
      <c r="G377" s="50"/>
      <c r="H377" s="51">
        <f t="shared" ref="H377:H379" si="36">+E377*(F377+G377)</f>
        <v>0</v>
      </c>
      <c r="I377" s="53"/>
    </row>
    <row r="378" spans="1:9" ht="38.25">
      <c r="A378" s="70" t="s">
        <v>1060</v>
      </c>
      <c r="B378" s="16" t="s">
        <v>698</v>
      </c>
      <c r="C378" s="23" t="s">
        <v>699</v>
      </c>
      <c r="D378" s="27" t="s">
        <v>700</v>
      </c>
      <c r="E378" s="43">
        <v>12</v>
      </c>
      <c r="F378" s="50"/>
      <c r="G378" s="50"/>
      <c r="H378" s="51">
        <f t="shared" si="36"/>
        <v>0</v>
      </c>
      <c r="I378" s="53"/>
    </row>
    <row r="379" spans="1:9" ht="25.5">
      <c r="A379" s="70" t="s">
        <v>1061</v>
      </c>
      <c r="B379" s="16" t="s">
        <v>701</v>
      </c>
      <c r="C379" s="23" t="s">
        <v>702</v>
      </c>
      <c r="D379" s="27" t="s">
        <v>24</v>
      </c>
      <c r="E379" s="43">
        <v>1</v>
      </c>
      <c r="F379" s="50"/>
      <c r="G379" s="50"/>
      <c r="H379" s="51">
        <f t="shared" si="36"/>
        <v>0</v>
      </c>
      <c r="I379" s="53"/>
    </row>
    <row r="380" spans="1:9">
      <c r="B380" s="18"/>
      <c r="C380" s="18"/>
      <c r="D380" s="29"/>
      <c r="E380" s="42"/>
      <c r="F380" s="19"/>
      <c r="G380" s="19"/>
      <c r="H380" s="28"/>
      <c r="I380" s="53"/>
    </row>
    <row r="381" spans="1:9">
      <c r="B381" s="21" t="s">
        <v>703</v>
      </c>
      <c r="C381" s="18" t="s">
        <v>704</v>
      </c>
      <c r="D381" s="29"/>
      <c r="E381" s="42"/>
      <c r="F381" s="19"/>
      <c r="G381" s="19"/>
      <c r="H381" s="28"/>
      <c r="I381" s="53">
        <f>SUM(H382:H388)</f>
        <v>0</v>
      </c>
    </row>
    <row r="382" spans="1:9">
      <c r="B382" s="20">
        <v>38</v>
      </c>
      <c r="C382" s="17" t="s">
        <v>705</v>
      </c>
      <c r="D382" s="29"/>
      <c r="E382" s="42"/>
      <c r="F382" s="19"/>
      <c r="G382" s="19"/>
      <c r="H382" s="28"/>
      <c r="I382" s="53"/>
    </row>
    <row r="383" spans="1:9">
      <c r="A383" s="70" t="s">
        <v>1062</v>
      </c>
      <c r="B383" s="21" t="s">
        <v>706</v>
      </c>
      <c r="C383" s="18" t="s">
        <v>707</v>
      </c>
      <c r="D383" s="29" t="s">
        <v>30</v>
      </c>
      <c r="E383" s="25">
        <v>1736</v>
      </c>
      <c r="F383" s="50"/>
      <c r="G383" s="50"/>
      <c r="H383" s="51">
        <f t="shared" ref="H383:H385" si="37">+E383*(F383+G383)</f>
        <v>0</v>
      </c>
      <c r="I383" s="53"/>
    </row>
    <row r="384" spans="1:9">
      <c r="A384" s="70" t="s">
        <v>1063</v>
      </c>
      <c r="B384" s="21" t="s">
        <v>708</v>
      </c>
      <c r="C384" s="18" t="s">
        <v>709</v>
      </c>
      <c r="D384" s="29" t="s">
        <v>30</v>
      </c>
      <c r="E384" s="25">
        <v>278.72000000000003</v>
      </c>
      <c r="F384" s="50"/>
      <c r="G384" s="50"/>
      <c r="H384" s="51">
        <f t="shared" si="37"/>
        <v>0</v>
      </c>
      <c r="I384" s="53"/>
    </row>
    <row r="385" spans="1:9">
      <c r="A385" s="70" t="s">
        <v>1064</v>
      </c>
      <c r="B385" s="21" t="s">
        <v>710</v>
      </c>
      <c r="C385" s="18" t="s">
        <v>711</v>
      </c>
      <c r="D385" s="29" t="s">
        <v>30</v>
      </c>
      <c r="E385" s="25">
        <v>56</v>
      </c>
      <c r="F385" s="50"/>
      <c r="G385" s="50"/>
      <c r="H385" s="51">
        <f t="shared" si="37"/>
        <v>0</v>
      </c>
      <c r="I385" s="53"/>
    </row>
    <row r="386" spans="1:9">
      <c r="B386" s="24">
        <v>39</v>
      </c>
      <c r="C386" s="18" t="s">
        <v>712</v>
      </c>
      <c r="D386" s="29"/>
      <c r="E386" s="42"/>
      <c r="F386" s="19"/>
      <c r="G386" s="19"/>
      <c r="H386" s="28"/>
      <c r="I386" s="53"/>
    </row>
    <row r="387" spans="1:9">
      <c r="A387" s="70" t="s">
        <v>1065</v>
      </c>
      <c r="B387" s="21" t="s">
        <v>713</v>
      </c>
      <c r="C387" s="29" t="s">
        <v>714</v>
      </c>
      <c r="D387" s="29" t="s">
        <v>30</v>
      </c>
      <c r="E387" s="25">
        <v>117.81</v>
      </c>
      <c r="F387" s="50"/>
      <c r="G387" s="50"/>
      <c r="H387" s="51">
        <f t="shared" ref="H387:H388" si="38">+E387*(F387+G387)</f>
        <v>0</v>
      </c>
      <c r="I387" s="53"/>
    </row>
    <row r="388" spans="1:9">
      <c r="A388" s="70" t="s">
        <v>1066</v>
      </c>
      <c r="B388" s="21" t="s">
        <v>715</v>
      </c>
      <c r="C388" s="18" t="s">
        <v>716</v>
      </c>
      <c r="D388" s="29" t="s">
        <v>24</v>
      </c>
      <c r="E388" s="43">
        <v>1</v>
      </c>
      <c r="F388" s="50"/>
      <c r="G388" s="50"/>
      <c r="H388" s="51">
        <f t="shared" si="38"/>
        <v>0</v>
      </c>
      <c r="I388" s="53"/>
    </row>
    <row r="389" spans="1:9">
      <c r="B389" s="18"/>
      <c r="C389" s="18"/>
      <c r="D389" s="29"/>
      <c r="E389" s="42"/>
      <c r="F389" s="19"/>
      <c r="G389" s="19"/>
      <c r="H389" s="28"/>
      <c r="I389" s="53"/>
    </row>
    <row r="390" spans="1:9">
      <c r="B390" s="21" t="s">
        <v>717</v>
      </c>
      <c r="C390" s="18" t="s">
        <v>718</v>
      </c>
      <c r="D390" s="29"/>
      <c r="E390" s="42"/>
      <c r="F390" s="19"/>
      <c r="G390" s="19"/>
      <c r="H390" s="28"/>
      <c r="I390" s="53">
        <f>SUM(H392:H393)</f>
        <v>0</v>
      </c>
    </row>
    <row r="391" spans="1:9">
      <c r="B391" s="24">
        <v>40</v>
      </c>
      <c r="C391" s="18" t="s">
        <v>718</v>
      </c>
      <c r="D391" s="29"/>
      <c r="E391" s="42"/>
      <c r="F391" s="19"/>
      <c r="G391" s="19"/>
      <c r="H391" s="28"/>
      <c r="I391" s="53"/>
    </row>
    <row r="392" spans="1:9" ht="25.5">
      <c r="A392" s="70" t="s">
        <v>1067</v>
      </c>
      <c r="B392" s="16" t="s">
        <v>719</v>
      </c>
      <c r="C392" s="22" t="s">
        <v>720</v>
      </c>
      <c r="D392" s="27" t="s">
        <v>30</v>
      </c>
      <c r="E392" s="43">
        <v>157.08000000000001</v>
      </c>
      <c r="F392" s="50"/>
      <c r="G392" s="50"/>
      <c r="H392" s="51">
        <f t="shared" ref="H392:H393" si="39">+E392*(F392+G392)</f>
        <v>0</v>
      </c>
      <c r="I392" s="53"/>
    </row>
    <row r="393" spans="1:9" ht="25.5">
      <c r="A393" s="70" t="s">
        <v>1068</v>
      </c>
      <c r="B393" s="16" t="s">
        <v>721</v>
      </c>
      <c r="C393" s="23" t="s">
        <v>722</v>
      </c>
      <c r="D393" s="27" t="s">
        <v>30</v>
      </c>
      <c r="E393" s="43">
        <v>6.37</v>
      </c>
      <c r="F393" s="50"/>
      <c r="G393" s="50"/>
      <c r="H393" s="51">
        <f t="shared" si="39"/>
        <v>0</v>
      </c>
      <c r="I393" s="53"/>
    </row>
    <row r="394" spans="1:9">
      <c r="B394" s="18"/>
      <c r="C394" s="18"/>
      <c r="D394" s="29"/>
      <c r="E394" s="42"/>
      <c r="F394" s="19"/>
      <c r="G394" s="19"/>
      <c r="H394" s="28"/>
      <c r="I394" s="53"/>
    </row>
    <row r="395" spans="1:9">
      <c r="B395" s="21" t="s">
        <v>723</v>
      </c>
      <c r="C395" s="18" t="s">
        <v>724</v>
      </c>
      <c r="D395" s="29"/>
      <c r="E395" s="42"/>
      <c r="F395" s="19"/>
      <c r="G395" s="19"/>
      <c r="H395" s="28"/>
      <c r="I395" s="53">
        <f>SUM(H396:H398)</f>
        <v>0</v>
      </c>
    </row>
    <row r="396" spans="1:9">
      <c r="B396" s="24">
        <v>41</v>
      </c>
      <c r="C396" s="18" t="s">
        <v>725</v>
      </c>
      <c r="D396" s="29"/>
      <c r="E396" s="42"/>
      <c r="F396" s="19"/>
      <c r="G396" s="19"/>
      <c r="H396" s="28"/>
      <c r="I396" s="53"/>
    </row>
    <row r="397" spans="1:9">
      <c r="A397" s="70" t="s">
        <v>1069</v>
      </c>
      <c r="B397" s="21" t="s">
        <v>726</v>
      </c>
      <c r="C397" s="18" t="s">
        <v>727</v>
      </c>
      <c r="D397" s="29" t="s">
        <v>30</v>
      </c>
      <c r="E397" s="43">
        <v>8.1</v>
      </c>
      <c r="F397" s="50"/>
      <c r="G397" s="50"/>
      <c r="H397" s="51">
        <f t="shared" ref="H397" si="40">+E397*(F397+G397)</f>
        <v>0</v>
      </c>
      <c r="I397" s="53"/>
    </row>
    <row r="398" spans="1:9">
      <c r="B398" s="18"/>
      <c r="C398" s="18"/>
      <c r="D398" s="29"/>
      <c r="E398" s="42"/>
      <c r="F398" s="19"/>
      <c r="G398" s="19"/>
      <c r="H398" s="28"/>
      <c r="I398" s="53"/>
    </row>
    <row r="399" spans="1:9" ht="13.5" thickBot="1">
      <c r="B399" s="35" t="s">
        <v>728</v>
      </c>
      <c r="C399" s="35"/>
      <c r="D399" s="35"/>
      <c r="E399" s="44"/>
      <c r="F399" s="35"/>
      <c r="G399" s="35"/>
      <c r="H399" s="35"/>
      <c r="I399" s="53"/>
    </row>
    <row r="400" spans="1:9" ht="13.5" thickBot="1">
      <c r="B400" s="12"/>
      <c r="C400" s="10"/>
      <c r="D400" s="10"/>
      <c r="E400" s="40"/>
      <c r="F400" s="10"/>
      <c r="G400" s="10"/>
      <c r="H400" s="10"/>
      <c r="I400" s="54"/>
    </row>
    <row r="401" spans="2:9" ht="13.5" thickBot="1">
      <c r="B401" s="12"/>
      <c r="C401" s="13"/>
      <c r="D401" s="13"/>
      <c r="E401" s="41"/>
      <c r="F401" s="13"/>
      <c r="G401" s="13"/>
      <c r="H401" s="13"/>
      <c r="I401" s="55"/>
    </row>
    <row r="402" spans="2:9" ht="13.5" thickBot="1">
      <c r="B402" s="4" t="s">
        <v>729</v>
      </c>
      <c r="C402" s="5"/>
      <c r="D402" s="5"/>
      <c r="E402" s="38"/>
      <c r="F402" s="5"/>
      <c r="G402" s="5"/>
      <c r="H402" s="5"/>
      <c r="I402" s="6"/>
    </row>
    <row r="403" spans="2:9" ht="13.5" thickBot="1">
      <c r="B403" s="12" t="s">
        <v>730</v>
      </c>
      <c r="C403" s="13"/>
      <c r="D403" s="13"/>
      <c r="E403" s="41"/>
      <c r="F403" s="13"/>
      <c r="G403" s="13"/>
      <c r="H403" s="13"/>
      <c r="I403" s="14"/>
    </row>
  </sheetData>
  <pageMargins left="0.31496062992125984" right="0.70866141732283472" top="0.47244094488188981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C15"/>
  <sheetViews>
    <sheetView topLeftCell="M12254" workbookViewId="0">
      <selection sqref="A1:B1048576"/>
    </sheetView>
  </sheetViews>
  <sheetFormatPr baseColWidth="10" defaultRowHeight="12.75"/>
  <cols>
    <col min="1" max="2" width="11.42578125" style="46"/>
    <col min="3" max="3" width="14.42578125" style="47" bestFit="1" customWidth="1"/>
    <col min="4" max="258" width="11.42578125" style="46"/>
    <col min="259" max="259" width="14.42578125" style="46" bestFit="1" customWidth="1"/>
    <col min="260" max="514" width="11.42578125" style="46"/>
    <col min="515" max="515" width="14.42578125" style="46" bestFit="1" customWidth="1"/>
    <col min="516" max="770" width="11.42578125" style="46"/>
    <col min="771" max="771" width="14.42578125" style="46" bestFit="1" customWidth="1"/>
    <col min="772" max="1026" width="11.42578125" style="46"/>
    <col min="1027" max="1027" width="14.42578125" style="46" bestFit="1" customWidth="1"/>
    <col min="1028" max="1282" width="11.42578125" style="46"/>
    <col min="1283" max="1283" width="14.42578125" style="46" bestFit="1" customWidth="1"/>
    <col min="1284" max="1538" width="11.42578125" style="46"/>
    <col min="1539" max="1539" width="14.42578125" style="46" bestFit="1" customWidth="1"/>
    <col min="1540" max="1794" width="11.42578125" style="46"/>
    <col min="1795" max="1795" width="14.42578125" style="46" bestFit="1" customWidth="1"/>
    <col min="1796" max="2050" width="11.42578125" style="46"/>
    <col min="2051" max="2051" width="14.42578125" style="46" bestFit="1" customWidth="1"/>
    <col min="2052" max="2306" width="11.42578125" style="46"/>
    <col min="2307" max="2307" width="14.42578125" style="46" bestFit="1" customWidth="1"/>
    <col min="2308" max="2562" width="11.42578125" style="46"/>
    <col min="2563" max="2563" width="14.42578125" style="46" bestFit="1" customWidth="1"/>
    <col min="2564" max="2818" width="11.42578125" style="46"/>
    <col min="2819" max="2819" width="14.42578125" style="46" bestFit="1" customWidth="1"/>
    <col min="2820" max="3074" width="11.42578125" style="46"/>
    <col min="3075" max="3075" width="14.42578125" style="46" bestFit="1" customWidth="1"/>
    <col min="3076" max="3330" width="11.42578125" style="46"/>
    <col min="3331" max="3331" width="14.42578125" style="46" bestFit="1" customWidth="1"/>
    <col min="3332" max="3586" width="11.42578125" style="46"/>
    <col min="3587" max="3587" width="14.42578125" style="46" bestFit="1" customWidth="1"/>
    <col min="3588" max="3842" width="11.42578125" style="46"/>
    <col min="3843" max="3843" width="14.42578125" style="46" bestFit="1" customWidth="1"/>
    <col min="3844" max="4098" width="11.42578125" style="46"/>
    <col min="4099" max="4099" width="14.42578125" style="46" bestFit="1" customWidth="1"/>
    <col min="4100" max="4354" width="11.42578125" style="46"/>
    <col min="4355" max="4355" width="14.42578125" style="46" bestFit="1" customWidth="1"/>
    <col min="4356" max="4610" width="11.42578125" style="46"/>
    <col min="4611" max="4611" width="14.42578125" style="46" bestFit="1" customWidth="1"/>
    <col min="4612" max="4866" width="11.42578125" style="46"/>
    <col min="4867" max="4867" width="14.42578125" style="46" bestFit="1" customWidth="1"/>
    <col min="4868" max="5122" width="11.42578125" style="46"/>
    <col min="5123" max="5123" width="14.42578125" style="46" bestFit="1" customWidth="1"/>
    <col min="5124" max="5378" width="11.42578125" style="46"/>
    <col min="5379" max="5379" width="14.42578125" style="46" bestFit="1" customWidth="1"/>
    <col min="5380" max="5634" width="11.42578125" style="46"/>
    <col min="5635" max="5635" width="14.42578125" style="46" bestFit="1" customWidth="1"/>
    <col min="5636" max="5890" width="11.42578125" style="46"/>
    <col min="5891" max="5891" width="14.42578125" style="46" bestFit="1" customWidth="1"/>
    <col min="5892" max="6146" width="11.42578125" style="46"/>
    <col min="6147" max="6147" width="14.42578125" style="46" bestFit="1" customWidth="1"/>
    <col min="6148" max="6402" width="11.42578125" style="46"/>
    <col min="6403" max="6403" width="14.42578125" style="46" bestFit="1" customWidth="1"/>
    <col min="6404" max="6658" width="11.42578125" style="46"/>
    <col min="6659" max="6659" width="14.42578125" style="46" bestFit="1" customWidth="1"/>
    <col min="6660" max="6914" width="11.42578125" style="46"/>
    <col min="6915" max="6915" width="14.42578125" style="46" bestFit="1" customWidth="1"/>
    <col min="6916" max="7170" width="11.42578125" style="46"/>
    <col min="7171" max="7171" width="14.42578125" style="46" bestFit="1" customWidth="1"/>
    <col min="7172" max="7426" width="11.42578125" style="46"/>
    <col min="7427" max="7427" width="14.42578125" style="46" bestFit="1" customWidth="1"/>
    <col min="7428" max="7682" width="11.42578125" style="46"/>
    <col min="7683" max="7683" width="14.42578125" style="46" bestFit="1" customWidth="1"/>
    <col min="7684" max="7938" width="11.42578125" style="46"/>
    <col min="7939" max="7939" width="14.42578125" style="46" bestFit="1" customWidth="1"/>
    <col min="7940" max="8194" width="11.42578125" style="46"/>
    <col min="8195" max="8195" width="14.42578125" style="46" bestFit="1" customWidth="1"/>
    <col min="8196" max="8450" width="11.42578125" style="46"/>
    <col min="8451" max="8451" width="14.42578125" style="46" bestFit="1" customWidth="1"/>
    <col min="8452" max="8706" width="11.42578125" style="46"/>
    <col min="8707" max="8707" width="14.42578125" style="46" bestFit="1" customWidth="1"/>
    <col min="8708" max="8962" width="11.42578125" style="46"/>
    <col min="8963" max="8963" width="14.42578125" style="46" bestFit="1" customWidth="1"/>
    <col min="8964" max="9218" width="11.42578125" style="46"/>
    <col min="9219" max="9219" width="14.42578125" style="46" bestFit="1" customWidth="1"/>
    <col min="9220" max="9474" width="11.42578125" style="46"/>
    <col min="9475" max="9475" width="14.42578125" style="46" bestFit="1" customWidth="1"/>
    <col min="9476" max="9730" width="11.42578125" style="46"/>
    <col min="9731" max="9731" width="14.42578125" style="46" bestFit="1" customWidth="1"/>
    <col min="9732" max="9986" width="11.42578125" style="46"/>
    <col min="9987" max="9987" width="14.42578125" style="46" bestFit="1" customWidth="1"/>
    <col min="9988" max="10242" width="11.42578125" style="46"/>
    <col min="10243" max="10243" width="14.42578125" style="46" bestFit="1" customWidth="1"/>
    <col min="10244" max="10498" width="11.42578125" style="46"/>
    <col min="10499" max="10499" width="14.42578125" style="46" bestFit="1" customWidth="1"/>
    <col min="10500" max="10754" width="11.42578125" style="46"/>
    <col min="10755" max="10755" width="14.42578125" style="46" bestFit="1" customWidth="1"/>
    <col min="10756" max="11010" width="11.42578125" style="46"/>
    <col min="11011" max="11011" width="14.42578125" style="46" bestFit="1" customWidth="1"/>
    <col min="11012" max="11266" width="11.42578125" style="46"/>
    <col min="11267" max="11267" width="14.42578125" style="46" bestFit="1" customWidth="1"/>
    <col min="11268" max="11522" width="11.42578125" style="46"/>
    <col min="11523" max="11523" width="14.42578125" style="46" bestFit="1" customWidth="1"/>
    <col min="11524" max="11778" width="11.42578125" style="46"/>
    <col min="11779" max="11779" width="14.42578125" style="46" bestFit="1" customWidth="1"/>
    <col min="11780" max="12034" width="11.42578125" style="46"/>
    <col min="12035" max="12035" width="14.42578125" style="46" bestFit="1" customWidth="1"/>
    <col min="12036" max="12290" width="11.42578125" style="46"/>
    <col min="12291" max="12291" width="14.42578125" style="46" bestFit="1" customWidth="1"/>
    <col min="12292" max="12546" width="11.42578125" style="46"/>
    <col min="12547" max="12547" width="14.42578125" style="46" bestFit="1" customWidth="1"/>
    <col min="12548" max="12802" width="11.42578125" style="46"/>
    <col min="12803" max="12803" width="14.42578125" style="46" bestFit="1" customWidth="1"/>
    <col min="12804" max="13058" width="11.42578125" style="46"/>
    <col min="13059" max="13059" width="14.42578125" style="46" bestFit="1" customWidth="1"/>
    <col min="13060" max="13314" width="11.42578125" style="46"/>
    <col min="13315" max="13315" width="14.42578125" style="46" bestFit="1" customWidth="1"/>
    <col min="13316" max="13570" width="11.42578125" style="46"/>
    <col min="13571" max="13571" width="14.42578125" style="46" bestFit="1" customWidth="1"/>
    <col min="13572" max="13826" width="11.42578125" style="46"/>
    <col min="13827" max="13827" width="14.42578125" style="46" bestFit="1" customWidth="1"/>
    <col min="13828" max="14082" width="11.42578125" style="46"/>
    <col min="14083" max="14083" width="14.42578125" style="46" bestFit="1" customWidth="1"/>
    <col min="14084" max="14338" width="11.42578125" style="46"/>
    <col min="14339" max="14339" width="14.42578125" style="46" bestFit="1" customWidth="1"/>
    <col min="14340" max="14594" width="11.42578125" style="46"/>
    <col min="14595" max="14595" width="14.42578125" style="46" bestFit="1" customWidth="1"/>
    <col min="14596" max="14850" width="11.42578125" style="46"/>
    <col min="14851" max="14851" width="14.42578125" style="46" bestFit="1" customWidth="1"/>
    <col min="14852" max="15106" width="11.42578125" style="46"/>
    <col min="15107" max="15107" width="14.42578125" style="46" bestFit="1" customWidth="1"/>
    <col min="15108" max="15362" width="11.42578125" style="46"/>
    <col min="15363" max="15363" width="14.42578125" style="46" bestFit="1" customWidth="1"/>
    <col min="15364" max="15618" width="11.42578125" style="46"/>
    <col min="15619" max="15619" width="14.42578125" style="46" bestFit="1" customWidth="1"/>
    <col min="15620" max="15874" width="11.42578125" style="46"/>
    <col min="15875" max="15875" width="14.42578125" style="46" bestFit="1" customWidth="1"/>
    <col min="15876" max="16130" width="11.42578125" style="46"/>
    <col min="16131" max="16131" width="14.42578125" style="46" bestFit="1" customWidth="1"/>
    <col min="16132" max="16384" width="11.42578125" style="46"/>
  </cols>
  <sheetData>
    <row r="1" spans="1:3">
      <c r="A1" s="46" t="s">
        <v>744</v>
      </c>
      <c r="B1" s="46" t="s">
        <v>745</v>
      </c>
    </row>
    <row r="2" spans="1:3" ht="15.75">
      <c r="A2" s="48" t="s">
        <v>746</v>
      </c>
    </row>
    <row r="3" spans="1:3">
      <c r="A3" s="46">
        <v>0</v>
      </c>
      <c r="B3" s="46">
        <v>0</v>
      </c>
      <c r="C3" s="47">
        <v>0</v>
      </c>
    </row>
    <row r="4" spans="1:3">
      <c r="A4" s="45" t="s">
        <v>731</v>
      </c>
      <c r="B4" s="49" t="e">
        <f>+#REF!</f>
        <v>#REF!</v>
      </c>
      <c r="C4" s="47" t="e">
        <f>+#REF!</f>
        <v>#REF!</v>
      </c>
    </row>
    <row r="5" spans="1:3">
      <c r="A5" s="45" t="s">
        <v>732</v>
      </c>
      <c r="B5" s="49" t="e">
        <f>+#REF!</f>
        <v>#REF!</v>
      </c>
      <c r="C5" s="47" t="e">
        <f>+#REF!</f>
        <v>#REF!</v>
      </c>
    </row>
    <row r="6" spans="1:3">
      <c r="A6" s="45" t="s">
        <v>733</v>
      </c>
      <c r="B6" s="49" t="e">
        <f>+#REF!</f>
        <v>#REF!</v>
      </c>
      <c r="C6" s="47" t="e">
        <f>+#REF!</f>
        <v>#REF!</v>
      </c>
    </row>
    <row r="7" spans="1:3">
      <c r="A7" s="45" t="s">
        <v>734</v>
      </c>
      <c r="B7" s="49" t="e">
        <f>+#REF!</f>
        <v>#REF!</v>
      </c>
      <c r="C7" s="47" t="e">
        <f>+#REF!</f>
        <v>#REF!</v>
      </c>
    </row>
    <row r="8" spans="1:3">
      <c r="A8" s="45" t="s">
        <v>735</v>
      </c>
      <c r="B8" s="49" t="e">
        <f>+#REF!</f>
        <v>#REF!</v>
      </c>
      <c r="C8" s="47" t="e">
        <f>+#REF!</f>
        <v>#REF!</v>
      </c>
    </row>
    <row r="9" spans="1:3">
      <c r="A9" s="45" t="s">
        <v>736</v>
      </c>
      <c r="B9" s="49" t="e">
        <f>+#REF!</f>
        <v>#REF!</v>
      </c>
      <c r="C9" s="47" t="e">
        <f>+#REF!</f>
        <v>#REF!</v>
      </c>
    </row>
    <row r="10" spans="1:3">
      <c r="A10" s="45" t="s">
        <v>737</v>
      </c>
      <c r="B10" s="49" t="e">
        <f>+#REF!</f>
        <v>#REF!</v>
      </c>
      <c r="C10" s="47" t="e">
        <f>+#REF!</f>
        <v>#REF!</v>
      </c>
    </row>
    <row r="11" spans="1:3">
      <c r="A11" s="45" t="s">
        <v>738</v>
      </c>
      <c r="B11" s="49" t="e">
        <f>+#REF!</f>
        <v>#REF!</v>
      </c>
      <c r="C11" s="47" t="e">
        <f>+#REF!</f>
        <v>#REF!</v>
      </c>
    </row>
    <row r="12" spans="1:3">
      <c r="A12" s="45" t="s">
        <v>739</v>
      </c>
      <c r="B12" s="49" t="e">
        <f>+#REF!</f>
        <v>#REF!</v>
      </c>
      <c r="C12" s="47" t="e">
        <f>+#REF!</f>
        <v>#REF!</v>
      </c>
    </row>
    <row r="13" spans="1:3">
      <c r="A13" s="45" t="s">
        <v>740</v>
      </c>
      <c r="B13" s="49" t="e">
        <f>+#REF!</f>
        <v>#REF!</v>
      </c>
      <c r="C13" s="47" t="e">
        <f>+#REF!</f>
        <v>#REF!</v>
      </c>
    </row>
    <row r="14" spans="1:3">
      <c r="A14" s="45" t="s">
        <v>741</v>
      </c>
      <c r="B14" s="49" t="e">
        <f>+#REF!</f>
        <v>#REF!</v>
      </c>
      <c r="C14" s="47" t="e">
        <f>+#REF!</f>
        <v>#REF!</v>
      </c>
    </row>
    <row r="15" spans="1:3">
      <c r="A15" s="45" t="s">
        <v>742</v>
      </c>
      <c r="B15" s="49" t="e">
        <f>+#REF!</f>
        <v>#REF!</v>
      </c>
      <c r="C15" s="47" t="e">
        <f>+#REF!</f>
        <v>#REF!</v>
      </c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Comp y Presup</vt:lpstr>
      <vt:lpstr>Datos Graficos</vt:lpstr>
      <vt:lpstr>'Comp y Presup'!Área_de_impresión</vt:lpstr>
      <vt:lpstr>CYP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IF-2016-17116944-DGIME.pdf Computo.pdf</dc:title>
  <dc:creator>luciana.scuderi</dc:creator>
  <cp:lastModifiedBy>Martedí Agustín</cp:lastModifiedBy>
  <cp:lastPrinted>2016-10-31T20:11:47Z</cp:lastPrinted>
  <dcterms:created xsi:type="dcterms:W3CDTF">2016-10-31T20:10:00Z</dcterms:created>
  <dcterms:modified xsi:type="dcterms:W3CDTF">2016-11-29T13:33:59Z</dcterms:modified>
</cp:coreProperties>
</file>