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SYMBIOSIS MSC DSSA\"/>
    </mc:Choice>
  </mc:AlternateContent>
  <xr:revisionPtr revIDLastSave="0" documentId="13_ncr:1_{E5E898EF-C17A-4197-AB81-70C565AA77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tgomery_Fleet_Equipment_Inve" sheetId="1" r:id="rId1"/>
  </sheets>
  <definedNames>
    <definedName name="_xlnm._FilterDatabase" localSheetId="0" hidden="1">Montgomery_Fleet_Equipment_Inve!$A$1:$C$53</definedName>
  </definedNames>
  <calcPr calcId="181029"/>
  <pivotCaches>
    <pivotCache cacheId="11" r:id="rId2"/>
  </pivotCaches>
</workbook>
</file>

<file path=xl/calcChain.xml><?xml version="1.0" encoding="utf-8"?>
<calcChain xmlns="http://schemas.openxmlformats.org/spreadsheetml/2006/main">
  <c r="C2" i="1" l="1"/>
  <c r="C59" i="1" s="1"/>
  <c r="C55" i="1" l="1"/>
  <c r="C56" i="1"/>
  <c r="C57" i="1"/>
  <c r="C58" i="1"/>
</calcChain>
</file>

<file path=xl/sharedStrings.xml><?xml version="1.0" encoding="utf-8"?>
<sst xmlns="http://schemas.openxmlformats.org/spreadsheetml/2006/main" count="164" uniqueCount="38">
  <si>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</si>
  <si>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</si>
  <si>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</si>
  <si>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</si>
  <si>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</si>
  <si>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</si>
  <si>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</si>
  <si>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</si>
  <si>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</si>
  <si>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</si>
  <si>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</si>
  <si>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</si>
  <si>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</si>
  <si>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</si>
  <si>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</si>
  <si>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</si>
  <si>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</si>
  <si>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</si>
  <si>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</si>
  <si>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</si>
  <si>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</si>
  <si>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Facilties</t>
  </si>
  <si>
    <t>Consumer Protection</t>
  </si>
  <si>
    <t>Correction and Rehabilitation</t>
  </si>
  <si>
    <t>Economic Development</t>
  </si>
  <si>
    <t>County Executives Office</t>
  </si>
  <si>
    <t>Environmental Protection</t>
  </si>
  <si>
    <t>Fire and Rescue</t>
  </si>
  <si>
    <t>General Services</t>
  </si>
  <si>
    <t>Health and Human Services</t>
  </si>
  <si>
    <t>SUM</t>
  </si>
  <si>
    <t>AVERAGE</t>
  </si>
  <si>
    <t>MAX</t>
  </si>
  <si>
    <t>MIN</t>
  </si>
  <si>
    <t>COUNT</t>
  </si>
  <si>
    <t>Sum of Equipment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</si>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</sst>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ACHCHHA ROY" refreshedDate="45317.775634490739" createdVersion="8" refreshedVersion="8" minRefreshableVersion="3" recordCount="52" xr:uid="{B2EF5759-B022-442C-8259-7FEE191B21C8}">
  <cacheSource type="worksheet">
    <worksheetSource name="Table1"/>
  </cacheSource>
  <cacheFields count="3">
    <cacheField name="Department" numFmtId="0">
      <sharedItems count="12">
        <s v="Board of Elections"/>
        <s v="Circuit Court"/>
        <s v="Community Engagement Cluster"/>
        <s v="Community Use of Public Facilties"/>
        <s v="Consumer Protection"/>
        <s v="Correction and Rehabilitation"/>
        <s v="County Executives Office"/>
        <s v="Economic Development"/>
        <s v="Environmental Protection"/>
        <s v="Fire and Rescue"/>
        <s v="General Services"/>
        <s v="Health and Human Services"/>
      </sharedItems>
    </cacheField>
    <cacheField name="Equipment Class" numFmtId="0">
      <sharedItems count="15">
        <s v="Van"/>
        <s v="Off Road Vehicle Equipment"/>
        <s v="SUV"/>
        <s v="Pick Up Trucks"/>
        <s v="Sedan"/>
        <s v="Public Safety Sedan"/>
        <s v="Public Safety SUV"/>
        <s v="CUV"/>
        <s v="Medium Duty"/>
        <s v="Public Safety Pick Up Trucks"/>
        <s v="Public Safety Van"/>
        <s v="Public Safety CUV"/>
        <s v="Public Safety Heavy Duty"/>
        <s v="Heavy Duty"/>
        <s v="Transit Bus"/>
      </sharedItems>
    </cacheField>
    <cacheField name="Equipment Count" numFmtId="0">
      <sharedItems containsSemiMixedTypes="0" containsString="0" containsNumber="1" containsInteger="1" minValue="0" maxValue="75" count="22">
        <n v="0"/>
        <n v="2"/>
        <n v="1"/>
        <n v="8"/>
        <n v="7"/>
        <n v="3"/>
        <n v="10"/>
        <n v="18"/>
        <n v="15"/>
        <n v="33"/>
        <n v="27"/>
        <n v="12"/>
        <n v="11"/>
        <n v="6"/>
        <n v="4"/>
        <n v="21"/>
        <n v="45"/>
        <n v="31"/>
        <n v="42"/>
        <n v="5"/>
        <n v="48"/>
        <n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x v="0"/>
  </r>
  <r>
    <x v="0"/>
    <x v="1"/>
    <x v="1"/>
  </r>
  <r>
    <x v="1"/>
    <x v="2"/>
    <x v="2"/>
  </r>
  <r>
    <x v="2"/>
    <x v="3"/>
    <x v="3"/>
  </r>
  <r>
    <x v="2"/>
    <x v="1"/>
    <x v="4"/>
  </r>
  <r>
    <x v="2"/>
    <x v="2"/>
    <x v="1"/>
  </r>
  <r>
    <x v="3"/>
    <x v="4"/>
    <x v="2"/>
  </r>
  <r>
    <x v="4"/>
    <x v="4"/>
    <x v="2"/>
  </r>
  <r>
    <x v="5"/>
    <x v="1"/>
    <x v="5"/>
  </r>
  <r>
    <x v="5"/>
    <x v="5"/>
    <x v="2"/>
  </r>
  <r>
    <x v="5"/>
    <x v="6"/>
    <x v="1"/>
  </r>
  <r>
    <x v="5"/>
    <x v="2"/>
    <x v="5"/>
  </r>
  <r>
    <x v="5"/>
    <x v="3"/>
    <x v="2"/>
  </r>
  <r>
    <x v="5"/>
    <x v="0"/>
    <x v="3"/>
  </r>
  <r>
    <x v="5"/>
    <x v="4"/>
    <x v="6"/>
  </r>
  <r>
    <x v="5"/>
    <x v="7"/>
    <x v="2"/>
  </r>
  <r>
    <x v="6"/>
    <x v="4"/>
    <x v="1"/>
  </r>
  <r>
    <x v="6"/>
    <x v="6"/>
    <x v="5"/>
  </r>
  <r>
    <x v="7"/>
    <x v="2"/>
    <x v="2"/>
  </r>
  <r>
    <x v="8"/>
    <x v="2"/>
    <x v="7"/>
  </r>
  <r>
    <x v="8"/>
    <x v="4"/>
    <x v="8"/>
  </r>
  <r>
    <x v="8"/>
    <x v="0"/>
    <x v="5"/>
  </r>
  <r>
    <x v="8"/>
    <x v="7"/>
    <x v="2"/>
  </r>
  <r>
    <x v="8"/>
    <x v="8"/>
    <x v="1"/>
  </r>
  <r>
    <x v="8"/>
    <x v="3"/>
    <x v="9"/>
  </r>
  <r>
    <x v="9"/>
    <x v="6"/>
    <x v="10"/>
  </r>
  <r>
    <x v="9"/>
    <x v="9"/>
    <x v="11"/>
  </r>
  <r>
    <x v="9"/>
    <x v="5"/>
    <x v="7"/>
  </r>
  <r>
    <x v="9"/>
    <x v="10"/>
    <x v="12"/>
  </r>
  <r>
    <x v="9"/>
    <x v="2"/>
    <x v="13"/>
  </r>
  <r>
    <x v="9"/>
    <x v="0"/>
    <x v="14"/>
  </r>
  <r>
    <x v="9"/>
    <x v="1"/>
    <x v="1"/>
  </r>
  <r>
    <x v="9"/>
    <x v="3"/>
    <x v="11"/>
  </r>
  <r>
    <x v="9"/>
    <x v="4"/>
    <x v="2"/>
  </r>
  <r>
    <x v="9"/>
    <x v="11"/>
    <x v="14"/>
  </r>
  <r>
    <x v="9"/>
    <x v="12"/>
    <x v="2"/>
  </r>
  <r>
    <x v="9"/>
    <x v="13"/>
    <x v="2"/>
  </r>
  <r>
    <x v="9"/>
    <x v="14"/>
    <x v="2"/>
  </r>
  <r>
    <x v="10"/>
    <x v="10"/>
    <x v="2"/>
  </r>
  <r>
    <x v="10"/>
    <x v="2"/>
    <x v="15"/>
  </r>
  <r>
    <x v="10"/>
    <x v="12"/>
    <x v="2"/>
  </r>
  <r>
    <x v="10"/>
    <x v="1"/>
    <x v="16"/>
  </r>
  <r>
    <x v="10"/>
    <x v="4"/>
    <x v="17"/>
  </r>
  <r>
    <x v="10"/>
    <x v="8"/>
    <x v="5"/>
  </r>
  <r>
    <x v="10"/>
    <x v="0"/>
    <x v="18"/>
  </r>
  <r>
    <x v="10"/>
    <x v="7"/>
    <x v="19"/>
  </r>
  <r>
    <x v="10"/>
    <x v="13"/>
    <x v="19"/>
  </r>
  <r>
    <x v="10"/>
    <x v="3"/>
    <x v="20"/>
  </r>
  <r>
    <x v="11"/>
    <x v="7"/>
    <x v="19"/>
  </r>
  <r>
    <x v="11"/>
    <x v="0"/>
    <x v="8"/>
  </r>
  <r>
    <x v="11"/>
    <x v="6"/>
    <x v="2"/>
  </r>
  <r>
    <x v="11"/>
    <x v="4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1C723E-3FEB-4120-AE21-57187F2F63B2}" name="PivotTable5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7:G37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sd="0" x="13"/>
        <item sd="0" x="8"/>
        <item sd="0" x="1"/>
        <item sd="0" x="3"/>
        <item sd="0" x="11"/>
        <item sd="0" x="12"/>
        <item sd="0" x="9"/>
        <item sd="0" x="5"/>
        <item sd="0" x="6"/>
        <item sd="0" x="10"/>
        <item sd="0" x="4"/>
        <item sd="0" x="2"/>
        <item sd="0" x="14"/>
        <item sd="0" x="0"/>
        <item t="default"/>
      </items>
    </pivotField>
    <pivotField dataField="1" showAll="0">
      <items count="23">
        <item x="0"/>
        <item x="2"/>
        <item x="1"/>
        <item x="5"/>
        <item x="14"/>
        <item x="19"/>
        <item x="13"/>
        <item x="4"/>
        <item x="3"/>
        <item x="6"/>
        <item x="12"/>
        <item x="11"/>
        <item x="8"/>
        <item x="7"/>
        <item x="15"/>
        <item x="10"/>
        <item x="17"/>
        <item x="9"/>
        <item x="18"/>
        <item x="16"/>
        <item x="20"/>
        <item x="21"/>
        <item t="default"/>
      </items>
    </pivotField>
  </pivotFields>
  <rowFields count="2">
    <field x="1"/>
    <field x="0"/>
  </rowFields>
  <rowItems count="20">
    <i>
      <x/>
    </i>
    <i r="1">
      <x v="11"/>
    </i>
    <i r="1">
      <x v="10"/>
    </i>
    <i r="1">
      <x v="5"/>
    </i>
    <i r="1">
      <x v="8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4A335-9038-481D-B8B3-20E5101E150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J1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7"/>
        <item x="13"/>
        <item x="8"/>
        <item x="1"/>
        <item x="3"/>
        <item x="11"/>
        <item x="12"/>
        <item x="9"/>
        <item x="5"/>
        <item x="6"/>
        <item x="10"/>
        <item x="4"/>
        <item x="2"/>
        <item x="14"/>
        <item x="0"/>
        <item t="default"/>
      </items>
    </pivotField>
    <pivotField dataField="1" showAll="0">
      <items count="23">
        <item x="0"/>
        <item x="2"/>
        <item x="1"/>
        <item x="5"/>
        <item x="14"/>
        <item x="19"/>
        <item x="13"/>
        <item x="4"/>
        <item x="3"/>
        <item x="6"/>
        <item x="12"/>
        <item x="11"/>
        <item x="8"/>
        <item x="7"/>
        <item x="15"/>
        <item x="10"/>
        <item x="17"/>
        <item x="9"/>
        <item x="18"/>
        <item x="16"/>
        <item x="20"/>
        <item x="21"/>
        <item t="default"/>
      </items>
    </pivotField>
  </pivotFields>
  <rowFields count="2">
    <field x="0"/>
    <field x="1"/>
  </rowFields>
  <rowItems count="13">
    <i>
      <x v="10"/>
    </i>
    <i>
      <x v="9"/>
    </i>
    <i>
      <x v="11"/>
    </i>
    <i>
      <x v="8"/>
    </i>
    <i>
      <x v="5"/>
    </i>
    <i>
      <x v="2"/>
    </i>
    <i>
      <x v="6"/>
    </i>
    <i>
      <x/>
    </i>
    <i>
      <x v="3"/>
    </i>
    <i>
      <x v="4"/>
    </i>
    <i>
      <x v="7"/>
    </i>
    <i>
      <x v="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AAC40-6D9C-47FA-B20F-5A4E259619C4}" name="pivot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15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3">
        <item x="0"/>
        <item x="2"/>
        <item x="1"/>
        <item x="5"/>
        <item x="14"/>
        <item x="19"/>
        <item x="13"/>
        <item x="4"/>
        <item x="3"/>
        <item x="6"/>
        <item x="12"/>
        <item x="11"/>
        <item x="8"/>
        <item x="7"/>
        <item x="15"/>
        <item x="10"/>
        <item x="17"/>
        <item x="9"/>
        <item x="18"/>
        <item x="16"/>
        <item x="20"/>
        <item x="21"/>
        <item t="default"/>
      </items>
    </pivotField>
  </pivotFields>
  <rowFields count="1">
    <field x="0"/>
  </rowFields>
  <rowItems count="13">
    <i>
      <x v="10"/>
    </i>
    <i>
      <x v="9"/>
    </i>
    <i>
      <x v="11"/>
    </i>
    <i>
      <x v="8"/>
    </i>
    <i>
      <x v="5"/>
    </i>
    <i>
      <x v="2"/>
    </i>
    <i>
      <x v="6"/>
    </i>
    <i>
      <x/>
    </i>
    <i>
      <x v="3"/>
    </i>
    <i>
      <x v="4"/>
    </i>
    <i>
      <x v="7"/>
    </i>
    <i>
      <x v="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A02F7-0391-4A51-A3A9-CB1490017773}" name="Table1" displayName="Table1" ref="A1:C53" totalsRowShown="0">
  <autoFilter ref="A1:C53" xr:uid="{6F4A02F7-0391-4A51-A3A9-CB1490017773}"/>
  <tableColumns count="3">
    <tableColumn id="1" xr3:uid="{AC242465-5F9F-4068-B8F6-FF885A717486}" name="Department"/>
    <tableColumn id="3" xr3:uid="{EDDDF19F-B7C1-4404-B9A0-0E0AEDF5D91F}" name="Equipment Class"/>
    <tableColumn id="4" xr3:uid="{62C3FB28-1169-4CE4-9997-7496C10E5D32}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Normal="100" workbookViewId="0"/>
  </sheetViews>
  <sheetFormatPr defaultRowHeight="14.4" x14ac:dyDescent="0.3"/>
  <cols>
    <col min="1" max="1" width="28.77734375" bestFit="1" customWidth="1"/>
    <col min="2" max="2" width="23.77734375" bestFit="1" customWidth="1"/>
    <col min="3" max="3" width="21.44140625" bestFit="1" customWidth="1"/>
    <col min="6" max="6" width="29.33203125" bestFit="1" customWidth="1"/>
    <col min="7" max="7" width="22.5546875" bestFit="1" customWidth="1"/>
    <col min="8" max="8" width="12.77734375" customWidth="1"/>
    <col min="9" max="9" width="31.77734375" bestFit="1" customWidth="1"/>
    <col min="10" max="10" width="22.5546875" bestFit="1" customWidth="1"/>
  </cols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 t="s">
        <v>18</v>
      </c>
      <c r="B2" t="s">
        <v>3</v>
      </c>
      <c r="C2" t="str">
        <f>G1:G280</f>
        <v>Sum of Equipment Count</v>
      </c>
      <c r="F2" s="2" t="s">
        <v>36</v>
      </c>
      <c r="G2" t="s">
        <v>35</v>
      </c>
      <c r="I2" s="2" t="s">
        <v>36</v>
      </c>
      <c r="J2" t="s">
        <v>35</v>
      </c>
    </row>
    <row r="3" spans="1:10" x14ac:dyDescent="0.3">
      <c r="A3" t="s">
        <v>18</v>
      </c>
      <c r="B3" t="s">
        <v>17</v>
      </c>
      <c r="C3">
        <v>2</v>
      </c>
      <c r="F3" s="3" t="s">
        <v>28</v>
      </c>
      <c r="G3" s="1">
        <v>202</v>
      </c>
      <c r="I3" s="3" t="s">
        <v>28</v>
      </c>
      <c r="J3" s="1">
        <v>202</v>
      </c>
    </row>
    <row r="4" spans="1:10" x14ac:dyDescent="0.3">
      <c r="A4" t="s">
        <v>19</v>
      </c>
      <c r="B4" t="s">
        <v>4</v>
      </c>
      <c r="C4">
        <v>1</v>
      </c>
      <c r="F4" s="3" t="s">
        <v>27</v>
      </c>
      <c r="G4" s="1">
        <v>100</v>
      </c>
      <c r="I4" s="3" t="s">
        <v>27</v>
      </c>
      <c r="J4" s="1">
        <v>100</v>
      </c>
    </row>
    <row r="5" spans="1:10" x14ac:dyDescent="0.3">
      <c r="A5" t="s">
        <v>20</v>
      </c>
      <c r="B5" t="s">
        <v>6</v>
      </c>
      <c r="C5">
        <v>8</v>
      </c>
      <c r="F5" s="3" t="s">
        <v>29</v>
      </c>
      <c r="G5" s="1">
        <v>96</v>
      </c>
      <c r="I5" s="3" t="s">
        <v>29</v>
      </c>
      <c r="J5" s="1">
        <v>96</v>
      </c>
    </row>
    <row r="6" spans="1:10" x14ac:dyDescent="0.3">
      <c r="A6" t="s">
        <v>20</v>
      </c>
      <c r="B6" t="s">
        <v>17</v>
      </c>
      <c r="C6">
        <v>7</v>
      </c>
      <c r="F6" s="3" t="s">
        <v>26</v>
      </c>
      <c r="G6" s="1">
        <v>72</v>
      </c>
      <c r="I6" s="3" t="s">
        <v>26</v>
      </c>
      <c r="J6" s="1">
        <v>72</v>
      </c>
    </row>
    <row r="7" spans="1:10" x14ac:dyDescent="0.3">
      <c r="A7" t="s">
        <v>20</v>
      </c>
      <c r="B7" t="s">
        <v>4</v>
      </c>
      <c r="C7">
        <v>2</v>
      </c>
      <c r="F7" s="3" t="s">
        <v>23</v>
      </c>
      <c r="G7" s="1">
        <v>29</v>
      </c>
      <c r="I7" s="3" t="s">
        <v>23</v>
      </c>
      <c r="J7" s="1">
        <v>29</v>
      </c>
    </row>
    <row r="8" spans="1:10" x14ac:dyDescent="0.3">
      <c r="A8" t="s">
        <v>21</v>
      </c>
      <c r="B8" t="s">
        <v>5</v>
      </c>
      <c r="C8">
        <v>1</v>
      </c>
      <c r="F8" s="3" t="s">
        <v>20</v>
      </c>
      <c r="G8" s="1">
        <v>17</v>
      </c>
      <c r="I8" s="3" t="s">
        <v>20</v>
      </c>
      <c r="J8" s="1">
        <v>17</v>
      </c>
    </row>
    <row r="9" spans="1:10" x14ac:dyDescent="0.3">
      <c r="A9" t="s">
        <v>22</v>
      </c>
      <c r="B9" t="s">
        <v>5</v>
      </c>
      <c r="C9">
        <v>1</v>
      </c>
      <c r="F9" s="3" t="s">
        <v>25</v>
      </c>
      <c r="G9" s="1">
        <v>5</v>
      </c>
      <c r="I9" s="3" t="s">
        <v>25</v>
      </c>
      <c r="J9" s="1">
        <v>5</v>
      </c>
    </row>
    <row r="10" spans="1:10" x14ac:dyDescent="0.3">
      <c r="A10" t="s">
        <v>23</v>
      </c>
      <c r="B10" t="s">
        <v>17</v>
      </c>
      <c r="C10">
        <v>3</v>
      </c>
      <c r="F10" s="3" t="s">
        <v>18</v>
      </c>
      <c r="G10" s="1">
        <v>2</v>
      </c>
      <c r="I10" s="3" t="s">
        <v>18</v>
      </c>
      <c r="J10" s="1">
        <v>2</v>
      </c>
    </row>
    <row r="11" spans="1:10" x14ac:dyDescent="0.3">
      <c r="A11" t="s">
        <v>23</v>
      </c>
      <c r="B11" t="s">
        <v>11</v>
      </c>
      <c r="C11">
        <v>1</v>
      </c>
      <c r="F11" s="3" t="s">
        <v>21</v>
      </c>
      <c r="G11" s="1">
        <v>1</v>
      </c>
      <c r="I11" s="3" t="s">
        <v>21</v>
      </c>
      <c r="J11" s="1">
        <v>1</v>
      </c>
    </row>
    <row r="12" spans="1:10" x14ac:dyDescent="0.3">
      <c r="A12" t="s">
        <v>23</v>
      </c>
      <c r="B12" t="s">
        <v>8</v>
      </c>
      <c r="C12">
        <v>2</v>
      </c>
      <c r="F12" s="3" t="s">
        <v>22</v>
      </c>
      <c r="G12" s="1">
        <v>1</v>
      </c>
      <c r="I12" s="3" t="s">
        <v>22</v>
      </c>
      <c r="J12" s="1">
        <v>1</v>
      </c>
    </row>
    <row r="13" spans="1:10" x14ac:dyDescent="0.3">
      <c r="A13" t="s">
        <v>23</v>
      </c>
      <c r="B13" t="s">
        <v>4</v>
      </c>
      <c r="C13">
        <v>3</v>
      </c>
      <c r="F13" s="3" t="s">
        <v>24</v>
      </c>
      <c r="G13" s="1">
        <v>1</v>
      </c>
      <c r="I13" s="3" t="s">
        <v>24</v>
      </c>
      <c r="J13" s="1">
        <v>1</v>
      </c>
    </row>
    <row r="14" spans="1:10" x14ac:dyDescent="0.3">
      <c r="A14" t="s">
        <v>23</v>
      </c>
      <c r="B14" t="s">
        <v>6</v>
      </c>
      <c r="C14">
        <v>1</v>
      </c>
      <c r="F14" s="3" t="s">
        <v>19</v>
      </c>
      <c r="G14" s="1">
        <v>1</v>
      </c>
      <c r="I14" s="3" t="s">
        <v>19</v>
      </c>
      <c r="J14" s="1">
        <v>1</v>
      </c>
    </row>
    <row r="15" spans="1:10" x14ac:dyDescent="0.3">
      <c r="A15" t="s">
        <v>23</v>
      </c>
      <c r="B15" t="s">
        <v>3</v>
      </c>
      <c r="C15">
        <v>8</v>
      </c>
      <c r="F15" s="3" t="s">
        <v>37</v>
      </c>
      <c r="G15" s="1">
        <v>527</v>
      </c>
      <c r="I15" s="3" t="s">
        <v>37</v>
      </c>
      <c r="J15" s="1">
        <v>527</v>
      </c>
    </row>
    <row r="16" spans="1:10" x14ac:dyDescent="0.3">
      <c r="A16" t="s">
        <v>23</v>
      </c>
      <c r="B16" t="s">
        <v>5</v>
      </c>
      <c r="C16">
        <v>10</v>
      </c>
    </row>
    <row r="17" spans="1:7" x14ac:dyDescent="0.3">
      <c r="A17" t="s">
        <v>23</v>
      </c>
      <c r="B17" t="s">
        <v>7</v>
      </c>
      <c r="C17">
        <v>1</v>
      </c>
      <c r="F17" s="2" t="s">
        <v>36</v>
      </c>
      <c r="G17" t="s">
        <v>35</v>
      </c>
    </row>
    <row r="18" spans="1:7" x14ac:dyDescent="0.3">
      <c r="A18" t="s">
        <v>25</v>
      </c>
      <c r="B18" t="s">
        <v>5</v>
      </c>
      <c r="C18">
        <v>2</v>
      </c>
      <c r="F18" s="3" t="s">
        <v>7</v>
      </c>
      <c r="G18" s="1">
        <v>12</v>
      </c>
    </row>
    <row r="19" spans="1:7" x14ac:dyDescent="0.3">
      <c r="A19" t="s">
        <v>25</v>
      </c>
      <c r="B19" t="s">
        <v>8</v>
      </c>
      <c r="C19">
        <v>3</v>
      </c>
      <c r="F19" s="4" t="s">
        <v>29</v>
      </c>
      <c r="G19" s="1">
        <v>5</v>
      </c>
    </row>
    <row r="20" spans="1:7" x14ac:dyDescent="0.3">
      <c r="A20" t="s">
        <v>24</v>
      </c>
      <c r="B20" t="s">
        <v>4</v>
      </c>
      <c r="C20">
        <v>1</v>
      </c>
      <c r="F20" s="4" t="s">
        <v>28</v>
      </c>
      <c r="G20" s="1">
        <v>5</v>
      </c>
    </row>
    <row r="21" spans="1:7" x14ac:dyDescent="0.3">
      <c r="A21" t="s">
        <v>26</v>
      </c>
      <c r="B21" t="s">
        <v>4</v>
      </c>
      <c r="C21">
        <v>18</v>
      </c>
      <c r="F21" s="4" t="s">
        <v>23</v>
      </c>
      <c r="G21" s="1">
        <v>1</v>
      </c>
    </row>
    <row r="22" spans="1:7" x14ac:dyDescent="0.3">
      <c r="A22" t="s">
        <v>26</v>
      </c>
      <c r="B22" t="s">
        <v>5</v>
      </c>
      <c r="C22">
        <v>15</v>
      </c>
      <c r="F22" s="4" t="s">
        <v>26</v>
      </c>
      <c r="G22" s="1">
        <v>1</v>
      </c>
    </row>
    <row r="23" spans="1:7" x14ac:dyDescent="0.3">
      <c r="A23" t="s">
        <v>26</v>
      </c>
      <c r="B23" t="s">
        <v>3</v>
      </c>
      <c r="C23">
        <v>3</v>
      </c>
      <c r="F23" s="3" t="s">
        <v>15</v>
      </c>
      <c r="G23" s="1">
        <v>6</v>
      </c>
    </row>
    <row r="24" spans="1:7" x14ac:dyDescent="0.3">
      <c r="A24" t="s">
        <v>26</v>
      </c>
      <c r="B24" t="s">
        <v>7</v>
      </c>
      <c r="C24">
        <v>1</v>
      </c>
      <c r="F24" s="3" t="s">
        <v>9</v>
      </c>
      <c r="G24" s="1">
        <v>5</v>
      </c>
    </row>
    <row r="25" spans="1:7" x14ac:dyDescent="0.3">
      <c r="A25" t="s">
        <v>26</v>
      </c>
      <c r="B25" t="s">
        <v>9</v>
      </c>
      <c r="C25">
        <v>2</v>
      </c>
      <c r="F25" s="3" t="s">
        <v>17</v>
      </c>
      <c r="G25" s="1">
        <v>59</v>
      </c>
    </row>
    <row r="26" spans="1:7" x14ac:dyDescent="0.3">
      <c r="A26" t="s">
        <v>26</v>
      </c>
      <c r="B26" t="s">
        <v>6</v>
      </c>
      <c r="C26">
        <v>33</v>
      </c>
      <c r="F26" s="3" t="s">
        <v>6</v>
      </c>
      <c r="G26" s="1">
        <v>102</v>
      </c>
    </row>
    <row r="27" spans="1:7" x14ac:dyDescent="0.3">
      <c r="A27" t="s">
        <v>27</v>
      </c>
      <c r="B27" t="s">
        <v>8</v>
      </c>
      <c r="C27">
        <v>27</v>
      </c>
      <c r="F27" s="3" t="s">
        <v>13</v>
      </c>
      <c r="G27" s="1">
        <v>4</v>
      </c>
    </row>
    <row r="28" spans="1:7" x14ac:dyDescent="0.3">
      <c r="A28" t="s">
        <v>27</v>
      </c>
      <c r="B28" t="s">
        <v>10</v>
      </c>
      <c r="C28">
        <v>12</v>
      </c>
      <c r="F28" s="3" t="s">
        <v>14</v>
      </c>
      <c r="G28" s="1">
        <v>2</v>
      </c>
    </row>
    <row r="29" spans="1:7" x14ac:dyDescent="0.3">
      <c r="A29" t="s">
        <v>27</v>
      </c>
      <c r="B29" t="s">
        <v>11</v>
      </c>
      <c r="C29">
        <v>18</v>
      </c>
      <c r="F29" s="3" t="s">
        <v>10</v>
      </c>
      <c r="G29" s="1">
        <v>12</v>
      </c>
    </row>
    <row r="30" spans="1:7" x14ac:dyDescent="0.3">
      <c r="A30" t="s">
        <v>27</v>
      </c>
      <c r="B30" t="s">
        <v>12</v>
      </c>
      <c r="C30">
        <v>11</v>
      </c>
      <c r="F30" s="3" t="s">
        <v>11</v>
      </c>
      <c r="G30" s="1">
        <v>19</v>
      </c>
    </row>
    <row r="31" spans="1:7" x14ac:dyDescent="0.3">
      <c r="A31" t="s">
        <v>27</v>
      </c>
      <c r="B31" t="s">
        <v>4</v>
      </c>
      <c r="C31">
        <v>6</v>
      </c>
      <c r="F31" s="3" t="s">
        <v>8</v>
      </c>
      <c r="G31" s="1">
        <v>33</v>
      </c>
    </row>
    <row r="32" spans="1:7" x14ac:dyDescent="0.3">
      <c r="A32" t="s">
        <v>27</v>
      </c>
      <c r="B32" t="s">
        <v>3</v>
      </c>
      <c r="C32">
        <v>4</v>
      </c>
      <c r="F32" s="3" t="s">
        <v>12</v>
      </c>
      <c r="G32" s="1">
        <v>12</v>
      </c>
    </row>
    <row r="33" spans="1:7" x14ac:dyDescent="0.3">
      <c r="A33" t="s">
        <v>27</v>
      </c>
      <c r="B33" t="s">
        <v>17</v>
      </c>
      <c r="C33">
        <v>2</v>
      </c>
      <c r="F33" s="3" t="s">
        <v>5</v>
      </c>
      <c r="G33" s="1">
        <v>136</v>
      </c>
    </row>
    <row r="34" spans="1:7" x14ac:dyDescent="0.3">
      <c r="A34" t="s">
        <v>27</v>
      </c>
      <c r="B34" t="s">
        <v>6</v>
      </c>
      <c r="C34">
        <v>12</v>
      </c>
      <c r="F34" s="3" t="s">
        <v>4</v>
      </c>
      <c r="G34" s="1">
        <v>52</v>
      </c>
    </row>
    <row r="35" spans="1:7" x14ac:dyDescent="0.3">
      <c r="A35" t="s">
        <v>27</v>
      </c>
      <c r="B35" t="s">
        <v>5</v>
      </c>
      <c r="C35">
        <v>1</v>
      </c>
      <c r="F35" s="3" t="s">
        <v>16</v>
      </c>
      <c r="G35" s="1">
        <v>1</v>
      </c>
    </row>
    <row r="36" spans="1:7" x14ac:dyDescent="0.3">
      <c r="A36" t="s">
        <v>27</v>
      </c>
      <c r="B36" t="s">
        <v>13</v>
      </c>
      <c r="C36">
        <v>4</v>
      </c>
      <c r="F36" s="3" t="s">
        <v>3</v>
      </c>
      <c r="G36" s="1">
        <v>72</v>
      </c>
    </row>
    <row r="37" spans="1:7" x14ac:dyDescent="0.3">
      <c r="A37" t="s">
        <v>27</v>
      </c>
      <c r="B37" t="s">
        <v>14</v>
      </c>
      <c r="C37">
        <v>1</v>
      </c>
      <c r="F37" s="3" t="s">
        <v>37</v>
      </c>
      <c r="G37" s="1">
        <v>527</v>
      </c>
    </row>
    <row r="38" spans="1:7" x14ac:dyDescent="0.3">
      <c r="A38" t="s">
        <v>27</v>
      </c>
      <c r="B38" t="s">
        <v>15</v>
      </c>
      <c r="C38">
        <v>1</v>
      </c>
    </row>
    <row r="39" spans="1:7" x14ac:dyDescent="0.3">
      <c r="A39" t="s">
        <v>27</v>
      </c>
      <c r="B39" t="s">
        <v>16</v>
      </c>
      <c r="C39">
        <v>1</v>
      </c>
    </row>
    <row r="40" spans="1:7" x14ac:dyDescent="0.3">
      <c r="A40" t="s">
        <v>28</v>
      </c>
      <c r="B40" t="s">
        <v>12</v>
      </c>
      <c r="C40">
        <v>1</v>
      </c>
    </row>
    <row r="41" spans="1:7" x14ac:dyDescent="0.3">
      <c r="A41" t="s">
        <v>28</v>
      </c>
      <c r="B41" t="s">
        <v>4</v>
      </c>
      <c r="C41">
        <v>21</v>
      </c>
    </row>
    <row r="42" spans="1:7" x14ac:dyDescent="0.3">
      <c r="A42" t="s">
        <v>28</v>
      </c>
      <c r="B42" t="s">
        <v>14</v>
      </c>
      <c r="C42">
        <v>1</v>
      </c>
    </row>
    <row r="43" spans="1:7" x14ac:dyDescent="0.3">
      <c r="A43" t="s">
        <v>28</v>
      </c>
      <c r="B43" t="s">
        <v>17</v>
      </c>
      <c r="C43">
        <v>45</v>
      </c>
    </row>
    <row r="44" spans="1:7" x14ac:dyDescent="0.3">
      <c r="A44" t="s">
        <v>28</v>
      </c>
      <c r="B44" t="s">
        <v>5</v>
      </c>
      <c r="C44">
        <v>31</v>
      </c>
    </row>
    <row r="45" spans="1:7" x14ac:dyDescent="0.3">
      <c r="A45" t="s">
        <v>28</v>
      </c>
      <c r="B45" t="s">
        <v>9</v>
      </c>
      <c r="C45">
        <v>3</v>
      </c>
    </row>
    <row r="46" spans="1:7" x14ac:dyDescent="0.3">
      <c r="A46" t="s">
        <v>28</v>
      </c>
      <c r="B46" t="s">
        <v>3</v>
      </c>
      <c r="C46">
        <v>42</v>
      </c>
    </row>
    <row r="47" spans="1:7" x14ac:dyDescent="0.3">
      <c r="A47" t="s">
        <v>28</v>
      </c>
      <c r="B47" t="s">
        <v>7</v>
      </c>
      <c r="C47">
        <v>5</v>
      </c>
    </row>
    <row r="48" spans="1:7" x14ac:dyDescent="0.3">
      <c r="A48" t="s">
        <v>28</v>
      </c>
      <c r="B48" t="s">
        <v>15</v>
      </c>
      <c r="C48">
        <v>5</v>
      </c>
    </row>
    <row r="49" spans="1:3" x14ac:dyDescent="0.3">
      <c r="A49" t="s">
        <v>28</v>
      </c>
      <c r="B49" t="s">
        <v>6</v>
      </c>
      <c r="C49">
        <v>48</v>
      </c>
    </row>
    <row r="50" spans="1:3" x14ac:dyDescent="0.3">
      <c r="A50" t="s">
        <v>29</v>
      </c>
      <c r="B50" t="s">
        <v>7</v>
      </c>
      <c r="C50">
        <v>5</v>
      </c>
    </row>
    <row r="51" spans="1:3" x14ac:dyDescent="0.3">
      <c r="A51" t="s">
        <v>29</v>
      </c>
      <c r="B51" t="s">
        <v>3</v>
      </c>
      <c r="C51">
        <v>15</v>
      </c>
    </row>
    <row r="52" spans="1:3" x14ac:dyDescent="0.3">
      <c r="A52" t="s">
        <v>29</v>
      </c>
      <c r="B52" t="s">
        <v>8</v>
      </c>
      <c r="C52">
        <v>1</v>
      </c>
    </row>
    <row r="53" spans="1:3" x14ac:dyDescent="0.3">
      <c r="A53" t="s">
        <v>29</v>
      </c>
      <c r="B53" t="s">
        <v>5</v>
      </c>
      <c r="C53">
        <v>75</v>
      </c>
    </row>
    <row r="55" spans="1:3" x14ac:dyDescent="0.3">
      <c r="A55" t="s">
        <v>30</v>
      </c>
      <c r="C55">
        <f>SUM(Table1[Equipment Count])</f>
        <v>527</v>
      </c>
    </row>
    <row r="56" spans="1:3" x14ac:dyDescent="0.3">
      <c r="A56" t="s">
        <v>31</v>
      </c>
      <c r="C56">
        <f>AVERAGE(Table1[Equipment Count])</f>
        <v>10.333333333333334</v>
      </c>
    </row>
    <row r="57" spans="1:3" x14ac:dyDescent="0.3">
      <c r="A57" t="s">
        <v>32</v>
      </c>
      <c r="C57">
        <f>MAX(C2:C53)</f>
        <v>75</v>
      </c>
    </row>
    <row r="58" spans="1:3" x14ac:dyDescent="0.3">
      <c r="A58" t="s">
        <v>33</v>
      </c>
      <c r="C58">
        <f>MIN(Table1[Equipment Count])</f>
        <v>1</v>
      </c>
    </row>
    <row r="59" spans="1:3" x14ac:dyDescent="0.3">
      <c r="A59" t="s">
        <v>34</v>
      </c>
      <c r="C59">
        <f>COUNT(C2:C53)</f>
        <v>51</v>
      </c>
    </row>
  </sheetData>
  <conditionalFormatting sqref="A1:C53">
    <cfRule type="duplicateValues" priority="3"/>
  </conditionalFormatting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SWACHCHHA ROY</dc:creator>
  <cp:lastModifiedBy>SWACHCHHA ROY</cp:lastModifiedBy>
  <dcterms:modified xsi:type="dcterms:W3CDTF">2024-01-26T13:22:26Z</dcterms:modified>
</cp:coreProperties>
</file>