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<sst xmlns="http://schemas.openxmlformats.org/spreadsheetml/2006/main" count="48" uniqueCount="39">
  <si>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#Question-1</t>
  </si>
  <si>
    <t>t (hours)</t>
  </si>
  <si>
    <t>BAC</t>
  </si>
  <si>
    <t>#Question-2:</t>
  </si>
  <si>
    <t>x</t>
  </si>
  <si>
    <t>y=2+ (4-x^2)^(1/4)</t>
  </si>
  <si>
    <t>y=2- (4-x^2)^(1/4)</t>
  </si>
  <si>
    <t>#Question-3A</t>
  </si>
  <si>
    <t>Income</t>
  </si>
  <si>
    <t>Tax rate</t>
  </si>
  <si>
    <t>#Question-3c:</t>
  </si>
  <si>
    <t>Assessed Tax</t>
  </si>
  <si>
    <t>#Question-4a</t>
  </si>
  <si>
    <t>y=x^2 + 5</t>
  </si>
  <si>
    <t>#Question-4b</t>
  </si>
  <si>
    <t>y=1/x</t>
  </si>
  <si>
    <t>#Question-5a</t>
  </si>
  <si>
    <t>Femur length</t>
  </si>
  <si>
    <t>Height</t>
  </si>
  <si>
    <t>#Question-5b</t>
  </si>
  <si>
    <t>#Question-6a</t>
  </si>
  <si>
    <t>Planet</t>
  </si>
  <si>
    <t>d</t>
  </si>
  <si>
    <t>T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</si>
  <si>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</si>
  <si>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</si>
  <si>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</si>
  <si>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</si>
  <si>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</si>
  <si>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</si>
  <si>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</si>
  <si>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</si>
  <si>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#Question-6c</t>
  </si>
  <si>
    <t>T^2</t>
  </si>
  <si>
    <t>d^3</t>
  </si>
  <si>
    <t>#Question-7a</t>
  </si>
  <si>
    <t>y=sin(|x|)</t>
  </si>
  <si>
    <t>#Question-7b</t>
  </si>
  <si>
    <t>y=√(|x|)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</si>
</sst>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i/>
      <sz val="9.0"/>
      <color rgb="FF000000"/>
      <name val="&quot;Times New Roman&quot;"/>
    </font>
    <font>
      <b/>
      <sz val="9.0"/>
      <color rgb="FF000000"/>
      <name val="&quot;Times New Roman&quot;"/>
    </font>
    <font>
      <b/>
      <sz val="14.0"/>
      <color theme="1"/>
      <name val="Arial"/>
      <scheme val="minor"/>
    </font>
    <font>
      <sz val="9.0"/>
      <color rgb="FF000000"/>
      <name val="&quot;Times New Roman&quot;"/>
    </font>
    <font>
      <b/>
      <sz val="12.0"/>
      <color theme="1"/>
      <name val="Arial"/>
      <scheme val="minor"/>
    </font>
    <font>
      <b/>
      <sz val="9.0"/>
      <color rgb="FF000000"/>
      <name val="Calibri"/>
    </font>
    <font>
      <color theme="1"/>
      <name val="Arial"/>
      <scheme val="minor"/>
    </font>
    <font>
      <color rgb="FF000000"/>
      <name val="Arial"/>
    </font>
    <font>
      <sz val="9.0"/>
      <color rgb="FF000000"/>
      <name val="Calibri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7" numFmtId="0" xfId="0" applyFont="1"/>
    <xf borderId="0" fillId="0" fontId="7" numFmtId="0" xfId="0" applyAlignment="1" applyFont="1">
      <alignment horizontal="left"/>
    </xf>
    <xf borderId="0" fillId="0" fontId="6" numFmtId="0" xfId="0" applyAlignment="1" applyFont="1">
      <alignment horizontal="center" readingOrder="0" vertical="bottom"/>
    </xf>
    <xf borderId="3" fillId="0" fontId="7" numFmtId="0" xfId="0" applyAlignment="1" applyBorder="1" applyFont="1">
      <alignment vertical="bottom"/>
    </xf>
    <xf borderId="0" fillId="0" fontId="9" numFmtId="0" xfId="0" applyAlignment="1" applyFont="1">
      <alignment horizontal="center" readingOrder="0" vertical="bottom"/>
    </xf>
    <xf borderId="2" fillId="0" fontId="9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2" fillId="2" fontId="2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BAC vs t (hours)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Sheet1!$B$3:$B$16</c:f>
            </c:strRef>
          </c:cat>
          <c:val>
            <c:numRef>
              <c:f>Sheet1!$C$3:$C$16</c:f>
              <c:numCache/>
            </c:numRef>
          </c:val>
          <c:smooth val="0"/>
        </c:ser>
        <c:axId val="2107288285"/>
        <c:axId val="1289178720"/>
      </c:lineChart>
      <c:catAx>
        <c:axId val="210728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89178720"/>
      </c:catAx>
      <c:valAx>
        <c:axId val="1289178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2107288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vs 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Sheet1!$C$144:$C$151</c:f>
            </c:strRef>
          </c:cat>
          <c:val>
            <c:numRef>
              <c:f>Sheet1!$D$144:$D$151</c:f>
              <c:numCache/>
            </c:numRef>
          </c:val>
          <c:smooth val="0"/>
        </c:ser>
        <c:axId val="258960988"/>
        <c:axId val="510669447"/>
      </c:lineChart>
      <c:catAx>
        <c:axId val="258960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669447"/>
      </c:catAx>
      <c:valAx>
        <c:axId val="510669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960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d^3 vs T^2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Sheet1!$D$157:$D$164</c:f>
            </c:strRef>
          </c:cat>
          <c:val>
            <c:numRef>
              <c:f>Sheet1!$C$157:$C$164</c:f>
              <c:numCache/>
            </c:numRef>
          </c:val>
          <c:smooth val="0"/>
        </c:ser>
        <c:axId val="799735983"/>
        <c:axId val="1541021026"/>
      </c:lineChart>
      <c:catAx>
        <c:axId val="79973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021026"/>
      </c:catAx>
      <c:valAx>
        <c:axId val="1541021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735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y=2+ (4-x^2)^(1/4) and y=2- (4-x^2)^(1/4)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Sheet1!$B$23:$B$31</c:f>
            </c:strRef>
          </c:cat>
          <c:val>
            <c:numRef>
              <c:f>Sheet1!$C$23:$C$31</c:f>
              <c:numCache/>
            </c:numRef>
          </c:val>
          <c:smooth val="0"/>
        </c:ser>
        <c:ser>
          <c:idx val="1"/>
          <c:order val="1"/>
          <c:tx>
            <c:strRef>
              <c:f>Sheet1!$D$22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Sheet1!$B$23:$B$31</c:f>
            </c:strRef>
          </c:cat>
          <c:val>
            <c:numRef>
              <c:f>Sheet1!$D$23:$D$31</c:f>
              <c:numCache/>
            </c:numRef>
          </c:val>
          <c:smooth val="0"/>
        </c:ser>
        <c:axId val="509085611"/>
        <c:axId val="1905761062"/>
      </c:lineChart>
      <c:catAx>
        <c:axId val="509085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761062"/>
      </c:catAx>
      <c:valAx>
        <c:axId val="1905761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085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 rate vs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Sheet1!$D$37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Sheet1!$C$38:$C$44</c:f>
            </c:strRef>
          </c:cat>
          <c:val>
            <c:numRef>
              <c:f>Sheet1!$D$38:$D$44</c:f>
              <c:numCache/>
            </c:numRef>
          </c:val>
          <c:smooth val="0"/>
        </c:ser>
        <c:axId val="115321906"/>
        <c:axId val="1474229027"/>
      </c:lineChart>
      <c:catAx>
        <c:axId val="115321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229027"/>
      </c:catAx>
      <c:valAx>
        <c:axId val="1474229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21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Assessed Tax vs Income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Sheet1!$B$58:$B$64</c:f>
            </c:strRef>
          </c:cat>
          <c:val>
            <c:numRef>
              <c:f>Sheet1!$C$58:$C$64</c:f>
              <c:numCache/>
            </c:numRef>
          </c:val>
          <c:smooth val="0"/>
        </c:ser>
        <c:axId val="387854622"/>
        <c:axId val="472011975"/>
      </c:lineChart>
      <c:catAx>
        <c:axId val="387854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011975"/>
      </c:catAx>
      <c:valAx>
        <c:axId val="472011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Assessed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854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y=1/x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Sheet1!$C$94:$C$101</c:f>
            </c:strRef>
          </c:cat>
          <c:val>
            <c:numRef>
              <c:f>Sheet1!$D$94:$D$101</c:f>
              <c:numCache/>
            </c:numRef>
          </c:val>
          <c:smooth val="0"/>
        </c:ser>
        <c:axId val="1978349807"/>
        <c:axId val="549043033"/>
      </c:lineChart>
      <c:catAx>
        <c:axId val="197834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043033"/>
      </c:catAx>
      <c:valAx>
        <c:axId val="549043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y=1/x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349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Sheet1!$C$127:$C$134</c:f>
            </c:strRef>
          </c:cat>
          <c:val>
            <c:numRef>
              <c:f>Sheet1!$D$127:$D$134</c:f>
              <c:numCache/>
            </c:numRef>
          </c:val>
          <c:smooth val="0"/>
        </c:ser>
        <c:axId val="565306442"/>
        <c:axId val="770947290"/>
      </c:lineChart>
      <c:catAx>
        <c:axId val="56530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47290"/>
      </c:catAx>
      <c:valAx>
        <c:axId val="770947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306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y=sin(|x|)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Sheet1!$B$177:$B$187</c:f>
            </c:strRef>
          </c:cat>
          <c:val>
            <c:numRef>
              <c:f>Sheet1!$C$177:$C$187</c:f>
              <c:numCache/>
            </c:numRef>
          </c:val>
          <c:smooth val="0"/>
        </c:ser>
        <c:axId val="666747001"/>
        <c:axId val="562024499"/>
      </c:lineChart>
      <c:catAx>
        <c:axId val="666747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024499"/>
      </c:catAx>
      <c:valAx>
        <c:axId val="562024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y=sin(|x|)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747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y=√(|x|)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Sheet1!$B$194:$B$204</c:f>
            </c:strRef>
          </c:cat>
          <c:val>
            <c:numRef>
              <c:f>Sheet1!$C$194:$C$204</c:f>
              <c:numCache/>
            </c:numRef>
          </c:val>
          <c:smooth val="0"/>
        </c:ser>
        <c:axId val="105281549"/>
        <c:axId val="423471070"/>
      </c:lineChart>
      <c:catAx>
        <c:axId val="105281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471070"/>
      </c:catAx>
      <c:valAx>
        <c:axId val="42347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y=√(|x|)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81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 vs Femur length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Sheet1!$C$111:$C$118</c:f>
            </c:numRef>
          </c:xVal>
          <c:yVal>
            <c:numRef>
              <c:f>Sheet1!$B$111:$B$118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46928"/>
        <c:axId val="1879952947"/>
      </c:scatterChart>
      <c:valAx>
        <c:axId val="1134046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Femur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952947"/>
      </c:valAx>
      <c:valAx>
        <c:axId val="187995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046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y=x^2 + 5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Sheet1!$B$76:$B$83</c:f>
            </c:strRef>
          </c:cat>
          <c:val>
            <c:numRef>
              <c:f>Sheet1!$C$76:$C$83</c:f>
              <c:numCache/>
            </c:numRef>
          </c:val>
          <c:smooth val="0"/>
        </c:ser>
        <c:axId val="1388238996"/>
        <c:axId val="287527991"/>
      </c:lineChart>
      <c:catAx>
        <c:axId val="1388238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527991"/>
      </c:catAx>
      <c:valAx>
        <c:axId val="287527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y=x^2 + 5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38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0</xdr:rowOff>
    </xdr:from>
    <xdr:ext cx="467677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35</xdr:row>
      <xdr:rowOff>95250</xdr:rowOff>
    </xdr:from>
    <xdr:ext cx="4352925" cy="300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123825</xdr:colOff>
      <xdr:row>55</xdr:row>
      <xdr:rowOff>76200</xdr:rowOff>
    </xdr:from>
    <xdr:ext cx="4467225" cy="2771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190500</xdr:colOff>
      <xdr:row>90</xdr:row>
      <xdr:rowOff>9525</xdr:rowOff>
    </xdr:from>
    <xdr:ext cx="4162425" cy="2571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190500</xdr:colOff>
      <xdr:row>124</xdr:row>
      <xdr:rowOff>161925</xdr:rowOff>
    </xdr:from>
    <xdr:ext cx="4057650" cy="2505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114300</xdr:colOff>
      <xdr:row>175</xdr:row>
      <xdr:rowOff>19050</xdr:rowOff>
    </xdr:from>
    <xdr:ext cx="4324350" cy="2686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66675</xdr:colOff>
      <xdr:row>192</xdr:row>
      <xdr:rowOff>123825</xdr:rowOff>
    </xdr:from>
    <xdr:ext cx="3838575" cy="2371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76200</xdr:colOff>
      <xdr:row>107</xdr:row>
      <xdr:rowOff>190500</xdr:rowOff>
    </xdr:from>
    <xdr:ext cx="4572000" cy="2809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114300</xdr:colOff>
      <xdr:row>72</xdr:row>
      <xdr:rowOff>57150</xdr:rowOff>
    </xdr:from>
    <xdr:ext cx="4772025" cy="29432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76200</xdr:colOff>
      <xdr:row>140</xdr:row>
      <xdr:rowOff>161925</xdr:rowOff>
    </xdr:from>
    <xdr:ext cx="3781425" cy="23050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438150</xdr:colOff>
      <xdr:row>154</xdr:row>
      <xdr:rowOff>19050</xdr:rowOff>
    </xdr:from>
    <xdr:ext cx="4467225" cy="2771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114300</xdr:colOff>
      <xdr:row>18</xdr:row>
      <xdr:rowOff>66675</xdr:rowOff>
    </xdr:from>
    <xdr:ext cx="4467225" cy="3095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0.25"/>
    <col customWidth="1" min="3" max="3" width="14.38"/>
    <col customWidth="1" min="4" max="4" width="15.0"/>
  </cols>
  <sheetData>
    <row r="1">
      <c r="A1" s="1"/>
      <c r="B1" s="1"/>
      <c r="C1" s="2"/>
      <c r="D1" s="3" t="s">
        <v>0</v>
      </c>
    </row>
    <row r="2">
      <c r="A2" s="1"/>
      <c r="B2" s="4" t="s">
        <v>1</v>
      </c>
      <c r="C2" s="5" t="s">
        <v>2</v>
      </c>
    </row>
    <row r="3">
      <c r="A3" s="6"/>
      <c r="B3" s="7">
        <v>0.0</v>
      </c>
      <c r="C3" s="7">
        <v>0.0</v>
      </c>
    </row>
    <row r="4">
      <c r="A4" s="6"/>
      <c r="B4" s="7">
        <v>0.2</v>
      </c>
      <c r="C4" s="7">
        <v>0.25</v>
      </c>
    </row>
    <row r="5">
      <c r="A5" s="6"/>
      <c r="B5" s="7">
        <v>0.5</v>
      </c>
      <c r="C5" s="7">
        <v>0.41</v>
      </c>
    </row>
    <row r="6">
      <c r="A6" s="6"/>
      <c r="B6" s="7">
        <v>0.75</v>
      </c>
      <c r="C6" s="7">
        <v>0.4</v>
      </c>
    </row>
    <row r="7">
      <c r="A7" s="6"/>
      <c r="B7" s="7">
        <v>1.0</v>
      </c>
      <c r="C7" s="7">
        <v>0.33</v>
      </c>
    </row>
    <row r="8">
      <c r="A8" s="6"/>
      <c r="B8" s="7">
        <v>1.25</v>
      </c>
      <c r="C8" s="7">
        <v>0.29</v>
      </c>
    </row>
    <row r="9">
      <c r="A9" s="6"/>
      <c r="B9" s="7">
        <v>1.5</v>
      </c>
      <c r="C9" s="7">
        <v>0.24</v>
      </c>
    </row>
    <row r="10">
      <c r="A10" s="6"/>
      <c r="B10" s="7">
        <v>1.75</v>
      </c>
      <c r="C10" s="7">
        <v>0.22</v>
      </c>
    </row>
    <row r="11">
      <c r="A11" s="6"/>
      <c r="B11" s="7">
        <v>2.0</v>
      </c>
      <c r="C11" s="7">
        <v>0.18</v>
      </c>
    </row>
    <row r="12">
      <c r="A12" s="6"/>
      <c r="B12" s="7">
        <v>2.25</v>
      </c>
      <c r="C12" s="7">
        <v>0.15</v>
      </c>
    </row>
    <row r="13">
      <c r="A13" s="6"/>
      <c r="B13" s="7">
        <v>2.5</v>
      </c>
      <c r="C13" s="7">
        <v>0.12</v>
      </c>
    </row>
    <row r="14">
      <c r="A14" s="6"/>
      <c r="B14" s="7">
        <v>3.0</v>
      </c>
      <c r="C14" s="7">
        <v>0.07</v>
      </c>
    </row>
    <row r="15">
      <c r="A15" s="6"/>
      <c r="B15" s="7">
        <v>3.5</v>
      </c>
      <c r="C15" s="7">
        <v>0.03</v>
      </c>
    </row>
    <row r="16">
      <c r="A16" s="6"/>
      <c r="B16" s="7">
        <v>4.0</v>
      </c>
      <c r="C16" s="7">
        <v>0.01</v>
      </c>
    </row>
    <row r="20">
      <c r="D20" s="8" t="s">
        <v>3</v>
      </c>
    </row>
    <row r="22">
      <c r="B22" s="9" t="s">
        <v>4</v>
      </c>
      <c r="C22" s="10" t="s">
        <v>5</v>
      </c>
      <c r="D22" s="10" t="s">
        <v>6</v>
      </c>
    </row>
    <row r="23">
      <c r="B23" s="11">
        <v>-2.0</v>
      </c>
      <c r="C23" s="11">
        <f>2+(4-(-2)^2)^1/4</f>
        <v>2</v>
      </c>
      <c r="D23" s="12">
        <f>2- (4-(-2)^2)^(1/4)</f>
        <v>2</v>
      </c>
    </row>
    <row r="24">
      <c r="B24" s="11">
        <v>-1.5</v>
      </c>
      <c r="C24" s="13">
        <f>2+ (4-(-1.5)^2)^(1/4)</f>
        <v>3.150163317</v>
      </c>
      <c r="D24" s="14">
        <f>2- (4-(-1.5)^2)^(1/4)</f>
        <v>0.8498366831</v>
      </c>
    </row>
    <row r="25">
      <c r="B25" s="11">
        <v>-1.0</v>
      </c>
      <c r="C25" s="13">
        <f>2+ (4-(-1)^2)^(1/4)</f>
        <v>3.316074013</v>
      </c>
      <c r="D25" s="13">
        <f>2- (4-(-1)^2)^(1/4)</f>
        <v>0.683925987</v>
      </c>
    </row>
    <row r="26">
      <c r="B26" s="11">
        <v>-0.5</v>
      </c>
      <c r="C26" s="13">
        <f>2+ (4-(-1.5)^2)^(1/4)</f>
        <v>3.150163317</v>
      </c>
      <c r="D26" s="13">
        <f>2- (4-(-0.5)^2)^(1/4)</f>
        <v>0.6084211581</v>
      </c>
    </row>
    <row r="27">
      <c r="A27" s="15"/>
      <c r="B27" s="11">
        <v>0.0</v>
      </c>
      <c r="C27" s="13">
        <f>2+ (4-(0)^2)^(1/4)</f>
        <v>3.414213562</v>
      </c>
      <c r="D27" s="13">
        <f>2- (4-(-0)^2)^(1/4)</f>
        <v>0.5857864376</v>
      </c>
      <c r="E27" s="16"/>
    </row>
    <row r="28">
      <c r="A28" s="17"/>
      <c r="B28" s="11">
        <v>0.5</v>
      </c>
      <c r="C28" s="14">
        <f>2+ (4-(0.5)^2)^(1/4)</f>
        <v>3.391578842</v>
      </c>
      <c r="D28" s="13">
        <f>2- (4-(0.5)^2)^(1/4)</f>
        <v>0.6084211581</v>
      </c>
      <c r="E28" s="16"/>
    </row>
    <row r="29">
      <c r="A29" s="17"/>
      <c r="B29" s="11">
        <v>1.0</v>
      </c>
      <c r="C29" s="13">
        <f>2+ (4-(1)^2)^(1/4)</f>
        <v>3.316074013</v>
      </c>
      <c r="D29" s="13">
        <f>2- (4-(1)^2)^(1/4)</f>
        <v>0.683925987</v>
      </c>
      <c r="E29" s="16"/>
    </row>
    <row r="30">
      <c r="A30" s="17"/>
      <c r="B30" s="11">
        <v>1.5</v>
      </c>
      <c r="C30" s="13">
        <f>2+ (4-(1.5)^2)^(1/4)</f>
        <v>3.150163317</v>
      </c>
      <c r="D30" s="13">
        <f>2- (4-(1.5)^2)^(1/4)</f>
        <v>0.8498366831</v>
      </c>
      <c r="E30" s="16"/>
    </row>
    <row r="31">
      <c r="A31" s="17"/>
      <c r="B31" s="11">
        <v>2.0</v>
      </c>
      <c r="C31" s="13">
        <f>2+ (4-(2)^2)^(1/4)</f>
        <v>2</v>
      </c>
      <c r="D31" s="13">
        <f>2- (4-(-2)^2)^(1/4)</f>
        <v>2</v>
      </c>
      <c r="E31" s="16"/>
    </row>
    <row r="32">
      <c r="A32" s="17"/>
      <c r="E32" s="16"/>
    </row>
    <row r="36">
      <c r="D36" s="8" t="s">
        <v>7</v>
      </c>
    </row>
    <row r="37">
      <c r="C37" s="9" t="s">
        <v>8</v>
      </c>
      <c r="D37" s="9" t="s">
        <v>9</v>
      </c>
    </row>
    <row r="38">
      <c r="C38" s="18">
        <v>5000.0</v>
      </c>
      <c r="D38" s="18">
        <v>0.0</v>
      </c>
    </row>
    <row r="39">
      <c r="C39" s="18">
        <v>7000.0</v>
      </c>
      <c r="D39" s="18">
        <v>0.0</v>
      </c>
    </row>
    <row r="40">
      <c r="C40" s="18">
        <v>10000.0</v>
      </c>
      <c r="D40" s="18">
        <v>0.0</v>
      </c>
    </row>
    <row r="41">
      <c r="C41" s="18">
        <v>17000.0</v>
      </c>
      <c r="D41" s="18">
        <v>0.1</v>
      </c>
    </row>
    <row r="42">
      <c r="A42" s="15"/>
      <c r="C42" s="18">
        <v>19000.0</v>
      </c>
      <c r="D42" s="18">
        <v>0.1</v>
      </c>
    </row>
    <row r="43">
      <c r="A43" s="17"/>
      <c r="C43" s="18">
        <v>23000.0</v>
      </c>
      <c r="D43" s="18">
        <v>0.15</v>
      </c>
    </row>
    <row r="44">
      <c r="A44" s="17"/>
      <c r="C44" s="18">
        <v>27000.0</v>
      </c>
      <c r="D44" s="18">
        <v>0.15</v>
      </c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5">
      <c r="D55" s="8" t="s">
        <v>10</v>
      </c>
    </row>
    <row r="57">
      <c r="B57" s="9" t="s">
        <v>8</v>
      </c>
      <c r="C57" s="9" t="s">
        <v>11</v>
      </c>
    </row>
    <row r="58">
      <c r="B58" s="18">
        <v>5000.0</v>
      </c>
      <c r="C58" s="18">
        <v>0.0</v>
      </c>
    </row>
    <row r="59">
      <c r="B59" s="18">
        <v>7000.0</v>
      </c>
      <c r="C59" s="18">
        <v>0.0</v>
      </c>
    </row>
    <row r="60">
      <c r="B60" s="18">
        <v>10000.0</v>
      </c>
      <c r="C60" s="18">
        <v>0.0</v>
      </c>
    </row>
    <row r="61">
      <c r="B61" s="18">
        <v>17000.0</v>
      </c>
      <c r="C61" s="18">
        <v>700.0</v>
      </c>
    </row>
    <row r="62">
      <c r="B62" s="18">
        <v>19000.0</v>
      </c>
      <c r="C62" s="18">
        <v>900.0</v>
      </c>
    </row>
    <row r="63">
      <c r="B63" s="18">
        <v>23000.0</v>
      </c>
      <c r="C63" s="18">
        <v>1450.0</v>
      </c>
    </row>
    <row r="64">
      <c r="B64" s="18">
        <v>27000.0</v>
      </c>
      <c r="C64" s="18">
        <v>2050.0</v>
      </c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  <c r="D72" s="8" t="s">
        <v>12</v>
      </c>
    </row>
    <row r="75">
      <c r="B75" s="9" t="s">
        <v>4</v>
      </c>
      <c r="C75" s="9" t="s">
        <v>13</v>
      </c>
    </row>
    <row r="76">
      <c r="B76" s="18">
        <v>1.0</v>
      </c>
      <c r="C76" s="18">
        <v>6.0</v>
      </c>
    </row>
    <row r="77">
      <c r="B77" s="18">
        <v>2.0</v>
      </c>
      <c r="C77" s="18">
        <v>9.0</v>
      </c>
    </row>
    <row r="78">
      <c r="B78" s="18">
        <v>3.0</v>
      </c>
      <c r="C78" s="18">
        <v>14.0</v>
      </c>
    </row>
    <row r="79">
      <c r="B79" s="18">
        <v>4.0</v>
      </c>
      <c r="C79" s="18">
        <v>21.0</v>
      </c>
    </row>
    <row r="80">
      <c r="B80" s="18">
        <v>5.0</v>
      </c>
      <c r="C80" s="18">
        <v>30.0</v>
      </c>
    </row>
    <row r="81">
      <c r="A81" s="15"/>
      <c r="B81" s="18">
        <v>6.0</v>
      </c>
      <c r="C81" s="18">
        <v>41.0</v>
      </c>
    </row>
    <row r="82">
      <c r="A82" s="17"/>
      <c r="B82" s="18">
        <v>7.0</v>
      </c>
      <c r="C82" s="18">
        <v>54.0</v>
      </c>
    </row>
    <row r="83">
      <c r="A83" s="17"/>
      <c r="B83" s="18">
        <v>8.0</v>
      </c>
      <c r="C83" s="18">
        <v>69.0</v>
      </c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9"/>
      <c r="B90" s="20"/>
      <c r="C90" s="20"/>
      <c r="D90" s="8" t="s">
        <v>14</v>
      </c>
    </row>
    <row r="93">
      <c r="C93" s="9" t="s">
        <v>4</v>
      </c>
      <c r="D93" s="9" t="s">
        <v>15</v>
      </c>
    </row>
    <row r="94">
      <c r="C94" s="18">
        <v>2.0</v>
      </c>
      <c r="D94" s="18">
        <v>0.5</v>
      </c>
    </row>
    <row r="95">
      <c r="C95" s="18">
        <v>4.0</v>
      </c>
      <c r="D95" s="18">
        <v>0.25</v>
      </c>
    </row>
    <row r="96">
      <c r="C96" s="18">
        <v>6.0</v>
      </c>
      <c r="D96" s="18">
        <v>0.166666666666667</v>
      </c>
    </row>
    <row r="97">
      <c r="C97" s="18">
        <v>8.0</v>
      </c>
      <c r="D97" s="18">
        <v>0.125</v>
      </c>
    </row>
    <row r="98">
      <c r="C98" s="18">
        <v>10.0</v>
      </c>
      <c r="D98" s="18">
        <v>0.1</v>
      </c>
    </row>
    <row r="99">
      <c r="C99" s="18">
        <v>12.0</v>
      </c>
      <c r="D99" s="18">
        <v>0.0833333333333333</v>
      </c>
    </row>
    <row r="100">
      <c r="C100" s="18">
        <v>14.0</v>
      </c>
      <c r="D100" s="18">
        <v>0.0714285714285714</v>
      </c>
    </row>
    <row r="101">
      <c r="C101" s="18">
        <v>16.0</v>
      </c>
      <c r="D101" s="18">
        <v>0.0625</v>
      </c>
    </row>
    <row r="104">
      <c r="A104" s="17"/>
    </row>
    <row r="105">
      <c r="A105" s="17"/>
    </row>
    <row r="106">
      <c r="A106" s="17"/>
    </row>
    <row r="107">
      <c r="A107" s="17"/>
      <c r="D107" s="21" t="s">
        <v>16</v>
      </c>
    </row>
    <row r="108">
      <c r="A108" s="17"/>
    </row>
    <row r="109">
      <c r="A109" s="17"/>
    </row>
    <row r="110">
      <c r="B110" s="22" t="s">
        <v>17</v>
      </c>
      <c r="C110" s="22" t="s">
        <v>18</v>
      </c>
    </row>
    <row r="111">
      <c r="B111" s="23">
        <v>50.1</v>
      </c>
      <c r="C111" s="23">
        <v>178.5</v>
      </c>
    </row>
    <row r="112">
      <c r="B112" s="23">
        <v>48.3</v>
      </c>
      <c r="C112" s="23">
        <v>173.6</v>
      </c>
    </row>
    <row r="113">
      <c r="B113" s="23">
        <v>45.2</v>
      </c>
      <c r="C113" s="23">
        <v>164.8</v>
      </c>
    </row>
    <row r="114">
      <c r="B114" s="23">
        <v>44.7</v>
      </c>
      <c r="C114" s="23">
        <v>163.7</v>
      </c>
    </row>
    <row r="115">
      <c r="B115" s="23">
        <v>44.5</v>
      </c>
      <c r="C115" s="23">
        <v>168.3</v>
      </c>
    </row>
    <row r="116">
      <c r="B116" s="23">
        <v>42.7</v>
      </c>
      <c r="C116" s="23">
        <v>165.0</v>
      </c>
    </row>
    <row r="117">
      <c r="B117" s="23">
        <v>39.5</v>
      </c>
      <c r="C117" s="23">
        <v>155.4</v>
      </c>
    </row>
    <row r="118">
      <c r="B118" s="23">
        <v>38.0</v>
      </c>
      <c r="C118" s="23">
        <v>155.8</v>
      </c>
    </row>
    <row r="123">
      <c r="A123" s="6"/>
    </row>
    <row r="124">
      <c r="A124" s="6"/>
    </row>
    <row r="125">
      <c r="A125" s="6"/>
      <c r="D125" s="21" t="s">
        <v>19</v>
      </c>
    </row>
    <row r="126">
      <c r="A126" s="6"/>
      <c r="C126" s="22" t="s">
        <v>17</v>
      </c>
      <c r="D126" s="22" t="s">
        <v>18</v>
      </c>
    </row>
    <row r="127">
      <c r="C127" s="23">
        <v>50.1</v>
      </c>
      <c r="D127" s="23">
        <v>178.5</v>
      </c>
    </row>
    <row r="128">
      <c r="C128" s="23">
        <v>48.3</v>
      </c>
      <c r="D128" s="23">
        <v>173.6</v>
      </c>
    </row>
    <row r="129">
      <c r="C129" s="23">
        <v>45.2</v>
      </c>
      <c r="D129" s="23">
        <v>164.8</v>
      </c>
    </row>
    <row r="130">
      <c r="C130" s="23">
        <v>44.7</v>
      </c>
      <c r="D130" s="23">
        <v>163.7</v>
      </c>
    </row>
    <row r="131">
      <c r="A131" s="2"/>
      <c r="C131" s="23">
        <v>44.5</v>
      </c>
      <c r="D131" s="23">
        <v>168.3</v>
      </c>
    </row>
    <row r="132">
      <c r="A132" s="6"/>
      <c r="C132" s="23">
        <v>42.7</v>
      </c>
      <c r="D132" s="23">
        <v>165.0</v>
      </c>
    </row>
    <row r="133">
      <c r="A133" s="6"/>
      <c r="C133" s="23">
        <v>39.5</v>
      </c>
      <c r="D133" s="23">
        <v>155.4</v>
      </c>
    </row>
    <row r="134">
      <c r="A134" s="6"/>
      <c r="C134" s="23">
        <v>38.0</v>
      </c>
      <c r="D134" s="23">
        <v>155.8</v>
      </c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1">
      <c r="D141" s="8" t="s">
        <v>20</v>
      </c>
    </row>
    <row r="143">
      <c r="A143" s="2"/>
      <c r="B143" s="5" t="s">
        <v>21</v>
      </c>
      <c r="C143" s="5" t="s">
        <v>22</v>
      </c>
      <c r="D143" s="5" t="s">
        <v>23</v>
      </c>
    </row>
    <row r="144">
      <c r="A144" s="6"/>
      <c r="B144" s="7" t="s">
        <v>24</v>
      </c>
      <c r="C144" s="7">
        <v>0.387</v>
      </c>
      <c r="D144" s="7">
        <v>0.241</v>
      </c>
    </row>
    <row r="145">
      <c r="A145" s="6"/>
      <c r="B145" s="7" t="s">
        <v>25</v>
      </c>
      <c r="C145" s="7">
        <v>0.723</v>
      </c>
      <c r="D145" s="7">
        <v>0.615</v>
      </c>
    </row>
    <row r="146">
      <c r="A146" s="6"/>
      <c r="B146" s="7" t="s">
        <v>26</v>
      </c>
      <c r="C146" s="7">
        <v>1.0</v>
      </c>
      <c r="D146" s="7">
        <v>1.0</v>
      </c>
    </row>
    <row r="147">
      <c r="A147" s="6"/>
      <c r="B147" s="7" t="s">
        <v>27</v>
      </c>
      <c r="C147" s="7">
        <v>1.523</v>
      </c>
      <c r="D147" s="7">
        <v>1.881</v>
      </c>
    </row>
    <row r="148">
      <c r="A148" s="6"/>
      <c r="B148" s="7" t="s">
        <v>28</v>
      </c>
      <c r="C148" s="7">
        <v>5.203</v>
      </c>
      <c r="D148" s="7">
        <v>11.861</v>
      </c>
    </row>
    <row r="149">
      <c r="A149" s="6"/>
      <c r="B149" s="7" t="s">
        <v>29</v>
      </c>
      <c r="C149" s="7">
        <v>9.541</v>
      </c>
      <c r="D149" s="7">
        <v>29.457</v>
      </c>
    </row>
    <row r="150">
      <c r="A150" s="6"/>
      <c r="B150" s="7" t="s">
        <v>30</v>
      </c>
      <c r="C150" s="7">
        <v>19.19</v>
      </c>
      <c r="D150" s="7">
        <v>84.008</v>
      </c>
    </row>
    <row r="151">
      <c r="A151" s="6"/>
      <c r="B151" s="7" t="s">
        <v>31</v>
      </c>
      <c r="C151" s="7">
        <v>30.086</v>
      </c>
      <c r="D151" s="7">
        <v>164.784</v>
      </c>
    </row>
    <row r="155">
      <c r="D155" s="8" t="s">
        <v>32</v>
      </c>
    </row>
    <row r="156">
      <c r="A156" s="22" t="s">
        <v>22</v>
      </c>
      <c r="B156" s="22" t="s">
        <v>23</v>
      </c>
      <c r="C156" s="9" t="s">
        <v>33</v>
      </c>
      <c r="D156" s="9" t="s">
        <v>34</v>
      </c>
    </row>
    <row r="157">
      <c r="A157" s="23">
        <v>0.387</v>
      </c>
      <c r="B157" s="23">
        <v>0.241</v>
      </c>
      <c r="C157" s="18">
        <v>0.0581</v>
      </c>
      <c r="D157" s="18">
        <v>0.058</v>
      </c>
    </row>
    <row r="158">
      <c r="A158" s="23">
        <v>0.723</v>
      </c>
      <c r="B158" s="23">
        <v>0.615</v>
      </c>
      <c r="C158" s="18">
        <v>0.3782</v>
      </c>
      <c r="D158" s="18">
        <v>0.3779</v>
      </c>
    </row>
    <row r="159">
      <c r="A159" s="23">
        <v>1.0</v>
      </c>
      <c r="B159" s="23">
        <v>1.0</v>
      </c>
      <c r="C159" s="18">
        <v>1.0</v>
      </c>
      <c r="D159" s="18">
        <v>1.0</v>
      </c>
    </row>
    <row r="160">
      <c r="A160" s="23">
        <v>1.523</v>
      </c>
      <c r="B160" s="23">
        <v>1.881</v>
      </c>
      <c r="C160" s="18">
        <v>3.5382</v>
      </c>
      <c r="D160" s="18">
        <v>3.5326</v>
      </c>
    </row>
    <row r="161">
      <c r="A161" s="23">
        <v>5.203</v>
      </c>
      <c r="B161" s="23">
        <v>11.861</v>
      </c>
      <c r="C161" s="18">
        <v>140.6833</v>
      </c>
      <c r="D161" s="18">
        <v>140.8515</v>
      </c>
    </row>
    <row r="162">
      <c r="A162" s="23">
        <v>9.541</v>
      </c>
      <c r="B162" s="23">
        <v>29.457</v>
      </c>
      <c r="C162" s="18">
        <v>867.7148</v>
      </c>
      <c r="D162" s="18">
        <v>868.5237</v>
      </c>
    </row>
    <row r="163">
      <c r="A163" s="23">
        <v>19.19</v>
      </c>
      <c r="B163" s="23">
        <v>84.008</v>
      </c>
      <c r="C163" s="18">
        <v>7057.3441</v>
      </c>
      <c r="D163" s="18">
        <v>7066.8346</v>
      </c>
    </row>
    <row r="164">
      <c r="A164" s="23">
        <v>30.086</v>
      </c>
      <c r="B164" s="23">
        <v>164.784</v>
      </c>
      <c r="C164" s="18">
        <v>27153.7667</v>
      </c>
      <c r="D164" s="18">
        <v>27232.8663</v>
      </c>
    </row>
    <row r="174">
      <c r="D174" s="21"/>
    </row>
    <row r="175">
      <c r="D175" s="8" t="s">
        <v>35</v>
      </c>
    </row>
    <row r="176">
      <c r="B176" s="9" t="s">
        <v>4</v>
      </c>
      <c r="C176" s="9" t="s">
        <v>36</v>
      </c>
    </row>
    <row r="177">
      <c r="B177" s="18">
        <v>-5.0</v>
      </c>
      <c r="C177" s="18">
        <v>-0.9589</v>
      </c>
    </row>
    <row r="178">
      <c r="B178" s="18">
        <v>-4.0</v>
      </c>
      <c r="C178" s="18">
        <v>-0.7568</v>
      </c>
    </row>
    <row r="179">
      <c r="B179" s="18">
        <v>-3.0</v>
      </c>
      <c r="C179" s="18">
        <v>0.1411</v>
      </c>
    </row>
    <row r="180">
      <c r="A180" s="15"/>
      <c r="B180" s="18">
        <v>-2.0</v>
      </c>
      <c r="C180" s="18">
        <v>0.9093</v>
      </c>
    </row>
    <row r="181">
      <c r="A181" s="17"/>
      <c r="B181" s="18">
        <v>-1.0</v>
      </c>
      <c r="C181" s="18">
        <v>0.8415</v>
      </c>
    </row>
    <row r="182">
      <c r="A182" s="17"/>
      <c r="B182" s="18">
        <v>0.0</v>
      </c>
      <c r="C182" s="18">
        <v>0.0</v>
      </c>
    </row>
    <row r="183">
      <c r="A183" s="17"/>
      <c r="B183" s="18">
        <v>1.0</v>
      </c>
      <c r="C183" s="18">
        <v>0.8415</v>
      </c>
    </row>
    <row r="184">
      <c r="A184" s="17"/>
      <c r="B184" s="18">
        <v>2.0</v>
      </c>
      <c r="C184" s="18">
        <v>0.9093</v>
      </c>
    </row>
    <row r="185">
      <c r="A185" s="17"/>
      <c r="B185" s="18">
        <v>3.0</v>
      </c>
      <c r="C185" s="18">
        <v>0.1411</v>
      </c>
    </row>
    <row r="186">
      <c r="A186" s="17"/>
      <c r="B186" s="18">
        <v>4.0</v>
      </c>
      <c r="C186" s="18">
        <v>-0.7568</v>
      </c>
    </row>
    <row r="187">
      <c r="A187" s="17"/>
      <c r="B187" s="18">
        <v>5.0</v>
      </c>
      <c r="C187" s="18">
        <v>-0.9589</v>
      </c>
    </row>
    <row r="188">
      <c r="A188" s="17"/>
    </row>
    <row r="189">
      <c r="A189" s="17"/>
    </row>
    <row r="190">
      <c r="A190" s="17"/>
    </row>
    <row r="191">
      <c r="A191" s="17"/>
    </row>
    <row r="192">
      <c r="D192" s="8" t="s">
        <v>37</v>
      </c>
    </row>
    <row r="193">
      <c r="B193" s="9" t="s">
        <v>4</v>
      </c>
      <c r="C193" s="9" t="s">
        <v>38</v>
      </c>
    </row>
    <row r="194">
      <c r="B194" s="18">
        <v>-5.0</v>
      </c>
      <c r="C194" s="18">
        <v>2.23606797749979</v>
      </c>
    </row>
    <row r="195">
      <c r="A195" s="15"/>
      <c r="B195" s="18">
        <v>-4.0</v>
      </c>
      <c r="C195" s="18">
        <v>2.0</v>
      </c>
    </row>
    <row r="196">
      <c r="A196" s="17"/>
      <c r="B196" s="18">
        <v>-3.0</v>
      </c>
      <c r="C196" s="18">
        <v>1.73205080756888</v>
      </c>
    </row>
    <row r="197">
      <c r="A197" s="17"/>
      <c r="B197" s="18">
        <v>-2.0</v>
      </c>
      <c r="C197" s="18">
        <v>1.4142135623731</v>
      </c>
    </row>
    <row r="198">
      <c r="A198" s="17"/>
      <c r="B198" s="18">
        <v>-1.0</v>
      </c>
      <c r="C198" s="18">
        <v>1.0</v>
      </c>
    </row>
    <row r="199">
      <c r="A199" s="17"/>
      <c r="B199" s="18">
        <v>0.0</v>
      </c>
      <c r="C199" s="18">
        <v>0.0</v>
      </c>
    </row>
    <row r="200">
      <c r="A200" s="17"/>
      <c r="B200" s="18">
        <v>1.0</v>
      </c>
      <c r="C200" s="18">
        <v>1.0</v>
      </c>
    </row>
    <row r="201">
      <c r="A201" s="17"/>
      <c r="B201" s="18">
        <v>2.0</v>
      </c>
      <c r="C201" s="18">
        <v>1.4142135623731</v>
      </c>
    </row>
    <row r="202">
      <c r="A202" s="17"/>
      <c r="B202" s="18">
        <v>3.0</v>
      </c>
      <c r="C202" s="18">
        <v>1.73205080756888</v>
      </c>
    </row>
    <row r="203">
      <c r="A203" s="17"/>
      <c r="B203" s="18">
        <v>4.0</v>
      </c>
      <c r="C203" s="18">
        <v>2.0</v>
      </c>
    </row>
    <row r="204">
      <c r="A204" s="17"/>
      <c r="B204" s="18">
        <v>5.0</v>
      </c>
      <c r="C204" s="18">
        <v>2.23606797749979</v>
      </c>
    </row>
    <row r="205">
      <c r="A205" s="17"/>
    </row>
    <row r="206">
      <c r="A206" s="17"/>
    </row>
  </sheetData>
  <drawing r:id="rId1"/>
</worksheet>
</file>