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d365-my.sharepoint-mil.us/personal/scott_l_seggerman_civ_mail_mil/Documents/Documents/DRS 42486/"/>
    </mc:Choice>
  </mc:AlternateContent>
  <bookViews>
    <workbookView xWindow="1050" yWindow="1640" windowWidth="15510" windowHeight="10440" activeTab="7"/>
  </bookViews>
  <sheets>
    <sheet name="201309" sheetId="4" r:id="rId1"/>
    <sheet name="201409" sheetId="3" r:id="rId2"/>
    <sheet name="201509" sheetId="2" r:id="rId3"/>
    <sheet name="201609" sheetId="1" r:id="rId4"/>
    <sheet name="201709" sheetId="5" r:id="rId5"/>
    <sheet name="201809" sheetId="8" r:id="rId6"/>
    <sheet name="201909" sheetId="7" r:id="rId7"/>
    <sheet name="202009" sheetId="6" r:id="rId8"/>
  </sheets>
  <definedNames>
    <definedName name="_xlnm.Print_Area" localSheetId="0">'201309'!$A$1:$G$38</definedName>
    <definedName name="_xlnm.Print_Area" localSheetId="1">'201409'!$A$1:$G$38</definedName>
    <definedName name="_xlnm.Print_Area" localSheetId="2">'201509'!$A$1:$G$38</definedName>
    <definedName name="_xlnm.Print_Area" localSheetId="3">'201609'!$A$1:$I$38</definedName>
    <definedName name="_xlnm.Print_Area" localSheetId="4">'201709'!$A$1:$G$38</definedName>
    <definedName name="_xlnm.Print_Area" localSheetId="5">'201809'!$A$1:$G$38</definedName>
    <definedName name="_xlnm.Print_Area" localSheetId="6">'201909'!$A$1:$G$38</definedName>
    <definedName name="_xlnm.Print_Area" localSheetId="7">'202009'!$A$1:$G$38</definedName>
  </definedNames>
  <calcPr calcId="162913"/>
</workbook>
</file>

<file path=xl/calcChain.xml><?xml version="1.0" encoding="utf-8"?>
<calcChain xmlns="http://schemas.openxmlformats.org/spreadsheetml/2006/main">
  <c r="F36" i="8" l="1"/>
  <c r="F37" i="8" s="1"/>
  <c r="F35" i="8"/>
  <c r="E35" i="8"/>
  <c r="D35" i="8"/>
  <c r="C35" i="8"/>
  <c r="B35" i="8"/>
  <c r="F24" i="8"/>
  <c r="E24" i="8"/>
  <c r="E37" i="8" s="1"/>
  <c r="D24" i="8"/>
  <c r="D37" i="8" s="1"/>
  <c r="C24" i="8"/>
  <c r="C37" i="8" s="1"/>
  <c r="B24" i="8"/>
  <c r="B37" i="8" s="1"/>
  <c r="F36" i="7"/>
  <c r="F37" i="7" s="1"/>
  <c r="F35" i="7"/>
  <c r="E35" i="7"/>
  <c r="D35" i="7"/>
  <c r="C35" i="7"/>
  <c r="B35" i="7"/>
  <c r="F24" i="7"/>
  <c r="E24" i="7"/>
  <c r="E37" i="7" s="1"/>
  <c r="D24" i="7"/>
  <c r="D37" i="7" s="1"/>
  <c r="C24" i="7"/>
  <c r="C37" i="7" s="1"/>
  <c r="B24" i="7"/>
  <c r="B37" i="7" s="1"/>
  <c r="B37" i="6"/>
  <c r="F36" i="6"/>
  <c r="F37" i="6" s="1"/>
  <c r="F35" i="6"/>
  <c r="E35" i="6"/>
  <c r="D35" i="6"/>
  <c r="C35" i="6"/>
  <c r="B35" i="6"/>
  <c r="F24" i="6"/>
  <c r="E24" i="6"/>
  <c r="E37" i="6" s="1"/>
  <c r="D24" i="6"/>
  <c r="D37" i="6" s="1"/>
  <c r="C24" i="6"/>
  <c r="C37" i="6" s="1"/>
  <c r="B24" i="6"/>
  <c r="F36" i="5" l="1"/>
  <c r="F35" i="5"/>
  <c r="E35" i="5"/>
  <c r="D35" i="5"/>
  <c r="C35" i="5"/>
  <c r="B35" i="5"/>
  <c r="F24" i="5"/>
  <c r="E24" i="5"/>
  <c r="D24" i="5"/>
  <c r="C24" i="5"/>
  <c r="C37" i="5" s="1"/>
  <c r="B24" i="5"/>
  <c r="B37" i="5" s="1"/>
  <c r="D37" i="5" l="1"/>
  <c r="F37" i="5"/>
  <c r="E37" i="5"/>
  <c r="F36" i="4"/>
  <c r="E35" i="4"/>
  <c r="D35" i="4"/>
  <c r="C35" i="4"/>
  <c r="B35" i="4"/>
  <c r="F33" i="4"/>
  <c r="F32" i="4"/>
  <c r="F31" i="4"/>
  <c r="F30" i="4"/>
  <c r="F29" i="4"/>
  <c r="F28" i="4"/>
  <c r="F27" i="4"/>
  <c r="F26" i="4"/>
  <c r="F25" i="4"/>
  <c r="E24" i="4"/>
  <c r="D24" i="4"/>
  <c r="C24" i="4"/>
  <c r="B24" i="4"/>
  <c r="B37" i="4" s="1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36" i="3"/>
  <c r="E35" i="3"/>
  <c r="D35" i="3"/>
  <c r="C35" i="3"/>
  <c r="B35" i="3"/>
  <c r="F33" i="3"/>
  <c r="F32" i="3"/>
  <c r="F31" i="3"/>
  <c r="F30" i="3"/>
  <c r="F29" i="3"/>
  <c r="F28" i="3"/>
  <c r="F27" i="3"/>
  <c r="F26" i="3"/>
  <c r="F25" i="3"/>
  <c r="E24" i="3"/>
  <c r="D24" i="3"/>
  <c r="C24" i="3"/>
  <c r="C37" i="3" s="1"/>
  <c r="B24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36" i="2"/>
  <c r="E35" i="2"/>
  <c r="D35" i="2"/>
  <c r="C35" i="2"/>
  <c r="B35" i="2"/>
  <c r="F33" i="2"/>
  <c r="F32" i="2"/>
  <c r="F31" i="2"/>
  <c r="F30" i="2"/>
  <c r="F29" i="2"/>
  <c r="F28" i="2"/>
  <c r="F27" i="2"/>
  <c r="F26" i="2"/>
  <c r="F25" i="2"/>
  <c r="E24" i="2"/>
  <c r="D24" i="2"/>
  <c r="C24" i="2"/>
  <c r="B24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D37" i="2" l="1"/>
  <c r="B37" i="2"/>
  <c r="E37" i="3"/>
  <c r="C37" i="2"/>
  <c r="F35" i="2"/>
  <c r="E37" i="2"/>
  <c r="F24" i="2"/>
  <c r="D37" i="3"/>
  <c r="B37" i="3"/>
  <c r="F35" i="3"/>
  <c r="F24" i="3"/>
  <c r="E37" i="4"/>
  <c r="C37" i="4"/>
  <c r="F24" i="4"/>
  <c r="D37" i="4"/>
  <c r="F35" i="4"/>
  <c r="C35" i="1"/>
  <c r="D35" i="1"/>
  <c r="E35" i="1"/>
  <c r="B3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7" i="4" l="1"/>
  <c r="F37" i="3"/>
  <c r="F37" i="2"/>
  <c r="F26" i="1"/>
  <c r="F27" i="1"/>
  <c r="F28" i="1"/>
  <c r="F29" i="1"/>
  <c r="F30" i="1"/>
  <c r="F31" i="1"/>
  <c r="F32" i="1"/>
  <c r="F33" i="1"/>
  <c r="F25" i="1"/>
  <c r="F35" i="1" l="1"/>
  <c r="F36" i="1"/>
  <c r="C24" i="1" l="1"/>
  <c r="D24" i="1"/>
  <c r="E24" i="1"/>
  <c r="F24" i="1"/>
  <c r="F37" i="1" s="1"/>
  <c r="B24" i="1"/>
  <c r="E37" i="1" l="1"/>
  <c r="B37" i="1" l="1"/>
  <c r="D37" i="1"/>
  <c r="C37" i="1"/>
</calcChain>
</file>

<file path=xl/sharedStrings.xml><?xml version="1.0" encoding="utf-8"?>
<sst xmlns="http://schemas.openxmlformats.org/spreadsheetml/2006/main" count="304" uniqueCount="48">
  <si>
    <t>Army</t>
  </si>
  <si>
    <t>Navy</t>
  </si>
  <si>
    <t>Marine Corps</t>
  </si>
  <si>
    <t>Air Force</t>
  </si>
  <si>
    <t>Rank/Grade</t>
  </si>
  <si>
    <t>Active Duty Military Personnel by Rank/Grade</t>
  </si>
  <si>
    <t>GENERAL       -ADMIRAL</t>
  </si>
  <si>
    <t>LT GENERAL    -VICE ADMIRAL</t>
  </si>
  <si>
    <t>MAJ GENERAL   -REAR ADMIRAL(U)</t>
  </si>
  <si>
    <t>BRIG GENERAL  -REAR ADMIRAL(L)</t>
  </si>
  <si>
    <t>COLONEL       -CAPTAIN</t>
  </si>
  <si>
    <t>LIEUTENANT COL-COMMANDER</t>
  </si>
  <si>
    <t>MAJOR         -LT COMMANDER</t>
  </si>
  <si>
    <t>CAPTAIN       -LIEUTENANT</t>
  </si>
  <si>
    <t>Ist LIEUTENANT-LIEUTENANT(JG)</t>
  </si>
  <si>
    <t>2nd LIEUTENANT-ENSIGN</t>
  </si>
  <si>
    <t>CHIEF WARRANT OFFICER W-5</t>
  </si>
  <si>
    <t>CHIEF WARRANT OFFICER W-4</t>
  </si>
  <si>
    <t>CHIEF WARRANT OFFICER W-3</t>
  </si>
  <si>
    <t>CHIEF WARRANT OFFICER W-2</t>
  </si>
  <si>
    <t>WARRANT OFFICER W-1</t>
  </si>
  <si>
    <t>TOTAL OFFICER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</si>
  <si>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</si>
  <si>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</si>
  <si>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</si>
  <si>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</si>
  <si>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</si>
  <si>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</si>
  <si>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</si>
  <si>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</si>
  <si>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</si>
  <si>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>TOTAL ENLISTED</t>
  </si>
  <si>
    <t>GRAND TOTAL</t>
  </si>
  <si>
    <t>Services</t>
  </si>
  <si>
    <t>Department of Defense</t>
  </si>
  <si>
    <t>CADETS-MIDSHIPMEN</t>
  </si>
  <si>
    <t>Total Services</t>
  </si>
  <si>
    <t xml:space="preserve"> September 30, 2016</t>
  </si>
  <si>
    <t xml:space="preserve"> September 30, 2015</t>
  </si>
  <si>
    <t xml:space="preserve"> September 30, 2014</t>
  </si>
  <si>
    <t xml:space="preserve"> September 30, 2013</t>
  </si>
  <si>
    <t>September 30, 2017</t>
  </si>
  <si>
    <t>End strength numbers do not include any Reserve Component member who has served over 1,095 days for operational support.</t>
  </si>
  <si>
    <t>Active Duty Military Personnel by Rank/Grade and Service</t>
  </si>
  <si>
    <t>Service</t>
  </si>
  <si>
    <t>Total DoD</t>
  </si>
  <si>
    <t>September 30, 2019</t>
  </si>
  <si>
    <t>September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</si>
</sst>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0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1" fillId="0" borderId="0"/>
    <xf numFmtId="9" fontId="19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5" fillId="0" borderId="0"/>
  </cellStyleXfs>
  <cellXfs count="42">
    <xf numFmtId="0" fontId="0" fillId="0" borderId="0" xfId="0"/>
    <xf numFmtId="0" fontId="1" fillId="0" borderId="0" xfId="0" applyFont="1"/>
    <xf numFmtId="3" fontId="0" fillId="0" borderId="1" xfId="0" applyNumberFormat="1" applyBorder="1"/>
    <xf numFmtId="0" fontId="0" fillId="0" borderId="0" xfId="0" applyAlignment="1">
      <alignment vertical="center"/>
    </xf>
    <xf numFmtId="3" fontId="0" fillId="0" borderId="13" xfId="0" applyNumberFormat="1" applyBorder="1"/>
    <xf numFmtId="0" fontId="26" fillId="0" borderId="18" xfId="0" applyFont="1" applyBorder="1"/>
    <xf numFmtId="0" fontId="27" fillId="0" borderId="18" xfId="0" applyFont="1" applyBorder="1"/>
    <xf numFmtId="3" fontId="0" fillId="0" borderId="20" xfId="0" applyNumberFormat="1" applyBorder="1"/>
    <xf numFmtId="3" fontId="0" fillId="0" borderId="17" xfId="0" applyNumberFormat="1" applyBorder="1"/>
    <xf numFmtId="3" fontId="0" fillId="0" borderId="17" xfId="0" applyNumberFormat="1" applyFill="1" applyBorder="1"/>
    <xf numFmtId="0" fontId="30" fillId="0" borderId="19" xfId="0" applyFont="1" applyFill="1" applyBorder="1" applyAlignment="1">
      <alignment horizontal="center"/>
    </xf>
    <xf numFmtId="3" fontId="0" fillId="0" borderId="14" xfId="0" applyNumberFormat="1" applyBorder="1"/>
    <xf numFmtId="3" fontId="0" fillId="0" borderId="16" xfId="0" applyNumberFormat="1" applyBorder="1"/>
    <xf numFmtId="0" fontId="27" fillId="0" borderId="22" xfId="0" applyFont="1" applyBorder="1"/>
    <xf numFmtId="3" fontId="0" fillId="2" borderId="23" xfId="0" applyNumberFormat="1" applyFill="1" applyBorder="1"/>
    <xf numFmtId="3" fontId="0" fillId="2" borderId="22" xfId="0" applyNumberFormat="1" applyFill="1" applyBorder="1"/>
    <xf numFmtId="3" fontId="0" fillId="2" borderId="25" xfId="0" applyNumberFormat="1" applyFill="1" applyBorder="1" applyAlignment="1">
      <alignment vertical="center"/>
    </xf>
    <xf numFmtId="3" fontId="0" fillId="2" borderId="24" xfId="0" applyNumberFormat="1" applyFill="1" applyBorder="1" applyAlignment="1">
      <alignment vertical="center"/>
    </xf>
    <xf numFmtId="3" fontId="0" fillId="0" borderId="15" xfId="0" applyNumberFormat="1" applyBorder="1"/>
    <xf numFmtId="3" fontId="0" fillId="0" borderId="18" xfId="0" applyNumberFormat="1" applyBorder="1"/>
    <xf numFmtId="0" fontId="27" fillId="0" borderId="26" xfId="0" applyFont="1" applyBorder="1"/>
    <xf numFmtId="0" fontId="31" fillId="0" borderId="24" xfId="0" applyFont="1" applyBorder="1"/>
    <xf numFmtId="3" fontId="0" fillId="0" borderId="0" xfId="0" applyNumberFormat="1"/>
    <xf numFmtId="3" fontId="0" fillId="34" borderId="27" xfId="0" applyNumberFormat="1" applyFill="1" applyBorder="1" applyAlignment="1">
      <alignment vertical="center"/>
    </xf>
    <xf numFmtId="0" fontId="27" fillId="0" borderId="24" xfId="0" applyFont="1" applyBorder="1"/>
    <xf numFmtId="0" fontId="30" fillId="0" borderId="16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30" fillId="0" borderId="1" xfId="0" applyFont="1" applyBorder="1" applyAlignment="1">
      <alignment horizontal="center" wrapText="1"/>
    </xf>
    <xf numFmtId="0" fontId="30" fillId="0" borderId="19" xfId="0" applyFont="1" applyBorder="1" applyAlignment="1">
      <alignment horizontal="center" wrapText="1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5" fontId="29" fillId="0" borderId="1" xfId="0" quotePrefix="1" applyNumberFormat="1" applyFont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ill="1" applyBorder="1" applyAlignment="1"/>
    <xf numFmtId="164" fontId="29" fillId="0" borderId="1" xfId="0" quotePrefix="1" applyNumberFormat="1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0" fillId="0" borderId="28" xfId="0" applyBorder="1" applyAlignment="1">
      <alignment horizontal="right" wrapText="1"/>
    </xf>
    <xf numFmtId="3" fontId="0" fillId="0" borderId="28" xfId="0" applyNumberFormat="1" applyBorder="1" applyAlignment="1">
      <alignment horizontal="right" wrapText="1"/>
    </xf>
    <xf numFmtId="0" fontId="0" fillId="0" borderId="29" xfId="0" applyBorder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51"/>
    <cellStyle name="Comma 2 3" xfId="53"/>
    <cellStyle name="Comma 3" xfId="45"/>
    <cellStyle name="Comma 3 2" xfId="56"/>
    <cellStyle name="Comma 4" xfId="5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7"/>
    <cellStyle name="Normal 5" xfId="48"/>
    <cellStyle name="Normal 6" xfId="50"/>
    <cellStyle name="Normal 7" xfId="52"/>
    <cellStyle name="Normal 8" xfId="54"/>
    <cellStyle name="Normal 9" xfId="57"/>
    <cellStyle name="Note" xfId="15" builtinId="10" customBuiltin="1"/>
    <cellStyle name="Output" xfId="10" builtinId="21" customBuiltin="1"/>
    <cellStyle name="Percent 2" xfId="46"/>
    <cellStyle name="Percent 3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2"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40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12</v>
      </c>
      <c r="C8" s="8">
        <v>9</v>
      </c>
      <c r="D8" s="8">
        <v>4</v>
      </c>
      <c r="E8" s="8">
        <v>12</v>
      </c>
      <c r="F8" s="9">
        <f>SUM(B8:E8)</f>
        <v>37</v>
      </c>
    </row>
    <row r="9" spans="1:6" x14ac:dyDescent="0.35">
      <c r="A9" s="5" t="s">
        <v>7</v>
      </c>
      <c r="B9" s="4">
        <v>52</v>
      </c>
      <c r="C9" s="2">
        <v>43</v>
      </c>
      <c r="D9" s="2">
        <v>18</v>
      </c>
      <c r="E9" s="2">
        <v>45</v>
      </c>
      <c r="F9" s="9">
        <f t="shared" ref="F9:F22" si="0">SUM(B9:E9)</f>
        <v>158</v>
      </c>
    </row>
    <row r="10" spans="1:6" x14ac:dyDescent="0.35">
      <c r="A10" s="5" t="s">
        <v>8</v>
      </c>
      <c r="B10" s="4">
        <v>113</v>
      </c>
      <c r="C10" s="2">
        <v>69</v>
      </c>
      <c r="D10" s="2">
        <v>29</v>
      </c>
      <c r="E10" s="2">
        <v>101</v>
      </c>
      <c r="F10" s="9">
        <f t="shared" si="0"/>
        <v>312</v>
      </c>
    </row>
    <row r="11" spans="1:6" x14ac:dyDescent="0.35">
      <c r="A11" s="5" t="s">
        <v>9</v>
      </c>
      <c r="B11" s="4">
        <v>142</v>
      </c>
      <c r="C11" s="2">
        <v>115</v>
      </c>
      <c r="D11" s="2">
        <v>32</v>
      </c>
      <c r="E11" s="2">
        <v>147</v>
      </c>
      <c r="F11" s="9">
        <f t="shared" si="0"/>
        <v>436</v>
      </c>
    </row>
    <row r="12" spans="1:6" x14ac:dyDescent="0.35">
      <c r="A12" s="5" t="s">
        <v>10</v>
      </c>
      <c r="B12" s="4">
        <v>4367</v>
      </c>
      <c r="C12" s="2">
        <v>3308</v>
      </c>
      <c r="D12" s="2">
        <v>679</v>
      </c>
      <c r="E12" s="2">
        <v>3601</v>
      </c>
      <c r="F12" s="9">
        <f t="shared" si="0"/>
        <v>11955</v>
      </c>
    </row>
    <row r="13" spans="1:6" x14ac:dyDescent="0.35">
      <c r="A13" s="5" t="s">
        <v>11</v>
      </c>
      <c r="B13" s="4">
        <v>10233</v>
      </c>
      <c r="C13" s="2">
        <v>6744</v>
      </c>
      <c r="D13" s="2">
        <v>1895</v>
      </c>
      <c r="E13" s="2">
        <v>10016</v>
      </c>
      <c r="F13" s="9">
        <f t="shared" si="0"/>
        <v>28888</v>
      </c>
    </row>
    <row r="14" spans="1:6" x14ac:dyDescent="0.35">
      <c r="A14" s="5" t="s">
        <v>12</v>
      </c>
      <c r="B14" s="4">
        <v>17362</v>
      </c>
      <c r="C14" s="2">
        <v>10937</v>
      </c>
      <c r="D14" s="2">
        <v>3814</v>
      </c>
      <c r="E14" s="2">
        <v>14042</v>
      </c>
      <c r="F14" s="9">
        <f t="shared" si="0"/>
        <v>46155</v>
      </c>
    </row>
    <row r="15" spans="1:6" x14ac:dyDescent="0.35">
      <c r="A15" s="5" t="s">
        <v>13</v>
      </c>
      <c r="B15" s="4">
        <v>28081</v>
      </c>
      <c r="C15" s="2">
        <v>17811</v>
      </c>
      <c r="D15" s="2">
        <v>6997</v>
      </c>
      <c r="E15" s="2">
        <v>22743</v>
      </c>
      <c r="F15" s="9">
        <f t="shared" si="0"/>
        <v>75632</v>
      </c>
    </row>
    <row r="16" spans="1:6" x14ac:dyDescent="0.35">
      <c r="A16" s="5" t="s">
        <v>14</v>
      </c>
      <c r="B16" s="4">
        <v>13861</v>
      </c>
      <c r="C16" s="2">
        <v>6552</v>
      </c>
      <c r="D16" s="2">
        <v>3527</v>
      </c>
      <c r="E16" s="2">
        <v>7193</v>
      </c>
      <c r="F16" s="9">
        <f t="shared" si="0"/>
        <v>31133</v>
      </c>
    </row>
    <row r="17" spans="1:6" x14ac:dyDescent="0.35">
      <c r="A17" s="5" t="s">
        <v>15</v>
      </c>
      <c r="B17" s="4">
        <v>8693</v>
      </c>
      <c r="C17" s="2">
        <v>6669</v>
      </c>
      <c r="D17" s="2">
        <v>2194</v>
      </c>
      <c r="E17" s="2">
        <v>6898</v>
      </c>
      <c r="F17" s="9">
        <f t="shared" si="0"/>
        <v>24454</v>
      </c>
    </row>
    <row r="18" spans="1:6" x14ac:dyDescent="0.35">
      <c r="A18" s="5" t="s">
        <v>16</v>
      </c>
      <c r="B18" s="4">
        <v>659</v>
      </c>
      <c r="C18" s="2">
        <v>77</v>
      </c>
      <c r="D18" s="2">
        <v>94</v>
      </c>
      <c r="E18" s="2">
        <v>0</v>
      </c>
      <c r="F18" s="9">
        <f t="shared" si="0"/>
        <v>830</v>
      </c>
    </row>
    <row r="19" spans="1:6" x14ac:dyDescent="0.35">
      <c r="A19" s="5" t="s">
        <v>17</v>
      </c>
      <c r="B19" s="4">
        <v>2372</v>
      </c>
      <c r="C19" s="2">
        <v>387</v>
      </c>
      <c r="D19" s="2">
        <v>288</v>
      </c>
      <c r="E19" s="2">
        <v>0</v>
      </c>
      <c r="F19" s="9">
        <f t="shared" si="0"/>
        <v>3047</v>
      </c>
    </row>
    <row r="20" spans="1:6" x14ac:dyDescent="0.35">
      <c r="A20" s="5" t="s">
        <v>18</v>
      </c>
      <c r="B20" s="4">
        <v>3896</v>
      </c>
      <c r="C20" s="2">
        <v>638</v>
      </c>
      <c r="D20" s="2">
        <v>594</v>
      </c>
      <c r="E20" s="2">
        <v>0</v>
      </c>
      <c r="F20" s="9">
        <f t="shared" si="0"/>
        <v>5128</v>
      </c>
    </row>
    <row r="21" spans="1:6" x14ac:dyDescent="0.35">
      <c r="A21" s="5" t="s">
        <v>19</v>
      </c>
      <c r="B21" s="4">
        <v>6735</v>
      </c>
      <c r="C21" s="2">
        <v>502</v>
      </c>
      <c r="D21" s="2">
        <v>906</v>
      </c>
      <c r="E21" s="2">
        <v>0</v>
      </c>
      <c r="F21" s="9">
        <f t="shared" si="0"/>
        <v>8143</v>
      </c>
    </row>
    <row r="22" spans="1:6" x14ac:dyDescent="0.35">
      <c r="A22" s="5" t="s">
        <v>20</v>
      </c>
      <c r="B22" s="4">
        <v>2056</v>
      </c>
      <c r="C22" s="2">
        <v>0</v>
      </c>
      <c r="D22" s="2">
        <v>167</v>
      </c>
      <c r="E22" s="2">
        <v>0</v>
      </c>
      <c r="F22" s="9">
        <f t="shared" si="0"/>
        <v>2223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98634</v>
      </c>
      <c r="C24" s="14">
        <f>SUM(C8:C23)</f>
        <v>53861</v>
      </c>
      <c r="D24" s="14">
        <f>SUM(D8:D23)</f>
        <v>21238</v>
      </c>
      <c r="E24" s="14">
        <f>SUM(E8:E23)</f>
        <v>64798</v>
      </c>
      <c r="F24" s="14">
        <f>SUM(F8:F23)</f>
        <v>238531</v>
      </c>
    </row>
    <row r="25" spans="1:6" x14ac:dyDescent="0.35">
      <c r="A25" s="5" t="s">
        <v>22</v>
      </c>
      <c r="B25" s="7">
        <v>3765</v>
      </c>
      <c r="C25" s="8">
        <v>2533</v>
      </c>
      <c r="D25" s="8">
        <v>1612</v>
      </c>
      <c r="E25" s="8">
        <v>2585</v>
      </c>
      <c r="F25" s="8">
        <f t="shared" ref="F25:F33" si="1">SUM(B25:E25)</f>
        <v>10495</v>
      </c>
    </row>
    <row r="26" spans="1:6" x14ac:dyDescent="0.35">
      <c r="A26" s="5" t="s">
        <v>23</v>
      </c>
      <c r="B26" s="4">
        <v>12266</v>
      </c>
      <c r="C26" s="2">
        <v>6091</v>
      </c>
      <c r="D26" s="2">
        <v>3966</v>
      </c>
      <c r="E26" s="2">
        <v>5136</v>
      </c>
      <c r="F26" s="8">
        <f t="shared" si="1"/>
        <v>27459</v>
      </c>
    </row>
    <row r="27" spans="1:6" x14ac:dyDescent="0.35">
      <c r="A27" s="5" t="s">
        <v>24</v>
      </c>
      <c r="B27" s="4">
        <v>40382</v>
      </c>
      <c r="C27" s="2">
        <v>20496</v>
      </c>
      <c r="D27" s="2">
        <v>8778</v>
      </c>
      <c r="E27" s="2">
        <v>26741</v>
      </c>
      <c r="F27" s="8">
        <f t="shared" si="1"/>
        <v>96397</v>
      </c>
    </row>
    <row r="28" spans="1:6" x14ac:dyDescent="0.35">
      <c r="A28" s="5" t="s">
        <v>25</v>
      </c>
      <c r="B28" s="4">
        <v>61840</v>
      </c>
      <c r="C28" s="2">
        <v>45805</v>
      </c>
      <c r="D28" s="2">
        <v>15031</v>
      </c>
      <c r="E28" s="2">
        <v>41231</v>
      </c>
      <c r="F28" s="8">
        <f t="shared" si="1"/>
        <v>163907</v>
      </c>
    </row>
    <row r="29" spans="1:6" x14ac:dyDescent="0.35">
      <c r="A29" s="5" t="s">
        <v>26</v>
      </c>
      <c r="B29" s="4">
        <v>78627</v>
      </c>
      <c r="C29" s="2">
        <v>60636</v>
      </c>
      <c r="D29" s="2">
        <v>27814</v>
      </c>
      <c r="E29" s="2">
        <v>67668</v>
      </c>
      <c r="F29" s="8">
        <f t="shared" si="1"/>
        <v>234745</v>
      </c>
    </row>
    <row r="30" spans="1:6" x14ac:dyDescent="0.35">
      <c r="A30" s="5" t="s">
        <v>27</v>
      </c>
      <c r="B30" s="4">
        <v>128372</v>
      </c>
      <c r="C30" s="2">
        <v>58658</v>
      </c>
      <c r="D30" s="2">
        <v>34587</v>
      </c>
      <c r="E30" s="2">
        <v>55786</v>
      </c>
      <c r="F30" s="8">
        <f t="shared" si="1"/>
        <v>277403</v>
      </c>
    </row>
    <row r="31" spans="1:6" x14ac:dyDescent="0.35">
      <c r="A31" s="5" t="s">
        <v>28</v>
      </c>
      <c r="B31" s="4">
        <v>57180</v>
      </c>
      <c r="C31" s="2">
        <v>40041</v>
      </c>
      <c r="D31" s="2">
        <v>47721</v>
      </c>
      <c r="E31" s="2">
        <v>51276</v>
      </c>
      <c r="F31" s="8">
        <f t="shared" si="1"/>
        <v>196218</v>
      </c>
    </row>
    <row r="32" spans="1:6" x14ac:dyDescent="0.35">
      <c r="A32" s="5" t="s">
        <v>29</v>
      </c>
      <c r="B32" s="4">
        <v>26193</v>
      </c>
      <c r="C32" s="2">
        <v>17636</v>
      </c>
      <c r="D32" s="2">
        <v>22727</v>
      </c>
      <c r="E32" s="2">
        <v>3487</v>
      </c>
      <c r="F32" s="8">
        <f t="shared" si="1"/>
        <v>70043</v>
      </c>
    </row>
    <row r="33" spans="1:6" x14ac:dyDescent="0.35">
      <c r="A33" s="5" t="s">
        <v>30</v>
      </c>
      <c r="B33" s="2">
        <v>20298</v>
      </c>
      <c r="C33" s="2">
        <v>14081</v>
      </c>
      <c r="D33" s="2">
        <v>12374</v>
      </c>
      <c r="E33" s="2">
        <v>7865</v>
      </c>
      <c r="F33" s="8">
        <f t="shared" si="1"/>
        <v>54618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428923</v>
      </c>
      <c r="C35" s="14">
        <f>SUM(C25:C34)</f>
        <v>265977</v>
      </c>
      <c r="D35" s="14">
        <f>SUM(D25:D34)</f>
        <v>174610</v>
      </c>
      <c r="E35" s="14">
        <f>SUM(E25:E34)</f>
        <v>261775</v>
      </c>
      <c r="F35" s="14">
        <f>SUM(F25:F34)</f>
        <v>1131285</v>
      </c>
    </row>
    <row r="36" spans="1:6" ht="15" thickBot="1" x14ac:dyDescent="0.4">
      <c r="A36" s="21" t="s">
        <v>35</v>
      </c>
      <c r="B36" s="16">
        <v>4486</v>
      </c>
      <c r="C36" s="17">
        <v>4470</v>
      </c>
      <c r="D36" s="17">
        <v>0</v>
      </c>
      <c r="E36" s="15">
        <v>3912</v>
      </c>
      <c r="F36" s="15">
        <f>SUM(B36:E36)</f>
        <v>12868</v>
      </c>
    </row>
    <row r="37" spans="1:6" ht="30" customHeight="1" thickTop="1" thickBot="1" x14ac:dyDescent="0.4">
      <c r="A37" s="20" t="s">
        <v>32</v>
      </c>
      <c r="B37" s="23">
        <f>SUM(B36,B24,B35)</f>
        <v>532043</v>
      </c>
      <c r="C37" s="23">
        <f>SUM(C36,C24,C35)</f>
        <v>324308</v>
      </c>
      <c r="D37" s="23">
        <f>SUM(D36,D24,D35)</f>
        <v>195848</v>
      </c>
      <c r="E37" s="23">
        <f>SUM(E36,E24,E35)</f>
        <v>330485</v>
      </c>
      <c r="F37" s="23">
        <f>SUM(F36,F24,F35)</f>
        <v>1382684</v>
      </c>
    </row>
    <row r="38" spans="1:6" ht="33" customHeight="1" thickTop="1" x14ac:dyDescent="0.35">
      <c r="B38" s="22"/>
    </row>
  </sheetData>
  <mergeCells count="8">
    <mergeCell ref="A6:A7"/>
    <mergeCell ref="B6:E6"/>
    <mergeCell ref="F6:F7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39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13</v>
      </c>
      <c r="C8" s="8">
        <v>10</v>
      </c>
      <c r="D8" s="8">
        <v>4</v>
      </c>
      <c r="E8" s="8">
        <v>11</v>
      </c>
      <c r="F8" s="9">
        <f>SUM(B8:E8)</f>
        <v>38</v>
      </c>
    </row>
    <row r="9" spans="1:6" x14ac:dyDescent="0.35">
      <c r="A9" s="5" t="s">
        <v>7</v>
      </c>
      <c r="B9" s="4">
        <v>48</v>
      </c>
      <c r="C9" s="2">
        <v>36</v>
      </c>
      <c r="D9" s="2">
        <v>17</v>
      </c>
      <c r="E9" s="2">
        <v>44</v>
      </c>
      <c r="F9" s="9">
        <f t="shared" ref="F9:F22" si="0">SUM(B9:E9)</f>
        <v>145</v>
      </c>
    </row>
    <row r="10" spans="1:6" x14ac:dyDescent="0.35">
      <c r="A10" s="5" t="s">
        <v>8</v>
      </c>
      <c r="B10" s="4">
        <v>113</v>
      </c>
      <c r="C10" s="2">
        <v>66</v>
      </c>
      <c r="D10" s="2">
        <v>29</v>
      </c>
      <c r="E10" s="2">
        <v>96</v>
      </c>
      <c r="F10" s="9">
        <f t="shared" si="0"/>
        <v>304</v>
      </c>
    </row>
    <row r="11" spans="1:6" x14ac:dyDescent="0.35">
      <c r="A11" s="5" t="s">
        <v>9</v>
      </c>
      <c r="B11" s="4">
        <v>137</v>
      </c>
      <c r="C11" s="2">
        <v>116</v>
      </c>
      <c r="D11" s="2">
        <v>33</v>
      </c>
      <c r="E11" s="2">
        <v>138</v>
      </c>
      <c r="F11" s="9">
        <f t="shared" si="0"/>
        <v>424</v>
      </c>
    </row>
    <row r="12" spans="1:6" x14ac:dyDescent="0.35">
      <c r="A12" s="5" t="s">
        <v>10</v>
      </c>
      <c r="B12" s="4">
        <v>4258</v>
      </c>
      <c r="C12" s="2">
        <v>3323</v>
      </c>
      <c r="D12" s="2">
        <v>692</v>
      </c>
      <c r="E12" s="2">
        <v>3318</v>
      </c>
      <c r="F12" s="9">
        <f t="shared" si="0"/>
        <v>11591</v>
      </c>
    </row>
    <row r="13" spans="1:6" x14ac:dyDescent="0.35">
      <c r="A13" s="5" t="s">
        <v>11</v>
      </c>
      <c r="B13" s="4">
        <v>9688</v>
      </c>
      <c r="C13" s="2">
        <v>6858</v>
      </c>
      <c r="D13" s="2">
        <v>1924</v>
      </c>
      <c r="E13" s="2">
        <v>9462</v>
      </c>
      <c r="F13" s="9">
        <f t="shared" si="0"/>
        <v>27932</v>
      </c>
    </row>
    <row r="14" spans="1:6" x14ac:dyDescent="0.35">
      <c r="A14" s="5" t="s">
        <v>12</v>
      </c>
      <c r="B14" s="4">
        <v>17322</v>
      </c>
      <c r="C14" s="2">
        <v>10849</v>
      </c>
      <c r="D14" s="2">
        <v>3869</v>
      </c>
      <c r="E14" s="2">
        <v>13584</v>
      </c>
      <c r="F14" s="9">
        <f t="shared" si="0"/>
        <v>45624</v>
      </c>
    </row>
    <row r="15" spans="1:6" x14ac:dyDescent="0.35">
      <c r="A15" s="5" t="s">
        <v>13</v>
      </c>
      <c r="B15" s="4">
        <v>29202</v>
      </c>
      <c r="C15" s="2">
        <v>18275</v>
      </c>
      <c r="D15" s="2">
        <v>6756</v>
      </c>
      <c r="E15" s="2">
        <v>21974</v>
      </c>
      <c r="F15" s="9">
        <f t="shared" si="0"/>
        <v>76207</v>
      </c>
    </row>
    <row r="16" spans="1:6" x14ac:dyDescent="0.35">
      <c r="A16" s="5" t="s">
        <v>14</v>
      </c>
      <c r="B16" s="4">
        <v>12722</v>
      </c>
      <c r="C16" s="2">
        <v>6339</v>
      </c>
      <c r="D16" s="2">
        <v>3609</v>
      </c>
      <c r="E16" s="2">
        <v>7193</v>
      </c>
      <c r="F16" s="9">
        <f t="shared" si="0"/>
        <v>29863</v>
      </c>
    </row>
    <row r="17" spans="1:6" x14ac:dyDescent="0.35">
      <c r="A17" s="5" t="s">
        <v>15</v>
      </c>
      <c r="B17" s="4">
        <v>8324</v>
      </c>
      <c r="C17" s="2">
        <v>6906</v>
      </c>
      <c r="D17" s="2">
        <v>1880</v>
      </c>
      <c r="E17" s="2">
        <v>6529</v>
      </c>
      <c r="F17" s="9">
        <f t="shared" si="0"/>
        <v>23639</v>
      </c>
    </row>
    <row r="18" spans="1:6" x14ac:dyDescent="0.35">
      <c r="A18" s="5" t="s">
        <v>16</v>
      </c>
      <c r="B18" s="4">
        <v>656</v>
      </c>
      <c r="C18" s="2">
        <v>76</v>
      </c>
      <c r="D18" s="2">
        <v>104</v>
      </c>
      <c r="E18" s="2">
        <v>0</v>
      </c>
      <c r="F18" s="9">
        <f t="shared" si="0"/>
        <v>836</v>
      </c>
    </row>
    <row r="19" spans="1:6" x14ac:dyDescent="0.35">
      <c r="A19" s="5" t="s">
        <v>17</v>
      </c>
      <c r="B19" s="4">
        <v>2233</v>
      </c>
      <c r="C19" s="2">
        <v>415</v>
      </c>
      <c r="D19" s="2">
        <v>289</v>
      </c>
      <c r="E19" s="2">
        <v>0</v>
      </c>
      <c r="F19" s="9">
        <f t="shared" si="0"/>
        <v>2937</v>
      </c>
    </row>
    <row r="20" spans="1:6" x14ac:dyDescent="0.35">
      <c r="A20" s="5" t="s">
        <v>18</v>
      </c>
      <c r="B20" s="4">
        <v>4029</v>
      </c>
      <c r="C20" s="2">
        <v>624</v>
      </c>
      <c r="D20" s="2">
        <v>616</v>
      </c>
      <c r="E20" s="2">
        <v>0</v>
      </c>
      <c r="F20" s="9">
        <f t="shared" si="0"/>
        <v>5269</v>
      </c>
    </row>
    <row r="21" spans="1:6" x14ac:dyDescent="0.35">
      <c r="A21" s="5" t="s">
        <v>19</v>
      </c>
      <c r="B21" s="4">
        <v>6568</v>
      </c>
      <c r="C21" s="2">
        <v>547</v>
      </c>
      <c r="D21" s="2">
        <v>837</v>
      </c>
      <c r="E21" s="2">
        <v>0</v>
      </c>
      <c r="F21" s="9">
        <f t="shared" si="0"/>
        <v>7952</v>
      </c>
    </row>
    <row r="22" spans="1:6" x14ac:dyDescent="0.35">
      <c r="A22" s="5" t="s">
        <v>20</v>
      </c>
      <c r="B22" s="4">
        <v>1984</v>
      </c>
      <c r="C22" s="2">
        <v>0</v>
      </c>
      <c r="D22" s="2">
        <v>255</v>
      </c>
      <c r="E22" s="2">
        <v>0</v>
      </c>
      <c r="F22" s="9">
        <f t="shared" si="0"/>
        <v>2239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97297</v>
      </c>
      <c r="C24" s="14">
        <f>SUM(C8:C23)</f>
        <v>54440</v>
      </c>
      <c r="D24" s="14">
        <f>SUM(D8:D23)</f>
        <v>20914</v>
      </c>
      <c r="E24" s="14">
        <f>SUM(E8:E23)</f>
        <v>62349</v>
      </c>
      <c r="F24" s="14">
        <f>SUM(F8:F23)</f>
        <v>235000</v>
      </c>
    </row>
    <row r="25" spans="1:6" x14ac:dyDescent="0.35">
      <c r="A25" s="5" t="s">
        <v>22</v>
      </c>
      <c r="B25" s="7">
        <v>3594</v>
      </c>
      <c r="C25" s="8">
        <v>2572</v>
      </c>
      <c r="D25" s="8">
        <v>1564</v>
      </c>
      <c r="E25" s="8">
        <v>2508</v>
      </c>
      <c r="F25" s="8">
        <f t="shared" ref="F25:F33" si="1">SUM(B25:E25)</f>
        <v>10238</v>
      </c>
    </row>
    <row r="26" spans="1:6" x14ac:dyDescent="0.35">
      <c r="A26" s="5" t="s">
        <v>23</v>
      </c>
      <c r="B26" s="4">
        <v>11964</v>
      </c>
      <c r="C26" s="2">
        <v>6299</v>
      </c>
      <c r="D26" s="2">
        <v>3897</v>
      </c>
      <c r="E26" s="2">
        <v>5136</v>
      </c>
      <c r="F26" s="8">
        <f t="shared" si="1"/>
        <v>27296</v>
      </c>
    </row>
    <row r="27" spans="1:6" x14ac:dyDescent="0.35">
      <c r="A27" s="5" t="s">
        <v>24</v>
      </c>
      <c r="B27" s="4">
        <v>39334</v>
      </c>
      <c r="C27" s="2">
        <v>21062</v>
      </c>
      <c r="D27" s="2">
        <v>8281</v>
      </c>
      <c r="E27" s="2">
        <v>25399</v>
      </c>
      <c r="F27" s="8">
        <f t="shared" si="1"/>
        <v>94076</v>
      </c>
    </row>
    <row r="28" spans="1:6" x14ac:dyDescent="0.35">
      <c r="A28" s="5" t="s">
        <v>25</v>
      </c>
      <c r="B28" s="4">
        <v>60475</v>
      </c>
      <c r="C28" s="2">
        <v>46057</v>
      </c>
      <c r="D28" s="2">
        <v>14597</v>
      </c>
      <c r="E28" s="2">
        <v>38582</v>
      </c>
      <c r="F28" s="8">
        <f t="shared" si="1"/>
        <v>159711</v>
      </c>
    </row>
    <row r="29" spans="1:6" x14ac:dyDescent="0.35">
      <c r="A29" s="5" t="s">
        <v>26</v>
      </c>
      <c r="B29" s="4">
        <v>74392</v>
      </c>
      <c r="C29" s="2">
        <v>62256</v>
      </c>
      <c r="D29" s="2">
        <v>27139</v>
      </c>
      <c r="E29" s="2">
        <v>63582</v>
      </c>
      <c r="F29" s="8">
        <f t="shared" si="1"/>
        <v>227369</v>
      </c>
    </row>
    <row r="30" spans="1:6" x14ac:dyDescent="0.35">
      <c r="A30" s="5" t="s">
        <v>27</v>
      </c>
      <c r="B30" s="4">
        <v>118406</v>
      </c>
      <c r="C30" s="2">
        <v>54144</v>
      </c>
      <c r="D30" s="2">
        <v>38749</v>
      </c>
      <c r="E30" s="2">
        <v>57402</v>
      </c>
      <c r="F30" s="8">
        <f t="shared" si="1"/>
        <v>268701</v>
      </c>
    </row>
    <row r="31" spans="1:6" x14ac:dyDescent="0.35">
      <c r="A31" s="5" t="s">
        <v>28</v>
      </c>
      <c r="B31" s="4">
        <v>53096</v>
      </c>
      <c r="C31" s="2">
        <v>46796</v>
      </c>
      <c r="D31" s="2">
        <v>44275</v>
      </c>
      <c r="E31" s="2">
        <v>46315</v>
      </c>
      <c r="F31" s="8">
        <f t="shared" si="1"/>
        <v>190482</v>
      </c>
    </row>
    <row r="32" spans="1:6" x14ac:dyDescent="0.35">
      <c r="A32" s="5" t="s">
        <v>29</v>
      </c>
      <c r="B32" s="4">
        <v>26786</v>
      </c>
      <c r="C32" s="2">
        <v>16451</v>
      </c>
      <c r="D32" s="2">
        <v>18668</v>
      </c>
      <c r="E32" s="2">
        <v>3973</v>
      </c>
      <c r="F32" s="8">
        <f t="shared" si="1"/>
        <v>65878</v>
      </c>
    </row>
    <row r="33" spans="1:6" x14ac:dyDescent="0.35">
      <c r="A33" s="5" t="s">
        <v>30</v>
      </c>
      <c r="B33" s="2">
        <v>18472</v>
      </c>
      <c r="C33" s="2">
        <v>11522</v>
      </c>
      <c r="D33" s="2">
        <v>9807</v>
      </c>
      <c r="E33" s="2">
        <v>7207</v>
      </c>
      <c r="F33" s="8">
        <f t="shared" si="1"/>
        <v>47008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406519</v>
      </c>
      <c r="C35" s="14">
        <f>SUM(C25:C34)</f>
        <v>267159</v>
      </c>
      <c r="D35" s="14">
        <f>SUM(D25:D34)</f>
        <v>166977</v>
      </c>
      <c r="E35" s="14">
        <f>SUM(E25:E34)</f>
        <v>250104</v>
      </c>
      <c r="F35" s="14">
        <f>SUM(F25:F34)</f>
        <v>1090759</v>
      </c>
    </row>
    <row r="36" spans="1:6" ht="15" thickBot="1" x14ac:dyDescent="0.4">
      <c r="A36" s="21" t="s">
        <v>35</v>
      </c>
      <c r="B36" s="16">
        <v>4394</v>
      </c>
      <c r="C36" s="17">
        <v>4455</v>
      </c>
      <c r="D36" s="17">
        <v>0</v>
      </c>
      <c r="E36" s="15">
        <v>3879</v>
      </c>
      <c r="F36" s="15">
        <f>SUM(B36:E36)</f>
        <v>12728</v>
      </c>
    </row>
    <row r="37" spans="1:6" ht="30" customHeight="1" thickTop="1" thickBot="1" x14ac:dyDescent="0.4">
      <c r="A37" s="20" t="s">
        <v>32</v>
      </c>
      <c r="B37" s="23">
        <f>SUM(B36,B24,B35)</f>
        <v>508210</v>
      </c>
      <c r="C37" s="23">
        <f>SUM(C36,C24,C35)</f>
        <v>326054</v>
      </c>
      <c r="D37" s="23">
        <f>SUM(D36,D24,D35)</f>
        <v>187891</v>
      </c>
      <c r="E37" s="23">
        <f>SUM(E36,E24,E35)</f>
        <v>316332</v>
      </c>
      <c r="F37" s="23">
        <f>SUM(F36,F24,F35)</f>
        <v>1338487</v>
      </c>
    </row>
    <row r="38" spans="1:6" ht="33" customHeight="1" thickTop="1" x14ac:dyDescent="0.35">
      <c r="B38" s="22"/>
    </row>
  </sheetData>
  <mergeCells count="8">
    <mergeCell ref="A6:A7"/>
    <mergeCell ref="B6:E6"/>
    <mergeCell ref="F6:F7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38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11</v>
      </c>
      <c r="C8" s="8">
        <v>10</v>
      </c>
      <c r="D8" s="8">
        <v>4</v>
      </c>
      <c r="E8" s="8">
        <v>13</v>
      </c>
      <c r="F8" s="9">
        <f>SUM(B8:E8)</f>
        <v>38</v>
      </c>
    </row>
    <row r="9" spans="1:6" x14ac:dyDescent="0.35">
      <c r="A9" s="5" t="s">
        <v>7</v>
      </c>
      <c r="B9" s="4">
        <v>48</v>
      </c>
      <c r="C9" s="2">
        <v>35</v>
      </c>
      <c r="D9" s="2">
        <v>17</v>
      </c>
      <c r="E9" s="2">
        <v>41</v>
      </c>
      <c r="F9" s="9">
        <f t="shared" ref="F9:F22" si="0">SUM(B9:E9)</f>
        <v>141</v>
      </c>
    </row>
    <row r="10" spans="1:6" x14ac:dyDescent="0.35">
      <c r="A10" s="5" t="s">
        <v>8</v>
      </c>
      <c r="B10" s="4">
        <v>123</v>
      </c>
      <c r="C10" s="2">
        <v>63</v>
      </c>
      <c r="D10" s="2">
        <v>27</v>
      </c>
      <c r="E10" s="2">
        <v>97</v>
      </c>
      <c r="F10" s="9">
        <f t="shared" si="0"/>
        <v>310</v>
      </c>
    </row>
    <row r="11" spans="1:6" x14ac:dyDescent="0.35">
      <c r="A11" s="5" t="s">
        <v>9</v>
      </c>
      <c r="B11" s="4">
        <v>134</v>
      </c>
      <c r="C11" s="2">
        <v>108</v>
      </c>
      <c r="D11" s="2">
        <v>33</v>
      </c>
      <c r="E11" s="2">
        <v>145</v>
      </c>
      <c r="F11" s="9">
        <f t="shared" si="0"/>
        <v>420</v>
      </c>
    </row>
    <row r="12" spans="1:6" x14ac:dyDescent="0.35">
      <c r="A12" s="5" t="s">
        <v>10</v>
      </c>
      <c r="B12" s="4">
        <v>4150</v>
      </c>
      <c r="C12" s="2">
        <v>3200</v>
      </c>
      <c r="D12" s="2">
        <v>671</v>
      </c>
      <c r="E12" s="2">
        <v>3219</v>
      </c>
      <c r="F12" s="9">
        <f t="shared" si="0"/>
        <v>11240</v>
      </c>
    </row>
    <row r="13" spans="1:6" x14ac:dyDescent="0.35">
      <c r="A13" s="5" t="s">
        <v>11</v>
      </c>
      <c r="B13" s="4">
        <v>9249</v>
      </c>
      <c r="C13" s="2">
        <v>6731</v>
      </c>
      <c r="D13" s="2">
        <v>1869</v>
      </c>
      <c r="E13" s="2">
        <v>9372</v>
      </c>
      <c r="F13" s="9">
        <f t="shared" si="0"/>
        <v>27221</v>
      </c>
    </row>
    <row r="14" spans="1:6" x14ac:dyDescent="0.35">
      <c r="A14" s="5" t="s">
        <v>12</v>
      </c>
      <c r="B14" s="4">
        <v>16500</v>
      </c>
      <c r="C14" s="2">
        <v>10619</v>
      </c>
      <c r="D14" s="2">
        <v>3774</v>
      </c>
      <c r="E14" s="2">
        <v>12716</v>
      </c>
      <c r="F14" s="9">
        <f t="shared" si="0"/>
        <v>43609</v>
      </c>
    </row>
    <row r="15" spans="1:6" x14ac:dyDescent="0.35">
      <c r="A15" s="5" t="s">
        <v>13</v>
      </c>
      <c r="B15" s="4">
        <v>29064</v>
      </c>
      <c r="C15" s="2">
        <v>18586</v>
      </c>
      <c r="D15" s="2">
        <v>6427</v>
      </c>
      <c r="E15" s="2">
        <v>21448</v>
      </c>
      <c r="F15" s="9">
        <f t="shared" si="0"/>
        <v>75525</v>
      </c>
    </row>
    <row r="16" spans="1:6" x14ac:dyDescent="0.35">
      <c r="A16" s="5" t="s">
        <v>14</v>
      </c>
      <c r="B16" s="4">
        <v>12161</v>
      </c>
      <c r="C16" s="2">
        <v>6327</v>
      </c>
      <c r="D16" s="2">
        <v>3567</v>
      </c>
      <c r="E16" s="2">
        <v>7429</v>
      </c>
      <c r="F16" s="9">
        <f t="shared" si="0"/>
        <v>29484</v>
      </c>
    </row>
    <row r="17" spans="1:6" x14ac:dyDescent="0.35">
      <c r="A17" s="5" t="s">
        <v>15</v>
      </c>
      <c r="B17" s="4">
        <v>8132</v>
      </c>
      <c r="C17" s="2">
        <v>6878</v>
      </c>
      <c r="D17" s="2">
        <v>2190</v>
      </c>
      <c r="E17" s="2">
        <v>6524</v>
      </c>
      <c r="F17" s="9">
        <f t="shared" si="0"/>
        <v>23724</v>
      </c>
    </row>
    <row r="18" spans="1:6" x14ac:dyDescent="0.35">
      <c r="A18" s="5" t="s">
        <v>16</v>
      </c>
      <c r="B18" s="4">
        <v>619</v>
      </c>
      <c r="C18" s="2">
        <v>72</v>
      </c>
      <c r="D18" s="2">
        <v>106</v>
      </c>
      <c r="E18" s="2">
        <v>0</v>
      </c>
      <c r="F18" s="9">
        <f t="shared" si="0"/>
        <v>797</v>
      </c>
    </row>
    <row r="19" spans="1:6" x14ac:dyDescent="0.35">
      <c r="A19" s="5" t="s">
        <v>17</v>
      </c>
      <c r="B19" s="4">
        <v>2105</v>
      </c>
      <c r="C19" s="2">
        <v>397</v>
      </c>
      <c r="D19" s="2">
        <v>280</v>
      </c>
      <c r="E19" s="2">
        <v>0</v>
      </c>
      <c r="F19" s="9">
        <f t="shared" si="0"/>
        <v>2782</v>
      </c>
    </row>
    <row r="20" spans="1:6" x14ac:dyDescent="0.35">
      <c r="A20" s="5" t="s">
        <v>18</v>
      </c>
      <c r="B20" s="4">
        <v>4188</v>
      </c>
      <c r="C20" s="2">
        <v>620</v>
      </c>
      <c r="D20" s="2">
        <v>616</v>
      </c>
      <c r="E20" s="2">
        <v>0</v>
      </c>
      <c r="F20" s="9">
        <f t="shared" si="0"/>
        <v>5424</v>
      </c>
    </row>
    <row r="21" spans="1:6" x14ac:dyDescent="0.35">
      <c r="A21" s="5" t="s">
        <v>19</v>
      </c>
      <c r="B21" s="4">
        <v>6255</v>
      </c>
      <c r="C21" s="2">
        <v>560</v>
      </c>
      <c r="D21" s="2">
        <v>879</v>
      </c>
      <c r="E21" s="2">
        <v>0</v>
      </c>
      <c r="F21" s="9">
        <f t="shared" si="0"/>
        <v>7694</v>
      </c>
    </row>
    <row r="22" spans="1:6" x14ac:dyDescent="0.35">
      <c r="A22" s="5" t="s">
        <v>20</v>
      </c>
      <c r="B22" s="4">
        <v>1871</v>
      </c>
      <c r="C22" s="2">
        <v>0</v>
      </c>
      <c r="D22" s="2">
        <v>188</v>
      </c>
      <c r="E22" s="2">
        <v>0</v>
      </c>
      <c r="F22" s="9">
        <f t="shared" si="0"/>
        <v>2059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94610</v>
      </c>
      <c r="C24" s="14">
        <f>SUM(C8:C23)</f>
        <v>54206</v>
      </c>
      <c r="D24" s="14">
        <f>SUM(D8:D23)</f>
        <v>20648</v>
      </c>
      <c r="E24" s="14">
        <f>SUM(E8:E23)</f>
        <v>61004</v>
      </c>
      <c r="F24" s="14">
        <f>SUM(F8:F23)</f>
        <v>230468</v>
      </c>
    </row>
    <row r="25" spans="1:6" x14ac:dyDescent="0.35">
      <c r="A25" s="5" t="s">
        <v>22</v>
      </c>
      <c r="B25" s="7">
        <v>3441</v>
      </c>
      <c r="C25" s="8">
        <v>2572</v>
      </c>
      <c r="D25" s="8">
        <v>1539</v>
      </c>
      <c r="E25" s="8">
        <v>2439</v>
      </c>
      <c r="F25" s="8">
        <f t="shared" ref="F25:F33" si="1">SUM(B25:E25)</f>
        <v>9991</v>
      </c>
    </row>
    <row r="26" spans="1:6" x14ac:dyDescent="0.35">
      <c r="A26" s="5" t="s">
        <v>23</v>
      </c>
      <c r="B26" s="4">
        <v>11396</v>
      </c>
      <c r="C26" s="2">
        <v>6354</v>
      </c>
      <c r="D26" s="2">
        <v>3778</v>
      </c>
      <c r="E26" s="2">
        <v>4915</v>
      </c>
      <c r="F26" s="8">
        <f t="shared" si="1"/>
        <v>26443</v>
      </c>
    </row>
    <row r="27" spans="1:6" x14ac:dyDescent="0.35">
      <c r="A27" s="5" t="s">
        <v>24</v>
      </c>
      <c r="B27" s="4">
        <v>36808</v>
      </c>
      <c r="C27" s="2">
        <v>21095</v>
      </c>
      <c r="D27" s="2">
        <v>7859</v>
      </c>
      <c r="E27" s="2">
        <v>23818</v>
      </c>
      <c r="F27" s="8">
        <f t="shared" si="1"/>
        <v>89580</v>
      </c>
    </row>
    <row r="28" spans="1:6" x14ac:dyDescent="0.35">
      <c r="A28" s="5" t="s">
        <v>25</v>
      </c>
      <c r="B28" s="4">
        <v>57796</v>
      </c>
      <c r="C28" s="2">
        <v>46959</v>
      </c>
      <c r="D28" s="2">
        <v>13177</v>
      </c>
      <c r="E28" s="2">
        <v>38854</v>
      </c>
      <c r="F28" s="8">
        <f t="shared" si="1"/>
        <v>156786</v>
      </c>
    </row>
    <row r="29" spans="1:6" x14ac:dyDescent="0.35">
      <c r="A29" s="5" t="s">
        <v>26</v>
      </c>
      <c r="B29" s="4">
        <v>70068</v>
      </c>
      <c r="C29" s="2">
        <v>62849</v>
      </c>
      <c r="D29" s="2">
        <v>26745</v>
      </c>
      <c r="E29" s="2">
        <v>59951</v>
      </c>
      <c r="F29" s="8">
        <f t="shared" si="1"/>
        <v>219613</v>
      </c>
    </row>
    <row r="30" spans="1:6" x14ac:dyDescent="0.35">
      <c r="A30" s="5" t="s">
        <v>27</v>
      </c>
      <c r="B30" s="4">
        <v>119318</v>
      </c>
      <c r="C30" s="2">
        <v>58406</v>
      </c>
      <c r="D30" s="2">
        <v>37188</v>
      </c>
      <c r="E30" s="2">
        <v>62459</v>
      </c>
      <c r="F30" s="8">
        <f t="shared" si="1"/>
        <v>277371</v>
      </c>
    </row>
    <row r="31" spans="1:6" x14ac:dyDescent="0.35">
      <c r="A31" s="5" t="s">
        <v>28</v>
      </c>
      <c r="B31" s="4">
        <v>46215</v>
      </c>
      <c r="C31" s="2">
        <v>45563</v>
      </c>
      <c r="D31" s="2">
        <v>41744</v>
      </c>
      <c r="E31" s="2">
        <v>41173</v>
      </c>
      <c r="F31" s="8">
        <f t="shared" si="1"/>
        <v>174695</v>
      </c>
    </row>
    <row r="32" spans="1:6" x14ac:dyDescent="0.35">
      <c r="A32" s="5" t="s">
        <v>29</v>
      </c>
      <c r="B32" s="4">
        <v>27236</v>
      </c>
      <c r="C32" s="2">
        <v>15048</v>
      </c>
      <c r="D32" s="2">
        <v>19703</v>
      </c>
      <c r="E32" s="2">
        <v>4757</v>
      </c>
      <c r="F32" s="8">
        <f t="shared" si="1"/>
        <v>66744</v>
      </c>
    </row>
    <row r="33" spans="1:6" x14ac:dyDescent="0.35">
      <c r="A33" s="5" t="s">
        <v>30</v>
      </c>
      <c r="B33" s="2">
        <v>20049</v>
      </c>
      <c r="C33" s="2">
        <v>10282</v>
      </c>
      <c r="D33" s="2">
        <v>11036</v>
      </c>
      <c r="E33" s="2">
        <v>7956</v>
      </c>
      <c r="F33" s="8">
        <f t="shared" si="1"/>
        <v>49323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392327</v>
      </c>
      <c r="C35" s="14">
        <f>SUM(C25:C34)</f>
        <v>269128</v>
      </c>
      <c r="D35" s="14">
        <f>SUM(D25:D34)</f>
        <v>162769</v>
      </c>
      <c r="E35" s="14">
        <f>SUM(E25:E34)</f>
        <v>246322</v>
      </c>
      <c r="F35" s="14">
        <f>SUM(F25:F34)</f>
        <v>1070546</v>
      </c>
    </row>
    <row r="36" spans="1:6" ht="15" thickBot="1" x14ac:dyDescent="0.4">
      <c r="A36" s="21" t="s">
        <v>35</v>
      </c>
      <c r="B36" s="16">
        <v>4428</v>
      </c>
      <c r="C36" s="17">
        <v>4467</v>
      </c>
      <c r="D36" s="17">
        <v>0</v>
      </c>
      <c r="E36" s="15">
        <v>4031</v>
      </c>
      <c r="F36" s="15">
        <f>SUM(B36:E36)</f>
        <v>12926</v>
      </c>
    </row>
    <row r="37" spans="1:6" ht="30" customHeight="1" thickTop="1" thickBot="1" x14ac:dyDescent="0.4">
      <c r="A37" s="20" t="s">
        <v>32</v>
      </c>
      <c r="B37" s="23">
        <f>SUM(B36,B24,B35)</f>
        <v>491365</v>
      </c>
      <c r="C37" s="23">
        <f>SUM(C36,C24,C35)</f>
        <v>327801</v>
      </c>
      <c r="D37" s="23">
        <f>SUM(D36,D24,D35)</f>
        <v>183417</v>
      </c>
      <c r="E37" s="23">
        <f>SUM(E36,E24,E35)</f>
        <v>311357</v>
      </c>
      <c r="F37" s="23">
        <f>SUM(F36,F24,F35)</f>
        <v>1313940</v>
      </c>
    </row>
    <row r="38" spans="1:6" ht="33" customHeight="1" thickTop="1" x14ac:dyDescent="0.35">
      <c r="B38" s="22"/>
    </row>
  </sheetData>
  <mergeCells count="8">
    <mergeCell ref="A6:A7"/>
    <mergeCell ref="B6:E6"/>
    <mergeCell ref="F6:F7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38"/>
  <sheetViews>
    <sheetView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37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12</v>
      </c>
      <c r="C8" s="8">
        <v>10</v>
      </c>
      <c r="D8" s="8">
        <v>4</v>
      </c>
      <c r="E8" s="8">
        <v>13</v>
      </c>
      <c r="F8" s="9">
        <f>SUM(B8:E8)</f>
        <v>39</v>
      </c>
    </row>
    <row r="9" spans="1:6" x14ac:dyDescent="0.35">
      <c r="A9" s="5" t="s">
        <v>7</v>
      </c>
      <c r="B9" s="4">
        <v>44</v>
      </c>
      <c r="C9" s="2">
        <v>37</v>
      </c>
      <c r="D9" s="2">
        <v>16</v>
      </c>
      <c r="E9" s="2">
        <v>40</v>
      </c>
      <c r="F9" s="9">
        <f t="shared" ref="F9:F22" si="0">SUM(B9:E9)</f>
        <v>137</v>
      </c>
    </row>
    <row r="10" spans="1:6" x14ac:dyDescent="0.35">
      <c r="A10" s="5" t="s">
        <v>8</v>
      </c>
      <c r="B10" s="4">
        <v>125</v>
      </c>
      <c r="C10" s="2">
        <v>62</v>
      </c>
      <c r="D10" s="2">
        <v>29</v>
      </c>
      <c r="E10" s="2">
        <v>91</v>
      </c>
      <c r="F10" s="9">
        <f t="shared" si="0"/>
        <v>307</v>
      </c>
    </row>
    <row r="11" spans="1:6" x14ac:dyDescent="0.35">
      <c r="A11" s="5" t="s">
        <v>9</v>
      </c>
      <c r="B11" s="4">
        <v>131</v>
      </c>
      <c r="C11" s="2">
        <v>99</v>
      </c>
      <c r="D11" s="2">
        <v>37</v>
      </c>
      <c r="E11" s="2">
        <v>153</v>
      </c>
      <c r="F11" s="9">
        <f t="shared" si="0"/>
        <v>420</v>
      </c>
    </row>
    <row r="12" spans="1:6" x14ac:dyDescent="0.35">
      <c r="A12" s="5" t="s">
        <v>10</v>
      </c>
      <c r="B12" s="4">
        <v>4139</v>
      </c>
      <c r="C12" s="2">
        <v>3153</v>
      </c>
      <c r="D12" s="2">
        <v>641</v>
      </c>
      <c r="E12" s="2">
        <v>3320</v>
      </c>
      <c r="F12" s="9">
        <f t="shared" si="0"/>
        <v>11253</v>
      </c>
    </row>
    <row r="13" spans="1:6" x14ac:dyDescent="0.35">
      <c r="A13" s="5" t="s">
        <v>11</v>
      </c>
      <c r="B13" s="4">
        <v>8997</v>
      </c>
      <c r="C13" s="2">
        <v>6603</v>
      </c>
      <c r="D13" s="2">
        <v>1894</v>
      </c>
      <c r="E13" s="2">
        <v>9585</v>
      </c>
      <c r="F13" s="9">
        <f t="shared" si="0"/>
        <v>27079</v>
      </c>
    </row>
    <row r="14" spans="1:6" x14ac:dyDescent="0.35">
      <c r="A14" s="5" t="s">
        <v>12</v>
      </c>
      <c r="B14" s="4">
        <v>15578</v>
      </c>
      <c r="C14" s="2">
        <v>10622</v>
      </c>
      <c r="D14" s="2">
        <v>3856</v>
      </c>
      <c r="E14" s="2">
        <v>12902</v>
      </c>
      <c r="F14" s="9">
        <f t="shared" si="0"/>
        <v>42958</v>
      </c>
    </row>
    <row r="15" spans="1:6" x14ac:dyDescent="0.35">
      <c r="A15" s="5" t="s">
        <v>13</v>
      </c>
      <c r="B15" s="4">
        <v>28809</v>
      </c>
      <c r="C15" s="2">
        <v>18621</v>
      </c>
      <c r="D15" s="2">
        <v>5951</v>
      </c>
      <c r="E15" s="2">
        <v>21252</v>
      </c>
      <c r="F15" s="9">
        <f t="shared" si="0"/>
        <v>74633</v>
      </c>
    </row>
    <row r="16" spans="1:6" x14ac:dyDescent="0.35">
      <c r="A16" s="5" t="s">
        <v>14</v>
      </c>
      <c r="B16" s="4">
        <v>11340</v>
      </c>
      <c r="C16" s="2">
        <v>6575</v>
      </c>
      <c r="D16" s="2">
        <v>3487</v>
      </c>
      <c r="E16" s="2">
        <v>6901</v>
      </c>
      <c r="F16" s="9">
        <f t="shared" si="0"/>
        <v>28303</v>
      </c>
    </row>
    <row r="17" spans="1:6" x14ac:dyDescent="0.35">
      <c r="A17" s="5" t="s">
        <v>15</v>
      </c>
      <c r="B17" s="4">
        <v>8386</v>
      </c>
      <c r="C17" s="2">
        <v>6937</v>
      </c>
      <c r="D17" s="2">
        <v>2718</v>
      </c>
      <c r="E17" s="2">
        <v>6704</v>
      </c>
      <c r="F17" s="9">
        <f t="shared" si="0"/>
        <v>24745</v>
      </c>
    </row>
    <row r="18" spans="1:6" x14ac:dyDescent="0.35">
      <c r="A18" s="5" t="s">
        <v>16</v>
      </c>
      <c r="B18" s="4">
        <v>591</v>
      </c>
      <c r="C18" s="2">
        <v>75</v>
      </c>
      <c r="D18" s="2">
        <v>103</v>
      </c>
      <c r="E18" s="2">
        <v>0</v>
      </c>
      <c r="F18" s="9">
        <f t="shared" si="0"/>
        <v>769</v>
      </c>
    </row>
    <row r="19" spans="1:6" x14ac:dyDescent="0.35">
      <c r="A19" s="5" t="s">
        <v>17</v>
      </c>
      <c r="B19" s="4">
        <v>1957</v>
      </c>
      <c r="C19" s="2">
        <v>386</v>
      </c>
      <c r="D19" s="2">
        <v>288</v>
      </c>
      <c r="E19" s="2">
        <v>0</v>
      </c>
      <c r="F19" s="9">
        <f t="shared" si="0"/>
        <v>2631</v>
      </c>
    </row>
    <row r="20" spans="1:6" x14ac:dyDescent="0.35">
      <c r="A20" s="5" t="s">
        <v>18</v>
      </c>
      <c r="B20" s="4">
        <v>4171</v>
      </c>
      <c r="C20" s="2">
        <v>585</v>
      </c>
      <c r="D20" s="2">
        <v>592</v>
      </c>
      <c r="E20" s="2">
        <v>0</v>
      </c>
      <c r="F20" s="9">
        <f t="shared" si="0"/>
        <v>5348</v>
      </c>
    </row>
    <row r="21" spans="1:6" x14ac:dyDescent="0.35">
      <c r="A21" s="5" t="s">
        <v>19</v>
      </c>
      <c r="B21" s="4">
        <v>5897</v>
      </c>
      <c r="C21" s="2">
        <v>620</v>
      </c>
      <c r="D21" s="2">
        <v>876</v>
      </c>
      <c r="E21" s="2">
        <v>0</v>
      </c>
      <c r="F21" s="9">
        <f t="shared" si="0"/>
        <v>7393</v>
      </c>
    </row>
    <row r="22" spans="1:6" x14ac:dyDescent="0.35">
      <c r="A22" s="5" t="s">
        <v>20</v>
      </c>
      <c r="B22" s="4">
        <v>1952</v>
      </c>
      <c r="C22" s="2">
        <v>0</v>
      </c>
      <c r="D22" s="2">
        <v>181</v>
      </c>
      <c r="E22" s="2">
        <v>0</v>
      </c>
      <c r="F22" s="9">
        <f t="shared" si="0"/>
        <v>2133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92129</v>
      </c>
      <c r="C24" s="14">
        <f>SUM(C8:C23)</f>
        <v>54385</v>
      </c>
      <c r="D24" s="14">
        <f>SUM(D8:D23)</f>
        <v>20673</v>
      </c>
      <c r="E24" s="14">
        <f>SUM(E8:E23)</f>
        <v>60961</v>
      </c>
      <c r="F24" s="14">
        <f>SUM(F8:F23)</f>
        <v>228148</v>
      </c>
    </row>
    <row r="25" spans="1:6" x14ac:dyDescent="0.35">
      <c r="A25" s="5" t="s">
        <v>22</v>
      </c>
      <c r="B25" s="7">
        <v>3379</v>
      </c>
      <c r="C25" s="8">
        <v>2571</v>
      </c>
      <c r="D25" s="8">
        <v>1514</v>
      </c>
      <c r="E25" s="8">
        <v>2515</v>
      </c>
      <c r="F25" s="8">
        <f t="shared" ref="F25:F33" si="1">SUM(B25:E25)</f>
        <v>9979</v>
      </c>
    </row>
    <row r="26" spans="1:6" x14ac:dyDescent="0.35">
      <c r="A26" s="5" t="s">
        <v>23</v>
      </c>
      <c r="B26" s="4">
        <v>10778</v>
      </c>
      <c r="C26" s="2">
        <v>6441</v>
      </c>
      <c r="D26" s="2">
        <v>3751</v>
      </c>
      <c r="E26" s="2">
        <v>4995</v>
      </c>
      <c r="F26" s="8">
        <f t="shared" si="1"/>
        <v>25965</v>
      </c>
    </row>
    <row r="27" spans="1:6" x14ac:dyDescent="0.35">
      <c r="A27" s="5" t="s">
        <v>24</v>
      </c>
      <c r="B27" s="4">
        <v>35212</v>
      </c>
      <c r="C27" s="2">
        <v>21410</v>
      </c>
      <c r="D27" s="2">
        <v>8322</v>
      </c>
      <c r="E27" s="2">
        <v>24484</v>
      </c>
      <c r="F27" s="8">
        <f t="shared" si="1"/>
        <v>89428</v>
      </c>
    </row>
    <row r="28" spans="1:6" x14ac:dyDescent="0.35">
      <c r="A28" s="5" t="s">
        <v>25</v>
      </c>
      <c r="B28" s="4">
        <v>54189</v>
      </c>
      <c r="C28" s="2">
        <v>47059</v>
      </c>
      <c r="D28" s="2">
        <v>13483</v>
      </c>
      <c r="E28" s="2">
        <v>39677</v>
      </c>
      <c r="F28" s="8">
        <f t="shared" si="1"/>
        <v>154408</v>
      </c>
    </row>
    <row r="29" spans="1:6" x14ac:dyDescent="0.35">
      <c r="A29" s="5" t="s">
        <v>26</v>
      </c>
      <c r="B29" s="4">
        <v>64861</v>
      </c>
      <c r="C29" s="2">
        <v>63838</v>
      </c>
      <c r="D29" s="2">
        <v>26202</v>
      </c>
      <c r="E29" s="2">
        <v>59395</v>
      </c>
      <c r="F29" s="8">
        <f t="shared" si="1"/>
        <v>214296</v>
      </c>
    </row>
    <row r="30" spans="1:6" x14ac:dyDescent="0.35">
      <c r="A30" s="5" t="s">
        <v>27</v>
      </c>
      <c r="B30" s="4">
        <v>114509</v>
      </c>
      <c r="C30" s="2">
        <v>52855</v>
      </c>
      <c r="D30" s="2">
        <v>35340</v>
      </c>
      <c r="E30" s="2">
        <v>59550</v>
      </c>
      <c r="F30" s="8">
        <f t="shared" si="1"/>
        <v>262254</v>
      </c>
    </row>
    <row r="31" spans="1:6" x14ac:dyDescent="0.35">
      <c r="A31" s="5" t="s">
        <v>28</v>
      </c>
      <c r="B31" s="4">
        <v>47289</v>
      </c>
      <c r="C31" s="2">
        <v>49548</v>
      </c>
      <c r="D31" s="2">
        <v>43073</v>
      </c>
      <c r="E31" s="2">
        <v>43852</v>
      </c>
      <c r="F31" s="8">
        <f t="shared" si="1"/>
        <v>183762</v>
      </c>
    </row>
    <row r="32" spans="1:6" x14ac:dyDescent="0.35">
      <c r="A32" s="5" t="s">
        <v>29</v>
      </c>
      <c r="B32" s="4">
        <v>26699</v>
      </c>
      <c r="C32" s="2">
        <v>14130</v>
      </c>
      <c r="D32" s="2">
        <v>20146</v>
      </c>
      <c r="E32" s="2">
        <v>7021</v>
      </c>
      <c r="F32" s="8">
        <f t="shared" si="1"/>
        <v>67996</v>
      </c>
    </row>
    <row r="33" spans="1:6" x14ac:dyDescent="0.35">
      <c r="A33" s="5" t="s">
        <v>30</v>
      </c>
      <c r="B33" s="2">
        <v>21862</v>
      </c>
      <c r="C33" s="2">
        <v>7864</v>
      </c>
      <c r="D33" s="2">
        <v>10997</v>
      </c>
      <c r="E33" s="2">
        <v>11273</v>
      </c>
      <c r="F33" s="8">
        <f t="shared" si="1"/>
        <v>51996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378778</v>
      </c>
      <c r="C35" s="14">
        <f>SUM(C25:C34)</f>
        <v>265716</v>
      </c>
      <c r="D35" s="14">
        <f>SUM(D25:D34)</f>
        <v>162828</v>
      </c>
      <c r="E35" s="14">
        <f>SUM(E25:E34)</f>
        <v>252762</v>
      </c>
      <c r="F35" s="14">
        <f>SUM(F25:F34)</f>
        <v>1060084</v>
      </c>
    </row>
    <row r="36" spans="1:6" ht="15" thickBot="1" x14ac:dyDescent="0.4">
      <c r="A36" s="21" t="s">
        <v>35</v>
      </c>
      <c r="B36" s="16">
        <v>4493</v>
      </c>
      <c r="C36" s="17">
        <v>4423</v>
      </c>
      <c r="D36" s="17">
        <v>0</v>
      </c>
      <c r="E36" s="15">
        <v>4160</v>
      </c>
      <c r="F36" s="15">
        <f>SUM(B36:E36)</f>
        <v>13076</v>
      </c>
    </row>
    <row r="37" spans="1:6" ht="30" customHeight="1" thickTop="1" thickBot="1" x14ac:dyDescent="0.4">
      <c r="A37" s="20" t="s">
        <v>32</v>
      </c>
      <c r="B37" s="23">
        <f>SUM(B36,B24,B35)</f>
        <v>475400</v>
      </c>
      <c r="C37" s="23">
        <f>SUM(C36,C24,C35)</f>
        <v>324524</v>
      </c>
      <c r="D37" s="23">
        <f>SUM(D36,D24,D35)</f>
        <v>183501</v>
      </c>
      <c r="E37" s="23">
        <f>SUM(E36,E24,E35)</f>
        <v>317883</v>
      </c>
      <c r="F37" s="23">
        <f>SUM(F36,F24,F35)</f>
        <v>1301308</v>
      </c>
    </row>
    <row r="38" spans="1:6" ht="33" customHeight="1" thickTop="1" x14ac:dyDescent="0.35">
      <c r="B38" s="22"/>
    </row>
  </sheetData>
  <mergeCells count="8">
    <mergeCell ref="A1:F1"/>
    <mergeCell ref="F6:F7"/>
    <mergeCell ref="A5:F5"/>
    <mergeCell ref="A4:F4"/>
    <mergeCell ref="A3:F3"/>
    <mergeCell ref="B6:E6"/>
    <mergeCell ref="A2:F2"/>
    <mergeCell ref="A6:A7"/>
  </mergeCells>
  <printOptions horizontalCentered="1"/>
  <pageMargins left="0.7" right="0.7" top="0.75" bottom="0.75" header="0.3" footer="0.3"/>
  <pageSetup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opLeftCell="A18"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41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11</v>
      </c>
      <c r="C8" s="8">
        <v>9</v>
      </c>
      <c r="D8" s="8">
        <v>4</v>
      </c>
      <c r="E8" s="8">
        <v>13</v>
      </c>
      <c r="F8" s="9">
        <v>37</v>
      </c>
    </row>
    <row r="9" spans="1:6" x14ac:dyDescent="0.35">
      <c r="A9" s="5" t="s">
        <v>7</v>
      </c>
      <c r="B9" s="4">
        <v>47</v>
      </c>
      <c r="C9" s="2">
        <v>39</v>
      </c>
      <c r="D9" s="2">
        <v>20</v>
      </c>
      <c r="E9" s="2">
        <v>41</v>
      </c>
      <c r="F9" s="9">
        <v>147</v>
      </c>
    </row>
    <row r="10" spans="1:6" x14ac:dyDescent="0.35">
      <c r="A10" s="5" t="s">
        <v>8</v>
      </c>
      <c r="B10" s="4">
        <v>120</v>
      </c>
      <c r="C10" s="2">
        <v>64</v>
      </c>
      <c r="D10" s="2">
        <v>26</v>
      </c>
      <c r="E10" s="2">
        <v>91</v>
      </c>
      <c r="F10" s="9">
        <v>301</v>
      </c>
    </row>
    <row r="11" spans="1:6" x14ac:dyDescent="0.35">
      <c r="A11" s="5" t="s">
        <v>9</v>
      </c>
      <c r="B11" s="4">
        <v>131</v>
      </c>
      <c r="C11" s="2">
        <v>98</v>
      </c>
      <c r="D11" s="2">
        <v>36</v>
      </c>
      <c r="E11" s="2">
        <v>153</v>
      </c>
      <c r="F11" s="9">
        <v>418</v>
      </c>
    </row>
    <row r="12" spans="1:6" x14ac:dyDescent="0.35">
      <c r="A12" s="5" t="s">
        <v>10</v>
      </c>
      <c r="B12" s="4">
        <v>4107</v>
      </c>
      <c r="C12" s="2">
        <v>3160</v>
      </c>
      <c r="D12" s="2">
        <v>642</v>
      </c>
      <c r="E12" s="2">
        <v>3313</v>
      </c>
      <c r="F12" s="9">
        <v>11222</v>
      </c>
    </row>
    <row r="13" spans="1:6" x14ac:dyDescent="0.35">
      <c r="A13" s="5" t="s">
        <v>11</v>
      </c>
      <c r="B13" s="4">
        <v>8756</v>
      </c>
      <c r="C13" s="2">
        <v>6629</v>
      </c>
      <c r="D13" s="2">
        <v>1892</v>
      </c>
      <c r="E13" s="2">
        <v>9751</v>
      </c>
      <c r="F13" s="9">
        <v>27028</v>
      </c>
    </row>
    <row r="14" spans="1:6" x14ac:dyDescent="0.35">
      <c r="A14" s="5" t="s">
        <v>12</v>
      </c>
      <c r="B14" s="4">
        <v>14850</v>
      </c>
      <c r="C14" s="2">
        <v>10631</v>
      </c>
      <c r="D14" s="2">
        <v>3857</v>
      </c>
      <c r="E14" s="2">
        <v>13292</v>
      </c>
      <c r="F14" s="9">
        <v>42630</v>
      </c>
    </row>
    <row r="15" spans="1:6" x14ac:dyDescent="0.35">
      <c r="A15" s="5" t="s">
        <v>13</v>
      </c>
      <c r="B15" s="4">
        <v>29281</v>
      </c>
      <c r="C15" s="2">
        <v>18561</v>
      </c>
      <c r="D15" s="2">
        <v>6028</v>
      </c>
      <c r="E15" s="2">
        <v>20968</v>
      </c>
      <c r="F15" s="9">
        <v>74838</v>
      </c>
    </row>
    <row r="16" spans="1:6" x14ac:dyDescent="0.35">
      <c r="A16" s="5" t="s">
        <v>14</v>
      </c>
      <c r="B16" s="4">
        <v>11010</v>
      </c>
      <c r="C16" s="2">
        <v>6595</v>
      </c>
      <c r="D16" s="2">
        <v>3386</v>
      </c>
      <c r="E16" s="2">
        <v>6651</v>
      </c>
      <c r="F16" s="9">
        <v>27642</v>
      </c>
    </row>
    <row r="17" spans="1:6" x14ac:dyDescent="0.35">
      <c r="A17" s="5" t="s">
        <v>15</v>
      </c>
      <c r="B17" s="4">
        <v>9135</v>
      </c>
      <c r="C17" s="2">
        <v>6990</v>
      </c>
      <c r="D17" s="2">
        <v>3158</v>
      </c>
      <c r="E17" s="2">
        <v>7324</v>
      </c>
      <c r="F17" s="9">
        <v>26607</v>
      </c>
    </row>
    <row r="18" spans="1:6" x14ac:dyDescent="0.35">
      <c r="A18" s="5" t="s">
        <v>16</v>
      </c>
      <c r="B18" s="4">
        <v>553</v>
      </c>
      <c r="C18" s="2">
        <v>79</v>
      </c>
      <c r="D18" s="2">
        <v>107</v>
      </c>
      <c r="E18" s="2">
        <v>0</v>
      </c>
      <c r="F18" s="9">
        <v>739</v>
      </c>
    </row>
    <row r="19" spans="1:6" x14ac:dyDescent="0.35">
      <c r="A19" s="5" t="s">
        <v>17</v>
      </c>
      <c r="B19" s="4">
        <v>2085</v>
      </c>
      <c r="C19" s="2">
        <v>380</v>
      </c>
      <c r="D19" s="2">
        <v>291</v>
      </c>
      <c r="E19" s="2">
        <v>0</v>
      </c>
      <c r="F19" s="9">
        <v>2756</v>
      </c>
    </row>
    <row r="20" spans="1:6" x14ac:dyDescent="0.35">
      <c r="A20" s="5" t="s">
        <v>18</v>
      </c>
      <c r="B20" s="4">
        <v>4078</v>
      </c>
      <c r="C20" s="2">
        <v>648</v>
      </c>
      <c r="D20" s="2">
        <v>601</v>
      </c>
      <c r="E20" s="2">
        <v>0</v>
      </c>
      <c r="F20" s="9">
        <v>5327</v>
      </c>
    </row>
    <row r="21" spans="1:6" x14ac:dyDescent="0.35">
      <c r="A21" s="5" t="s">
        <v>19</v>
      </c>
      <c r="B21" s="4">
        <v>5458</v>
      </c>
      <c r="C21" s="2">
        <v>585</v>
      </c>
      <c r="D21" s="2">
        <v>832</v>
      </c>
      <c r="E21" s="2">
        <v>0</v>
      </c>
      <c r="F21" s="9">
        <v>6875</v>
      </c>
    </row>
    <row r="22" spans="1:6" x14ac:dyDescent="0.35">
      <c r="A22" s="5" t="s">
        <v>20</v>
      </c>
      <c r="B22" s="4">
        <v>2174</v>
      </c>
      <c r="C22" s="2">
        <v>0</v>
      </c>
      <c r="D22" s="2">
        <v>231</v>
      </c>
      <c r="E22" s="2">
        <v>0</v>
      </c>
      <c r="F22" s="9">
        <v>2405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91796</v>
      </c>
      <c r="C24" s="14">
        <f>SUM(C8:C23)</f>
        <v>54468</v>
      </c>
      <c r="D24" s="14">
        <f>SUM(D8:D23)</f>
        <v>21111</v>
      </c>
      <c r="E24" s="14">
        <f>SUM(E8:E23)</f>
        <v>61597</v>
      </c>
      <c r="F24" s="14">
        <f>SUM(F8:F23)</f>
        <v>228972</v>
      </c>
    </row>
    <row r="25" spans="1:6" x14ac:dyDescent="0.35">
      <c r="A25" s="5" t="s">
        <v>22</v>
      </c>
      <c r="B25" s="7">
        <v>3330</v>
      </c>
      <c r="C25" s="8">
        <v>2598</v>
      </c>
      <c r="D25" s="8">
        <v>1557</v>
      </c>
      <c r="E25" s="8">
        <v>2586</v>
      </c>
      <c r="F25" s="8">
        <v>10071</v>
      </c>
    </row>
    <row r="26" spans="1:6" x14ac:dyDescent="0.35">
      <c r="A26" s="5" t="s">
        <v>23</v>
      </c>
      <c r="B26" s="4">
        <v>10747</v>
      </c>
      <c r="C26" s="2">
        <v>6531</v>
      </c>
      <c r="D26" s="2">
        <v>3848</v>
      </c>
      <c r="E26" s="2">
        <v>5011</v>
      </c>
      <c r="F26" s="8">
        <v>26137</v>
      </c>
    </row>
    <row r="27" spans="1:6" x14ac:dyDescent="0.35">
      <c r="A27" s="5" t="s">
        <v>24</v>
      </c>
      <c r="B27" s="4">
        <v>34081</v>
      </c>
      <c r="C27" s="2">
        <v>21102</v>
      </c>
      <c r="D27" s="2">
        <v>8449</v>
      </c>
      <c r="E27" s="2">
        <v>24776</v>
      </c>
      <c r="F27" s="8">
        <v>88408</v>
      </c>
    </row>
    <row r="28" spans="1:6" x14ac:dyDescent="0.35">
      <c r="A28" s="5" t="s">
        <v>25</v>
      </c>
      <c r="B28" s="4">
        <v>54038</v>
      </c>
      <c r="C28" s="2">
        <v>47242</v>
      </c>
      <c r="D28" s="2">
        <v>13827</v>
      </c>
      <c r="E28" s="2">
        <v>39574</v>
      </c>
      <c r="F28" s="8">
        <v>154681</v>
      </c>
    </row>
    <row r="29" spans="1:6" x14ac:dyDescent="0.35">
      <c r="A29" s="5" t="s">
        <v>26</v>
      </c>
      <c r="B29" s="4">
        <v>65581</v>
      </c>
      <c r="C29" s="2">
        <v>64430</v>
      </c>
      <c r="D29" s="2">
        <v>26345</v>
      </c>
      <c r="E29" s="2">
        <v>61922</v>
      </c>
      <c r="F29" s="8">
        <v>218278</v>
      </c>
    </row>
    <row r="30" spans="1:6" x14ac:dyDescent="0.35">
      <c r="A30" s="5" t="s">
        <v>27</v>
      </c>
      <c r="B30" s="4">
        <v>111230</v>
      </c>
      <c r="C30" s="2">
        <v>52430</v>
      </c>
      <c r="D30" s="2">
        <v>34971</v>
      </c>
      <c r="E30" s="2">
        <v>53103</v>
      </c>
      <c r="F30" s="8">
        <v>251734</v>
      </c>
    </row>
    <row r="31" spans="1:6" x14ac:dyDescent="0.35">
      <c r="A31" s="5" t="s">
        <v>28</v>
      </c>
      <c r="B31" s="4">
        <v>47014</v>
      </c>
      <c r="C31" s="2">
        <v>46704</v>
      </c>
      <c r="D31" s="2">
        <v>41503</v>
      </c>
      <c r="E31" s="2">
        <v>51275</v>
      </c>
      <c r="F31" s="8">
        <v>186496</v>
      </c>
    </row>
    <row r="32" spans="1:6" x14ac:dyDescent="0.35">
      <c r="A32" s="5" t="s">
        <v>29</v>
      </c>
      <c r="B32" s="4">
        <v>29173</v>
      </c>
      <c r="C32" s="2">
        <v>12981</v>
      </c>
      <c r="D32" s="2">
        <v>21318</v>
      </c>
      <c r="E32" s="2">
        <v>8141</v>
      </c>
      <c r="F32" s="8">
        <v>71613</v>
      </c>
    </row>
    <row r="33" spans="1:6" x14ac:dyDescent="0.35">
      <c r="A33" s="5" t="s">
        <v>30</v>
      </c>
      <c r="B33" s="2">
        <v>24674</v>
      </c>
      <c r="C33" s="2">
        <v>11006</v>
      </c>
      <c r="D33" s="2">
        <v>11472</v>
      </c>
      <c r="E33" s="2">
        <v>10595</v>
      </c>
      <c r="F33" s="8">
        <v>57747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379868</v>
      </c>
      <c r="C35" s="14">
        <f>SUM(C25:C34)</f>
        <v>265024</v>
      </c>
      <c r="D35" s="14">
        <f>SUM(D25:D34)</f>
        <v>163290</v>
      </c>
      <c r="E35" s="14">
        <f>SUM(E25:E34)</f>
        <v>256983</v>
      </c>
      <c r="F35" s="14">
        <f>SUM(F25:F34)</f>
        <v>1065165</v>
      </c>
    </row>
    <row r="36" spans="1:6" ht="15" thickBot="1" x14ac:dyDescent="0.4">
      <c r="A36" s="24" t="s">
        <v>35</v>
      </c>
      <c r="B36" s="16">
        <v>4581</v>
      </c>
      <c r="C36" s="17">
        <v>4441</v>
      </c>
      <c r="D36" s="17">
        <v>0</v>
      </c>
      <c r="E36" s="15">
        <v>4207</v>
      </c>
      <c r="F36" s="15">
        <f>SUM(B36:E36)</f>
        <v>13229</v>
      </c>
    </row>
    <row r="37" spans="1:6" ht="30" customHeight="1" thickTop="1" thickBot="1" x14ac:dyDescent="0.4">
      <c r="A37" s="20" t="s">
        <v>32</v>
      </c>
      <c r="B37" s="23">
        <f>SUM(B36,B24,B35)</f>
        <v>476245</v>
      </c>
      <c r="C37" s="23">
        <f>SUM(C36,C24,C35)</f>
        <v>323933</v>
      </c>
      <c r="D37" s="23">
        <f>SUM(D36,D24,D35)</f>
        <v>184401</v>
      </c>
      <c r="E37" s="23">
        <f>SUM(E36,E24,E35)</f>
        <v>322787</v>
      </c>
      <c r="F37" s="23">
        <f>SUM(F36,F24,F35)</f>
        <v>1307366</v>
      </c>
    </row>
    <row r="38" spans="1:6" ht="33" customHeight="1" thickTop="1" x14ac:dyDescent="0.35">
      <c r="B38" s="22"/>
    </row>
    <row r="39" spans="1:6" x14ac:dyDescent="0.35">
      <c r="A39" s="1" t="s">
        <v>42</v>
      </c>
    </row>
  </sheetData>
  <mergeCells count="8">
    <mergeCell ref="A6:A7"/>
    <mergeCell ref="B6:E6"/>
    <mergeCell ref="F6:F7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47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7">
        <v>15</v>
      </c>
      <c r="C8" s="8">
        <v>8</v>
      </c>
      <c r="D8" s="8">
        <v>4</v>
      </c>
      <c r="E8" s="8">
        <v>13</v>
      </c>
      <c r="F8" s="9">
        <v>40</v>
      </c>
    </row>
    <row r="9" spans="1:6" x14ac:dyDescent="0.35">
      <c r="A9" s="5" t="s">
        <v>7</v>
      </c>
      <c r="B9" s="4">
        <v>44</v>
      </c>
      <c r="C9" s="2">
        <v>38</v>
      </c>
      <c r="D9" s="2">
        <v>21</v>
      </c>
      <c r="E9" s="2">
        <v>44</v>
      </c>
      <c r="F9" s="9">
        <v>147</v>
      </c>
    </row>
    <row r="10" spans="1:6" x14ac:dyDescent="0.35">
      <c r="A10" s="5" t="s">
        <v>8</v>
      </c>
      <c r="B10" s="4">
        <v>118</v>
      </c>
      <c r="C10" s="2">
        <v>61</v>
      </c>
      <c r="D10" s="2">
        <v>27</v>
      </c>
      <c r="E10" s="2">
        <v>90</v>
      </c>
      <c r="F10" s="9">
        <v>296</v>
      </c>
    </row>
    <row r="11" spans="1:6" x14ac:dyDescent="0.35">
      <c r="A11" s="5" t="s">
        <v>9</v>
      </c>
      <c r="B11" s="4">
        <v>141</v>
      </c>
      <c r="C11" s="2">
        <v>107</v>
      </c>
      <c r="D11" s="2">
        <v>41</v>
      </c>
      <c r="E11" s="2">
        <v>149</v>
      </c>
      <c r="F11" s="9">
        <v>438</v>
      </c>
    </row>
    <row r="12" spans="1:6" x14ac:dyDescent="0.35">
      <c r="A12" s="5" t="s">
        <v>10</v>
      </c>
      <c r="B12" s="4">
        <v>3990</v>
      </c>
      <c r="C12" s="2">
        <v>3125</v>
      </c>
      <c r="D12" s="2">
        <v>643</v>
      </c>
      <c r="E12" s="2">
        <v>3241</v>
      </c>
      <c r="F12" s="9">
        <v>10999</v>
      </c>
    </row>
    <row r="13" spans="1:6" x14ac:dyDescent="0.35">
      <c r="A13" s="5" t="s">
        <v>11</v>
      </c>
      <c r="B13" s="4">
        <v>8793</v>
      </c>
      <c r="C13" s="2">
        <v>6668</v>
      </c>
      <c r="D13" s="2">
        <v>1901</v>
      </c>
      <c r="E13" s="2">
        <v>9764</v>
      </c>
      <c r="F13" s="9">
        <v>27126</v>
      </c>
    </row>
    <row r="14" spans="1:6" x14ac:dyDescent="0.35">
      <c r="A14" s="5" t="s">
        <v>12</v>
      </c>
      <c r="B14" s="4">
        <v>15077</v>
      </c>
      <c r="C14" s="2">
        <v>10592</v>
      </c>
      <c r="D14" s="2">
        <v>3883</v>
      </c>
      <c r="E14" s="2">
        <v>13593</v>
      </c>
      <c r="F14" s="9">
        <v>43145</v>
      </c>
    </row>
    <row r="15" spans="1:6" x14ac:dyDescent="0.35">
      <c r="A15" s="5" t="s">
        <v>13</v>
      </c>
      <c r="B15" s="4">
        <v>28421</v>
      </c>
      <c r="C15" s="2">
        <v>18726</v>
      </c>
      <c r="D15" s="2">
        <v>6122</v>
      </c>
      <c r="E15" s="2">
        <v>20851</v>
      </c>
      <c r="F15" s="9">
        <v>74120</v>
      </c>
    </row>
    <row r="16" spans="1:6" x14ac:dyDescent="0.35">
      <c r="A16" s="5" t="s">
        <v>14</v>
      </c>
      <c r="B16" s="4">
        <v>11259</v>
      </c>
      <c r="C16" s="2">
        <v>6659</v>
      </c>
      <c r="D16" s="2">
        <v>3337</v>
      </c>
      <c r="E16" s="2">
        <v>6995</v>
      </c>
      <c r="F16" s="9">
        <v>28250</v>
      </c>
    </row>
    <row r="17" spans="1:6" x14ac:dyDescent="0.35">
      <c r="A17" s="5" t="s">
        <v>15</v>
      </c>
      <c r="B17" s="4">
        <v>9881</v>
      </c>
      <c r="C17" s="2">
        <v>7018</v>
      </c>
      <c r="D17" s="2">
        <v>3203</v>
      </c>
      <c r="E17" s="2">
        <v>7900</v>
      </c>
      <c r="F17" s="9">
        <v>28002</v>
      </c>
    </row>
    <row r="18" spans="1:6" x14ac:dyDescent="0.35">
      <c r="A18" s="5" t="s">
        <v>16</v>
      </c>
      <c r="B18" s="4">
        <v>589</v>
      </c>
      <c r="C18" s="2">
        <v>87</v>
      </c>
      <c r="D18" s="2">
        <v>107</v>
      </c>
      <c r="E18" s="2">
        <v>0</v>
      </c>
      <c r="F18" s="9">
        <v>783</v>
      </c>
    </row>
    <row r="19" spans="1:6" x14ac:dyDescent="0.35">
      <c r="A19" s="5" t="s">
        <v>17</v>
      </c>
      <c r="B19" s="4">
        <v>2070</v>
      </c>
      <c r="C19" s="2">
        <v>394</v>
      </c>
      <c r="D19" s="2">
        <v>297</v>
      </c>
      <c r="E19" s="2">
        <v>0</v>
      </c>
      <c r="F19" s="9">
        <v>2761</v>
      </c>
    </row>
    <row r="20" spans="1:6" x14ac:dyDescent="0.35">
      <c r="A20" s="5" t="s">
        <v>18</v>
      </c>
      <c r="B20" s="4">
        <v>3949</v>
      </c>
      <c r="C20" s="2">
        <v>647</v>
      </c>
      <c r="D20" s="2">
        <v>629</v>
      </c>
      <c r="E20" s="2">
        <v>0</v>
      </c>
      <c r="F20" s="9">
        <v>5225</v>
      </c>
    </row>
    <row r="21" spans="1:6" x14ac:dyDescent="0.35">
      <c r="A21" s="5" t="s">
        <v>19</v>
      </c>
      <c r="B21" s="4">
        <v>5300</v>
      </c>
      <c r="C21" s="2">
        <v>607</v>
      </c>
      <c r="D21" s="2">
        <v>830</v>
      </c>
      <c r="E21" s="2">
        <v>0</v>
      </c>
      <c r="F21" s="9">
        <v>6737</v>
      </c>
    </row>
    <row r="22" spans="1:6" x14ac:dyDescent="0.35">
      <c r="A22" s="5" t="s">
        <v>20</v>
      </c>
      <c r="B22" s="4">
        <v>2352</v>
      </c>
      <c r="C22" s="2">
        <v>0</v>
      </c>
      <c r="D22" s="2">
        <v>287</v>
      </c>
      <c r="E22" s="2">
        <v>0</v>
      </c>
      <c r="F22" s="9">
        <v>2639</v>
      </c>
    </row>
    <row r="23" spans="1:6" ht="15" thickBot="1" x14ac:dyDescent="0.4">
      <c r="A23" s="6"/>
      <c r="B23" s="11"/>
      <c r="C23" s="12"/>
      <c r="D23" s="12"/>
      <c r="E23" s="12"/>
      <c r="F23" s="12"/>
    </row>
    <row r="24" spans="1:6" ht="25" customHeight="1" thickBot="1" x14ac:dyDescent="0.4">
      <c r="A24" s="13" t="s">
        <v>21</v>
      </c>
      <c r="B24" s="14">
        <f>SUM(B8:B23)</f>
        <v>91999</v>
      </c>
      <c r="C24" s="14">
        <f>SUM(C8:C23)</f>
        <v>54737</v>
      </c>
      <c r="D24" s="14">
        <f>SUM(D8:D23)</f>
        <v>21332</v>
      </c>
      <c r="E24" s="14">
        <f>SUM(E8:E23)</f>
        <v>62640</v>
      </c>
      <c r="F24" s="14">
        <f>SUM(F8:F23)</f>
        <v>230708</v>
      </c>
    </row>
    <row r="25" spans="1:6" x14ac:dyDescent="0.35">
      <c r="A25" s="5" t="s">
        <v>22</v>
      </c>
      <c r="B25" s="7">
        <v>3508</v>
      </c>
      <c r="C25" s="8">
        <v>2641</v>
      </c>
      <c r="D25" s="8">
        <v>1580</v>
      </c>
      <c r="E25" s="8">
        <v>2640</v>
      </c>
      <c r="F25" s="8">
        <v>10369</v>
      </c>
    </row>
    <row r="26" spans="1:6" x14ac:dyDescent="0.35">
      <c r="A26" s="5" t="s">
        <v>23</v>
      </c>
      <c r="B26" s="4">
        <v>10580</v>
      </c>
      <c r="C26" s="2">
        <v>6620</v>
      </c>
      <c r="D26" s="2">
        <v>3920</v>
      </c>
      <c r="E26" s="2">
        <v>5075</v>
      </c>
      <c r="F26" s="8">
        <v>26195</v>
      </c>
    </row>
    <row r="27" spans="1:6" x14ac:dyDescent="0.35">
      <c r="A27" s="5" t="s">
        <v>24</v>
      </c>
      <c r="B27" s="4">
        <v>35769</v>
      </c>
      <c r="C27" s="2">
        <v>21294</v>
      </c>
      <c r="D27" s="2">
        <v>8635</v>
      </c>
      <c r="E27" s="2">
        <v>25388</v>
      </c>
      <c r="F27" s="8">
        <v>91086</v>
      </c>
    </row>
    <row r="28" spans="1:6" x14ac:dyDescent="0.35">
      <c r="A28" s="5" t="s">
        <v>25</v>
      </c>
      <c r="B28" s="4">
        <v>54188</v>
      </c>
      <c r="C28" s="2">
        <v>49237</v>
      </c>
      <c r="D28" s="2">
        <v>14145</v>
      </c>
      <c r="E28" s="2">
        <v>39695</v>
      </c>
      <c r="F28" s="8">
        <v>157265</v>
      </c>
    </row>
    <row r="29" spans="1:6" x14ac:dyDescent="0.35">
      <c r="A29" s="5" t="s">
        <v>26</v>
      </c>
      <c r="B29" s="4">
        <v>65544</v>
      </c>
      <c r="C29" s="2">
        <v>67876</v>
      </c>
      <c r="D29" s="2">
        <v>26022</v>
      </c>
      <c r="E29" s="2">
        <v>61672</v>
      </c>
      <c r="F29" s="8">
        <v>221114</v>
      </c>
    </row>
    <row r="30" spans="1:6" x14ac:dyDescent="0.35">
      <c r="A30" s="5" t="s">
        <v>27</v>
      </c>
      <c r="B30" s="4">
        <v>106466</v>
      </c>
      <c r="C30" s="2">
        <v>51965</v>
      </c>
      <c r="D30" s="2">
        <v>35626</v>
      </c>
      <c r="E30" s="2">
        <v>51545</v>
      </c>
      <c r="F30" s="8">
        <v>245602</v>
      </c>
    </row>
    <row r="31" spans="1:6" x14ac:dyDescent="0.35">
      <c r="A31" s="5" t="s">
        <v>28</v>
      </c>
      <c r="B31" s="4">
        <v>50488</v>
      </c>
      <c r="C31" s="2">
        <v>42796</v>
      </c>
      <c r="D31" s="2">
        <v>42503</v>
      </c>
      <c r="E31" s="2">
        <v>55267</v>
      </c>
      <c r="F31" s="8">
        <v>191054</v>
      </c>
    </row>
    <row r="32" spans="1:6" x14ac:dyDescent="0.35">
      <c r="A32" s="5" t="s">
        <v>29</v>
      </c>
      <c r="B32" s="4">
        <v>27491</v>
      </c>
      <c r="C32" s="2">
        <v>15408</v>
      </c>
      <c r="D32" s="2">
        <v>20869</v>
      </c>
      <c r="E32" s="2">
        <v>7192</v>
      </c>
      <c r="F32" s="8">
        <v>70960</v>
      </c>
    </row>
    <row r="33" spans="1:6" x14ac:dyDescent="0.35">
      <c r="A33" s="5" t="s">
        <v>30</v>
      </c>
      <c r="B33" s="2">
        <v>25571</v>
      </c>
      <c r="C33" s="2">
        <v>12821</v>
      </c>
      <c r="D33" s="2">
        <v>10783</v>
      </c>
      <c r="E33" s="2">
        <v>10504</v>
      </c>
      <c r="F33" s="8">
        <v>59679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379605</v>
      </c>
      <c r="C35" s="14">
        <f>SUM(C25:C34)</f>
        <v>270658</v>
      </c>
      <c r="D35" s="14">
        <f>SUM(D25:D34)</f>
        <v>164083</v>
      </c>
      <c r="E35" s="14">
        <f>SUM(E25:E34)</f>
        <v>258978</v>
      </c>
      <c r="F35" s="14">
        <f>SUM(F25:F34)</f>
        <v>1073324</v>
      </c>
    </row>
    <row r="36" spans="1:6" ht="15" thickBot="1" x14ac:dyDescent="0.4">
      <c r="A36" s="24" t="s">
        <v>35</v>
      </c>
      <c r="B36" s="16">
        <v>4575</v>
      </c>
      <c r="C36" s="17">
        <v>4456</v>
      </c>
      <c r="D36" s="17">
        <v>0</v>
      </c>
      <c r="E36" s="15">
        <v>4262</v>
      </c>
      <c r="F36" s="15">
        <f>SUM(B36:E36)</f>
        <v>13293</v>
      </c>
    </row>
    <row r="37" spans="1:6" ht="30" customHeight="1" thickTop="1" thickBot="1" x14ac:dyDescent="0.4">
      <c r="A37" s="20" t="s">
        <v>32</v>
      </c>
      <c r="B37" s="23">
        <f>SUM(B36,B24,B35)</f>
        <v>476179</v>
      </c>
      <c r="C37" s="23">
        <f>SUM(C36,C24,C35)</f>
        <v>329851</v>
      </c>
      <c r="D37" s="23">
        <f>SUM(D36,D24,D35)</f>
        <v>185415</v>
      </c>
      <c r="E37" s="23">
        <f>SUM(E36,E24,E35)</f>
        <v>325880</v>
      </c>
      <c r="F37" s="23">
        <f>SUM(F36,F24,F35)</f>
        <v>1317325</v>
      </c>
    </row>
    <row r="38" spans="1:6" ht="33" customHeight="1" thickTop="1" x14ac:dyDescent="0.35">
      <c r="B38" s="22"/>
    </row>
  </sheetData>
  <mergeCells count="8">
    <mergeCell ref="A1:F1"/>
    <mergeCell ref="A2:F2"/>
    <mergeCell ref="A3:F3"/>
    <mergeCell ref="A4:F4"/>
    <mergeCell ref="A5:F5"/>
    <mergeCell ref="A6:A7"/>
    <mergeCell ref="B6:E6"/>
    <mergeCell ref="F6:F7"/>
  </mergeCells>
  <printOptions horizontalCentered="1"/>
  <pageMargins left="0.7" right="0.7" top="0.75" bottom="0.75" header="0.3" footer="0.3"/>
  <pageSetup scale="6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5</v>
      </c>
      <c r="B2" s="33"/>
      <c r="C2" s="33"/>
      <c r="D2" s="33"/>
      <c r="E2" s="33"/>
      <c r="F2" s="33"/>
    </row>
    <row r="3" spans="1:6" ht="18.5" x14ac:dyDescent="0.45">
      <c r="A3" s="34" t="s">
        <v>46</v>
      </c>
      <c r="B3" s="33"/>
      <c r="C3" s="33"/>
      <c r="D3" s="33"/>
      <c r="E3" s="33"/>
      <c r="F3" s="33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33</v>
      </c>
      <c r="C6" s="28"/>
      <c r="D6" s="28"/>
      <c r="E6" s="29"/>
      <c r="F6" s="30" t="s">
        <v>36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39">
        <v>13</v>
      </c>
      <c r="C8" s="39">
        <v>8</v>
      </c>
      <c r="D8" s="39">
        <v>4</v>
      </c>
      <c r="E8" s="39">
        <v>12</v>
      </c>
      <c r="F8" s="39">
        <v>37</v>
      </c>
    </row>
    <row r="9" spans="1:6" x14ac:dyDescent="0.35">
      <c r="A9" s="5" t="s">
        <v>7</v>
      </c>
      <c r="B9" s="39">
        <v>44</v>
      </c>
      <c r="C9" s="39">
        <v>40</v>
      </c>
      <c r="D9" s="39">
        <v>16</v>
      </c>
      <c r="E9" s="39">
        <v>42</v>
      </c>
      <c r="F9" s="39">
        <v>142</v>
      </c>
    </row>
    <row r="10" spans="1:6" x14ac:dyDescent="0.35">
      <c r="A10" s="5" t="s">
        <v>8</v>
      </c>
      <c r="B10" s="39">
        <v>114</v>
      </c>
      <c r="C10" s="39">
        <v>63</v>
      </c>
      <c r="D10" s="39">
        <v>29</v>
      </c>
      <c r="E10" s="39">
        <v>89</v>
      </c>
      <c r="F10" s="39">
        <v>295</v>
      </c>
    </row>
    <row r="11" spans="1:6" x14ac:dyDescent="0.35">
      <c r="A11" s="5" t="s">
        <v>9</v>
      </c>
      <c r="B11" s="39">
        <v>127</v>
      </c>
      <c r="C11" s="39">
        <v>101</v>
      </c>
      <c r="D11" s="39">
        <v>37</v>
      </c>
      <c r="E11" s="39">
        <v>144</v>
      </c>
      <c r="F11" s="39">
        <v>409</v>
      </c>
    </row>
    <row r="12" spans="1:6" x14ac:dyDescent="0.35">
      <c r="A12" s="5" t="s">
        <v>10</v>
      </c>
      <c r="B12" s="40">
        <v>3969</v>
      </c>
      <c r="C12" s="40">
        <v>3127</v>
      </c>
      <c r="D12" s="39">
        <v>648</v>
      </c>
      <c r="E12" s="40">
        <v>3336</v>
      </c>
      <c r="F12" s="40">
        <v>11080</v>
      </c>
    </row>
    <row r="13" spans="1:6" x14ac:dyDescent="0.35">
      <c r="A13" s="5" t="s">
        <v>11</v>
      </c>
      <c r="B13" s="40">
        <v>8772</v>
      </c>
      <c r="C13" s="40">
        <v>6694</v>
      </c>
      <c r="D13" s="40">
        <v>1909</v>
      </c>
      <c r="E13" s="40">
        <v>9777</v>
      </c>
      <c r="F13" s="40">
        <v>27152</v>
      </c>
    </row>
    <row r="14" spans="1:6" x14ac:dyDescent="0.35">
      <c r="A14" s="5" t="s">
        <v>12</v>
      </c>
      <c r="B14" s="40">
        <v>15443</v>
      </c>
      <c r="C14" s="40">
        <v>10520</v>
      </c>
      <c r="D14" s="40">
        <v>3905</v>
      </c>
      <c r="E14" s="40">
        <v>14040</v>
      </c>
      <c r="F14" s="40">
        <v>43908</v>
      </c>
    </row>
    <row r="15" spans="1:6" x14ac:dyDescent="0.35">
      <c r="A15" s="5" t="s">
        <v>13</v>
      </c>
      <c r="B15" s="40">
        <v>28397</v>
      </c>
      <c r="C15" s="40">
        <v>18742</v>
      </c>
      <c r="D15" s="40">
        <v>6015</v>
      </c>
      <c r="E15" s="40">
        <v>20666</v>
      </c>
      <c r="F15" s="40">
        <v>73820</v>
      </c>
    </row>
    <row r="16" spans="1:6" x14ac:dyDescent="0.35">
      <c r="A16" s="5" t="s">
        <v>14</v>
      </c>
      <c r="B16" s="40">
        <v>11019</v>
      </c>
      <c r="C16" s="40">
        <v>6846</v>
      </c>
      <c r="D16" s="40">
        <v>3642</v>
      </c>
      <c r="E16" s="40">
        <v>7721</v>
      </c>
      <c r="F16" s="40">
        <v>29228</v>
      </c>
    </row>
    <row r="17" spans="1:6" x14ac:dyDescent="0.35">
      <c r="A17" s="5" t="s">
        <v>15</v>
      </c>
      <c r="B17" s="40">
        <v>10230</v>
      </c>
      <c r="C17" s="40">
        <v>7198</v>
      </c>
      <c r="D17" s="40">
        <v>3087</v>
      </c>
      <c r="E17" s="40">
        <v>8075</v>
      </c>
      <c r="F17" s="40">
        <v>28590</v>
      </c>
    </row>
    <row r="18" spans="1:6" x14ac:dyDescent="0.35">
      <c r="A18" s="5" t="s">
        <v>16</v>
      </c>
      <c r="B18" s="39">
        <v>581</v>
      </c>
      <c r="C18" s="39">
        <v>86</v>
      </c>
      <c r="D18" s="39">
        <v>107</v>
      </c>
      <c r="E18" s="39">
        <v>0</v>
      </c>
      <c r="F18" s="39">
        <v>774</v>
      </c>
    </row>
    <row r="19" spans="1:6" x14ac:dyDescent="0.35">
      <c r="A19" s="5" t="s">
        <v>17</v>
      </c>
      <c r="B19" s="40">
        <v>1943</v>
      </c>
      <c r="C19" s="39">
        <v>398</v>
      </c>
      <c r="D19" s="39">
        <v>306</v>
      </c>
      <c r="E19" s="39">
        <v>0</v>
      </c>
      <c r="F19" s="40">
        <v>2647</v>
      </c>
    </row>
    <row r="20" spans="1:6" x14ac:dyDescent="0.35">
      <c r="A20" s="5" t="s">
        <v>18</v>
      </c>
      <c r="B20" s="40">
        <v>3842</v>
      </c>
      <c r="C20" s="39">
        <v>704</v>
      </c>
      <c r="D20" s="39">
        <v>607</v>
      </c>
      <c r="E20" s="39">
        <v>0</v>
      </c>
      <c r="F20" s="40">
        <v>5153</v>
      </c>
    </row>
    <row r="21" spans="1:6" x14ac:dyDescent="0.35">
      <c r="A21" s="5" t="s">
        <v>19</v>
      </c>
      <c r="B21" s="40">
        <v>5286</v>
      </c>
      <c r="C21" s="39">
        <v>606</v>
      </c>
      <c r="D21" s="39">
        <v>876</v>
      </c>
      <c r="E21" s="39">
        <v>0</v>
      </c>
      <c r="F21" s="40">
        <v>6768</v>
      </c>
    </row>
    <row r="22" spans="1:6" x14ac:dyDescent="0.35">
      <c r="A22" s="5" t="s">
        <v>20</v>
      </c>
      <c r="B22" s="40">
        <v>2630</v>
      </c>
      <c r="C22" s="39">
        <v>0</v>
      </c>
      <c r="D22" s="39">
        <v>256</v>
      </c>
      <c r="E22" s="39">
        <v>0</v>
      </c>
      <c r="F22" s="40">
        <v>2886</v>
      </c>
    </row>
    <row r="23" spans="1:6" ht="15" thickBot="1" x14ac:dyDescent="0.4">
      <c r="A23" s="6"/>
    </row>
    <row r="24" spans="1:6" ht="25" customHeight="1" thickBot="1" x14ac:dyDescent="0.4">
      <c r="A24" s="13" t="s">
        <v>21</v>
      </c>
      <c r="B24" s="14">
        <f>SUM(B8:B23)</f>
        <v>92410</v>
      </c>
      <c r="C24" s="14">
        <f>SUM(C8:C23)</f>
        <v>55133</v>
      </c>
      <c r="D24" s="14">
        <f>SUM(D8:D23)</f>
        <v>21444</v>
      </c>
      <c r="E24" s="14">
        <f>SUM(E8:E23)</f>
        <v>63902</v>
      </c>
      <c r="F24" s="14">
        <f>SUM(F8:F23)</f>
        <v>232889</v>
      </c>
    </row>
    <row r="25" spans="1:6" x14ac:dyDescent="0.35">
      <c r="A25" s="5" t="s">
        <v>22</v>
      </c>
      <c r="B25" s="40">
        <v>3520</v>
      </c>
      <c r="C25" s="40">
        <v>2755</v>
      </c>
      <c r="D25" s="40">
        <v>1584</v>
      </c>
      <c r="E25" s="40">
        <v>2613</v>
      </c>
      <c r="F25" s="40">
        <v>10472</v>
      </c>
    </row>
    <row r="26" spans="1:6" x14ac:dyDescent="0.35">
      <c r="A26" s="5" t="s">
        <v>23</v>
      </c>
      <c r="B26" s="40">
        <v>11224</v>
      </c>
      <c r="C26" s="40">
        <v>6934</v>
      </c>
      <c r="D26" s="40">
        <v>3940</v>
      </c>
      <c r="E26" s="40">
        <v>5379</v>
      </c>
      <c r="F26" s="40">
        <v>27477</v>
      </c>
    </row>
    <row r="27" spans="1:6" x14ac:dyDescent="0.35">
      <c r="A27" s="5" t="s">
        <v>24</v>
      </c>
      <c r="B27" s="40">
        <v>35562</v>
      </c>
      <c r="C27" s="40">
        <v>22002</v>
      </c>
      <c r="D27" s="40">
        <v>8562</v>
      </c>
      <c r="E27" s="40">
        <v>26491</v>
      </c>
      <c r="F27" s="40">
        <v>92617</v>
      </c>
    </row>
    <row r="28" spans="1:6" x14ac:dyDescent="0.35">
      <c r="A28" s="5" t="s">
        <v>25</v>
      </c>
      <c r="B28" s="40">
        <v>55725</v>
      </c>
      <c r="C28" s="40">
        <v>50698</v>
      </c>
      <c r="D28" s="40">
        <v>14607</v>
      </c>
      <c r="E28" s="40">
        <v>39695</v>
      </c>
      <c r="F28" s="40">
        <v>160725</v>
      </c>
    </row>
    <row r="29" spans="1:6" x14ac:dyDescent="0.35">
      <c r="A29" s="5" t="s">
        <v>26</v>
      </c>
      <c r="B29" s="40">
        <v>68070</v>
      </c>
      <c r="C29" s="40">
        <v>70499</v>
      </c>
      <c r="D29" s="40">
        <v>26080</v>
      </c>
      <c r="E29" s="40">
        <v>61544</v>
      </c>
      <c r="F29" s="40">
        <v>226193</v>
      </c>
    </row>
    <row r="30" spans="1:6" x14ac:dyDescent="0.35">
      <c r="A30" s="5" t="s">
        <v>27</v>
      </c>
      <c r="B30" s="40">
        <v>110178</v>
      </c>
      <c r="C30" s="40">
        <v>53333</v>
      </c>
      <c r="D30" s="40">
        <v>35657</v>
      </c>
      <c r="E30" s="40">
        <v>54550</v>
      </c>
      <c r="F30" s="40">
        <v>253718</v>
      </c>
    </row>
    <row r="31" spans="1:6" x14ac:dyDescent="0.35">
      <c r="A31" s="5" t="s">
        <v>28</v>
      </c>
      <c r="B31" s="40">
        <v>49628</v>
      </c>
      <c r="C31" s="40">
        <v>42371</v>
      </c>
      <c r="D31" s="40">
        <v>42414</v>
      </c>
      <c r="E31" s="40">
        <v>55166</v>
      </c>
      <c r="F31" s="40">
        <v>189579</v>
      </c>
    </row>
    <row r="32" spans="1:6" x14ac:dyDescent="0.35">
      <c r="A32" s="5" t="s">
        <v>29</v>
      </c>
      <c r="B32" s="40">
        <v>26726</v>
      </c>
      <c r="C32" s="40">
        <v>16505</v>
      </c>
      <c r="D32" s="40">
        <v>20904</v>
      </c>
      <c r="E32" s="40">
        <v>7568</v>
      </c>
      <c r="F32" s="40">
        <v>71703</v>
      </c>
    </row>
    <row r="33" spans="1:6" x14ac:dyDescent="0.35">
      <c r="A33" s="5" t="s">
        <v>30</v>
      </c>
      <c r="B33" s="40">
        <v>26368</v>
      </c>
      <c r="C33" s="40">
        <v>12298</v>
      </c>
      <c r="D33" s="40">
        <v>10817</v>
      </c>
      <c r="E33" s="40">
        <v>10970</v>
      </c>
      <c r="F33" s="40">
        <v>60453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387001</v>
      </c>
      <c r="C35" s="14">
        <f>SUM(C25:C34)</f>
        <v>277395</v>
      </c>
      <c r="D35" s="14">
        <f>SUM(D25:D34)</f>
        <v>164565</v>
      </c>
      <c r="E35" s="14">
        <f>SUM(E25:E34)</f>
        <v>263976</v>
      </c>
      <c r="F35" s="14">
        <f>SUM(F25:F34)</f>
        <v>1092937</v>
      </c>
    </row>
    <row r="36" spans="1:6" ht="15" thickBot="1" x14ac:dyDescent="0.4">
      <c r="A36" s="24" t="s">
        <v>35</v>
      </c>
      <c r="B36" s="16">
        <v>4530</v>
      </c>
      <c r="C36" s="17">
        <v>4457</v>
      </c>
      <c r="D36" s="17">
        <v>0</v>
      </c>
      <c r="E36" s="15">
        <v>4223</v>
      </c>
      <c r="F36" s="15">
        <f>SUM(B36:E36)</f>
        <v>13210</v>
      </c>
    </row>
    <row r="37" spans="1:6" ht="30" customHeight="1" thickTop="1" thickBot="1" x14ac:dyDescent="0.4">
      <c r="A37" s="20" t="s">
        <v>32</v>
      </c>
      <c r="B37" s="23">
        <f>SUM(B36,B24,B35)</f>
        <v>483941</v>
      </c>
      <c r="C37" s="23">
        <f>SUM(C36,C24,C35)</f>
        <v>336985</v>
      </c>
      <c r="D37" s="23">
        <f>SUM(D36,D24,D35)</f>
        <v>186009</v>
      </c>
      <c r="E37" s="23">
        <f>SUM(E36,E24,E35)</f>
        <v>332101</v>
      </c>
      <c r="F37" s="23">
        <f>SUM(F36,F24,F35)</f>
        <v>1339036</v>
      </c>
    </row>
    <row r="38" spans="1:6" ht="33" customHeight="1" thickTop="1" x14ac:dyDescent="0.35">
      <c r="B38" s="22"/>
    </row>
  </sheetData>
  <mergeCells count="8">
    <mergeCell ref="A1:F1"/>
    <mergeCell ref="A2:F2"/>
    <mergeCell ref="A3:F3"/>
    <mergeCell ref="A4:F4"/>
    <mergeCell ref="A5:F5"/>
    <mergeCell ref="A6:A7"/>
    <mergeCell ref="B6:E6"/>
    <mergeCell ref="F6:F7"/>
  </mergeCells>
  <printOptions horizontalCentered="1"/>
  <pageMargins left="0.7" right="0.7" top="0.75" bottom="0.75" header="0.3" footer="0.3"/>
  <pageSetup scale="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workbookViewId="0">
      <selection activeCell="A3" sqref="A3:F3"/>
    </sheetView>
  </sheetViews>
  <sheetFormatPr defaultRowHeight="14.5" x14ac:dyDescent="0.35"/>
  <cols>
    <col min="1" max="1" width="40.81640625" style="1" bestFit="1" customWidth="1"/>
    <col min="2" max="6" width="16.7265625" customWidth="1"/>
  </cols>
  <sheetData>
    <row r="1" spans="1:6" ht="18.5" x14ac:dyDescent="0.45">
      <c r="A1" s="32" t="s">
        <v>34</v>
      </c>
      <c r="B1" s="33"/>
      <c r="C1" s="33"/>
      <c r="D1" s="33"/>
      <c r="E1" s="33"/>
      <c r="F1" s="33"/>
    </row>
    <row r="2" spans="1:6" ht="18.5" x14ac:dyDescent="0.45">
      <c r="A2" s="32" t="s">
        <v>43</v>
      </c>
      <c r="B2" s="33"/>
      <c r="C2" s="33"/>
      <c r="D2" s="33"/>
      <c r="E2" s="33"/>
      <c r="F2" s="33"/>
    </row>
    <row r="3" spans="1:6" ht="18.5" x14ac:dyDescent="0.45">
      <c r="A3" s="37">
        <v>44104</v>
      </c>
      <c r="B3" s="38"/>
      <c r="C3" s="38"/>
      <c r="D3" s="38"/>
      <c r="E3" s="38"/>
      <c r="F3" s="38"/>
    </row>
    <row r="4" spans="1:6" ht="18.5" x14ac:dyDescent="0.45">
      <c r="A4" s="33"/>
      <c r="B4" s="33"/>
      <c r="C4" s="33"/>
      <c r="D4" s="33"/>
      <c r="E4" s="33"/>
      <c r="F4" s="33"/>
    </row>
    <row r="5" spans="1:6" x14ac:dyDescent="0.35">
      <c r="A5" s="35"/>
      <c r="B5" s="36"/>
      <c r="C5" s="36"/>
      <c r="D5" s="36"/>
      <c r="E5" s="36"/>
      <c r="F5" s="36"/>
    </row>
    <row r="6" spans="1:6" s="1" customFormat="1" x14ac:dyDescent="0.35">
      <c r="A6" s="25" t="s">
        <v>4</v>
      </c>
      <c r="B6" s="27" t="s">
        <v>44</v>
      </c>
      <c r="C6" s="28"/>
      <c r="D6" s="28"/>
      <c r="E6" s="29"/>
      <c r="F6" s="30" t="s">
        <v>45</v>
      </c>
    </row>
    <row r="7" spans="1:6" ht="15" thickBot="1" x14ac:dyDescent="0.4">
      <c r="A7" s="26"/>
      <c r="B7" s="10" t="s">
        <v>0</v>
      </c>
      <c r="C7" s="10" t="s">
        <v>1</v>
      </c>
      <c r="D7" s="10" t="s">
        <v>2</v>
      </c>
      <c r="E7" s="10" t="s">
        <v>3</v>
      </c>
      <c r="F7" s="31"/>
    </row>
    <row r="8" spans="1:6" ht="15" thickTop="1" x14ac:dyDescent="0.35">
      <c r="A8" s="5" t="s">
        <v>6</v>
      </c>
      <c r="B8" s="39">
        <v>17</v>
      </c>
      <c r="C8" s="39">
        <v>9</v>
      </c>
      <c r="D8" s="39">
        <v>3</v>
      </c>
      <c r="E8" s="39">
        <v>16</v>
      </c>
      <c r="F8" s="39">
        <v>45</v>
      </c>
    </row>
    <row r="9" spans="1:6" x14ac:dyDescent="0.35">
      <c r="A9" s="5" t="s">
        <v>7</v>
      </c>
      <c r="B9" s="39">
        <v>47</v>
      </c>
      <c r="C9" s="39">
        <v>38</v>
      </c>
      <c r="D9" s="39">
        <v>17</v>
      </c>
      <c r="E9" s="39">
        <v>51</v>
      </c>
      <c r="F9" s="39">
        <v>153</v>
      </c>
    </row>
    <row r="10" spans="1:6" x14ac:dyDescent="0.35">
      <c r="A10" s="5" t="s">
        <v>8</v>
      </c>
      <c r="B10" s="39">
        <v>93</v>
      </c>
      <c r="C10" s="39">
        <v>64</v>
      </c>
      <c r="D10" s="39">
        <v>31</v>
      </c>
      <c r="E10" s="39">
        <v>93</v>
      </c>
      <c r="F10" s="39">
        <v>281</v>
      </c>
    </row>
    <row r="11" spans="1:6" x14ac:dyDescent="0.35">
      <c r="A11" s="5" t="s">
        <v>9</v>
      </c>
      <c r="B11" s="39">
        <v>138</v>
      </c>
      <c r="C11" s="39">
        <v>106</v>
      </c>
      <c r="D11" s="39">
        <v>38</v>
      </c>
      <c r="E11" s="39">
        <v>135</v>
      </c>
      <c r="F11" s="39">
        <v>417</v>
      </c>
    </row>
    <row r="12" spans="1:6" x14ac:dyDescent="0.35">
      <c r="A12" s="5" t="s">
        <v>10</v>
      </c>
      <c r="B12" s="40">
        <v>4002</v>
      </c>
      <c r="C12" s="40">
        <v>3293</v>
      </c>
      <c r="D12" s="39">
        <v>659</v>
      </c>
      <c r="E12" s="40">
        <v>3292</v>
      </c>
      <c r="F12" s="40">
        <v>11246</v>
      </c>
    </row>
    <row r="13" spans="1:6" x14ac:dyDescent="0.35">
      <c r="A13" s="5" t="s">
        <v>11</v>
      </c>
      <c r="B13" s="40">
        <v>9029</v>
      </c>
      <c r="C13" s="40">
        <v>6771</v>
      </c>
      <c r="D13" s="40">
        <v>1949</v>
      </c>
      <c r="E13" s="40">
        <v>9820</v>
      </c>
      <c r="F13" s="40">
        <v>27569</v>
      </c>
    </row>
    <row r="14" spans="1:6" x14ac:dyDescent="0.35">
      <c r="A14" s="5" t="s">
        <v>12</v>
      </c>
      <c r="B14" s="40">
        <v>16057</v>
      </c>
      <c r="C14" s="40">
        <v>10691</v>
      </c>
      <c r="D14" s="40">
        <v>4009</v>
      </c>
      <c r="E14" s="40">
        <v>14309</v>
      </c>
      <c r="F14" s="40">
        <v>45066</v>
      </c>
    </row>
    <row r="15" spans="1:6" x14ac:dyDescent="0.35">
      <c r="A15" s="5" t="s">
        <v>13</v>
      </c>
      <c r="B15" s="40">
        <v>27144</v>
      </c>
      <c r="C15" s="40">
        <v>18783</v>
      </c>
      <c r="D15" s="40">
        <v>5917</v>
      </c>
      <c r="E15" s="40">
        <v>20758</v>
      </c>
      <c r="F15" s="40">
        <v>72602</v>
      </c>
    </row>
    <row r="16" spans="1:6" x14ac:dyDescent="0.35">
      <c r="A16" s="5" t="s">
        <v>14</v>
      </c>
      <c r="B16" s="40">
        <v>12264</v>
      </c>
      <c r="C16" s="40">
        <v>6865</v>
      </c>
      <c r="D16" s="40">
        <v>3867</v>
      </c>
      <c r="E16" s="40">
        <v>8415</v>
      </c>
      <c r="F16" s="40">
        <v>31411</v>
      </c>
    </row>
    <row r="17" spans="1:6" x14ac:dyDescent="0.35">
      <c r="A17" s="5" t="s">
        <v>15</v>
      </c>
      <c r="B17" s="40">
        <v>9850</v>
      </c>
      <c r="C17" s="40">
        <v>7150</v>
      </c>
      <c r="D17" s="40">
        <v>2789</v>
      </c>
      <c r="E17" s="40">
        <v>7356</v>
      </c>
      <c r="F17" s="40">
        <v>27145</v>
      </c>
    </row>
    <row r="18" spans="1:6" x14ac:dyDescent="0.35">
      <c r="A18" s="5" t="s">
        <v>16</v>
      </c>
      <c r="B18" s="39">
        <v>551</v>
      </c>
      <c r="C18" s="39">
        <v>87</v>
      </c>
      <c r="D18" s="39">
        <v>111</v>
      </c>
      <c r="E18" s="39">
        <v>0</v>
      </c>
      <c r="F18" s="39">
        <v>749</v>
      </c>
    </row>
    <row r="19" spans="1:6" x14ac:dyDescent="0.35">
      <c r="A19" s="5" t="s">
        <v>17</v>
      </c>
      <c r="B19" s="40">
        <v>1949</v>
      </c>
      <c r="C19" s="39">
        <v>405</v>
      </c>
      <c r="D19" s="39">
        <v>303</v>
      </c>
      <c r="E19" s="39">
        <v>0</v>
      </c>
      <c r="F19" s="40">
        <v>2657</v>
      </c>
    </row>
    <row r="20" spans="1:6" x14ac:dyDescent="0.35">
      <c r="A20" s="5" t="s">
        <v>18</v>
      </c>
      <c r="B20" s="40">
        <v>3640</v>
      </c>
      <c r="C20" s="39">
        <v>758</v>
      </c>
      <c r="D20" s="39">
        <v>577</v>
      </c>
      <c r="E20" s="39">
        <v>0</v>
      </c>
      <c r="F20" s="40">
        <v>4975</v>
      </c>
    </row>
    <row r="21" spans="1:6" x14ac:dyDescent="0.35">
      <c r="A21" s="5" t="s">
        <v>19</v>
      </c>
      <c r="B21" s="40">
        <v>5527</v>
      </c>
      <c r="C21" s="39">
        <v>631</v>
      </c>
      <c r="D21" s="39">
        <v>920</v>
      </c>
      <c r="E21" s="39">
        <v>0</v>
      </c>
      <c r="F21" s="40">
        <v>7078</v>
      </c>
    </row>
    <row r="22" spans="1:6" x14ac:dyDescent="0.35">
      <c r="A22" s="5" t="s">
        <v>20</v>
      </c>
      <c r="B22" s="40">
        <v>2674</v>
      </c>
      <c r="C22" s="39">
        <v>8</v>
      </c>
      <c r="D22" s="39">
        <v>260</v>
      </c>
      <c r="E22" s="39">
        <v>0</v>
      </c>
      <c r="F22" s="40">
        <v>2942</v>
      </c>
    </row>
    <row r="23" spans="1:6" ht="15" thickBot="1" x14ac:dyDescent="0.4">
      <c r="A23" s="6"/>
      <c r="F23" s="41"/>
    </row>
    <row r="24" spans="1:6" ht="25" customHeight="1" thickBot="1" x14ac:dyDescent="0.4">
      <c r="A24" s="13" t="s">
        <v>21</v>
      </c>
      <c r="B24" s="14">
        <f>SUM(B8:B23)</f>
        <v>92982</v>
      </c>
      <c r="C24" s="14">
        <f>SUM(C8:C23)</f>
        <v>55659</v>
      </c>
      <c r="D24" s="14">
        <f>SUM(D8:D23)</f>
        <v>21450</v>
      </c>
      <c r="E24" s="14">
        <f>SUM(E8:E23)</f>
        <v>64245</v>
      </c>
      <c r="F24" s="14">
        <f>SUM(F8:F23)</f>
        <v>234336</v>
      </c>
    </row>
    <row r="25" spans="1:6" x14ac:dyDescent="0.35">
      <c r="A25" s="5" t="s">
        <v>22</v>
      </c>
      <c r="B25" s="40">
        <v>3485</v>
      </c>
      <c r="C25" s="40">
        <v>2720</v>
      </c>
      <c r="D25" s="40">
        <v>1577</v>
      </c>
      <c r="E25" s="40">
        <v>2632</v>
      </c>
      <c r="F25" s="40">
        <v>10414</v>
      </c>
    </row>
    <row r="26" spans="1:6" x14ac:dyDescent="0.35">
      <c r="A26" s="5" t="s">
        <v>23</v>
      </c>
      <c r="B26" s="40">
        <v>10952</v>
      </c>
      <c r="C26" s="40">
        <v>7090</v>
      </c>
      <c r="D26" s="40">
        <v>3952</v>
      </c>
      <c r="E26" s="40">
        <v>5277</v>
      </c>
      <c r="F26" s="40">
        <v>27271</v>
      </c>
    </row>
    <row r="27" spans="1:6" x14ac:dyDescent="0.35">
      <c r="A27" s="5" t="s">
        <v>24</v>
      </c>
      <c r="B27" s="40">
        <v>36461</v>
      </c>
      <c r="C27" s="40">
        <v>22732</v>
      </c>
      <c r="D27" s="40">
        <v>8216</v>
      </c>
      <c r="E27" s="40">
        <v>26536</v>
      </c>
      <c r="F27" s="40">
        <v>93945</v>
      </c>
    </row>
    <row r="28" spans="1:6" x14ac:dyDescent="0.35">
      <c r="A28" s="5" t="s">
        <v>25</v>
      </c>
      <c r="B28" s="40">
        <v>59013</v>
      </c>
      <c r="C28" s="40">
        <v>51041</v>
      </c>
      <c r="D28" s="40">
        <v>14846</v>
      </c>
      <c r="E28" s="40">
        <v>42462</v>
      </c>
      <c r="F28" s="40">
        <v>167362</v>
      </c>
    </row>
    <row r="29" spans="1:6" x14ac:dyDescent="0.35">
      <c r="A29" s="5" t="s">
        <v>26</v>
      </c>
      <c r="B29" s="40">
        <v>68030</v>
      </c>
      <c r="C29" s="40">
        <v>71686</v>
      </c>
      <c r="D29" s="40">
        <v>23813</v>
      </c>
      <c r="E29" s="40">
        <v>61506</v>
      </c>
      <c r="F29" s="40">
        <v>225035</v>
      </c>
    </row>
    <row r="30" spans="1:6" x14ac:dyDescent="0.35">
      <c r="A30" s="5" t="s">
        <v>27</v>
      </c>
      <c r="B30" s="40">
        <v>112230</v>
      </c>
      <c r="C30" s="40">
        <v>59121</v>
      </c>
      <c r="D30" s="40">
        <v>36190</v>
      </c>
      <c r="E30" s="40">
        <v>57461</v>
      </c>
      <c r="F30" s="40">
        <v>265002</v>
      </c>
    </row>
    <row r="31" spans="1:6" x14ac:dyDescent="0.35">
      <c r="A31" s="5" t="s">
        <v>28</v>
      </c>
      <c r="B31" s="40">
        <v>54142</v>
      </c>
      <c r="C31" s="40">
        <v>41104</v>
      </c>
      <c r="D31" s="40">
        <v>44057</v>
      </c>
      <c r="E31" s="40">
        <v>53461</v>
      </c>
      <c r="F31" s="40">
        <v>192764</v>
      </c>
    </row>
    <row r="32" spans="1:6" x14ac:dyDescent="0.35">
      <c r="A32" s="5" t="s">
        <v>29</v>
      </c>
      <c r="B32" s="40">
        <v>24615</v>
      </c>
      <c r="C32" s="40">
        <v>16147</v>
      </c>
      <c r="D32" s="40">
        <v>17807</v>
      </c>
      <c r="E32" s="40">
        <v>7896</v>
      </c>
      <c r="F32" s="40">
        <v>66465</v>
      </c>
    </row>
    <row r="33" spans="1:6" x14ac:dyDescent="0.35">
      <c r="A33" s="5" t="s">
        <v>30</v>
      </c>
      <c r="B33" s="40">
        <v>18983</v>
      </c>
      <c r="C33" s="40">
        <v>14696</v>
      </c>
      <c r="D33" s="40">
        <v>9050</v>
      </c>
      <c r="E33" s="40">
        <v>8138</v>
      </c>
      <c r="F33" s="40">
        <v>50867</v>
      </c>
    </row>
    <row r="34" spans="1:6" s="3" customFormat="1" ht="15" thickBot="1" x14ac:dyDescent="0.4">
      <c r="A34" s="5"/>
      <c r="B34" s="18"/>
      <c r="C34" s="19"/>
      <c r="D34" s="19"/>
      <c r="E34" s="19"/>
      <c r="F34" s="19"/>
    </row>
    <row r="35" spans="1:6" s="3" customFormat="1" ht="25" customHeight="1" thickBot="1" x14ac:dyDescent="0.4">
      <c r="A35" s="13" t="s">
        <v>31</v>
      </c>
      <c r="B35" s="14">
        <f>SUM(B25:B34)</f>
        <v>387911</v>
      </c>
      <c r="C35" s="14">
        <f>SUM(C25:C34)</f>
        <v>286337</v>
      </c>
      <c r="D35" s="14">
        <f>SUM(D25:D34)</f>
        <v>159508</v>
      </c>
      <c r="E35" s="14">
        <f>SUM(E25:E34)</f>
        <v>265369</v>
      </c>
      <c r="F35" s="14">
        <f>SUM(F25:F34)</f>
        <v>1099125</v>
      </c>
    </row>
    <row r="36" spans="1:6" ht="15" thickBot="1" x14ac:dyDescent="0.4">
      <c r="A36" s="24" t="s">
        <v>35</v>
      </c>
      <c r="B36" s="16">
        <v>4490</v>
      </c>
      <c r="C36" s="17">
        <v>4524</v>
      </c>
      <c r="D36" s="17">
        <v>0</v>
      </c>
      <c r="E36" s="15">
        <v>4176</v>
      </c>
      <c r="F36" s="15">
        <f>SUM(B36:E36)</f>
        <v>13190</v>
      </c>
    </row>
    <row r="37" spans="1:6" ht="30" customHeight="1" thickTop="1" thickBot="1" x14ac:dyDescent="0.4">
      <c r="A37" s="20" t="s">
        <v>32</v>
      </c>
      <c r="B37" s="23">
        <f>SUM(B36,B24,B35)</f>
        <v>485383</v>
      </c>
      <c r="C37" s="23">
        <f>SUM(C36,C24,C35)</f>
        <v>346520</v>
      </c>
      <c r="D37" s="23">
        <f>SUM(D36,D24,D35)</f>
        <v>180958</v>
      </c>
      <c r="E37" s="23">
        <f>SUM(E36,E24,E35)</f>
        <v>333790</v>
      </c>
      <c r="F37" s="23">
        <f>SUM(F36,F24,F35)</f>
        <v>1346651</v>
      </c>
    </row>
    <row r="38" spans="1:6" ht="33" customHeight="1" thickTop="1" x14ac:dyDescent="0.35">
      <c r="B38" s="22"/>
    </row>
  </sheetData>
  <mergeCells count="8">
    <mergeCell ref="A1:F1"/>
    <mergeCell ref="A2:F2"/>
    <mergeCell ref="A3:F3"/>
    <mergeCell ref="A4:F4"/>
    <mergeCell ref="A5:F5"/>
    <mergeCell ref="A6:A7"/>
    <mergeCell ref="B6:E6"/>
    <mergeCell ref="F6:F7"/>
  </mergeCells>
  <printOptions horizontalCentered="1"/>
  <pageMargins left="0.7" right="0.7" top="0.75" bottom="0.75" header="0.3" footer="0.3"/>
  <pageSetup scale="6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48EBDBCF3B64D8106EADCABF342F8" ma:contentTypeVersion="10" ma:contentTypeDescription="Create a new document." ma:contentTypeScope="" ma:versionID="089a7ed5dfc46f6d59d6f98573b7f04e">
  <xsd:schema xmlns:xsd="http://www.w3.org/2001/XMLSchema" xmlns:xs="http://www.w3.org/2001/XMLSchema" xmlns:p="http://schemas.microsoft.com/office/2006/metadata/properties" xmlns:ns3="9a181063-d288-4bf7-a516-9175987917c8" xmlns:ns4="a5374dd2-0927-4bd2-a340-f6e987f88c1b" targetNamespace="http://schemas.microsoft.com/office/2006/metadata/properties" ma:root="true" ma:fieldsID="0a96ca7fa418db7021a2fa6db73422e7" ns3:_="" ns4:_="">
    <xsd:import namespace="9a181063-d288-4bf7-a516-9175987917c8"/>
    <xsd:import namespace="a5374dd2-0927-4bd2-a340-f6e987f88c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81063-d288-4bf7-a516-91759879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4dd2-0927-4bd2-a340-f6e987f88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8AF0C-FD2C-4E24-91C7-331D249B5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81063-d288-4bf7-a516-9175987917c8"/>
    <ds:schemaRef ds:uri="a5374dd2-0927-4bd2-a340-f6e987f8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62929-7CF5-400E-A63E-46FBA6855B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BE54-6A44-4F92-9D43-25DEEB8D4235}">
  <ds:schemaRefs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5374dd2-0927-4bd2-a340-f6e987f88c1b"/>
    <ds:schemaRef ds:uri="9a181063-d288-4bf7-a516-917598791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201309</vt:lpstr>
      <vt:lpstr>201409</vt:lpstr>
      <vt:lpstr>201509</vt:lpstr>
      <vt:lpstr>201609</vt:lpstr>
      <vt:lpstr>201709</vt:lpstr>
      <vt:lpstr>201809</vt:lpstr>
      <vt:lpstr>201909</vt:lpstr>
      <vt:lpstr>202009</vt:lpstr>
      <vt:lpstr>'201309'!Print_Area</vt:lpstr>
      <vt:lpstr>'201409'!Print_Area</vt:lpstr>
      <vt:lpstr>'201509'!Print_Area</vt:lpstr>
      <vt:lpstr>'201609'!Print_Area</vt:lpstr>
      <vt:lpstr>'201709'!Print_Area</vt:lpstr>
      <vt:lpstr>'201809'!Print_Area</vt:lpstr>
      <vt:lpstr>'201909'!Print_Area</vt:lpstr>
      <vt:lpstr>'202009'!Print_Area</vt:lpstr>
    </vt:vector>
  </TitlesOfParts>
  <Company>Defense Manpower Data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Man K CIV DMDC</dc:creator>
  <cp:lastModifiedBy>Seggerman, Scott L CIV DMDC</cp:lastModifiedBy>
  <cp:lastPrinted>2016-11-15T19:11:16Z</cp:lastPrinted>
  <dcterms:created xsi:type="dcterms:W3CDTF">2012-07-23T22:14:11Z</dcterms:created>
  <dcterms:modified xsi:type="dcterms:W3CDTF">2022-10-06T18:51:46Z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0x010100F8448EBDBCF3B64D8106EADCABF342F8</vt:lpwstr>
  </property>
</Properties>
</file>