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Sheet1!$U$1:$U$1000</definedName>
  </definedNames>
  <calcPr/>
</workbook>
</file>

<file path=xl/sharedStrings.xml><?xml version="1.0" encoding="utf-8"?>
<sst xmlns="http://schemas.openxmlformats.org/spreadsheetml/2006/main" count="2026" uniqueCount="981">
  <si>
    <t>Authors</t>
  </si>
  <si>
    <t>Article Title</t>
  </si>
  <si>
    <t>Souce Title</t>
  </si>
  <si>
    <t>Abstract</t>
  </si>
  <si>
    <t>Author Keywords</t>
  </si>
  <si>
    <t>Database</t>
  </si>
  <si>
    <t>BL Screening</t>
  </si>
  <si>
    <t>AK Screening</t>
  </si>
  <si>
    <t>AK Reason (Document type, Geography, Inclusion Criteria, Exclusion Criteria)</t>
  </si>
  <si>
    <t>PJ Screening</t>
  </si>
  <si>
    <t>PJ Reason/notes</t>
  </si>
  <si>
    <t>Notes</t>
  </si>
  <si>
    <t>Consensus?</t>
  </si>
  <si>
    <t>CK Screening</t>
  </si>
  <si>
    <t>CK Reason/notes (document type, geography, inclusion criteria, exclusion criteria)</t>
  </si>
  <si>
    <t>BL Screen</t>
  </si>
  <si>
    <t>AK Screen</t>
  </si>
  <si>
    <t>PJ Screen</t>
  </si>
  <si>
    <t>CK Screen</t>
  </si>
  <si>
    <t>Final Screen</t>
  </si>
  <si>
    <t>Collaborative Research: Quantitative Reconstructions of Last Millennium Hydroclimate and Temperature from the Tropical High Andes</t>
  </si>
  <si>
    <t>This award is funded in whole or in part under the American Rescue Plan Act of 2021 (Public Law 117-2). Glaciated mountain ranges in the Earth���s tropical regions provide critical freshwater resources to local and downstream communities and support richly diverse ecosystems. Yet warming at high elevations (&gt;12,000���) is expected to amplify in the future, with the disappearance of many glaciers projected by the mid-21st century. The Cordillera Vilcanota (Peru) is the second largest glacierized mountain range in the Andes, is home to world���s second-largest tropical ice cap, Quelccaya and is a principal source of the Amazon River. However, because instrumental records are sparse, variations in temperature and precipitation prior to the late 20th century are poorly constrained. This project will reconstruct patterns of temperature and moisture availability over the past several centuries using two closely-situated but distinct climate archives: lake/peat sediments and ice cores. Lake and peat sediments accumulate over time, preserving biological and chemical indicators of past temperature and precipitation. Project deliverables include climate reconstructions from well-instrumented Andean lakes and peats, which will imporve the utility of biomarker-based temperature proxies, and enhanced leaf wax and ice cory proxy system models. This project will also support efforts to broaden participation from underrepresented groups in STEM and to develop K-12 educational resources, including development of climate change education modules for high schools, and providing hands-on workshops, training and experiential learning opportunities. Researchers will analyze sediments from sites in and around Lake Sibinacocha (16,043���) and use lake and ice models, calibrated using existing instrumental measurements, to compare these reconstructions to Quelccaya Ice Cap (QIC) ice cores. Results will provide validation and information on air temperature, lake temperature, and moisture changes as the high Andes transitioned from a cold period (the Little Ice Age) to the industrial period. Climate model simulations of the past 1,000 years will contextualize the extent to which these changes were driven by remote processes such as the South American Summer Monsoon and sea surface temperature variations in the tropical Pacific, putting current Andean climate change into a long-term historical context. Data will be generated to reconstruct precipitation ��D (��Dprecip) from leaf waxes, temperature from glycerol dialkyl glycerol tetraethers (GDGTs), and runoff and precipitation/evaporation from lithologic, bulk geochemical, and paleoecological sensors. Temperature reconstructions will be compared from glacial and non-glacial lakes and peatlands, and air/lake temperature relationships will be quantified using an energy balance model. Proxy system models (PSM) will be used to evaluate the sensitivity of ��18Oprecip, ��Dprecip, and ��Dwetland reconstructions from ice cores and sediments to seasonal and mean annual climate variables. Forced responses vs. internal variability will be investigated with isotope-enabled Last Millennium simulations. Because ��18Oice and ��Dwax both track the stable isotopic composition of precipitation but with differing sensitivities to humidity, evaporation, and seasons of deposition/ablation, the project���s dual-PSM approach will allow multiproxy reconstructions of ��18Oprecip, ��Dprecip, and temperature while providing new constraints on local evaporative conditions. This award reflects NSF's statutory mission and has been deemed worthy of support through evaluation using the Foundation's intellectual merit and broader impacts review criteria.</t>
  </si>
  <si>
    <t>Web of Science</t>
  </si>
  <si>
    <t>Yes</t>
  </si>
  <si>
    <t>No</t>
  </si>
  <si>
    <t>Document type</t>
  </si>
  <si>
    <t>International Research Workshop: Peatland Archives of Holocene Climate Variability</t>
  </si>
  <si>
    <t>Sediments of Sphagnum-dominated peatlands constitute a valuable archive of Holocene climate change and variability. These peatlands are broadly distributed at mid to high latitudes in both the Northern and Southern Hemispheres, and at high elevations at lower latitudes, including tropical mountains. Their sediments contain a variety of microfossil, macrofossil, geochemical, and stable-isotope proxies of temperature and hydrology, and records are demonstrably sensitive to subcentennial to subdecadal climate variation. This grant supports an international workshop to take place in May 2009, assembling 36 leading researchers to identify critical research needs and priorities, develop a comprehensive science agenda to advance peatland paleoclimatology, and initiate planning for a global network of Holocene peatland records. Participants will include scientists with expertise in peatland paleoclimatology, hydrology, and biogeochemistry, as well as paleoclimatologists with expertise in modeling, and statistical analysis, and other late Holocene archives (e.g., tree rings, speleothems, lake sediments). Intellectual Merit: The workshop will advance the science of Holocene paleoclimatology by fostering paleoclimate studies using peatland archives and integrating them with other high-resolution archives. Workshop products will include summary articles, research collaborations, and spinoff proposals to scientific agencies in North America (including NSF), Europe, and elsewhere. Broader Impacts: The workshop will foster international scientific cooperation and collaboration in paleoclimatology. At least 25% of the participants will be from outside North America and western Europe (Asia, South America, former Soviet Bloc), and at least 15% of the participants will be early-career scientists, primarily graduate students and post-docs.</t>
  </si>
  <si>
    <t>Tropical and subtropical montane forest communities dynamics in southeastern Brazil and their relationship with global climate change during Late Quaternary</t>
  </si>
  <si>
    <t>This project will integrate palynological and geochemical analyses of peatbogs sediments from high elevation tropical forests along the Atlantic Forest domain in the southeast Brazil. The main aim is to produce high-resolution records of forest species composition in selected forested mountain tops and to evaluate changes in plant diversity and abundance and to investigate how these respond to global climatic changes during Late Quaternary. (AU)</t>
  </si>
  <si>
    <t>Doctoral Dissertation Research: Glacier Recession and Implications for High-Elevation Peatlands</t>
  </si>
  <si>
    <t>This doctoral dissertation research project will examine the changing spatial and temporal dynamics of tropical high-elevation peatlands. A unique type of wetland, peatlands store large volumes of water and carbon. Because of these ecosystem functions, understanding the role of peatlands in the context of global environmental change is increasingly important. In the Andes Mountains of South America, high-elevation peatlands are experiencing hydrological change caused by climate-induced glacier recession. This doctoral dissertation research project aims to address two research objectives in Peru's Cordillera Blanca. First, the doctoral student will characterize the extent of temporal and spatial peatland change from 1987 to 2011. Second, she will identify the environmental variables that explain patterns of peatland vegetation composition. The project will be accomplished by bridging in situ vegetation sampling with remote sensing and geographical information science techniques. These methods will demonstrate the relationship and impact of glacier recession on a tropical mountain ecosystem. By describing the ecology and critical environmental variables that explain peatland vegetation, the project will answer scientific calls to fill a knowledge gap regarding an ecosystem type that is directly experiencing the effects of global environmental change. The intellectual merit of this project is that it will integrate mountain geography and wetland science to investigate the ecology and spatio-temporal dynamics of tropical high-elevation peatlands thereby advancing scientific knowledge about a unique and important ecosystem. Using a mixed-methods approach not previously used to study high-elevation peatlands, this project will produce findings relevant to peatlands globally, and it will demonstrate how high mountain landscapes can be impacted by global environmental change. The expected significant scientific findings of this study will be relevant to many other wetland ecosystems that are spatially and temporally linked to glaciers, such as peatlands in the mountains of east Africa, the Himalayas, and in boreal latitudes. The project will facilitate collaborations between U.S. and Peruvian researchers, distribution of findings in English and Spanish, and workshops with stakeholders. Wetland mapping results will be shared with Peru's environmental ministry for inclusion in the national wetland inventory. Research products and will be permanently stored and accessible to the public through the University of Texas Library Digital Repository. As a Doctoral Dissertation Research Improvement award, this project will provide support to enable a promising student to establish an independent research career.</t>
  </si>
  <si>
    <t>Abbott, Katherine M.; Elsey-Quirk, Tracy; DeLaune, Ronald D.</t>
  </si>
  <si>
    <t>Factors influencing blue carbon accumulation across a 32-year chronosequence of created coastal marshes</t>
  </si>
  <si>
    <t>ECOSPHERE</t>
  </si>
  <si>
    <t>Saline coastal marshes are blue carbon ecosystems with relatively high soil carbon (C) stocks and high rates of soil C accumulation. Loss of saline wetlands due to relative sea-level rise, land-use change, and hydrologic alterations liberates previously stored C and reduces the capacity for future C sequestration. Widespread wetland loss has prompted marsh restoration and creation projects around the world; however, little is known about the timescale and capacity for created marshes to function as blue C sinks and the role of environmental conditions in mediating soil C accumulation in restoration sites. Using a chronosequence of five created saline marshes ranging in age from 5 to 32 yr and two adjacent natural reference marshes in southwest Louisiana, USA, short- and longer-term C accumulation rates (SCAR and LCAR, respectively) were determined using feldspar marker horizons and peat depth in cores at six locations in each marsh. Created marshes ranged in elevation from -12 to 41 cm (NAVD88) and supported assorted plant community compositions driven by local environmental conditions. SCAR ranged from 75 to 430 g C center dot m(-2)center dot yr(-1), which were comparable in the two youngest and two oldest marshes. Longer-term CAR ranged from 18 to 99 g C center dot m(-2)center dot yr(-1) but did not significantly differ among marshes of different ages. Our findings indicate that LCAR in these created marshes were influenced by site-specific environmental conditions (i.e., stem density and mineral sediment) rather than marsh age. Results suggest that conditions appropriate for the establishment of vegetation with high stem densities, such as Distichlis spicata and Spartina patens, may facilitate higher LCAR in created marshes, which may be useful for restoration project planning and mitigation of climate change.</t>
  </si>
  <si>
    <t>Geography</t>
  </si>
  <si>
    <t>Aguirre, Francisco; Squeo, Francisco A.; López, David; D., Ramiro; Buma, Brian; Carvajal, Danny; Jaña, Ricardo; Casassa, Gino; Rozzi, Ricardo</t>
  </si>
  <si>
    <t>Gradientes Climáticos y su alta influencia en los ecosistemas terrestres de la Reserva de la Biosfera Cabo de Hornos, Chile</t>
  </si>
  <si>
    <t>Anales del Instituto de la Patagonia</t>
  </si>
  <si>
    <t>Abstract: The Cape Horn Biosphere Reserve (Reserva de Biosfera Cabo de Hornos; RBCH) contain a unique type of biodiversity and ecosystems throughout the world. This environment had been less studied that their counterparts, the subpolar ecosystems of the Northern Hemisphere. The objective of this work is to present, for the first time, a detailed description of the marked climatic gradients of the RBCH and to examine how these are interrelated with the distribution of ecosystems and its vegetation formations. First, a characterization of the spatial distribution of terrestrial ecosystems defined by their dominant plant species or very marked physical characteristics was generated. Second, a spatial characterization of the main climatic-physical variables (tempera ture, precipitation, snow cover and wind speed) was created for the RBCH using both remote sensing product (MOD10CM) and gridded climate products (CR2MET and ERA5), these data were then contrasted with empirical records of the meteorological stations that are administered by the Chilean Navy and/or the General Water Directorate (DGA). Third, the climatic gradients were characterized based on a Principal Component Analysis (PCA) with the most characteristic climatic variables here analysed: wind speed, summer temperature, elevation, snow cover and annual precipitation. We found two very marked behaviours (gradients): (i) a concentric shape mainly associated with snow cover, summer temperatures and the elevation; and (ii) a patron characterized by precipitation (&gt;50%) with a inclined orientation from north-west (greater precipitation) to south-east (less precipitation), with a decreasing rate of precipitation over 100 kilometres of 30 mm/km (~54°S). Fourth, the interrelation between these climatic gradients and the distribution of ecosystems was analysed for the definition of environmental gradients using Canonical Components (CCA) with a constrained Inertia of 0.74. Both climatic gradients had a marked influence on the distribution of the main types of described terrestrial ecosystems. These are segregated mainly by the gradients of elevation and rainfall: glacial ecosystems, high-Andean vegetation, evergreen and deciduous forest. Precipitation is the main factor that segregates the distribution of evergreen forests and mixed forests (evergreen-deciduous) and/or deciduous. On the other hand, the distribution of peatland and grassland ecosystems is mainly associated with the intensity of winds in more exposed areas. Recent studies indicate that changes in the precipitation and temperature regime, mainly forced by the Southern Annular Mode (SAM) and the Pacific Decadal Oscillation (PDO), have favoured the advance towards higher altitudes of the Lenga (Nothofagus pumilio) forests. This rise in the altitudinal gradient of forest ecosystems generates a constriction in the area of high-Andean ecosystems located above the treeline. Therefore, in the global warming scenario, the high-Andean subantarctic flora is one of the most threatened floras in the RBCH.</t>
  </si>
  <si>
    <t>Andes; Ecuador; Human impact; Peatlands; Páramo; Restoration</t>
  </si>
  <si>
    <t>SCOPUS</t>
  </si>
  <si>
    <t>Inclusion criteria</t>
  </si>
  <si>
    <t>Akbar A.; Applegate G.B.; Kurniawan A.; Hadi E.E.W.; Idrus N.I.; Arifanti V.</t>
  </si>
  <si>
    <t>Tropical peatland village communities’ self-perceived attitude and behaviour changes regarding fire usage</t>
  </si>
  <si>
    <t>Indonesia has the world’s second largest national extent of tropical peat deposits, after Brazil. Forest and land fires cause serious disturbance to these peatlands. Whereas more than two million hectares of peatlands burned during 2015, there was an overall decrease in the incidence of fires between 2016 and 2019. This raises the question of whether the decline was due to a change in the behaviour of human communities with regard to their use of fire. This study investigated self-perceived attitudes and behaviour changes amongst communities living in peatlands. Two villages in each of three districts (Pulang Pisau, Kapuas, OKI) within two provinces (Central Kalimantan, South Sumatra) were included. In-depth semi-structured interviews based on a questionnaire were conducted with 90 respondents (15 people per village). The results showed the perception that nearly all fires were caused by people using fire on small-to-medium pieces of land. Post-2015, social conditions were influenced by the creation of new regulations prohibiting burning, innovations in technology, and developing knowledge of the negative effects of fires on the economy. Thus, communities had been made more aware of the importance of preventing fires. This led to reduced interest in burning land and a willingness to start applying modern technology to the preparation of land for various uses. Most community members had actively participated in fire prevention activities. People felt that community landowners carry the greatest share of responsibility for managing their land. The dominant perception was that the ban on burning, socialised at village level, was one of the main reasons for the reduced incidence of fires. The existence of village fire control teams (MPAs), which provide fire-fighting equipment and knowledge, was perceived to strongly support changes in community attitudes to reducing fires. We emphasise that this study presents self-perceived changes in community attitudes and behaviour in using fire. © 2024, IMCG and IPS. All rights reserved.</t>
  </si>
  <si>
    <t>Alamenciak T.; Pomezanski D.; Shackelford N.; Murphy S.D.; Cooke S.J.; Rochefort L.; Voicescu S.; Higgs E.</t>
  </si>
  <si>
    <t>Ecological restoration research in Canada: who, what, where, when, why, and how?</t>
  </si>
  <si>
    <t>Much has been achieved by research into ecological restoration as a nature-based solution to the destruction of ecosystems, particularly in Canada. We conducted a national-level synthesis of Canadian restoration ecology research to understand strengths and gaps. This synthesis answers the following questions: Who is studying restoration? What ecosystem types are studied? Where is restoration studied? Which themes has restoration research focused on? Why is restoration happening? And how is restoration monitored and evaluated? We employed systematic searching for this review. Our results show that restoration research is conducted mainly by academics. Forest, peatland, grassland, and lake ecosystem types were the most commonly studied. There was a concentration of research in four provinces (Ontario, Quebec, Alberta, and British Columbia). Research into restoration has changed its thematic focus over time from reforestation to climate change. Legislation was the most common reason given for restoration. Restoration research frequently documented results of less than 5 years of monitoring and included one category of response variable (e.g., plant response but not animal response). Future research could investigate the outcomes of restoration prompted by legislation. At the dawn of the UN Decade on Ecosystem Restoration, this work demonstrates Canada’s momentum and provides a model for synthesis in other countries. © 2023, Canadian Science Publishing. All rights reserved.</t>
  </si>
  <si>
    <t>Alavi-Murillo, Gavi; Diels, Jan; Gilles, Jere; Willems, Patrick</t>
  </si>
  <si>
    <t>Soil organic carbon in Andean high-mountain ecosystems: importance, challenges, and opportunities for carbon sequestration</t>
  </si>
  <si>
    <t>REGIONAL ENVIRONMENTAL CHANGE</t>
  </si>
  <si>
    <t>The Andes region, a unique high-mountain environment, includes a wide variety of ecosystems. A significant portion of the population depends on soil ecosystem services that are highly influenced by local soil quality. Soil quality is frequently evaluated through soil organic carbon (SOC) concentration (main component of soil organic matter, SOM). However, SOM and SOC are poorly studied in the South American Andes. By reviewing the available literature with focus on SOC, we identified gaps in data and information needed to study soil functioning as a key factor for carbon sequestration along food production and food and water security. Despite reduced data availability and large reported variability in SOC concentration, we found consensus about large SOC accumulation in peatlands with outstanding potential as a carbon sink but also as a carbon source. In addition, important reservoirs in forests and grasslands were reported. In undisturbed lands, SOC is largely conserved by the region's low prevailing temperatures due to high elevations. However, the SOC stocks are potentially endangered by global warming. Results suggest that local soil management (fallow, crop rotation, terraces) might have positive impacts on SOC concentration, however, limited data and studies were available to be conclusive and some contradictory results are reported. As expected, soil bulk density is strongly and negatively correlated with SOC while the high negative correlation with pH demonstrates large SOC concentration in acidic soils. Total nitrogen shows poor relation with SOC in Andosols but is highly correlated with Cambisols, Regosols, and Phaeozems with a variation under land cover and use. Our results demonstrate that it is of paramount importance to develop more research on Andean soils to support the conservation and management of this valuable resource, to guide land managers/decision-makers for the integrated planning of Andean ecosystems and to explore their potential functions as C sink, which was practically not found in our inventory.</t>
  </si>
  <si>
    <t>Astolfi M.L.; Massimi L.; Rapa M.; Plà R.R.; Jasan R.C.; Tudino M.B.; Canepari S.; Conti M.E.</t>
  </si>
  <si>
    <t>A multi-analytical approach to studying the chemical composition of typical carbon sink samples</t>
  </si>
  <si>
    <t>Peatlands in southern South America (Tierra del Fuego region, TdF) play a key role in the ecological dynamics of Patagonia. It is, therefore, necessary to increase our knowledge and awareness of their scientific and ecological value to ensure their conservation. This study aimed to assess the differences in the distribution and accumulation of elements in peat deposits and Sphagnum moss from the TdF. Chemical and morphological characterization of the samples was carried out using various analytical techniques, and total levels of 53 elements were determined. Furthermore, a chemometric differentiation based on the elemental content of peat and moss samples was performed. Some elements (Cs, Hf, K, Li, Mn, Na, Pb, Rb, Si, Sn, Ti and Zn) showed significantly higher contents in moss samples than in peat samples. In contrast, only Mo, S and Zr were significantly higher in peat samples than in moss samples. The results obtained highlight the ability of moss to accumulate elements and to act as a means to facilitate the entry of elements into peat samples. The valuable data obtained in this multi-methodological baseline survey can be used for more effective conservation of biodiversity and preservation of the ecosystem services of the TdF. © 2023, The Author(s).</t>
  </si>
  <si>
    <t>Ayala Á.; Schauwecker S.; Macdonell S.</t>
  </si>
  <si>
    <t>Spatial distribution and controls of snowmelt runoff in a sublimation-dominated environment in the semiarid Andes of Chile</t>
  </si>
  <si>
    <t>Sublimation is the main ablation component of snow in the upper areas of the semiarid Andes (∼26 to ∼32° S and ∼69 to ∼71° W). This region has elevations up to 6000 m, is characterized by scarce precipitation, high solar radiation receipt, and low air humidity, and has been affected by a severe drought since 2010. In this study, we suggest that most of the snowmelt runoff originates from specific areas with topographic and meteorological features that allow large snow accumulation and limited mass removal. To test this hypothesis, we quantify the spatial distribution of snowmelt runoff and sublimation in a catchment of the semiarid Andes using a process-based snow model that is forced with field data. Model simulations over a 2-year period reproduce point-scale records of snow depth (SD) and snow water equivalent (SWE) and are also in good agreement with an independent SWE reconstruction product as well as satellite snow cover area and indices of winter snow absence and summer snow persistence. We estimate that 50% of snowmelt runoff is produced by 21 %-29% of the catchment area, which we define as "snowmelt hotspots". Snowmelt hotspots are located at mid-to-lower elevations of the catchment on wind-sheltered, low-angle slopes. Our findings show that sublimation is not only the main ablation component: it also plays an important role shaping the spatial variability in total annual snowmelt. Snowmelt hotspots might be connected with other hydrological features of arid and semiarid mountain regions, such as areas of groundwater recharge, rock glaciers, and mountain peatlands. We recommend more detailed snow and hydrological monitoring of these sites, especially in the current and projected scenarios of scarce precipitation. © 2023 Álvaro Ayala et al.</t>
  </si>
  <si>
    <t>Ayala, Alvaro; Schauwecker, Simone; MacDonell, Shelley</t>
  </si>
  <si>
    <t>HYDROLOGY AND EARTH SYSTEM SCIENCES</t>
  </si>
  <si>
    <t>Sublimation is the main ablation component of snow in the upper areas of the semiarid Andes (similar to 26 to similar to 32 circle S and similar to 69 to similar to 71 circle W). This region has elevations up to 6000 m, is characterized by scarce precipitation, high solar radiation receipt, and low air humidity, and has been affected by a severe drought since 2010. In this study, we suggest that most of the snowmelt runoff originates from specific areas with topographic and meteorological features that allow large snow accumulation and limited mass removal. To test this hypothesis, we quantify the spatial distribution of snowmelt runoff and sublimation in a catchment of the semiarid Andes using a process-based snow model that is forced with field data. Model simulations over a 2-year period reproduce point-scale records of snow depth (SD) and snow water equivalent (SWE) and are also in good agreement with an independent SWE reconstruction product as well as satellite snow cover area and indices of winter snow absence and summer snow persistence. We estimate that 50 % of snowmelt runoff is produced by 21 %-29 % of the catchment area, which we define as snowmelt hotspots. Snowmelt hotspots are located at mid-to-lower elevations of the catchment on wind-sheltered, low-angle slopes. Our findings show that sublimation is not only the main ablation component: it also plays an important role shaping the spatial variability in total annual snowmelt. Snowmelt hotspots might be connected with other hydrological features of arid and semiarid mountain regions, such as areas of groundwater recharge, rock glaciers, and mountain peatlands. We recommend more detailed snow and hydrological monitoring of these sites, especially in the current and projected scenarios of scarce precipitation.</t>
  </si>
  <si>
    <t>Barr, Jordan G.; Engel, Vic; Smith, Thomas J.; Fuentes, Jose D.</t>
  </si>
  <si>
    <t>Hurricane disturbance and recovery of energy balance, CO2 fluxes and canopy structure in a mangrove forest of the Florida Everglades</t>
  </si>
  <si>
    <t>AGRICULTURAL AND FOREST METEOROLOGY</t>
  </si>
  <si>
    <t>Eddy covariance (EC) estimates of carbon dioxide (CO2) fluxes and energy balance are examined to investigate the functional responses of a mature mangrove forest to a disturbance generated by Hurricane Wilma on October 24,2005 in the Florida Everglades. At the EC site, high winds from the hurricane caused nearly 100% defoliation in the upper canopy and widespread tree mortality. Soil temperatures down to 50 cm increased, and air temperature lapse rates within the forest canopy switched from statically stable to statically unstable conditions following the disturbance. Unstable conditions allowed more efficient transport of water vapor and CO2 from the surface up to the upper canopy layer. Significant increases in latent heat fluxes (LE) and nighttime net ecosystem exchange (NEE) were also observed and sensible heat fluxes (H) as a proportion of net radiation decreased significantly in response to the disturbance. Many of these impacts persisted through much of the study period through 2009. However, local albedo and MODIS (Moderate Resolution Imaging Spectro-radiometer) data (the Enhanced Vegetation Index) indicated a substantial proportion of active leaf area recovered before the EC measurements began 1 year after the storm. Observed changes in the vertical distribution and the degree of clumping in newly emerged leaves may have affected the energy balance. Direct comparisons of daytime NEE values from before the storm and after our measurements resumed did not show substantial or consistent differences that could be attributed to the disturbance. Regression analyses on seasonal time scales were required to differentiate the storm's impact on monthly average daytime NEE from the changes caused by interannual variability in other environmental drivers. The effects of the storm were apparent on annual time scales, and CO2 uptake remained approximately 250g C m(-2) yr(-1) lower in 2009 compared to the average annual values measured in 2004-2005. Dry season CO2 uptake was relatively more affected by the disturbance than wet season values. Complex leaf regeneration dynamics on damaged trees during ecosystem recovery are hypothesized to lead to the variable dry versus wet season impacts on daytime NEE. In contrast, nighttime CO2 release (i.e., nighttime respiration) was consistently and significantly greater, possibly as a result of the enhanced decomposition of litter and coarse woody debris generated by the storm, and this effect was most apparent in the wet seasons compared to the dry seasons. The largest pre- and post-storm differences in NEE coincided roughly with the delayed peak in cumulative mortality of stems in 2007-2008. Across the hurricane-impacted region, cumulative tree mortality rates were also closely correlated with declines in peat surface elevation. Mangrove forest-atmosphere interactions are interpreted with respect to the damage and recovery of stand dynamics and soil accretion processes following the hurricane. Published by Elsevier B.V.</t>
  </si>
  <si>
    <t>Baxter A.J.; Peterse F.; Verschuren D.; Sinninghe Damsté J.S.</t>
  </si>
  <si>
    <t>Anoxic in situ production of bacterial GMGTs in the water column and surficial bottom sediments of a meromictic tropical crater lake: Implications for lake paleothermometry</t>
  </si>
  <si>
    <t>Branched glycerol monoalkyl glycerol tetraethers (brGMGTs) are membrane-spanning lipids which were initially identified in marine settings and have more recently been found in peats and lake sediments. In the latter settings, their abundance relative to that of the branched glycerol dialkyl glycerol tetraethers (brGDGTs) appears to increase under warmer climate conditions. Furthermore, their relative distribution in bottom sediments from an altitudinal transect of East African lakes has been linked to local mean annual air temperature (MAAT). To shed light on their sources and identify potential environmental factors driving their production in lakes, we investigated their occurrence and distribution in the water column, surficial lake-bottom sediments, and catchment soils of Lake Chala, a permanently stratified (meromictic) tropical crater lake in East Africa. Data from the water column comprise both suspended particulate matter (SPM) collected monthly at eight depth intervals between 0 and 80 m for 17 consecutive months, and settling particles collected monthly at a depth of 35 m over a period of 53 months. In catchment soils, brGMGTs are either relatively scarce or absent. In the water column, their occurrence is dominated by four of the seven known brGMGTs and mostly limited to the anoxic zone. Whereas the spatial distribution and concentration of brGMGTs in SPM were strongly influenced by the seasonal cycle of strong water-column stratification alternating with deep mixing, this trend is not consistent on the multi-year timescale of the settling-particles record. Moreover, their relative distribution in both SPM and settling particles did not respond to temperature variation during the studied interval. In contrast to the water column, surficial lake-bottom sediments contain the full suite of known brGMGTs in a distinct and spatially uniform fractional abundance, strongly suggesting that the majority of brGMGT production takes place there. BrGMGT-inferred MAAT for the Chala area reasonably estimates measured MAAT and conforms to the East African lake brGMGT calibration. Our results have important implications for the use of brGMGTs as proxy for MAAT, in that outside of the equatorial zone the presumably greater offset between bottom-water temperature and MAAT may create a bias towards cold-season air temperature. Regardless, the more singular source of brGMGTs in lake sediments is an advantage for paleotemperature reconstruction compared to brGDGTs, which several studies now indicate to have a mixed aquatic and terrestrial source of which the relative contribution cannot easily be disentangled or assumed to have been constant through time. © 2021 The Author(s)</t>
  </si>
  <si>
    <t>Topic</t>
  </si>
  <si>
    <t>Behling, Hermann</t>
  </si>
  <si>
    <t>Late Quaternary vegetation, fire and climate dynamics of Serra do Aracatuba in the Atlantic coastal mountains of Parana State, southern Brazil</t>
  </si>
  <si>
    <t>VEGETATION HISTORY AND ARCHAEOBOTANY</t>
  </si>
  <si>
    <t>Late Quaternary vegetation, fire and climate dynamics were studied by pollen and charcoal analysis on a sediment core from near the summit of the Serra do Aracatuba at 1500 m elevation, part of the Serra do Mar coastal mountains of Parana State, southern Brazil. Three radiocarbon dates indicate that clay and peat were deposited in a shallow basin during the last 14,880 (B.P). Accumulation was probably continuous, but sedimentary gaps during the dry mid Holocene cannot be excluded. During late-glacial times the upper coastal mountain were covered with grassland, reflecting relatively dry and cold climatic conditions. Large areas of natural grasslands remained in the upper mountain region during the Holocene. Only after 2000 (B.P). did Araucaria forest trees, specially Ilex, some Atlantic forest trees as well as the pioneer Myrsine move to higher elevations, reflecting markedly wetter climatic conditions. This expansion stopped and the forest areas were reduced significantly by human activities during about the last 200-300 years. The modern grassland vegetation of the uppermost mountains may reflect the natural setting, but may also partly result from post-Columbian human activities. Fires were rare during the late Pleistocene and even less frequent during the early and mid Holocene. During the wettest recorded period of the late Holocene fires increased markedly and are therefore most probably of anthropogenic origin.</t>
  </si>
  <si>
    <t>Behling, Hermann; Safford, Hugh Deforest</t>
  </si>
  <si>
    <t>Late-glacial and Holocene vegetation, climate and fire dynamics in the Serra dos Orgaos, Rio de Janeiro State, southeastern Brazil</t>
  </si>
  <si>
    <t>GLOBAL CHANGE BIOLOGY</t>
  </si>
  <si>
    <t>We present a high-resolution pollen and charcoal record of a 218 cm long sediment core from the Serra dos Orgaos, a subrange of the coastal Serra do Mar, located at 2130 m altitude in campos de altitude (high elevation grass- and shrubland) vegetation near Rio de Janeiro in southeastern Brazil to reconstruct past vegetation, climate and fire dynamics. Based on seven AMS 14C ages, the record represents at least the last 10 450 14C yr bp (12 380 cal years bp), The uppermost region was naturally covered by campos de altitude throughout the recorded period. Diverse montane Atlantic rain forest (ARF) occurred close to the studied peat bog at the end of the Late-glacial period. There is evidence of small Araucaria angustifolia populations in the study area as late as the early Holocene, after which point the species apparently became locally extinct. Between 10 380 and 10 170 14C yr bp (12 310-11 810 cal yr bp), the extent of campos de altitude was markedly reduced as montane ARF shifted rapidly upward to higher elevations, reflecting a very wet and warm period (temperatures similar to or warmer than present day) at the end of the Younger Dryas (YD) chronozone. This is in opposition to the broadly documented YD cooling in the northern Hemisphere. Reduced cross-equatorial heat transport and movement of the Intertropical Convergence Zone over northeastern Brazil may explain the YD warming. Markedly extended campos de altitude vegetation indicates dry climatic conditions until about 4910 14C yr bp (5640 cal yr bp). Later, wetter conditions are indicated by reduced high elevation grassland and the extension of ARF into higher elevation. Fire frequency was high during the early Holocene but decreased markedly after about 7020 14C yr bp (7850 cal yr bp).</t>
  </si>
  <si>
    <t>Benavides J.C.; Campos L.V.; Uribe J.</t>
  </si>
  <si>
    <t>A New Terrestrial Species of Colura (Marchantiophyta: Lejeuneaceae) at Tropical High Elevations (Boyacá, Colombia)</t>
  </si>
  <si>
    <t>A new terrestrial species of Colura (Dumort.) Dumort., from high elevations in the northern tropical Andes is described. The species differs from other members of the genus in the section Oidocorys Jovet-Ast ex Grolle on its unique oversized lobule and reduced lobe, and the smooth surface of the leaf cells. An identification key is provided for northern South America. Colura stotleri sp. nov., described here, is found at a single mountain top at 4700 m a.s.l. on peaty soil, with a lack of suitable habitats at higher elevations highlighting the threats posed by climate change on the conservation of mountain flora. © 2020 Copernicus GmbH. All rights reserved.</t>
  </si>
  <si>
    <t>Benavides, J. C.; Rocha, Santiago; Blanco, E. A.</t>
  </si>
  <si>
    <t>Spatial and temporal patterns of methane emissions from mountain peatlands in the northern Andes across a disturbance gradient</t>
  </si>
  <si>
    <t>FRONTIERS IN EARTH SCIENCE</t>
  </si>
  <si>
    <t>Methane emitted by wetlands accounts for nearly 30% of the global methane emissions and is expected to double by 2,100. Methane fluxes from peatlands are related to m soil temperature, water table, and vegetation. Disturbances, mostly drainage, are considered to have a more limited impact on CH4 fluxes from peatlands. Here, we studied the temporal and spatial patterns of methane emissions from four peatlands across and elevation and disturbance gradient in the northern Andes. Our research seeks to understand the effects of disturbance legacies and soil temperature, flooding patterns, and vegetation on methane emissions in Andean peatlands. Our results indicated a strong control of CH4 emissions by soil temperature with a stronger effect at intermediate elevations. The removal of peat forming vegetation from the surface had the higher effect on CH4 emissions, increasing methane fluxes by an order of magnitude. Methane fluxes from conserved cushion vascular plants were low, but nearby hollows had relatively high emissions. Our research provides evidence of high methane emissions from degraded peatlands in the tropical Andes. However, the role of climate change and disturbance legacies on methane emissions from tropical Andean peatlands remains unknown affecting our ability to predict future emission patterns and our ability to incorporate climate mitigation strategies.</t>
  </si>
  <si>
    <t>Benavides, JC; Rocha, Santiago; Blanco, EA</t>
  </si>
  <si>
    <t>DataSheet1_Spatial and temporal patterns of methane emissions from mountain peatlands in the northern Andes across a disturbance gradient.docx</t>
  </si>
  <si>
    <t>Figshare</t>
  </si>
  <si>
    <t>Methane emitted by wetlands accounts for nearly 30% of the global methane emissions and is expected to double by 2,100. Methane fluxes from peatlands are related to m soil temperature, water table, and vegetation. Disturbances, mostly drainage, are considered to have a more limited impact on CH4 fluxes from peatlands. Here, we studied the temporal and spatial patterns of methane emissions from four peatlands across and elevation and disturbance gradient in the northern Andes. Our research seeks to understand the effects of disturbance legacies and soil temperature, flooding patterns, and vegetation on methane emissions in Andean peatlands. Our results indicated a strong control of CH4 emissions by soil temperature with a stronger effect at intermediate elevations. The removal of peat forming vegetation from the surface had the higher effect on CH4 emissions, increasing methane fluxes by an order of magnitude. Methane fluxes from conserved cushion vascular plants were low, but nearby hollows had relatively high emissions. Our research provides evidence of high methane emissions from degraded peatlands in the tropical Andes. However, the role of climate change and disturbance legacies on methane emissions from tropical Andean peatlands remains unknown affecting our ability to predict future emission patterns and our ability to incorporate climate mitigation strategies. Copyright: CC BY 4.0</t>
  </si>
  <si>
    <t>Benavides, Juan C.; Vitt, Dale H.; Cooper, David J.</t>
  </si>
  <si>
    <t>The High-Elevation Peatlands of the Northern Andes, Colombia</t>
  </si>
  <si>
    <t>PLANTS-BASEL</t>
  </si>
  <si>
    <t>Andean peatlands are important carbon reservoirs for countries in the northern Andes and have a unique diversity. Peatland plant diversity is generally related to hydrology and water chemistry, and the response of the vegetation in tropical high-elevation peatlands to changes in elevation, climate, and disturbance is poorly understood. Here, we address the questions of what the main vegetation types of peat-forming vegetation in the northern Andes are, and how the different vegetation types are related to water chemistry and pH. We measured plant diversity in 121 peatlands. We identified a total of 264 species, including 124 bryophytes and 140 vascular plants. We differentiated five main vegetation types: cushion plants, Sphagnum, true mosses, sedges, and grasses. Cushion-dominated peatlands are restricted to elevations above 4000 m. Variation in peatland vegetation is mostly driven be elevation and water chemistry. Encroachment of sedges and Sphagnum sancto-josephense in disturbed sites was associated with a reduction in soil carbon. We conclude that peatland variation is driven first by elevation and climate followed by water chemistry and human disturbances. Sites with higher human disturbances had lower carbon content. Peat-forming vegetation in the northern Andes was unique to each site bringing challenges on how to better conserve them and the ecosystem services they offer.</t>
  </si>
  <si>
    <t>Benavides, Juan C.; Vitt, Dale H.; Wieder, R. Kelman</t>
  </si>
  <si>
    <t>The influence of climate change on recent peat accumulation patterns of Distichia muscoides cushion bogs in the high-elevation tropical Andes of Colombia</t>
  </si>
  <si>
    <t>JOURNAL OF GEOPHYSICAL RESEARCH-BIOGEOSCIENCES</t>
  </si>
  <si>
    <t>Extensive cushions of Distichia muscoides found at high elevations in the Andes form deep deposits of peat and function as peatland. The location of Distichia peatlands at the highest elevations makes them susceptible to the effects of global change including global warming. Accumulation rates of organic matter are the key function of peatland ecosystems and are highly susceptible to changes in climate. This study used Pb-210 chronologies to infer the recent dynamics of three Distichia muscoides peatlands located above 4000m in elevation. Chronological markers from dated volcanic eruptions were correlated to the Pb-210 chronologies of Distichia peat and validated the Pb-210 chronologies. Changes in Pb-210 activity with depth indicated rapid accumulation in recent times. Organic matter had a mean accumulation rate of 1400gm(-2)yr(-1) during the past 10years, with values well above the observed regional accumulation rate of 300-400gm(-2)yr(-1). The same pattern was observed in peat accretion rates, with growth rates of 1-2cm per year during the last 10years. Cushion plants engineer their own environment, allowing the system to be less susceptible to direct changes in climate. However, the high rates of peat accretion in recent times may be originated from increasing temperatures and excess water from nearby glacier melt. However, glaciers are predicted to disappear during the next 20years in the northern Andes, reducing water inputs in tropical high-elevation ecosystems.</t>
  </si>
  <si>
    <t>Benfield, Adam J.; Yu, Zicheng; Benavides, Juan C.</t>
  </si>
  <si>
    <t>Environmental controls over Holocene carbon accumulation in Distichia muscoides-dominated peatlands in the eastern Andes of Colombia</t>
  </si>
  <si>
    <t>QUATERNARY SCIENCE REVIEWS</t>
  </si>
  <si>
    <t>The long-term carbon (C) and vegetation dynamics of tropical, high-Andean cushion peatlands are poorly understood. Here, we present radiocarbon-dated paleoecological records and modern microclimate data from high-elevation peatlands currently dominated by the cushion plant Distichia muscoides in the paramo (alpine tundra) of the eastern Colombian Andes. Focusing on a well-dated 4300-year-old peat core collected at 4194 m elevation from the Sierra Nevada del Cocuy, we investigated the response of peatland vegetation to hydroclimate changes and environmental controls on C accumulation. In addition, we carried out a regional synthesis of existing C accumulation data from northern Andean peatlands to place our new results in broad geographic and temporal context over the last 17,000 years. Our results show that the current Distichia-dominated peatlands are a recent landscape feature on El Cocuy occurring only during the last similar to 250 years. The Distichia peatlands have extremely high sediment accumulation rates of up to 1 cm yr(-1) and C accumulation rates between 183.7 and 849.5 g C m(-2) yr(-1), decreasing with the elevation of a site. These rates far exceed an expected modern C accumulation rate of 110 g C m(-2) yr(-1), calculated by extrapolating an exponential function from a late Holocene average C accumulation rate of 48.6 g C m(-2) yr(-1) for the northern Andes. This suggests that recent Distichia establishment represents an acceleration of C accumulation at a rate higher than expected from decomposition-related autogenic effects. Before the modern climate warming period, our record indicates that Distichia cushions have only grown intermittently, often after the peatland was flooded with mineral sediments. Mineral sediment deposits at 3290, 2590, 1620, 930, and 860 cal. yr BP correspond with wet intervals from lake-derived records of hydroclimate change in the northern Andes and indicate increases in precipitation and subsequent in-wash of mineral sediments. However, within the last 150 years, mineral sediment deposition has increased in frequency, likely due to warming-induced melting of permanent snow and ice mobilizing exposed fluvio-glacial sediments. Increased mineral nutrients, rising temperatures, and strong diurnal temperature contrast in the tropical mountains may explain the rapid C accumulation rates. Taken together, we show that Andean peatlands have experienced the largest shift in vegetation and C accumulation rates in the last 250 years than at any other time during the last 4000 years. (C) 2020 Elsevier Ltd. All rights reserved.</t>
  </si>
  <si>
    <t>Blanco, Carlos M. Guio; Gomez, Victor M. Brito; Crespo, Patricio; Liess, Mareike</t>
  </si>
  <si>
    <t>Spatial prediction of soil water retention in a Paramo landscape: Methodological insight into machine learning using random forest</t>
  </si>
  <si>
    <t>GEODERMA</t>
  </si>
  <si>
    <t>Soils of Paramo ecosystems regulate the water supply to many Andean populations. In spite of being a necessary input to distributed hydrological models, regionalized soil water retention data from these areas are currently not available. The investigated catchment of the Quinuas River has a size of about 90 km(2) and comprises parts of the Cajas National Park in southern Ecuador. It is dominated by soils with high organic carbon contents, which display characteristics of volcanic influence. Besides providing spatial predictions of soil water retention at the catchment scale, the study presents a detailed methodological insight to model setup and validation of the underlying machine learning approach with random forest. The developed models performed well predicting volumetric water contents between 0.55 and 0.9 cm(3) cm(-3). Among the predictors derived from a digital elevation model and a Landsat image, altitude and several vegetation indices provided the most information content. The regionalized maps show particularly low water retention values in the lower Quinuas valley, which go along with high prediction uncertainties. Due to the small size of the dataset, mineral soils could not be separated from organic soils, leading to a high prediction uncertainty in the lower part of the valley, where the soils are influenced by anthropogenic land use.</t>
  </si>
  <si>
    <t>Boudreau, Paul; Sees, Mark; Mirabito, Anthony J.; Chambers, Lisa G.</t>
  </si>
  <si>
    <t>Utilizing water level draw-down to remove excess organic matter in a constructed treatment wetland</t>
  </si>
  <si>
    <t>SCIENCE OF THE TOTAL ENVIRONMENT</t>
  </si>
  <si>
    <t>Constructed treatment wetlands are commonly used to enhance surface water nutrient removal following traditional wastewater treatment. However, the constant inflow may necessitate continuous wetland inundation, leading to persistent anaerobic conditions and the accumulation of organic matter (OM) as suspended detrital flocculent (floc) and soil OM. This study investigated if temporary water level draw-down (WLDD) could promote OM consolidation and oxidation without impacting nutrient removal efficiency. A large-scale, 2-y, beforeafter-control-impact field experiment at the Orlando Easterly Wetland (Christmas, FL, USA) was complemented by an intact soil core laboratory experiment with varied WLDD regimes. Changes in floc thickness, soil elevation, and surface water and soil nutrients were quantified. Field experiment results demonstrated an average floc thickness reduction of 60 % and soil elevation decline of 2.7 cm persisted after return to normal flow operation. This reduction was achieved with one -3-week dry event for two consecutive years and removed an estimated 7.5 years' worth of accumulated floc. Intact soil core results showed a direct relationship (R2 = 0.93) between days of WLDD and cumulative CO2-C loss, despite oxidation only accounting for 4-5 % of OM loss (and consolidation accounting for the remaining 95-96 %). While soil nitrogen (N) and phosphorus (P) concentrations did tend to increase during WLDD, outflow surface water N was not affected by the WLDD. Soluble reactive P increased for -36 days following reflooding, then returned to baseline. Incorporating WLDD into wetland management every few years could significantly reduce the frequency of costly cell renovation projects aimed at removing accumulated OM.</t>
  </si>
  <si>
    <t>Bourgeau-Chavez L.L.; Grelik S.L.; Battaglia M.J.; Leisman D.J.; Chimner R.A.; Hribljan J.A.; Lilleskov E.A.; Draper F.C.; Zutta B.R.; Hergoualc’h K.; Bhomia R.K.; Lähteenoja O.</t>
  </si>
  <si>
    <t>Advances in Amazonian Peatland Discrimination With Multi-Temporal PALSAR Refines Estimates of Peatland Distribution, C Stocks and Deforestation</t>
  </si>
  <si>
    <t>There is a data gap in our current knowledge of the geospatial distribution, type and extent of C rich peatlands across the globe. The Pastaza Marañón Foreland Basin (PMFB), within the Peruvian Amazon, is known to store large amounts of peat, but the remoteness of the region makes field data collection and mapping the distribution of peatland ecotypes challenging. Here we review methods for developing high accuracy peatland maps for the PMFB using a combination of multi-temporal synthetic aperture radar (SAR) and optical remote sensing in a machine learning classifier. The new map produced has 95% overall accuracy with low errors of commission (1–6%) and errors of omission (0–15%) for individual peatland classes. We attribute this improvement in map accuracy over previous maps of the region to the inclusion of high and low water season SAR images which provides information about seasonal hydrological dynamics. The new multi-date map showed an increase in area of more than 200% for pole forest peatland (6% error) compared to previous maps, which had high errors for that ecotype (20–36%). Likewise, estimates of C stocks were 35% greater than previously reported (3.238 Pg in Draper et al. (2014) to 4.360 Pg in our study). Most of the increase is attributed to pole forest peatland which contributed 58% (2.551 Pg) of total C, followed by palm swamp (34%, 1.476 Pg). In an assessment of deforestation from 2010 to 2018 in the PMFB, we found 89% of the deforestation was in seasonally flooded forest and 43% of deforestation was occurring within 1 km of a river or road. Peatlands were found the least affected by deforestation and there was not a noticeable trend over time. With development of improved transportation routes and population pressures, future land use change is likely to put South American tropical peatlands at risk, making continued monitoring a necessity. Accurate mapping of peatland ecotypes with high resolution (&lt;30 m) sensors linked with field data are needed to reduce uncertainties in estimates of the distribution of C stocks, and to aid in deforestation monitoring. © Copyright © 2021 Bourgeau-Chavez, Grelik, Battaglia, Leisman, Chimner, Hribljan, Lilleskov, Draper, Zutta, Hergoualc’h, Bhomia and Lähteenoja.</t>
  </si>
  <si>
    <t>Bran D.M.; Lozano J.G.; Winocur D.; Menichetti M.; Onnis L.; Lodolo E.; Tassone A.</t>
  </si>
  <si>
    <t>The Cerro Guanaco mass movements: A geophysical and morphometric approach on a megalandslide in the Fuegian Andes (Southern Patagonia)</t>
  </si>
  <si>
    <t>The Fuegian Andes, in the southernmost part of South America, are characterized by a relatively young deglacial landscape, where the glacial erosive relief is strongly influenced by regional-scale geological structures, resulting in deep longitudinal valleys with steeply dipping hillslopes. The rock-slope stability response to receding ice masses and the contribution of the gravitational processes in landscape evolution of the southernmost Andes, however, have not been assessed so far. The remoteness of the region, comprising a mountainous area hardly to access and piedmont and valley floors densely covered by forest, peatbogs or water bodies might partly explain the lack of such studies. Therefore, the objective of this contribution is to document for the first time the occurrence of massive slope failures in the Fuegian Andes using a multidisciplinary approach. This involves the use of indirect methods such as applied geophysics and landscape morphometrics. The southwest-facing slope of Cerro Guanaco, near Ushuaia, hosts several slope failures, but a massive failure stands out. The morphostructural approach allowed the geometrical description of the main dimensional characteristics of the first megalandslide recognized in the Fuegian Andes, which involved almost 1,2 km3 of material. On the other hand, the geophysical data has proved valuable in estimating the depth and characteristic of the buried detachment surface. The slope failure consisted of an initial translational movement followed by secondary slides and was developed shortly after the glacier recession. The gravitational processes represent an important element in the Fuegian deglacial landscape evolution. © 2020 Elsevier Ltd</t>
  </si>
  <si>
    <t>Breuer, Sonja; Kilian, Rolf; Baeza, Oscar; Lamy, Frank; Arz, Helge</t>
  </si>
  <si>
    <t>Holocene denudation rates from the superhumid southernmost Chilean Patagonian Andes (53°S) deduced from lake sediment budgets</t>
  </si>
  <si>
    <t>GEOMORPHOLOGY</t>
  </si>
  <si>
    <t>Holocene denudation rates and their regional variations in the superhumid and temperate climate of the southernmost Patagonian Andes are poorly surveyed. Therefore we have investigated denudation in five small lake catchments (0.11-1.62 km(2)) across a precipitation gradient from 600 to &gt;9000 mm yr(-1) in southernmost Chile at 53 S. Variations in denudation rates can be defined most precisely by using small catchments and short time spans (Holocene) thus can be related to variable bedrock types, vegetation cover, elevation, and climate. Minimum physical denudation rates were determined from sediment budgets based on sediment echosounder data and physical properties of sediment cores. The Holocene denudation rates vary from 0.08 mm kyr(-1) in the highly elevated, bare granitic rock catchments to 9.01 mm kyr(-1) in the low and vegetated catchments with a basement of sedimentary rocks. These values are comparable with those from similar areas in Norway, Sweden, and NW Iceland. The high annual precipitation in the study area has only a minor effect on denudation. Enhanced geomorphic activity during paraglacial conditions caused a faster denudation after the glacier retreat until either the clastic, glacial detritus was removed or the catchment was covered with vegetation. Chemical comparisons between basement rocks and lake sediments indicate a pronounced chemical denudation in catchments with peaty soils and low soil water pH values of 3 to 5. The Holocene surface lowering rates are on average 200 fold lower than Cenozoic surface lowering rates calculated from fission-track data for the southern Andes. This discrepancy can be explained by significantly higher erosion rates during glacial periods. (C) 2013 Elsevier B.V. All rights reserved.</t>
  </si>
  <si>
    <t xml:space="preserve">No </t>
  </si>
  <si>
    <t>Brück S.A.; Amán K.T.; Buitrón P.B.; Paredes W.P.; Quituizaca P.R.; de Lourdes Teixeira de Moraes Polizeli M.</t>
  </si>
  <si>
    <t>Potential impacts of seasonal and altitudinal changes on enzymatic peat decomposition in the High Andean Paramo region of Ecuador</t>
  </si>
  <si>
    <t>The Andean Paramo is a vast ecosystem, characterized by distinct vegetational zones at several altitudinal levels with huge water storage and carbon fixation capacity within its peat-like andosols, due to a slow decomposition rate of organic matter. These characteristics become mutually related as enzymatic activities increase with temperature and are associated with oxygen penetration, restricting the activity of many hydrolytic enzymes according to the enzyme Latch Theory. This study describes the changing activity of sulfatase (Sulf), phosphatase (Phos), n-acetyl-glucosaminidase (N-Ac), cellobiohydrolase (Cellobio), β-glucosidase (β-Glu), and peroxidase (POX) on an altitudinal scale from 3600 to 4200 m, in rainy and dry seasons at 10 and 30 cm sampling depth, related to physical and chemical soil characteristics, like metals and organic elements. Linear fixed-effect models were established to analyze these environmental factors to determine distinct decomposition patterns. The data suggests a strong tendency towards decreasing enzyme activities at higher altitudes and in the dry season up to two-fold stronger activation for Sulf, Phos, Cellobio, and β-Glu. Especially the lowest altitude showed considerably stronger activity of N-Ac, β-Glu, and POX. Although sampling depth revealed significant differences for all hydrolases but Cellobio, it had minor effects on model outcomes. Further organic rather than physical or metal components of the soil explain the enzyme activity variations. Although the levels of phenols coincided mostly with the soil organic carbon content, there was no direct relation between hydrolases, POX activity, and phenolic substances. The outcome suggests that slight environmental changes with global warming might cause important changes in enzyme activities leading to increased organic matter decomposition at the borderline between the paramo region and downslope ecosystems. Expected extremer dry seasons could cause critical changes as aeration increases peat decomposition leading to a constant liberation of carbon stocks, which puts the paramo region and its ecosystem services in great danger. © 2023</t>
  </si>
  <si>
    <t>Buessecker S.; Sarno A.F.; Reynolds M.C.; Chavan R.; Park J.; Fontánez Ortiz M.; Pérez-Castillo A.G.; Panduro Pisco G.; Urquiza-Muñoz J.D.; Reis L.P.; Ferreira-Ferreira J.; Furtunato Maia J.M.; Holbert K.E.; Penton C.R.; Hall S.J.; Gandhi H.; Boëchat I.G.; Gücker B.; Ostrom N.E.; Cadillo-Quiroz H.</t>
  </si>
  <si>
    <t>Coupled abiotic-biotic cycling of nitrous oxide in tropical peatlands</t>
  </si>
  <si>
    <t>Atmospheric nitrous oxide (N2O) is a potent greenhouse gas thought to be mainly derived from microbial metabolism as part of the denitrification pathway. Here we report that in unexplored peat soils of Central and South America, N2O production can be driven by abiotic reactions (≤98%) highly competitive to their enzymatic counterparts. Extracted soil iron positively correlated with in situ abiotic N2O production determined by isotopic tracers. Moreover, we found that microbial N2O reduction accompanied abiotic production, essentially closing a coupled abiotic-biotic N2O cycle. Anaerobic N2O consumption occurred ubiquitously (pH 6.4–3.7), with proportions of diverse clade II N2O reducers increasing with consumption rates. Our findings show that denitrification in tropical peat soils is not a purely biological process but rather a ‘mosaic’ of abiotic and biotic reduction reactions. We predict that hydrological and temperature fluctuations differentially affect abiotic and biotic drivers and further contribute to the high N2O flux variation in the region. © 2022, The Author(s), under exclusive licence to Springer Nature Limited.</t>
  </si>
  <si>
    <t>Bujalesky, Gustavo Gabriel</t>
  </si>
  <si>
    <t>La inundación del Valle Beagle (11.000 AÑOS A.P.), Tierra del Fuego</t>
  </si>
  <si>
    <t>The Beagle Channel connects the Pacific and Atlantic oceans. It is a deep basin (up to 200 m depth) separated from the Atlantic and Pacific oceans by shallow sills (30 m depth). The Beagle Channel is located at the active seismotectonic setting of the Fuegian Andes (Scotia Plate Domain). It is a tectonic valley (5 km wide) that was completely covered by ice during the Last Glaciation. It has a microtidal range and an indented rocky shoreline, where pocket gravel beaches develop in the embayments. Holocene raised beaches can be recognized in many places along the channel and their elevations vary considerably, reaching maximum elevations of 10 m above the present counterpart at ages of 6,000 yr B.P. The estimated average tectonic uplift is 1.3 mm/yr for this period. After the Last Glaciation, glaciofuvial, glaciolacustrine and peat bog environments developed in the basin. The Beagle valley was rapidly fooded by the sea immediately after the Younger Dryas, 11,000 yr B.P. when the sea level transgressed the water divides and boundaries of the basin of Paso Mackinlay (eastward), Murray Channel (southward), Beagle Channel northwestern and southwestern branches. Nowadays, these topographic sills are approximately 30 m deep.</t>
  </si>
  <si>
    <t>Camejo Aviles A.M.; Ledru M.-P.; Ricardi-Branco F.; Rodríguez-Zorro P.A.; Francischetti Garcia R.J.; Fernandez Perdomo J.</t>
  </si>
  <si>
    <t>Characterization of a glacial neotropical rainforest from pollen and spore assemblages (Colônia, São Paulo, Brazil)</t>
  </si>
  <si>
    <t>A total of 115 palynomorphs recovered from samples collected in the Colônia basin were described. The morphological descriptions were accompanied by illustrations and ecological information. The palynomorphs date back to the penultimate glacial with ages ranging from 135 to 180 ka. The palynomorphs were grouped according to their presence in three forest types represented in the Colônia basin, namely hillside forest, peat forest and swamp forest. The 115 identified taxa represent a total 58 families; one represents the algae, and 57 Embryophyta (ten pteridophytes, two gymnosperms and 45 angiosperms); 52% of the palynomorphs were observed in the three local forest types. 32.4% were observed in other types of vegetation distributed within a radius of 5 to 15 km from the basin. These palynomorphs represent mature forest, secondary forest, cloud forest, grassland, and disturbed environment whereas 15.6% of the palynomorphs were no longer observed in the region of Colônia. The species represented by these palynomorphs most likely disappeared from the region of Colônia during interglacial climate warming. In addition, our study provides reference material for future pollen studies in Colônia since some vulnerable species were identified. © 2022 Collegium Palynologicum Scandinavicum.</t>
  </si>
  <si>
    <t>Camel V.; Quispe-Huañahue J.; Felix E.; Ninanya-Parra Z.; Mendoza Y.; Peralta-Yalta S.; Pillpa F.; Cabello-Torres R.</t>
  </si>
  <si>
    <t>Effect of Environmental and Anthropic Conditions on the Development of Solanum peruvianum: A Case of the Coastal Lomas, Lima-Peru</t>
  </si>
  <si>
    <t>Land degradation and the effects of climate change are increasing arid lands, accelerating desertification, and leading to the loss of ecosystem services worldwide. This research focused on evaluating how human impact and environmental factors affect the development of Solanum peruvianum in its natural habitat of coastal lomas. The study was carried out in the coastal lomas of Mangomarca-Peru, where phenotypic and ecological data on the plants were collected. Information was also gathered on human impacts on the nutritional characteristics of the soils. Then, five types of organic amendments were used to improve the physical and chemical characteristics of the degraded soil, and the development and photosynthetic activity of S. peruvianum were evaluated. As a result, under the study conditions, it was found that S. peruvianum was established approximately 33.74 cm from the rocks, in a range of 300 to 650 m asl. The maximum height of the plants was 90 cm, with a stem diameter at ground level of 2 cm. S. peruvianum produced fruits between January and July, with a seed germination rate of 36% in 25 days. On the other hand, the anthropogenic impact on the soil reduced 58% of organic material (OM), 71% of nitrogen, 40% of P2O5, and 13% of K2O and increased the concentration of magnesium oxide, calcium oxide, pH, and electric conductivity (EC). The organic amendments bokashi, compost, and biochar, when mixed with the degraded soil, increased the pH, OM, N, P, and EC; however, the plants died after 25 days. On the other hand, the application of the Premix5 substrate for 100 days favored the growth of 52.84 cm and 38.29 cm in the preserved soil and 23.21 cm in the black soil mixed with blond peat, and it should be noted that the substrates presented an acid pH and EC &gt; 0.1. Regarding photosynthetic phenotyping, S. peruvianum plants grown in their natural habitat and in Premix5 showed a higher proton flux (vH+), linear electron flow (LEF), and maximum quantum yield (Fv’/Fm’). On the contrary, they showed a lower NPQt value than plants grown in preserved and black soil mixed with blond peat. © 2024 by the authors.</t>
  </si>
  <si>
    <t>Campos P.V.; Schaefer C.E.G.R.; Senra E.O.; Viana P.L.; Candido H.G.; Oliveira F.S.D.; Vale Júnior J.F.D.; Villa P.M.</t>
  </si>
  <si>
    <t>Disentangling fine-scale effects of soil properties as key driver of plant community diversity on Roraima table mountain, Guayana Highlands</t>
  </si>
  <si>
    <t>The Guayana Highlands (GH) represents a major center of Neotropical plant diversity and endemism. Considering the lack of information about the ecology of plant communities in this region, we analyzed the fine-scale pattern of vegetation diversity. Thus, we tested the fine-scale effects of abiotic filters (i.e. soil physicochemical properties and depth) on species richness and community composition in complex rocky outcrop landscapes at the Roraima table mountain summit. This tepui is located on the triple boundary shared by Brazil, Venezuela and Guyana. A total of 60 plots were allocated in three specific previously identified geoenvironments: Peaty Rupestrian Grassland, Bonnetia-Shrubby Rupestrian Grassland and Sandy Rupestrian Grassland. Overall, 4318 individuals were sampled, distributed among 60 species, especially belonging to the families Asteraceae and Bromeliaceae. Of this total, 27 (45%) species are endemic to GH. There were significant differences among the geoenvironments regarding species richness, community composition and soil attributes. The tested models demonstrated that species richness was influenced by variations in potential acidity; however, community composition was explained mainly by soil texture and depth effects. Our study revealed abiotic filters exerted crucial fine-scale effects on plant community diversity on the Roraima table mountain. Supplemental data for this article is available online at https://doi.org/10.1080/11263504.2021.1985003. © 2021 Societá Botanica Italiana.</t>
  </si>
  <si>
    <t>Cardenas, Tatiana; Naoki, Kazuya; Landivar, Carlos Miguel; Struelens, Quentin; Gomez, Maria Isabel; Meneses, Rosa Isela; Cauvy-Fraunie, Sophie; Anthelme, Fabien; Dangles, Olivier</t>
  </si>
  <si>
    <t>Glacier influence on bird assemblages in habitat islands of the high Bolivian Andes</t>
  </si>
  <si>
    <t>DIVERSITY AND DISTRIBUTIONS</t>
  </si>
  <si>
    <t>Aim Climate projections for the upcoming decades predict a significant loss of ice mass particularly critical for glaciers in tropical mountains. In the dry landscapes of the southern Andes (from Southern Peru to Chile), this global trend has strong ecological impacts on high-altitude wetlands that support a unique avifauna for feeding, roosting and nesting. As glacier runoffs are expected to affect the area and the quality of wetland habitats, these changes may potentially affect bird communities. To address this issue, we studied the structural and functional diversity of bird assemblages in glacier-fed high-altitude wetlands (&gt;4500 m). Location Five valleys of the Cordillera Real, Bolivia. Methods We surveyed bird communities during dry, wet and intermediate seasons in 40 wetlands (total of 27,720 observations of birds and habitats from 540 transects) showing different degrees of dependence on glacial meltwater. We examined the potential effect of glacier retreat on bird communities through changes in wetland area and environmental quality and heterogeneity. Results We found strong relationship between wetland area and taxonomic and functional diversity, but not on phylogenetic diversity. Generalized additive models revealed that avian diversity was influenced by wetland's productivity and elevation and maximized at intermediate levels of glacier influence. Multivariate analysis further showed that habitat productivity and humidity, both potentially influenced by future glacial retreat trends, are the main drivers of bird community composition, with the wettest habitats being crucial for aquatic birds and uncommon species. Main conclusions Glacier retreat may significantly affect bird community diversity and composition through changes in both area and quality of high-altitude wetlands, with a particular concern for aquatic birds.</t>
  </si>
  <si>
    <t xml:space="preserve">Maybe discusses wetlands a little bit so may warrant taking a look, but in general title/abstract do not meet inclusion criteria. </t>
  </si>
  <si>
    <t>Carlos Benavides, Juan; Victoria Campos, Laura; Uribe, Jaime</t>
  </si>
  <si>
    <t>A new terrestrial species of Colura (Marchantiophyta: Lejeuneaceae) at tropical high elevations (Boyaca, Colombia)</t>
  </si>
  <si>
    <t>CRYPTOGAMIE BRYOLOGIE</t>
  </si>
  <si>
    <t>A new terrestrial species of Colura (Dumort.) Dumort., from high elevations in the northern tropical Andes is described. The species differs from other members of the genus in the section Oidocorys Jovet-Ast ex Grolle on its unique oversized lobule and reduced lobe, and the smooth surface of the leaf cells. An identification key is provided for northern South America. Colura stotleri sp. nov., described here, is found at a single mountain top at 4700 m a.s.l. on peaty soil, with a lack of suitable habitats at higher elevations highlighting the threats posed by climate change on the conservation of mountain flora.</t>
  </si>
  <si>
    <t>Casagranda, Elvira; Izquierdo, Andrea E.</t>
  </si>
  <si>
    <t>Modeling the potential distribution of floristic assemblages of high Andean wetlands dominated by Juncaceae and Cyperaceae in the Argentine Puna</t>
  </si>
  <si>
    <t>VEGETATION CLASSIFICATION AND SURVEY</t>
  </si>
  <si>
    <t>Aims: The aim of this work was to model the distribution of suitable environmental conditions of vegas with specific floristic characteristics. Vegas are high Andean wetlands that represent the main sequestered carbon stocks, biodiversity hotspots, and water regulating systems in the region. In these wetlands, plant communities are the main biological factor that determines functional processes, and plant species assemblages are associated with different ecogeographic features. Study area: Argentine Central Andean Puna ecoregion. Methods: For two different floristic assemblages of vegas, we develop ecological niche models of n-dimensional minimum volume ellipsoids through NicheToolBox, then obtain potential distribution maps. One floristic assemblage was dominated by the cushion-structured plant Oxychloe andina (Juncaceae) and the other by plants of the Cyperaceae family. Results: Elevation and precipitation were the main environmental factors determining the distribution of the two floristic assemblages. Juncaceae dominated vegas tend to be located in high, humid, and cold places, while Cyperaceae vegas are found at a lower elevation, with less humidity, and higher temperatures. According to the dominant climatic gradient in the region, potential distribution maps show that vegas of Juncaceae are commonly found towards the Northeast of the Puna while Cyperaceae vegas are more frequent at lower elevations to the South of the region. Conclusions: This study represents the first approach to niche modeling based on plant communities in vegas of the Argentine Puna, providing knowledge on the environmental factors that limit their distribution. This information could serve as a planning tool in a region exposed to growing perturbations such as mining and climate change.</t>
  </si>
  <si>
    <t>Castaneda-Moya, Edward; Rivera-Monroy, Victor H.; Chambers, Randolph M.; Zhao, Xiaochen; Lamb-Wotton, Lukas; Gorsky, Adrianna; Gaiser, Evelyn E.; Troxler, Tiffany G.; Kominoski, John S.; Hiatt, Matthew</t>
  </si>
  <si>
    <t>Hurricanes fertilize mangrove forests in the Gulf of Mexico (Florida Everglades, USA)</t>
  </si>
  <si>
    <t>PROCEEDINGS OF THE NATIONAL ACADEMY OF SCIENCES OF THE UNITED STATES OF AMERICA</t>
  </si>
  <si>
    <t>Hurricanes are recurring high-energy disturbances in coastal regions that change community structure and function of mangrove wetlands. However, most of the studies assessing hurricane impacts on mangroves have focused on negative effects without considering the positive influence of hurricane-induced sediment deposition and associated nutrient fertilization on mangrove productivity and resilience. Here, we quantified how Hurricane Irma influenced soil nutrient pools, vertical accretion, and plant phosphorus (P) uptake after its passage across the Florida Coastal Everglades in September 2017. Vertical accretion from Irma's deposits was 6.7 to 14.4 times greater than the long-term (100 y) annual accretion rate (0.27 +/- 0.04 cm y(-1)). Storm deposits extended up to 10-km inland from the Gulf of Mexico. Total P (TP) inputs were highest at the mouth of estuaries, with P concentration double that of underlying surface (top 10 cm) soils (0.19 +/- 0.02 mg cm(-3)). This P deposition contributed 49 to 98% to the soil nutrient pool. As a result, all mangrove species showed a significant increase in litter foliar TP and soil pore-water inorganic P concentrations in early 2018, 3 mo after Irma's impact, thus underscoring the interspecies differences in nutrient uptake. Mean TP loading rates were five times greater in southwestern (94 +/- 13 kg ha(-1) d(-1)) mangrove-dominated estuaries compared to the southeastern region, highlighting the positive role of hurricanes as a natural fertilization mechanism influencing forest productivity. P-rich, mineral sediments deposited by hurricanes create legacies that facilitate rapid forest recovery, stimulation of peat soil development, and resilience to sea-level rise.</t>
  </si>
  <si>
    <t>Characterization of carbon storage in small Andean Wetlands of the upper Rio Barbas Watershed (Quindio, Colombia)</t>
  </si>
  <si>
    <t>CALDASIA</t>
  </si>
  <si>
    <t>This paper presents a characterization of the carbon accumulation process in small Andean wetlands located in the Upper Rio Barbas, in the town of Finlandia, Quindio, Colombia. Decomposition bags were used to estimate organic matter decomposition rates and values for the decomposition constant in the short term; loss on ignition and carbon-14 dating were used to calculate rates of carbon accumulation in the long term. The 52 wetlands occupy an area of 7.2 ha and are located at elevations between 2,000 and 2,200 masl. The decomposition constant, k is 0.524 for wetland soils in contrast with 0.962 for well drained soils. The carbon concentration in the three wetlands varies between 91 and 319 g C kg(-1). Carbon stocks per unit area in the three studied wetlands range between 80 and 117 kg C m(-2). The long term rate of carbon accumulation - LARCA - is between 30 and 50 g C m(-2) yr(-1), comparable to those found for peat areas of Andean paramos.</t>
  </si>
  <si>
    <t>Charles, Sean P.; Kominoski, John S.; Troxler, Tiffany G.; Gaiser, Evelyn E.; Servais, Shelby; Wilson, Benjamin J.; Davis, Stephen E.; Sklar, Fred H.; Coronado-Molina, Carlos; Madden, Christopher J.; Kelly, Steve; Rudnick, David T.</t>
  </si>
  <si>
    <t>Experimental Saltwater Intrusion Drives Rapid Soil Elevation and Carbon Loss in Freshwater and Brackish Everglades Marshes</t>
  </si>
  <si>
    <t>ESTUARIES AND COASTS</t>
  </si>
  <si>
    <t>Increasing rates of sea-level rise (SLR) threaten to submerge coastal wetlands unless they increase soil elevation at similar pace, often by storing soil organic carbon (OC). Coastal wetlands face increasing salinity, marine-derived nutrients, and inundation depths from increasing rates of SLR. To quantify the effects of SLR on soil OC stocks and fluxes and elevation change, we conducted two mesocosm experiments using the foundation species sawgrass (Cladium jamaicense) and organic soils from freshwater and brackish Florida Everglades marshes for 1 year. In freshwater mesocosms, we compared ambient and elevated salinity (fresh, 9 ppt) and phosphorus (ambient, + 1 g P m(-2) year(-1)) treatments with a 2 x 2 factorial design. Salinity addition reduced root biomass (48%), driving 2.8 +/- 0.3 cm year(-1) of elevation loss, while soil elevation was maintained in freshwater conditions. Added P increased root productivity (134%) but also increased breakdown rates (k) of roots (31%) and leaves (42%) with no effect on root biomass or soil elevation. In brackish mesocosms, we compared ambient and elevated salinity (10, 19 ppt) and inundated and exposed conditions (water level 5-cm below and 4-cm above soil). Elevated salinity decreased root productivity (70%) and root biomass (37%) and increased k in litter (33%) and surface roots (11%), whereas inundation decreased subsurface root k (10%). All brackish marshes lost elevation at similar rates (0.6 +/- 0.2 cm year(-1)). In conclusion, saltwater intrusion in freshwater and brackish wetlands may reduce net OC storage and increase vulnerability to SLR despite inundation or marine P supplies.</t>
  </si>
  <si>
    <t>Chastain S.G.; Kohfeld K.E.; Pellatt M.G.; Olid C.; Gailis M.</t>
  </si>
  <si>
    <t>Quantification of blue carbon in salt marshes of the Pacific coast of Canada</t>
  </si>
  <si>
    <t>Tidal salt marshes are known to accumulate "blue carbon"at high rates relative to their surface area, which render these systems among the Earth's most efficient carbon (C) sinks. However, the potential for tidal salt marshes to mitigate global warming remains poorly constrained because of the lack of representative sampling of tidal marshes from around the globe, inadequate areal extent estimations, and inappropriate dating methods for accurately estimating C accumulation rates. Here we provide the first estimates of organic C storage and accumulation rates in salt marshes along the Pacific coast of Canada, within the United Nations Educational, Scientific and Cultural Organization (UNESCO) Clayoquot Sound Biosphere Reserve and Pacific Rim National Park Reserve, a region currently underrepresented in global compilations. Within the context of other sites from the Pacific coast of North America, these young Clayoquot Sound marshes have relatively low C stocks but are accumulating C at rates that are higher than the global average with pronounced differences between high and low marsh habitats. The average C stock calculated during the past 30 years is 54 ± 5 Mg C ha-1 (mean ± standard error), which accounts for 81 % of the C accumulated to the base of the marsh peat layer (67 ± 9 Mg C ha-1). The total C stock is just under one-third of previous global estimates of salt marsh C stocks, likely due to the shallow depth and young age of the marsh. In contrast, the average C accumulation rate (CAR) (184 ± 50 g C m-2 yr-1 to the base of the peat layer) is higher than both CARs from salt marshes along the Pacific coast (112 ± 12 g C m-2 yr-1) and global estimates (91 ± 7 g C m-2 yr-1). This difference was even more pronounced when we considered individual marsh zones: CARs were significantly greater in high marsh (303 ± 45 g C m-2 yr-1) compared to the low marsh sediments (63 ± 6 g C m-2 yr-1), an observation unique to Clayoquot Sound among NE Pacific coast marsh studies. We attribute low CARs in the low marsh zones to shallow-rooting vegetation, reduced terrestrial sediment inputs, negative relative sea level rise in the region, and enhanced erosional processes. Per hectare, CARs in Clayoquot Sound marsh soils are approximately 2-7 times greater than C uptake rates based on net ecosystem productivity in Canadian boreal forests, which highlights their potential importance as C reservoirs and the need to consider their C accumulation capacity as a climate mitigation co-benefit when conserving for other salt marsh ecosystem services. © 2022 Stephen G. Chastain et al.</t>
  </si>
  <si>
    <t>Chavez, Roberto O.; Christie, Duncan A.; Olea, Matias; Anderson, Talia G.</t>
  </si>
  <si>
    <t>A Multiscale Productivity Assessment of High Andean Peatlands across the Chilean Altiplano Using 31 Years of Landsat Imagery</t>
  </si>
  <si>
    <t>REMOTE SENSING</t>
  </si>
  <si>
    <t>The high Andean peatlands, locally known as bofedales, are a unique type of wetland distributed across the high-elevation South American Altiplano plateau. This extensive peatland network stores significant amounts of carbon, regulates local and regional hydrological cycles, supports habitats for a variety of plant and animal species, and has provided critical water and forage resources for the livestock of the indigenous Aymara communities for thousands of years. Nevertheless, little is known about the productivity dynamics of the high Andean peatlands, particularly in the drier western Altiplano region bordering the Atacama desert. Here, we provide the first digital peatland inventory and multiscale productivity assessment for the entire western Altiplano (63,705 km(2)) using 31 years of Landsat data (about 9000 scenes) and a non-parametric approach for estimating phenological metrics. We identified 5665 peatland units, covering an area of 510 km(2), and evaluated the spatiotemporal productivity patterns at the regional, peatland polygon, and individual pixel scales. The regional assessment shows that the peatland areas and peatlands with higher productivity are concentrated towards the northern part of our study region, which is consistent with the Altiplano north-south aridity gradient. Regional patterns further reveal that the last seven years (2011-2017) have been the most productive period over the past three decades. While individual pixels show contrasting patterns of reductions and gains in local productivity during the most recent time period, most of the study area has experienced increases in annual productivity, supporting the regional results. Our novel database can be used not only to explore future research questions related to the social, biological, and hydrological influences on peatland productivity patterns, but also to provide technical support for the sustainable development of livestock practices and conservation and water management policy in the Altiplano region.</t>
  </si>
  <si>
    <t>Chiappero, M. Fernanda; Vaieretti, Maria V.; Gallardo, Norma; Izquierdo, Andrea E.</t>
  </si>
  <si>
    <t>Experimental warming increases respiration and affects microbial communities of soil wetlands at different elevations of the Argentinean Puna</t>
  </si>
  <si>
    <t>SOIL ECOLOGY LETTERS</t>
  </si>
  <si>
    <t>Under warming soil respiration was higher, but soil microbial biomass was lower. Warming effect on soil respiration was higher in soil from the highest elevation. Soil respiration was higher in soil with higher soil carbon content. Warming increased biomass-specific respiration and enzyme activity. The Q(10) did not differ among soils from different elevations. Global warming is expected to increase the rate of soil carbon (C) efflux through enhanced soil microbial processes, mainly in systems, such as high elevation wetlands, storing large quantities of soil organic C. Here, we assessed the impact of experimental warming on respiration and microbial communities of high Andean wetland soils of the Puna region located at three different elevations (3 793, 3 862, 4 206 m a.s.l.). We incubated soils at 10 degrees C and 25 degrees C for 68 days and measured the soil respiration rate and its temperature sensitivity (Q(10)). Furthermore, we measured biomass and composition and enzymatic activity of soil microbial communities, and initial and final soil C content. Although warming increased soil respiration rates, with more pronounced effect in soils sampled from 4 206 m a.s.l., Q(10) did not differ between elevations. Soil C content was higher at the highest elevation. Soil microbial biomass, but not enzymatic activity, was lower for warmed soil samples. However, the biomass-specific respiration and biomass-specific enzymatic activity were higher under warming, and in soil from the highest elevation wetland. These results suggest that, in the short-term, warming could stimulate resource allocation to respiration rather than microbial growth, probably related to a reduction in the microbial carbon use efficiency. Simultaneously, soils with higher soil C concentrations could release more CO2, despite the similar Q(10) in the different wetlands. Overall, the soil of these high Andean wetlands could become C sources instead of C sinks, in view of forecasted increasing temperatures, with C-losses at regional scale.</t>
  </si>
  <si>
    <t>Cole L.E.S.; Åkesson C.M.; Hapsari K.A.; Hawthorne D.; Roucoux K.H.; Girkin N.T.; Cooper H.V.; Ledger M.J.; O'Reilly P.; Thornton S.A.</t>
  </si>
  <si>
    <t>Tropical peatlands in the anthropocene: Lessons from the past</t>
  </si>
  <si>
    <t>The status of tropical peatlands, one of Earth's most efficient natural carbon stores, is of increasing international concern as they experience rising threat from deforestation and drainage. Peatlands form over thousands of years, where waterlogged conditions result in accumulation of organic matter. Vast areas of Southeast Asian peatlands have been impacted by land use change and fires, whilst lowland tropical peatlands of Central Africa and South America remain largely hydrologically intact. To predict accurately how these peatlands may respond to potential future disturbances, an understanding of their long-term history is necessary. This paper reviews the palaeoecological literature on tropical peatlands of Southeast Asia, Central Africa and South America. It addresses the following questions: (i) what were the past ecological dynamics of peatlands before human activity?; (ii) how did they respond to anthropogenic and natural disturbances through the palaeoanthropocene, the period from whence evidence for human presence first appeared?; and, (iii) given their past ecological resilience and current exposure to accelerating human impacts, how might the peatlands respond to drivers of change prevalent in the anthropocene? Through synthesising palaeoecological records, this review demonstrates how tropical peatland ecosystems have responded dynamically, persisting through fire (both natural and anthropogenic), climatic and human-induced disturbances in the palaeoanthropocene. Ecosystem resilience does, however, appear to be compromised in the past c. 200 years in Southeast Asian peatlands, faced with transformative anthropogenic impacts. In combination, this review's findings present a pantropical perspective on peatland ecosystem dynamics, providing useful insights for informing conservation and more responsible management. © 2022 Elsevier Ltd</t>
  </si>
  <si>
    <t>Cooke C.A.; Martínez-Cortizas A.; Bindler R.; Sexauer Gustin M.</t>
  </si>
  <si>
    <t>Environmental archives of atmospheric Hg deposition – A review</t>
  </si>
  <si>
    <t>Environmental archives offer an opportunity to reconstruct temporal trends in atmospheric Hg deposition at various timescales. Lake sediment and peat have been the most widely used archives; however, new records from ice, tree rings, and the measurement of Hg stable isotopes, are offering new insights into past Hg cycling. Preindustrial Hg deposition has been studied over decadal to millennial timescales extending as far back as the late Pleistocene. Exploitation of mercury deposits (mainly cinnabar) first began during the mid to late Holocene in South America, Europe, and Asia, but increased dramatically during the Colonial era (1532–1900) for silver production. However, evidence for preindustrial Hg pollution is restricted to regions directly downwind or downstream of cinnabar or precious metal mining centers. Excluding these areas, there has been an approximately four-fold increase in atmospheric deposition globally over the industrial era (i.e., since 1800–1850), though regional differences exist, especially during the early 20th Century. Lake sediments, peat, ice, and tree rings are all influenced by (and integrate) a range of processes. For example, lake sediments are influenced by atmospheric deposition, sediment focusing, and the input of allochthonous material from the watershed, peat records reflect atmospheric deposition and biotic uptake, ice cores are a record of Hg scrubbed during precipitation, and tree rings record atmospheric concentrations. No archive represents an absolute record of past Hg deposition or concentrations, and post-depositional transformation of Hg profiles remains an important topic of research. However, natural archives continue to provide important insight into atmospheric Hg cycling over various timescales. © 2019 Elsevier B.V.</t>
  </si>
  <si>
    <t>Cooper, David J.; Kaczynski, Kristen; Slayback, Daniel; Yager, Karina</t>
  </si>
  <si>
    <t>Growth and organic carbon production in peatlands dominated by Distichia muscoides, Bolivia, South America</t>
  </si>
  <si>
    <t>ARCTIC ANTARCTIC AND ALPINE RESEARCH</t>
  </si>
  <si>
    <t>Little is known about the growth or production of alpine cushion plant communities in the southern hemisphere, even though they dominate many high elevation peat-accumulating ecosystems in this region. We measured the growth and organic carbon production in four Distichia muscoides cushion plant-dominated peatlands in the tropical Andes of Bolivia, South America. Height growth was measured using the modified crank wire system. Cores were collected at the end of the 18-month study period to determine the biomass and organic carbon production rate. Bulk density averaged 0.081 g cm(-3). Total height increase ranged from 0.96 to 5.37 cm yr(-1), indicating very rapid growth. Most growth occurred during the austral summer wet season. Mean organic carbon production for the four sites ranged from 1.5 to 4.0 kg C m(-2) yr(-1) and is among the most rapid rates of potential peat accumulation known for high elevation or high latitude ecosystems on Earth.</t>
  </si>
  <si>
    <t>Cooper, David J.; Sueltenfuss, Jeremy; Oyague, Eduardo; Yager, Karina; Slayback, Daniel; Cabero Caballero, E. Marcelo; Argollo, Jaime; Mark, Bryan G.</t>
  </si>
  <si>
    <t>Drivers of peatland water table dynamics in the central Andes, Bolivia and Peru</t>
  </si>
  <si>
    <t>HYDROLOGICAL PROCESSES</t>
  </si>
  <si>
    <t>Cushion plant dominated peatlands are key ecosystems in tropical alpine regions of the Andes in South America. The cushion plants have formed peat bodies over thousands of years that fill many valley bottoms, and the forage produced by the plants is critical for native and nonnative domesticated mammals. The sources and flow paths of water supporting these peatlands remain largely unknown. Some studies have suggested that glacier meltwater streams support some peatlands, and that the ongoing loss of glaciers and their meltwaters could lead to the loss or diminishment of peatlands. We analysed the hydrologic regime of 10 peatlands in four mountain regions of Bolivia and Peru using groundwater monitoring. Groundwater levels in peatlands were relatively stable and within 20 cm of the ground surface during the rainy season, and many sites had water tables 40-90 cm below the ground surface in the dry season. Topographic and groundwater elevations in the peatlands demonstrated that the water source of all 10 peatlands was hillslope groundwater flowing from lateral moraines, talus, colluvium, or bedrock aquifers into the peatlands. There was little to no input from streams, whether derived from glacier melt or other sources, and glacier melt could not have recharged the hillslope aquifers supporting peatlands. We measured the stable water isotopes in water samples taken during different seasons, distributed throughout the catchments, and the values are consistent with this interpretation. Our findings indicate that peatlands in the study region are recharged by hillslope groundwater discharge rather than stream water and may not be as vulnerable to glacial decline as other studies have indicated. However, both glaciers and peatlands are susceptible to changing thermal and precipitation regimes that could affect the persistence of peatlands.</t>
  </si>
  <si>
    <t>Cooper, David J.; Wolf, Evan C.; Colson, Christopher; Vering, Walter; Granda, Arturo; Meyer, Michael</t>
  </si>
  <si>
    <t>Alpine Peatlands of the Andes, Cajamarca, Peru</t>
  </si>
  <si>
    <t>An ecological analysis of wetlands in the high mountain jalca above 3700 m elevation in the Andes near Cajamarca. Peru, indicated that most wetlands are groundwater-supported peat-accumulating fens. The floristic composition of fen communities was controlled largely by groundwater chemistry, which was highly variable and influenced by watershed bedrock composition. Watersheds with highly mineralized rock discharged water as acidic as pH 3.7, which was high in CaSO4, while watersheds with limestone, marble, and skarn produced groundwater as basic as pH 8.2 and high in CaHCO3. Of the 125 plots sampled in 36 wetland complexes, &gt;50% of plots had at least 3 m of peat, and 21 plots had peat thicker than 7 m. Most soil horizons analyzed had 18 to 35% organic carbon, indicating high C storage. A total of 102 vascular plants, 69 bryophytes, and 10 lichens were identified. Study plots were classified using TWINSPAN into 20 plant communities, which were grouped into four broad categories by dominant life form: (1) cushion plant communities, (2) sedge- and rush-dominated communities, (3) bryophyte and lichen communities, and (4) tussock grass communities. Direct gradient analysis using canonical correspondence analysis indicated that Axis I was largely a water chemistry gradient, while Axis 2 was a complex hydrology and peat thickness gradient. Bryophytes and lichens were more strongly separated in the ordination space than vascular plants and were better indicators of specific environmental characteristics.</t>
  </si>
  <si>
    <t>Cooper, DJ; MacDonald, LH</t>
  </si>
  <si>
    <t>Restoring the vegetation of mined peatlands in the southern Rocky Mountains of Colorado, USA</t>
  </si>
  <si>
    <t>RESTORATION ECOLOGY</t>
  </si>
  <si>
    <t>South Park is a high-elevation, semi-arid, treeless intermountain basin in central Colorado. A few extreme rich fens occur on the western margin and in the center of South Park where regional and local groundwater flow systems discharge to the ground surface. Over the past 40 years there has been extensive peat mining in these fens, but restoration methods have yet to be developed and successfully applied. The first part of this study compared the naturally reestablished vegetation on six mined peatlands with six pristine sites, while the second part of the study tested different revegetation techniques in 27 plots with varying depths to the water table. The six mined sites had only 30 plant species as compared with 122 species in the unmined sites; 43% of the species in the mined sites were not present in the undisturbed fens. Even after 40 years the sedges and willows that dominate the undisturbed sites were largely absent on the mined sites. The revegetation experiments seeded eight species, transplanted Carex aquatilis (water sedge) seedlings, transplanted rhizomes from six species, and transplanted four species of willow cuttings. Of the eight species seeded, only Triglochin maritima (arrowgrass) germinated and established seedlings. C. aquatilis seedlings, rhizome transplants of C. aquatilis, Kobresia simpliciuscula (elk sedge), and Juncus arcticus (arctic rush), and willow cuttings all had differing patterns of survival with respect to the annual maximum height of the water table. These results indicate that the dominant species can be successfully reintroduced to mined surfaces with the appropriate hydrologic conditions, but human intervention will be necessary to rapidly re-establish these species. The slow rate of peat accumulation means that restoration of the mined fens will require hundreds, if not thousands, of years.</t>
  </si>
  <si>
    <t>Córdova C.; Garrido-Ruiz C.; Machuca Á.; Zagal E.; Orrego R.; Finot V.</t>
  </si>
  <si>
    <t>Carbon dioxide emissions at local scale linked to soil heterotrophic activity from an experimentally simulated drained peatland in Western Patagonia (Tierra del Fuego, Chile)</t>
  </si>
  <si>
    <t>Greenhouse gas emissions from managed peatlands have not been extensively studied in Western Patagonia. The objective of this study was to assess the annual CO2 emission from microbial carbon (C) mineralization in a peatland site under not saturated conditions at Tierra del Fuego. The annual CO2 emissions were measured from unsaturated soil samples (n = 41) under soil incubation at seasonal local temperatures to simulate CO2 emissions for a year, using a non-dispersive infrared gas analyser. Spatial models for total soil C and CO2 were calculated using discrete and continuous variables. The annual mean of measured cumulative CO2 was 1,358 µg CO2 g soil−1, lower than Northern peatlands, and 82% of the C mineralization occurred in the warmer season. The modelled CO2 in the warmer season showed levels of CO2 as high as 4 mg CO2 g soil−1, but 66% of the area showed between 600–2000 µg CO2 g soil−1, which is 28%–92% and 9%–32% of CO2 values reported for crop rotations. Consequently, after a potential habilitation of the study area for agricultural use, the soil CO2 emissions from heterotrophic activity would become a C source to the global CO2 emissions. This ecosystem is highly exposed to the effects of the land-use change, and global temperature increase. © 2021 British Society of Soil Science</t>
  </si>
  <si>
    <t>Costa C.R.; Horák‐Terra I.; Gomes Coe H.H.; Chueng K.F.; Machado D.O.B.F.; de Camargo P.B.; Barral U.M.; Tassinari D.; Silva A.C.</t>
  </si>
  <si>
    <t>Multi-proxy analysis of a Holocene records from a high-altitude tropical peatland in the Serra do Espinhaço Meridional, Brazil</t>
  </si>
  <si>
    <t>Peatland ecosystems are valuable archives of paleoenvironmental changes, as they preserve organic and inorganic records that enable the reconstruction of the paleoenvironment. A Holocene record of the Araçuaí River peatland in the Serra do Espinhaço Meridional, in the state of Minas Gerais, Brazil, was studied using isotopic composition, environmental geochemistry, and phytolith analysis. As a result, it was possible to determine and quantify the main constituent elements of the peatland and the chronology of paleoenvironmental changes. Five phases of paleoenvironmental changes were inferred: Phase I – 8.9 to 6.6 cal kyr BP - cold local environment (high phytolith index), which was very wet (higher tree cover density and high occurrence of C3 plants) and with watershed instability (higher incidence of erosion and sedimentation); Phase II – 6.6 to 3.9 kyr - very cold local environment, with reduced moisture in relation to the previous phase (decrease of the temperature and mixture of C3 and C4 plants), and increased stability in the watershed, with episodes of erosion at the end of the phase; Phase III – 3.9 to 2.1 cal kyr BP – warmer, drier local environment in relation to the previous phase (increase in the temperature and decrease of tree cover density) and instability in the watershed, with an episode of temperature decrease and moisture increase (respective increase in the climatic phytolith index and in δ15N) in the middle of the phase; Phase IV – 2.1 to 0.25 kyr - colder climate, increased humidity in the local environment in relation to the previous phase (increase in Ic% and D/P and a decrease in the palm cover density phytolith index), and greater stability in the watershed; Phase V – 0.25 kyr to present - increase in temperature, decrease in humidity (decrease in Ic% and expansion of C4 plants), and increased instability in the watershed, possibly influenced by human activity. The results evidence that the Araçuaí River peatland records demonstrate Holocene climate variations, capable of providing information about the paleoenvironment. © 2022 Elsevier Ltd</t>
  </si>
  <si>
    <t>Couwenberg J.; Baumann M.; Lamkowski P.; Joosten H.</t>
  </si>
  <si>
    <t>From genes to landscapes: Pattern formation and self-regulation in raised bogs with an example from Tierra del Fuego</t>
  </si>
  <si>
    <t>We studied a pristine, prominently patterned raised bog in Tierra del Fuego, Argentina, to disentangle the complex interactions among plants and water and peat. The studied bog lacks complicating features often posed by other bogs. It is completely dominated by Sphagnum magellanicum, which covers all niches and growth forms, and is joined by only a dozen higher plant species; it is entirely ombrotrophic with very sharp borders to the surrounding fen; it has only one type of peat that shows an only limited range in degree of decomposition; and it is situated in a very even climate with minimal differences in rainfall and temperature over the year. We present detailed measurements along a 498-m-long transect crossing the bog, including water table measurements (n = 498), contiguous vegetation relevés (n = 248), hydraulic conductivity just below the water table (n = 246), and hydraulic conductivity in 11 depth profiles (n = 291); degree of humification of the corresponding peat was assessed in conjunction with the hydraulic conductivity measurements (n = 537). Sphagnum magellanicum moss samples were collected every 2 m along this transect as well and genotyped (n = 242). In addition, along short, 26-m-long transects crossing strings and flarks water table and hydraulic conductivity just below the water table were measured every meter. Sphagnum growth forms were assessed, and the vegetation of the entire bog was mapped in 10 × 10-m relevés (n = 3322). A simulation model was applied to a generalized shape of the bog and produced surface patterns that well matched those seen in the field. The results were integrated with information from the literature and discussed in the framework of a self-regulating and self-organizing raised bog. We identified 19 hydrological feedback mechanisms. We found that the various mechanisms overlap in both space and time, which means there is redundancy in the self-regulation of the system. Raised bogs, when in a natural state, are among the most resilient ecosystems known; resilience that is provided by feedbacks and backup systems to these feedbacks. © 2022 The Authors. Ecosphere published by Wiley Periodicals LLC on behalf of The Ecological Society of America.</t>
  </si>
  <si>
    <t>Crnobrna, Brian; Llanqui, Irbin B.; Cardenas, Anthony Diaz; Champagne, Patrick; Pisco, Grober Panduro</t>
  </si>
  <si>
    <t>Initial assessment of the peatlands of the upper-Ucayali Valley, Central Peruvian Amazon: Basic analysis of geographic products &amp; predictors</t>
  </si>
  <si>
    <t>GLOBAL ECOLOGY AND CONSERVATION</t>
  </si>
  <si>
    <t>We present an assessment of the tropical peatlands in the upper-Ucayali Valley in central Peru-an Amazonian region that has been largely ignored in ecological and wetlands research. We focused on groundtruthing and identifying the strongest landscape-level predictors of peat depth. The 2015 product from the Peruvian Ministry of the Environment (MINAM) appears to be a sufficient proxy, primarily due to its inclusion of the aguajal category, identified as bosque inundable de palmeras ( Bi-pal ) or palm swamp, which are typically associated with Amazonian peatlands. Aberrations in the MINAM product are also present in attempted updates addressing aguajales , wetlands, and conservation threats, regardless of the varied geographic methodologies employed by previous studies. Our analysis of the CIFOR Global Wetlands Map lends credence to these methodologies, although our results are inconsistent with the depth predictions contained within the product. The predictive strength of factors contained with the MIANM classification is explored, most notably contact segments indicative of transitions from high-terrace terra firma forests ( bosque de terraza alta ) directly to low-lying inundated and wetland zones. The potential of factors related to elevation (slope, rise, steepness) is likewise questioned based on their performance in multiple linear regression analyses. Future studies are needed to enhance our understanding of the hydrogeologic settings and associated geochemical attributes of palm swamps and peatlands in The Amazon.</t>
  </si>
  <si>
    <t>Crosby, Sarah C.; Angermeyer, Angus; Adler, Jennifer M.; Bertness, Mark D.; Deegan, Linda A.; Sibinga, Nathaniel; Leslie, Heather M.</t>
  </si>
  <si>
    <t>Spartina alterniflora Biomass Allocation and Temperature: Implications for Salt Marsh Persistence with Sea-Level Rise</t>
  </si>
  <si>
    <t>To predict the impacts of climate change, a better understanding is needed of the foundation species that build and maintain biogenic ecosystems. Spartina alterniflora Loisel (smooth cordgrass) is the dominant salt marsh-building plant along the US Atlantic coast. It maintains salt marsh elevation relative to sea level by the accumulation of aboveground biomass, which promotes sediment deposition and belowground biomass, which accretes as peat. Peat accumulation is particularly important in elevation maintenance at high latitudes where sediment supply tends to be limited. Latitudinal variation in S. alterniflora growth was quantified in eight salt marshes from Massachusetts to South Carolina. The hypothesis that allocation to aboveground and belowground biomass is phenotypically plastic was tested with transplant experiments among a subset of salt marshes along this gradient. Reciprocal transplants revealed that northern S. alterniflora decreased allocation to belowground biomass when grown in the south. Some northern plants also died when moved south, suggesting that northern S. alterniflora may be stressed by future warming. Southern plants that were moved north showed phenotypic plasticity in biomass allocation, but no mortality. Belowground biomass also decomposed more quickly in southern marshes. Our results suggest that warming will lead northern S. alterniflora to decrease belowground allocation and that belowground biomass will decompose more quickly, thus decreasing peat accumulation. Gradual temperature increases may allow for adaptation and acclimation, but our results suggest that warming will lower the ability of salt marshes to withstand sea-level rise.</t>
  </si>
  <si>
    <t>Crotty, Sinead M.; Angelini, Christine; Bertness, Mark D.</t>
  </si>
  <si>
    <t>Multiple stressors and the potential for synergistic loss of New England salt marshes</t>
  </si>
  <si>
    <t>PLOS ONE</t>
  </si>
  <si>
    <t>Climate change and other anthropogenic stressors are converging on coastal ecosystems worldwide. Understanding how these stressors interact to affect ecosystem structure and function has immediate implications for coastal planning, however few studies quantify stressor interactions. We examined past and potential future interactions between two leading stressors on New England salt marshes: sea-level rise and marsh crab (Sesarma reticulatum) grazing driven low marsh die-off. Geospatial analyses reveal that crab-driven die-off has led to an order of magnitude more marsh loss than sea-level rise between 2005 and 2013. However, field transplant experimental results suggest that sea-level rise will facilitate crab expansion into higher elevation marsh platforms by inundating and gradually softening now-tough high marsh peat, exposing large areas to crab-driven die-off. Taking interactive effects of marsh softening and concomitant overgrazing into account, we estimate that even modest levels of sea-level rise will lead to levels of salt marsh habitat loss that are 3x greater than the additive effects of sea-level rise and crab-driven die-off would predict. These findings highlight the importance of multiple stressor studies in enhancing mechanistic understanding of ecosystem vulnerabilities to future stress scenarios and encourage managers to focus on ameliorating local stressors to break detrimental synergisms, reduce future ecosystem loss, and enhance ecosystem resilience to global change.</t>
  </si>
  <si>
    <t>Cunha-Blum J.; Ramos L.; Negreiros D.; Paiva D.C.; Gomes V.M.; Borges L.M.; Teles A.M.; Fernandes G.W.</t>
  </si>
  <si>
    <t>Towards the reference ecosystems for quartzitic campo rupestre: Floristic composition and soil relationships</t>
  </si>
  <si>
    <t>The loss and fragmentation of tropical habitats, especially extreme megadiverse environments like the campo rupestre (rupestrian grassland), impacts biodiversity and ecosystem services essential to millions of people. The campo rupestre is a grassy ecosystem of the Cerrado biome, a center of endemism in Brazil with high floristic richness and environmental heterogeneity, where plants have developed multiple adaptive strategies and form a vegetation mosaic shaped by local soil and microhabitat conditions. However, this ecosystem has been under severe land use conversion, while signs of augmenting pressure from climate change are now recorded at faster pace. Thus, understanding the particularities of its multiple habitats is fundamental to define habitat specific references to guide conservation and restoration projects that lead to increased biodiversity. In this work, for the first time, we characterize the floristic composition of the shrub and herbaceous strata and related them to the edaphic characteristics of the four main habitats that form the campo rupestre mosaic: rocky outcrop, stony grassland, sandy grassland, and peat bog. A total of 12,000 m2 of shrub layer (120 plots of 10 × 10 m) and 120 m2 (120 plots of 1 × 1 m) of herbaceous layer were sampled. We recorded 257 species belonging to 47 different families, and also observed a high species turnover among the four different habitats. Furthermore, we identified species from both ends of the edaphic gradient of the four habitats and emphasized the importance of multiregional studies to evaluate the association among species and soils before implementing any restoration project. This study provides the knowledge base to build the reference ecosystems for the mosaic of campo rupestre habitat types. © 2024</t>
  </si>
  <si>
    <t>da Rocha Campos, Jose Ricardo; Silva, Alexandre Christofaro; Nanni, Marcos Rafael; dos Santos, Marcilene; Vidal-Torrado, Pablo</t>
  </si>
  <si>
    <t>Influence of the structural framework on peat bog distribution in the tropical highlands of Minas Gerais, Brazil</t>
  </si>
  <si>
    <t>CATENA</t>
  </si>
  <si>
    <t>Peat bogs are ecosystems characterized by high levels of organic matter (OM), which accumulates in environments of low biological activity. The peat bogs present in the tropical highlands of Serra do Espinhaco Meridional (SdEM), Brazil, are associated with hydromorphic environments formed under specific conditions and the strong influence of the quartzite basement, whereby a complex pattern of faults, fractures and folds has deeply affected the drainage network and geomorphological framework. This study investigated the influence of the structural framework on the distribution and morphology of these ecosystems within a hydrological and geomorphological context. The physical features of the landscape were analyzed using geological maps, a digital elevation model and by mapping the main geomorphological feature patterns obtained from geographic information systems (GIS). Ground Penetrating Radar transects were taken in representative areas, as the best strategy for detection of buried peat bogs, as well as to analyze bedrock configuration and infer its relationship with water flow. Four peat bog typologies were identified: entrenched bogs, subsurface bogs, structural bogs, and hanging bogs. The distribution and morphology of these typologies display a strong relationship either with alluvial sediments and floodplains or with structural/lithological features which caused water retention.</t>
  </si>
  <si>
    <t>da Silva D.W.; Uczak C.S.; Furstenberger C.B.; Souza M.C.; Moro R.S.</t>
  </si>
  <si>
    <t>Evolution of a peat bog in the Pleistocene/Holocene transition on the Serra da Esperança escarpment, Paraná, through diatom content; [Evolução de uma turfeira na transição Pleistoceno/Holoceno na escarpa Serra da Esperança, Paraná, através do conteúdo de diatomáceas]</t>
  </si>
  <si>
    <t>This paper aimed to infer through a multi-proxy approach the Quaternary environment in a plateau region of southern Brazil. We sampled a 225 cm core in Serra da Esperança, Guarapuava (PR). The current vegetation is grassland associated with the Araucaria Forest at 1,215 m.a.s.l. under Cfb climate. We analyzed diatom presence, 13C stable isotopes, total Carbon, and organic matter contents. The data show that the environment was mainly forestry on the core base (13,754 yrs. cal BP) and around 9,315 yrs. cal BP the reduced water availability allowed a peat bog to settle. Finally, in the third and last phase, the bog has expanded into a swamp under the current weather. The proxy data analyzed points to a paleoclimatic frame where the Late Pleistocene glacial phases were characterized by colder climates, but wet enough for the genesis of riparian environments. The next Holocene interglacial phase presented climate fluctuations with lesser humid events, sometimes quite severe, that led to the genesis of the bog. © 2024 The authors.</t>
  </si>
  <si>
    <t>da Silva Neto, Eduardo Carvalho; dos Anjos, Lucia Helena Cunha; Calegari, Marcia Regina; Horak-Terra, Ingrid; de Oliveira, Fabio Soares; Valladares, Gustavo Souza; de Souza, Jose Joao Lelis Leal; Pereira, Marcos Gervasio</t>
  </si>
  <si>
    <t>Organic soils in Southeastern Brazilian highlands: formation and relations to vegetation history</t>
  </si>
  <si>
    <t>Well-drained organic soils form in distinctive highland environments in contrast to wetland organic soils. Similar to the concept of endemic soils, they are restricted to specific geographic areas due to a unique combination of soil-forming factors. In this contribution, we aim to improve the pedological knowledge of the Brazilian highlands, focusing on well-drained organic soils. The objective was to propose a soil formation scheme for the study area, combining traditional techniques and paleoenvironmental reconstruction (phytoliths, isotypes, dating). Organic soils were formed by litter accumulation in two pedoenvironments: (1) directly on bedrock in the highelevation grasslands, by the processes of addition and transformation of the litter, which constitute the parent material from these soils; and (2) in upper-montane forests, with organic horizons formed above mineral horizons. In both conditions, the cold and humid climate and vegetation (organisms) are the main soil-forming factors, reducing organic matter decomposition, and influencing the physical and chemical soil properties. Phytolith records and isotopic composition of soil organic matter indicated four environmental phases: Phase I (before -18,9k yr BP). A cooler and drier climate than present, with predominance of subtropical grassland vegetation and fire events; Phase II (-18,9k yr BP to -11,1k yr BP). A slightly increase of humidity, decrease of fire events, and expansion of forest formations, with rare presence of Araucaria angustifolia; Phase III (from -11,1k years BP) increase in humidity, the establishment of current climate conditions (cold and humid climate, typical of Southeastern Brazilian highlands), and significant presence of Araucaria in upper-montane forests; Phase IV (present) environmental changes related to increased fire events, reduction of Araucaria and increase of Bambusoid, Arecaceae and C4 plants, possibly resulted from human activities. This contribution enhances the understanding of well-drained organic soils in the Southeastern Brazilian highlands, showing their unique formation under cold and humid climates, influenced by vegetation history and environmental phases, as revealed through phytolith records, isotopic composition, and dating.</t>
  </si>
  <si>
    <t>biodiversity shifts; climate change; grazing systems; livestock; protected areas</t>
  </si>
  <si>
    <t>Da Silva Neto, Eduardo Carvalho; Dos Santos, Jaqueline Jesus Santana; Pereira, Marcos Gervasio; Maranhao, Deyvid Diego Carvalho; Barros, Fabiana Da Costa; Dos Anjos, Lucia Helena Cunha</t>
  </si>
  <si>
    <t>Paleoenvironmental Characterization of a High-Mountain Environment in the Atlantic Forest in Southeastern Brazil</t>
  </si>
  <si>
    <t>ABSTRACT: Records of changes in the phytosociological structure of vegetation can be observed more clearly in soils that have more significant accumulation of organic matter, like those occurring in high-mountain environments. The aim of this study was to characterize soils formed in high-mountain environments in the Itatiaia National Park (INP), state of Rio de Janeiro, southeastern Brazil, and to discuss the potential of preserved phytoliths as markers of vegetative history and environmental factors. Four profiles were selected, which were morphologically described and evaluated for their physical and chemical properties. For phytolith analysis and high-resolution determination of the stable carbon isotopes, samples were collected at 0.10 m intervals. The profiles showed highly similar morphological characteristics, with peat deposits and colluvial sediments as source material, produced in the highest parts of the landscape. High-mountain soils in the INP have properties related to high contents of organic matter, like high acidity, low base saturation, and high CEC values due to high H+ contents. The soils are formed by the addition of plant residues, which accumulate due to the cold and humid climate during most of the year in these environments. The phytolith assemblage had a high frequency of morphotypes characteristic of temperate, cold, and high elevation intertropical regions, especially of Pooideae plants. The phytolith indexes indicated open vegetation environments with a predominance of C3 grasses, suggesting cold climate conditions, and corroborating the delta13C isotopic values. The results of phytolith analysis of the profiles reflected characteristics related to soil genesis. Organism is the main soil formation factor, conditioned by the factors relief (elevation) and climate, which resulted in low temperatures and lead organic matter accumulation. Copyright: CC BY 4.0</t>
  </si>
  <si>
    <t>This is data repository</t>
  </si>
  <si>
    <t>da Silva Neto, Eduardo Carvalho; Santana dos Santos, Jaqueline Jesus; Pereira, Marcos Gervasio; Carvalho Maranhao, Deyvid Diego; Barros, Fabiana da Costa; Cunha dos Anjos, Lucia Helena</t>
  </si>
  <si>
    <t>REVISTA BRASILEIRA DE CIENCIA DO SOLO</t>
  </si>
  <si>
    <t>Records of changes in the phytosociological structure of vegetation can be observed more clearly in soils that have more significant accumulation of organic matter, like those occurring in high-mountain environments. The aim of this study was to characterize soils formed in high-mountain environments in the ltatiaia National Park (INP), state of Rio de Janeiro, southeastern Brazil, and to discuss the potential of preserved phytoliths as markers of vegetative history and environmental factors. Four profiles were selected, which were morphologically described and evaluated for their physical and chemical properties. For phytolith analysis and high-resolution determination of the stable carbon isotopes, samples were collected at 0.10 m intervals. The profiles showed highly similar morphological characteristics, with peat deposits and colluvial sediments as source material, produced in the highest parts of the landscape. High-mountain soils in the INP have properties related to high contents of organic matter, like high acidity, low base saturation, and high CEC values due to high H+ contents. The soils are formed by the addition of plant residues, which accumulate due to the cold and humid climate during most of the year in these environments. The phytolith assemblage had a high frequency of morphotypes characteristic of temperate, cold, and high elevation intertropical regions, especially of Pooideae plants. The phytolith indexes indicated open vegetation environments with a predominance of C-3 grasses, suggesting cold climate conditions, and corroborating the delta C-13 isotopic values. The results of phytolith analysis of the profiles reflected characteristics related to soil genesis. Organism is the main soil formation factor, conditioned by the factors relief (elevation) and climate, which resulted in low temperatures and lead organic matter accumulation.</t>
  </si>
  <si>
    <t>Dangles, Olivier; Rabatel, Antoine; Kraemer, Martin; Zeballos, Gabriel; Soruco, Alvaro; Jacobsen, Dean; Anthelme, Fabien</t>
  </si>
  <si>
    <t>Ecosystem sentinels for climate change? Evidence of wetland cover changes over the last 30 years in the tropical Andes</t>
  </si>
  <si>
    <t>While the impacts of climate change on individual species and communities have been well documented there is little evidence on climate-mediated changes for entire ecosystems. Pristine alpine environments can provide unique insights into natural, physical and ecological response to climate change yet broad scale and long-term studies on these potential 'ecosystem sentinels' are scarce. We addressed this issue by examining cover changes of 1689 high-elevation wetlands (temporarily or perennial water-saturated grounds) in the Bolivian Cordillera Real, a region that has experienced significant warming and glacier melting over the last 30 years. We combined high spatial resolution satellite images from PLEIADES with the long-term images archive from LANDSAT to 1) examine environmental factors (e.g., glacier cover, wetland and watershed size) that affected wetland cover changes, and 2) identify wetlands' features that affect their vulnerability (using habitat drying as a proxy) in the face of climate change. Over the (1984-2011) period, our data showed an increasing trend in the mean wetland total area and number, mainly related to the appearance of wet grassland patches during the wetter years. Wetland cover also showed high inter-annual variability and their area for a given year was positively correlated to precipitation intensities in the three months prior to the image date. Also, round wetlands located in highly glacierized catchments were less prone to drying, while relatively small wetlands with irregularly shaped contours suffered the highest rates of drying over the last three decades. High Andean wetlands can therefore be considered as ecosystem sentinels for climate change, as they seem sensitive to glacier melting. Beyond the specific focus of this study, our work illustrates how satellite-based monitoring of ecosystem sentinels can help filling the lack of information on the ecological consequences of current and changing climate conditions, a common and crucial issue especially in less-developed countries.</t>
  </si>
  <si>
    <t>Dargie G.C.; del Aguila-Pasquel J.; Córdova Oroche C.J.; Irarica Pacaya J.; Reyna Huaymacari J.; Baker T.R.; Hastie A.; Honorio Coronado E.N.; Lewis S.L.; Roucoux K.H.; Mitchard E.T.; Williams M.; Draper F.C.H.; Lawson I.T.</t>
  </si>
  <si>
    <t>Net primary productivity and litter decomposition rates in two distinct Amazonian peatlands</t>
  </si>
  <si>
    <t>Measurements of net primary productivity (NPP) and litter decomposition from tropical peatlands are severely lacking, limiting our ability to parameterise and validate models of tropical peatland development and thereby make robust predictions of how these systems will respond to future environmental and climatic change. Here, we present total NPP (i.e., above- and below-ground) and decomposition data from two floristically and structurally distinct forested peatland sites within the Pastaza Marañón Foreland Basin, northern Peru, the largest tropical peatland area in Amazonia: (1) a palm (largely Mauritia flexuosa) dominated swamp forest and (2) a hardwood dominated swamp forest (known as ‘pole forest’, due to the abundance of thin-stemmed trees). Total NPP in the palm forest and hardwood-dominated forest (9.83 ± 1.43 and 7.34 ± 0.84 Mg C ha−1 year−1, respectively) was low compared with values reported for terra firme forest in the region (14.21–15.01 Mg C ha−1 year−1) and for tropical peatlands elsewhere (11.06 and 13.20 Mg C ha−1 year−1). Despite the similar total NPP of the two forest types, there were considerable differences in the distribution of NPP. Fine root NPP was seven times higher in the palm forest (4.56 ± 1.05 Mg C ha−1 year−1) than in the hardwood forest (0.61 ± 0.22 Mg C ha−1 year−1). Above-ground palm NPP, a frequently overlooked component, made large contributions to total NPP in the palm-dominated forest, accounting for 41% (14% in the hardwood-dominated forest). Conversely, Mauritia flexuosa litter decomposition rates were the same in both plots: highest for leaf material, followed by root and then stem material (21%, 77% and 86% of mass remaining after 1 year respectively for both plots). Our results suggest potential differences in these two peatland types' responses to climate and other environmental changes and will assist in future modelling studies of these systems. © 2024 The Author(s). Global Change Biology published by John Wiley &amp; Sons Ltd.</t>
  </si>
  <si>
    <t>Darlington J.</t>
  </si>
  <si>
    <t>AMONGST THE RUINS: Why Civilizations Collapse and Communities Disappear</t>
  </si>
  <si>
    <t>Amongst the Ruins explores the loss of ancient civilizations, the collapse of ruling elites, and the disappearance of more recent communities and their local traditions. Some of these are now sealed under 3, 000-year-old peat, others lost to rising seas or sands, and the carcasses of twentieth-century buildings which serve as reminders of the destructive power of war. These compelling stories of fallen or lost places are brought together through themes of war, climate change, natural hazards, human self-destruction, and simple economics. From the ice of the Arctic fringe, through to the desert landscapes of North Africa, by way of South America’s high mountains and Southeast Asia’s urban sprawl, Amongst the Ruins charts the rise and fall of places and communities around the world, the fascinating characters associated with them, and the important events that punctuate their history. Exploring wide-ranging examples from prehistory to the present day, John Darlington challenges us to recognize past failures and identify what we need to do to protect the cultures of our current world. © 2023 John Darlington.</t>
  </si>
  <si>
    <t>Darras A.I.</t>
  </si>
  <si>
    <t>Implementation of sustainable practices to ornamental plant cultivationworldwide: A critical review</t>
  </si>
  <si>
    <t>Ornamental production worldwide has changed dramatically in the past 20 years. A globalized scene has shifted production to new countries from Africa, Asia, and South America. Sustainability is the major challenge for ornamental production, and the life cycle assessment (LCA) provides insights on environmental contributions from production to handling and transportation and highlights the problematic issues that need improvement. For example, greenhouse gas (GHG) emissions and the production costs of roses in different parts of the world may vary dramatically between different production processes (e.g., heated or non-heated greenhouses, with or without air transportation, etc.). On the other hand, the production of landscape plants has the lowest environmental impact of all floricultural products. Their long production period offers carbon sequestrations that reduce the total GHG emissions. Sustainability is achieved via critical adjustments on cultivation by minimizing fuel and electricity use, adopting integrated nutrient management (INM) and integrated pest and disease management (IPDM), and using recyclable materials and peat-alternative growing compounds. In this review, two possible scenarios were proposed for ornamental production. Scenario I suggests conventional, protected cultivation under controlled environments (i.e., greenhouses), which can be sustainable after implementing appropriate adjustments to reduce environmental outputs. Scenario II suggests the cultivation of native and specialty ornamental crops, which may serve as eco-friendly alternatives. Combinations between the two scenarios are also possible in view to implement sustainable practices and meet future consumer needs. © 2020 by the author.</t>
  </si>
  <si>
    <t>Datta A.; Krishnamoorti R.</t>
  </si>
  <si>
    <t>Understanding the Greenhouse Gas Impact of Deforestation Fires in Indonesia and Brazil in 2019 and 2020</t>
  </si>
  <si>
    <t>Deforestation fires are hindering climate change mitigation efforts and compounding global environmental challenges. Indonesia and Brazil have experienced high rates of deforestation fires in recent years, with many of the fires burning in peatland-rich ecosystems. We quantify the greenhouse gas (GHG) emissions associated with the 2019 and 2020 deforestation fires in both countries and determine the share of emissions originating from peatlands. Specifically, we use publicly available data for deforested area estimates and quantify the above-ground biomass (AGB), dry matter, and peat soil emissions associated with these fires. We find that the cumulative emissions impact from deforestation fires in Indonesia and Brazil was 3.7 (±0.4) and 1.9 (±0.2) Gt CO2eq in 2019 and 2020, respectively. Nearly half of this GHG impact can be attributed to emissions from peatlands. However, real-time monitoring tools can underestimate these emissions as fires in peatlands smolder underground and can go undetected by satellites. We compare our results with publicly available land-use and fire emissions data and find that the magnitude of underestimation is of the order of 200–300% for severe fire years and highest in the peatland-rich Brazilian Pantanal. We identify the gaps in current policies that are exacerbating the GHG and climate impacts of deforestation fires in Indonesia and Brazil and emphasize the need for regular pre- and post-fire ground measurement, transparent data sharing, and robust policy enforcement for effective forest and peatland protection. Copyright © 2022 Datta and Krishnamoorti.</t>
  </si>
  <si>
    <t>Davenport, Ian J.; McNicol, Iain; Mitchard, Edward T. A.; Dargie, Greta; Suspense, Ifo; Milongo, Brice; Bocko, Yannick E.; Hawthorne, Donna; Lawson, Ian; Baird, Andy J.; Page, Susan; Lewis, Simon L.</t>
  </si>
  <si>
    <t>First Evidence of Peat Domes in the Congo Basin using LiDAR from a Fixed-Wing Drone</t>
  </si>
  <si>
    <t>The world's most extensive tropical peatlands occur in the Cuvette Centrale depression in the Congo Basin, which stores 30.6 petagrams of carbon (95% CI, 6.3-46.8). Improving our understanding of the genesis, development and functioning of these under-studied peatlands requires knowledge of their topography and, in particular, whether the peat surface is domed, as this implies a rain-fed system. Here we use a laser altimeter mounted on an unmanned airborne vehicle (UAV) to measure peat surface elevation along two transects at the edges of a peatland, in the northern Republic of Congo, to centimetre accuracy and compare the results with an analysis of nearby satellite LiDAR data (ICESat and ICESat-2). The LiDAR elevations on both transects show an upward slope from the peatland edge, suggesting a surface elevation peak of around 1.8 m over similar to 20 km. While modest, this domed shape is consistent with the peatland being rainfed. In-situ peat depth measurements and our LiDAR results indicate that this peatland likely formed at least 10,000 years BP in a large shallow basin similar to 40 km wide and similar to 3 m deep.</t>
  </si>
  <si>
    <t>Day, John W.; Cable, Jaye E.; Lane, Robert R.; Kemp, G. Paul</t>
  </si>
  <si>
    <t>Sediment Deposition at the Caernarvon Crevasse during the Great Mississippi Flood of 1927: Implications for Coastal Restoration</t>
  </si>
  <si>
    <t>WATER</t>
  </si>
  <si>
    <t>Day, John W.; Kemp, G. Paul; Reed, Denise J.; Cahoon, Donald R.; Boumans, Roelof M.; Suhayda, Joseph M.; Gambrell, Robert</t>
  </si>
  <si>
    <t>Vegetation death and rapid loss of surface elevation in two contrasting Mississippi delta salt marshes: The role of sedimentation, autocompaction and sea-level rise</t>
  </si>
  <si>
    <t>ECOLOGICAL ENGINEERING</t>
  </si>
  <si>
    <t>From 1990 to 2004, we carried out a study on accretionary dynamics and wetland loss in salt marshes surrounding two small ponds in the Mississippi delta; Old Oyster Bayou (OB), a sediment-rich area near the mouth of the Atchafalaya River and Bayou Chitigue (BC), a sediment-poor area about 70 km to the east. The OB site was stable, while most of the marsh at BC disappeared within a few years. Measurements were made of short-term sedimentation, vertical accretion, change in marsh surface elevation, pond wave activity, and marsh soil characteristics. The OB marsh was about 10 cm higher than BC; the extremes of the elevation range for Spartina alterniflora in Louisiana. Vertical accretion and short-term sedimentation were about twice as high at BC than at OB, but the OB marsh captured nearly all sediments deposited, while the BC marsh captured &lt;30%. The OB and BC sites flooded about 15% and 85% of the time, respectively. Marsh loss at BC was not due to wave erosion. The mineral content of deposited sediments was higher at OB. Exposure and desiccation of the marsh surface at OB increased the efficiency that deposited sediments were incorporated into the marsh soil, and displaced the marsh surface upward by biological processes like root growth, while also reducing shallow compaction. Once vegetation dies, there is a loss of soil volume clue to loss of root turgor and oxidation of root organic matter, which leads to elevation collapse. Revegetation cannot occur because of the low elevation and weak soil strength. The changes in elevation at both marsh sites are punctuated, occurring in steps that can either increase or decrease elevation. When a marsh is low as at BC, a step down can result in an irreversible change. At this point, the option is not restoration but creating a new marsh with massive sediment input either from the river or via dredging. (C) 2010 Elsevier B.V. All rights reserved.</t>
  </si>
  <si>
    <t>de LIMA L.G.; Dillenburg S.; Buchmann F.; Parise C.</t>
  </si>
  <si>
    <t>The paleogeographic meaning of the coastal peats of rio grande do sul; [O significado paleogeográfico das turfeiras costeiras do rio grande do sul]</t>
  </si>
  <si>
    <t>In the Coastal Plain of Rio Grande do Sul (PCRGS), peat deposits appear along the coast indicating sectors where coastal barriers exhibit a transgressive nature. Throughout the last decades, many causes are composed to explain the erosive process in these sectors, major associated with natural phenomena. These outcrops are considered as key elements in the understanding of the long term evolution of this coast. The chemical processing of the samples was made in cold mode with HCl (5%) and KOH (5%) and the separation of organic and inorganic particles with aqueous solution of ZnCl2.This study was based on peat samplings from geological surveys, outcrops and Georadar profiles in the beaches of Itapeva and Hermenegildo. The results of this study indicate that the basal layer covering the pleistocene sediments is formed by basal peat, chronologically signaling the beginning of Holocene sedimentation in the PCRGS around 10.000 years BP, when still essentially lacustrine conditions prevailed through the dominance of herbaceous and hydrophitic vegetation where the Holocene coastal barrier systems would develop. Once installed, these barriers created the conditions for the development of a second generation of paludal environments, this time linked to the reduction of the environmental depths during the process of filling since 710 years B.P. The results of the present study provide evidences that the current coastline of the Rio Grande do Sul is in a continuous process of reorientation, led by a sedimentary deficit in the coastal sectors where the retrograde barriers migrate towards the mainland and to the N-NO direction, exposing peat deposits systematically along the coast. © 2020, Universidade Estadual Paulista(UNESP). All rights reserved.</t>
  </si>
  <si>
    <t>de Oliveira E.B.; Barboza-Pinzon E.G.</t>
  </si>
  <si>
    <t>Unveiling coastal dynamics: A statistical examination of permeability, stratigraphic patterns, and coastline displacement correlations</t>
  </si>
  <si>
    <t>Understanding the factors influencing permeability is crucial for studying beach dynamics and erosion processes in coastal environments. This research investigates whether the presence of a subsurface peat/lagoon clay layer significantly impacts permeability and influences shoreline displacement in the coastal region of Rio Grande do Sul, Brazil. The methodology included categorizing the study areas based on coastline displacement, barrier evolution trends, and the presence of peat/lagoon clay. Permeability data was collected and statistically analyzed. The results show that the presence of a peat/lagoon clay layer at a higher depth does not influence the permeability coefficient, and no correlation exists between permeability and shoreline displacement. Additionally, permeability showed higher values at the berm, near the shoreface, potentially due to vehicle traffic at the backshore. These findings suggest that permeability is not the link that connects erosion on different time scales in the region. The study contributes new permeability data and emphasizes the importance of refining models for predicting beach permeability and erosion, besides highlighting the need for broader consideration of other factors in shaping coastal dynamics. © 2025 Elsevier B.V.</t>
  </si>
  <si>
    <t>de Oliveira, Ana Paula Pessim; da Silva Neto, Eduardo Carvalho; Marcondes, Robson Altiellys Tosta; Pereira, Marcos Gervasio; Motta, Marcelo Souza; de Figueiredo Gomes Diniz, Yan Vidal; de Souza Fagundes, Hugo; Delgado, Rafael Coll; dos Santos, Otavio Augusto Queiroz; dos Anjos, Lucia Helena Cunha</t>
  </si>
  <si>
    <t>Slope position controls prescribed fire effects on soil: a case study in the high-elevation grassland of Itatiaia National Park</t>
  </si>
  <si>
    <t>There is a need for greater knowledge about the medium-and long-term effects of prescribed fire management on soil in ecosystems prone to wildfires and more vulnerable to climate change. This study examined the short-and medium-term effects of prescribed fire on soil chemical properties and chemical fractions of soil organic matter (SOM) in two positions of the landscape in a high-elevation grassland environment. The ecosystem is located in the mountain peaks of southeastern Brazil associated with the Atlantic Forest biome. Prescribed fire was conducted in 2017 to reduce understory vegetation and thus prevent potential severe wildfires. Soil samples were collected at the layers of 0.00-0.10, 0.10-0.20, and 0.20-0.40 m, at eight composite sampling. The composite samples were collected on five different occasions: before the prescribed fire, and 10, 30, 90, and 240 days after the prescribed fire. Soil chemical properties, total organic carbon, labile C, and chemical fractionation of SOM were analyzed. All soil properties investigated were affected by the prescribed fire, with variations in landscape position, duration of effect, and soil layer. In the backslope area, the medium-term effect of fire was negative and induced soil degradation and induced soil degradation. In the footslope area, the system showed greater resilience to the effects of fire, as indicated by the recovery of the soil's chemical properties. These results can help assess the suitability of controlled burning of vegetation for managing risks of fire in mountainous regions, such as high-elevation grasslands.</t>
  </si>
  <si>
    <t>DeLong, Kristine L.; Gonzalez, Suyapa; Obelcz, Jeffrey B.; Truong, Jonathan T.; Bentley, Samuel J., Sr.; Xu, Kehui; Reese, Carl A.; Harley, Grant L.; Caporaso, Alicia; Shen, Zhixiong; Middleton, Beth A.</t>
  </si>
  <si>
    <t>Late Pleistocene baldcypress (Taxodium distichum) forest deposit on the continental shelf of the northern Gulf of Mexico</t>
  </si>
  <si>
    <t>BOREAS</t>
  </si>
  <si>
    <t>Approximately 13 km south of Gulf Shores, Alabama (United States), divers found in situ baldcypress (Taxodium distichum) stumps 18 m below the ocean surface. These trees could have only lived when sea level fell during the Pleistocene subaerially exposing the tectonically stable continental shelf. Here we investigate the geophysical properties along with microfossil and stratigraphical analyses of sediment cores to understand the factors that lead to this wood's preservation. The stumps are exposed in an elongated depression (similar to 100 m long, similar to 1 m deep) nested in a trough of the northwest-southeast trending Holocene sand ridges and troughs with 2-5 m vertical relief and similar to 0.5 km wavelength. Radiocarbon ages of the wood were infinite thus optically stimulated luminescence (OSL) dating was used to constrain the site's age. Below the Holocene sands (similar to 0.1-4 m thick), separated by a regional erosional unconformity, are Late Pleistocene mud-peat (72 +/- 8 ka OSL), mud-sand (63 +/- 5, 73 +/- 6 ka OSL), and palaeosol (56 +/- 5 ka OSL) facies that grade laterally from west to east, respectively. Foraminiferal analysis reveals the location of the terrestrial-marine transitional layer above the Pleistocene facies in an interbedded sand and mud facies (3940 +/- 30 (1 sigma) C-14 a BP), which is part of a lower shoreface or marine-dominated estuarine environment. The occurrence of palaeosol and swamp facies of broadly similar ages and elevation suggests the glacial landscape possessed topographic relief that allowed wood, mud and peats to be preserved for similar to 50 ka of subaerial exposure before transitioning to the modern marine environment. We hypothesize that rapid sea-level rise occurring similar to 60 or similar to 40 ka ago provided opportunities for local flood-plain aggradation to bury the swamp thus preserving the stumps and that other sites may exist in the northern Gulf of Mexico shelf.</t>
  </si>
  <si>
    <t>Dezzeo N.; Grandez-Rios J.; Martius C.; Hergoualc’h K.</t>
  </si>
  <si>
    <t>Degradation-driven changes in fine root carbon stocks, productivity, mortality, and decomposition rates in a palm swamp peat forest of the Peruvian Amazon</t>
  </si>
  <si>
    <t>Background: Amazon palm swamp peatlands are major carbon (C) sinks and reservoirs. In Peru, this ecosystem is widely threatened owing to the recurrent practice of cutting Mauritia flexuosa palms for fruit harvesting. Such degradation could significantly damage peat deposits by altering C fluxes through fine root productivity, mortality, and decomposition rates which contribute to and regulate peat accumulation. Along a same peat formation, we studied an undegraded site (Intact), a moderately degraded site (mDeg) and a heavily degraded site (hDeg) over 11 months. Fine root C stocks and fluxes were monthly sampled by sequential coring. Concomitantly, fine root decomposition was investigated using litter bags. In the experimental design, fine root stocks and dynamics were assessed separately according to vegetation type (M. flexuosa palm and other tree species) and M. flexuosa age class. Furthermore, results obtained from individual palms and trees were site-scaled by using forest composition and structure. Results: At the scale of individuals, fine root C biomass in M. flexuosa adults was higher at the mDeg site than at the Intact and hDeg sites, while in trees it was lowest at the hDeg site. Site-scale fine root biomass (Mg C ha−1) was higher at the mDeg site (0.58 ± 0.05) than at the Intact (0.48 ± 0.05) and hDeg sites (0.32 ± 0.03). Site-scale annual fine root mortality rate was not significantly different between sites (3.4 ± 1.3, 2.0 ± 0.8, 1.5 ± 0.7 Mg C ha−1 yr−1 at the Intact, mDeg, and hDeg sites) while productivity (same unit) was lower at the hDeg site (1.5 ± 0.8) than at the Intact site (3.7 ± 1.2), the mDeg site being intermediate (2.3 ± 0.9). Decomposition was slow with 63.5−74.4% of mass remaining after 300 days and it was similar among sites and vegetation types. Conclusions: The significant lower fine root C stock and annual productivity rate at the hDeg site than at the Intact site suggests a potential for strong degradation to disrupt peat accretion. These results stress the need for a sustainable management of these forests to maintain their C sink function. © 2021, The Author(s).</t>
  </si>
  <si>
    <t>Dias R.M.; Tófoli R.M.; Lopes T.M.; Alves G.H.Z.</t>
  </si>
  <si>
    <t>Amazon peatlands in peril: A warning for global warming</t>
  </si>
  <si>
    <t>The Amazon rainforest has been the target of several attacks, such as the massive increase in deforestation and fire outbreaks. The Amazon biome is not only composed of forest ecosystems, but also of an important carbon stock system called Peatland, which contains ca. 1 to 8 billion tons of carbon in its plants and soil. If burned, this peculiar ecosystem is likely to release tons of greenhouse gases, which may aggravate global warming. Therefore, our objective is to alert and anticipate problems associated with deforestation and fires in Peatland that, if not contained, may difficult global warming controlling, and the achievement of goals set in the Paris Agreement (which Brazil is a signatory). © 2021, Universidade Federal do Rio de Janeiro. All rights reserved.</t>
  </si>
  <si>
    <t>Dockendorff C.; Fuss S.; Agra R.; Guye V.; Herrera D.; Kraxner F.</t>
  </si>
  <si>
    <t>Committed to restoring tropical forests: an overview of Brazil’s and Indonesia’s restoration targets and policies</t>
  </si>
  <si>
    <t>The restoration of tropical forests has become a popular nature-based solution for climate change mitigation, protection of biodiversity, and improving the livelihoods of local populations. The Bonn Challenge and the UN Decade on Ecosystem Restoration underscore the international momentum of the restoration movement, with many countries committing to restore millions of hectares of deforested and degraded land in the next decade. Brazil and Indonesia are among the ones with the most ambitious restoration commitments globally. Since both their economies are highly dependent on the export of agricultural commodities, reconciling economic growth with environmental sustainability will be a major policy challenge. In this paper, we (a) identify the main restoration targets and the policies supporting their implementation in both countries, (b) provide a descriptive overview of these restoration-supportive policies, and (c) discuss the main challenges that Brazil and Indonesia face in the implementation of their restoration commitments. We find that Brazil has an explicit and dedicated strategy to achieve its restoration target, but that recent political developments have weakened environmental governance in the country, affecting the implementation of its restoration commitment. In the case of Indonesia, we find that the government has rather focused and progressed on the restoration of peatlands and mangroves, whereas its commitment to restore forestlands has yet to benefit from a dedicated plan that allows to coordinate policies and agencies’ efforts towards the achievement of its restoration target. © 2022 The Author(s). Published by IOP Publishing Ltd.</t>
  </si>
  <si>
    <t>Domic, Alejandra, I; Capriles, Jose M.; Meneses, Rosa Isela; Pacheco, Paula</t>
  </si>
  <si>
    <t>Plant community assembly is predicted by an environmental gradient in high-altitude wetlands in the semiarid western Bolivian Andes</t>
  </si>
  <si>
    <t>MIRES AND PEAT</t>
  </si>
  <si>
    <t>The floristic composition and distribution of plant communities is the product of species-specific responses to localized environmental conditions often structured following environmental gradients. Although the importance of Andean high-elevation wetlands (bofedales) for provisioning ecosystem services has been critically emphasized in various studies, very little is known about how different micro-environmental factors shape their zonation and community assembly. Here we examined and quantified differences in herbaceous plant composition, alpha diversity, and aboveground biomass within waterlogged and dry habitats in three bofedales located in western Bolivia. Our results show that although alpha diversity was similar between both habitats, obligate wetland taxa were more abundant in waterlogged habitats whereas upland graminoids and halophytes were predominant in desiccated habitats. Furthermore, aboveground biomass of obligate wetland graminoids was higher in waterlogged habitats, while saline tolerant forbs exhibited higher aboveground biomass in desiccated habitats. Together these results suggest that soil water and organic matter content largely governs plant composition and biomass production but not alpha diversity in the studied high-altitude Andean wetlands. These results have important consequences for predicting plant species' response to changes in the hydrological cycle due to habitat degradation and aridification caused by land use intensification and global climate change.</t>
  </si>
  <si>
    <t>Donald, Flora; Green, Sarah; Searle, Kate; Cunniffe, Nik J; Purse, Bethan V</t>
  </si>
  <si>
    <t>Small scale variability in soil moisture drives infection of vulnerable juniper populations by invasive forest pathogen</t>
  </si>
  <si>
    <t>Dryad</t>
  </si>
  <si>
    <t>The oomycete plant pathogen, Phytophthora austrocedri, is an aggressive killer of cypress trees causing severe mortality of Chilean cedar (Austrocedrus chilensis) in Argentina since the 1940s and now common juniper (Juniperus communis s.l.) in the UK. Rapid mortality of key UK juniper populations was first observed in the early 2000s; the causal agent of mortality was confirmed as P. austrocedri in 2012 and the pathogen has now been widely detected - but is not ubiquitous - in juniper populations across Scotland and England. Although juniper has a broad distribution across the northern hemisphere, the UK incidence of P. austrocedri remains the only confirmed infection of juniper populations globally. Juniper is an important species for biodiversity, so it is imperative to understand the abiotic and biotic drivers of emergent P. austrocedri infection to inform detection, containment and conservation strategies to manage juniper populations across the full extent of its range. As management of UK juniper populations is primarily conducted at a local level, we investigated field scale drivers of disease - in three, geographically separate populations with different infection histories. Variation in the proportion of juniper showing symptoms - discoloured or dead foliage - was measured using stratified sampling across along key environmental gradients within each 100-hectare population, including juniper density identified from aerial imagery. Potential predictors of infection included altitude, slope, distance to nearest watercourse, soil moisture (mean percentage volumetric water content), area of red deer browsing damage and area of commonly associated vascular plant species. We assessed support in the data for alternative models explaining the spatial distribution of P. austrocedri symptoms using full subset covariate selection and Deviance Information Criteria (DIC). Despite differences in environmental gradients and infection histories between populations, area of juniper symptomatic for P. austrocedri increased with waterlogging, increasing with soil moisture in sites where soils had higher peat or clay contents, and decreasing with proximity to watercourses where sites had shallower, sandier soils. These results are consistent with key drivers identified at both local and landscape scale in Chilean cedar. Our approach enables identification of site-specific disease management strategies including prioritisation of inspections in microsites with high soil moisture and promoting conservation measures such as creation of sites for natural regeneration in drier microsites to minimise pathogen spread and maximise the resilience of existing juniper populations. Three infected juniper populations from where Phytophthora austrocedri had previously been isolated (Henricot et al., 2017) were selected to best represent the diversity of climatic, topographic and edaphic conditions occupied by juniper in the UK. In all three locations, the juniper population is a component feature of a Special Area of Conservation designated habitat and a qualifying interest of a Site of Special Scientific Interest (SSSI). Two populations are in Scotland: one in Perthshire (P, Glenartney SSSI) and one in the Cairngorms (C, North Rothiemurchus Pinewood SSSI), and one population is situated in the Lake District (LD, Birk Fell SSSI) in the north of England. Juniper was sampled using 10 x 10 m quadrats from pre-selected locations stratified according to the area and density of juniper, altitude, slope and distance to watercourses. Quadrat sampling was carried out over five days at each location in October 2017. Quadrat centroids were geo-located using ArcPad v. 10.2 on a Panasonic FZ-GI tablet with GPS accuracy to 3 m and recorded as eastings X and northings Y in the British National Grid geographic reference system (datum = OSGB_1936). Number of sampled quadrats: P = 51, LD = 46, C = 50. The following predictors were measured in each field quadrat. Area.of.symptoms (m2) was estimated as a fraction of the Area.of.juniper (m2) present in each quadrat, where symptoms constituted foliage discolouration and dead needles (retained or dropped) that extended to a minimum of a whole branch and did not result from either browsing or mechanical damage. Where a distinctive phloem lesion typical of P. austrocedri could be found, a 500 mg tissue sample was collected from one representative symptomatic tree per quadrat. The sampled tissue was stored at - 20 °C until quantitative real-time PCR (qPCR) could be carried out following the protocol described in Mulholland et al. (2013). A positive qPCR.result = 1; absence of symptomatic lesions or not detected qPCR result = 0. Area of juniper cover Juniper.density across 30 x 30 m including the 10 x 10 m quadrat was estimated as ≤ 20 % (0) or &gt; 21 % (1) to distinguish between quadrats situated in isolated or contiguous juniper stands. Area of Berry.bearing (m2) juniper was used to estimate the area of female juniper. Area of Herbivore.damage (m2) was estimated as the area of bark stripping plus any resulting dead branches / stems (i.e. mechanical breakage from wind or snow damage was excluded). Soil moisture was measured as % volumetric water content (VWC) using a FieldScout TDR 300 probe at 20 cm depth in Perthshire and the Cairngorms, and 3.8 cm depth in the Lake District. Measurements were collected from i) areas within each quadrat where juniper was absent, ii) under asymptomatic juniper and iii) under symptomatic juniper. An equal number of measurements (minimum four) was collected from each category present, resulting in eight to twelve point sample measurements from which the mean Mean.soil.moisture (% VWC) was calculated. Area(m2) of vascular plant taxa present in each quadrat was recorded according to a target list (Appendix B) of taxa chosen to indicate placement of microsites along soil moisture, nitrogen and pH gradients. Where other tree species were present, canopy cover was included in the estimation of area. Area.of.trees (m2) is the combined total area of tree species present in each quadrat. The Ellenberg F score attributed to each taxon was extracted from Hill, Preston, &amp; Roy (2004). Mean.Ellenberg.F.value was calculated as a weighted mean of Ellenberg F scores based on the area of each taxon recorded in each quadrat. The 50 m digital rivers network (Moore et al., 2000) was clipped to the boundary of each study population and merged with additional watercourses mapped in the field using the tracking function in ARCpad. Watercourse.proximity (m) was then calculated by measuring Euclidean distance to the nearest watercourses from quadrat XY coordinates using the gDistance function in the rgeos package (Bivand and Rundel, 2017). The same methods were used to map deer and sheep tracks and lie-ups across each study site and calculate distance to nearest evidence of Grazing.activity (m). Activity was likely underestimated across all sites, but particularly in the Cairngorms and Lake District. The remaining covariates were obtained from existing GIS datasets. A digital elevation model (DEM) of each study site was supplied by NeXTPerspectives (updated February 2014) at 5 m resolution and averaged to 10 m using the aggregate function in the raster package (Hijmans, 2016) implemented in R v. 3.4.0 (R Core Team, 2017). Layers of slope and aspect were calculated from the resampled 10 m DEM using the terrain function in the raster package (Hijmans, 2016). Altitude (m), slope (°) and aspect (°) were extracted to the XY coordinate of each sampled quadrat. Soil.type was extracted to quadrat centroids from 250 m resolution datasets, obtained from a digitised version of the soil map produced by Forbes (1984), the Soilscapes dataset (Farewell et al., 2011) and the National Soil Map of Scotland (James Hutton Institute, 2011) for the Perthshire, Lake District and Cairngorms populations respectively. National Vegetation Classification (NVC) community data, supplied by Scottish Natural Heritage (2017), was included as a covariate for the Perthshire and Cairngorms populations. The eight Perthshire communities were simplified to four broad types, amalgamated as follows: acid grasslands (U4 Festuca ovina - Agrostis capillaris - Galium saxatile; U20 Pteridium aquilinum - Galium saxatile; U24 Arrhenatherum elatius - Geranium robertianum), mires (M10 Carex dioica - Pinguicula vulgaris; M23 Juncus effusus/acutiflorus - Galium palustre) and mosaic communities suggesting transition from drier to wetter soil (U5 Nardus stricta - Galium saxatile; M15 Trichophorum germanicum - Erica tetralix wet heath) (Rodwell, 1991). Topographic wetness index (TWI) is calculated as ln(a/tanb) where a is the specific catchment area and b is the local slope (Radula, Szymura and Szymura, 2018). There are three stages to TWI calculation: Preparation of the DEM and slope (and river) rasters Creation of a flow accumulation raster from the DEM using a flow routing algorithm Creation of TWI raster using the flow accumulation and slope rasters As there are so many pre-processing and flow routing algorithm options, a validation step was added to the workflow in order to choose the best TWI layer developed for each population on the strength of the Pearson correlation between the TWI value and mean soil moisture (% VWC) obtained for each sampled quadrat. The water catchment for each study population was downloaded from the National River Flow Archive (https://nrfa.ceh.ac.uk/, accessed March 2018) and imported to SAGA GIS v. 2.3.2 (Conrad et al., 2015). TWI calculation using the 10 m DEM performed well in the Perthshire and Lake District populations but poorly in the Cairngorms population where 25 m resolution yielded a stronger correlation. Each DEM was clipped to extent of the catchment and prepared using the fill sinks XXL Wang/Liu algorithm to prevent the premature termination of drainage that can occur where local elevation minima have no lower neighbours as an artefact of DEM generation and do not relate to terrain features (Reuter et al., 2009). The algorithm progressively increases the elevation values of these sinks until the lowest elevation value is found from which the water can spill out into the rest of the cell (Wang and Liu, 2006). As the DEM used for the Cairngorms population was of a coarser resolution, explicitly incorporating the river network using the burn stream network to DEM tool improved the calculation. This tool lowers the value of each DEM cell that interfaces with a watercourse pixel by the minimum elevation in a neighbouring cell minus one (Conrad et al., 2015). The flow routing algorithm that performed best for the Cairngorms and Perthshire populations was Mass Flux, which divides each pixel into quarters and routes flow at that scale so flow can be routed in different directions where this is ambiguous (Gruber and Peckham, 2009). The recursive implementation of the deterministic eight algorithm, which apportions flow from each grid cell to a single adjacent cell through the steepest upslope gradient (and uses arbitrary assignment where flow direction is unclear), led to the strongest correlation and, therefore, best performing TWI layer for the Lake District population (OCallaghan and Mark, 1984). Bivand, R. and Rundel, C., 2017. rgeos: Interface to Geometry Engine - Open Source (GEOS). R package https://cran.r-project.org/web/packages/rgeos/rgeos.pdf Conrad, O., Bechtel, B., Bock, M., Dietrich, H., Fischer, E., Gerlitz, L., Wehberg, J., Wichmann, V., Bohner, J., 2015. System for Automated Geoscientific Analyses (SAGA) v. 2.1.4. Geosci. Model Dev. 8, 1991-2007. https://doi.org/10.5194/gmd-8-1991-2015 [dataset] Farewell, T.S., Truckell, I.G., Keay, C.A., Hallett, S., 2011. Use and applications of the Soilscapes datasets. http://www.landis.org.uk/downloads/downloads/Soilscapes_Brochure.pdf [dataset] Forbes, A.R.D., 1984. Glen Artney Juniper Wood: An ecological study. Honours thesis (unpubl.). Stirling University, Stirling. Gruber, S., Peckham, S., 2009. Chapter 7 Land-Surface Parameters and Objects in Hydrology, in: Hengl, T., Reuter, H.I. (Eds.), Geomorphometry: Concepts, Software, Applications. pp. 171-194. https://doi.org/10.1016/S0166-2481(08)00007-X Henricot, B., Perez-Sierra, A., Armstrong, A.C., Sharp, P.M., Green, S., 2017. Morphological and genetic analyses of the invasive forest pathogen Phytophthora austrocedri reveal that two clonal lineages colonized Britain and Argentina from a common ancestral population. Phytopathology 107, 1532-1540. https://doi.org/10.1094/PHYTO-03-17-0126-R Hijmans, R.J., 2016. raster: Geographic Data Analysis and Modeling. R package version 3.0-2. https://CRAN.R-project.org/package=raster Hill, M.O., Preston, C.D., Roy, D.B., 2004. PLANTATT Attributes of British and Irish plants: status, size, life history, geography and habitats. NERC Centre for Ecology and Hydrology, Cambridge. [dataset] James Hutton Institute, 2011. 1:250,000 Soil map (National soil map of Scotland). https://www.hutton.ac.uk/learning/natural-resource-datasets/soilshutton/soils-maps-scotland/download#soilmapdata [dataset] Moore, R.V., Morris, D.G., Flavin, R.W., 2000. CEH digital river network of Great Britain (1:50,000). https://catalogue.ceh.ac.uk/documents/7d5e42b6-7729-46c8-99e9-f9e4efddde1d Mulholland, V., Schlenzig, A., Macaskill, G.A., Green, S., 2013. Development of a quantitative real-time PCR assay for the detection of Phytophthora austrocedrae, an emerging pathogen in Britain. For. Pathol. 43, 513-517. https://doi.org/10.1111/efp.12058 OCallaghan, J.F., Mark, D.M., 1984. The extraction of drainage networks from digital elevation data. Comput. Vision, Graph. Image Process. 28, 323-344. R Core Team, 2017. R: A language and environment for statistical computing. R Foundation for Statistical Computing. Vienna, Austria. URL https://www.R-project.org/. Radula, M.W., Szymura, T.H., Szymura, M., 2018. Topographic wetness index explains soil moisture better than bioindication with Ellenbergs indicator values. Ecol. Indic. 85, 172-179. https://doi.org/10.1016/j.ecolind.2017.10.011 Reuter, H.I., Hengl, T., Gessler, P., Soille, P., 2009. Chapter 4 Preparation of DEMs for Geomorphometric Analysis, in: Hengl, T., Reuter, H.I. (Eds.), Geomorphometry: Concepts, Software, Applications. Elsevier B.V., pp. 87-120. https://doi.org/10.1016/S0166-2481(08)00004-4 Rodwell, J.S., 1991. British Plant Communities Volumes 1:5. Cambridge University Press, Cambridge. [dataset] Scottish Natural Heritage, 2017. National Vegetation Classification. https://gateway.snh.gov.uk/natural-spaces/dataset.jsp?dsid=NVC Wang, L., Liu, H., 2006. An efficient method for identifying and filling surface depressions in digital elevation models for hydrologic analysis and modelling. Int. J. Geogr. Inf. Sci. 20, 193-213. Copyright: CC0 1.0 Universal (CC0 1.0) Public Domain Dedication</t>
  </si>
  <si>
    <t>dos Santos O.A.Q.; Oliveira Torchia D.F.D.; da Silva T.P.; da Silva Neto E.C.; de Figueiredo Gomes Diniz Y.V.; de Souza Fagundes H.; García A.C.; Pereira M.G.</t>
  </si>
  <si>
    <t>EFFECTS OF LONG-TERM MANAGEMENT ON SOIL ORGANIC CARBON IN TROPICAL PEATLANDS</t>
  </si>
  <si>
    <t>Objective: The aim of this study was to evaluate the effects of Histosols management on soil organic matter (SOM) characteristics. Theoretical framework: Histosols are soils that provide ecosystem services, especially carbon stocks. Among the environments in which these soils are formed, peatlands stand out. The conversion of these areas into agricultural systems requires soil drainage. This practice causes reductions in carbon content and changes in the structure of the SOM. Methodology: The study was conducted in the municipality of Rio de Janeiro, Brazil. The soils were classified as Histosols. Three areas were selected: a) cassava (Manihot esculenta) cultivation for 80 years; b) forest fragment for 20 years; c) consortium of coconut palm (Cocos nucifera) and cassava for 20 years. Total organic carbon (TOC); particulate organic carbon (COP); organic carbon associated with minerals (COam); fulvic acid fraction carbon (CAF); humic acid fraction carbon (CAH) and; humin fraction carbon (CHUM) were determined. Solid-state spectroscopy (UV-vis, ATR-FTIR and 13C NMR CP/MAS) was carried out to characterize the structure of the SOM. Results and conclusion: The results showed that management and drainage have an impact on the TOC content, fractions and chemical structure of the SOM. The management adopted in the cassava area had an impact on the labile and humified fractions of the SOM. Spectroscopy showed that labile structures were lost in the humic acids (HA), while in the forest area only recalcitrant structures were preserved. Research implications: The conversion of Histosols to agricultural production using the drainage technique promotes quantitative and qualitative changes in SOM in the long term. In order to reduce greenhouse gas emissions, it is necessary to use techniques that promote carbon stocks in the soil. Originality/value: This study uses spectroscopic and chemometric techniques to highlight the effects of long-term soil management on the chemical structure of the SOM and to quantify the total carbon content and SOM fractions. © 2024 ANPAD - Associacao Nacional de Pos-Graduacao e Pesquisa em Administracao. All rights reserved.</t>
  </si>
  <si>
    <t>Accumulation rate; Andes; Carbon; Mountain peatlands; Peat</t>
  </si>
  <si>
    <t>dos Santos S.R.; Schellekens J.; da Silva W.T.L.; Buurman P.; Boim A.G.F.; Vidal-Torrado P.</t>
  </si>
  <si>
    <t>Selective sorption and desorption of DOM in podzol horizons — FTIR and Py-GC/MS of leachates from a column experiment</t>
  </si>
  <si>
    <t>The sorption of dissolved organic matter (DOM) depends on its interaction with the soil matrix. In hydromorphic podzols, DOM reacts mainly with aluminium (Al), which is responsible for the formation of the Bh-horizon in the subsoil. In this work, we investigated whether the retention of DOM in the soil during the podzolization process is selective in relation to the molecular composition of DOM. A column experiment was conducted to study the selective retention of sorption and desorption processes under controlled conditions. Materials used in the column experiment were representative for Brazilian coastal podzols under tropical rainforest. Materials were collected from this tropical coastal podzol ecosystem, and included soil from E- and Bh-horizons, and DOM from a stream (Stream), peat water (Peat), litter (Litter) and charred litter (Char). To evaluate selective retention of DOM, both the initial DOM and its leachates were analyzed by Fourier transform infrared spectra absorption (FTIR) and pyrolysis gas-chromatography/mass spectrometry (Py-GC/MS). The results showed preferential retention of DOM associated with biopolymers for soil columns with E-horizon material (E), E with Al nitrate (E-n), E with kaolinite (E-k) and E with gibbsite (E-h), except for Char. The composition of leachates after percolation through B horizon columns was mainly determined by desorption, and had a relatively large contribution from phenolic and carboxylic groups associated with Al and low molecular weight aromatic and N-containing pyrolysis products, while products from macromolecular materials such as cellulose were selectively retained in the columns for all DOM types. DOM from the Stream (taken during the rainy season) resembled that of desorbed OM from the B columns, reinforcing substantial desorption in the field as well. Our results suggest that sorption and desorption of OM in the hydromorphic Bh-horizon is continuous and that the selectivity of sorption is dependent on DOM source. © 2022 Elsevier B.V.</t>
  </si>
  <si>
    <t>Earle, LR; Warner, BG; Aravena, R</t>
  </si>
  <si>
    <t>Rapid development of an unusual peat-accumulating ecosystem in the Chilean Altiplano</t>
  </si>
  <si>
    <t>QUATERNARY RESEARCH</t>
  </si>
  <si>
    <t>Stratigraphic relationships, radiocarbon dating, sediment and peat characteristics, and rates of peat and carbon accumulation from a soligenous peatland, or bofedal, in the Chilean Altiplano shows the peatland to be unusually young, dynamic, and sensitive to environmental changes. The site lies in the National Park Nevado de Tres Cruces in the puna desert grassland at an elevation of 4300 m a.s.l. Eight peat cores were extracted from a 1.75-km transect yielding a maximum of 3.6 in of organic sediment. Organic matter began to accumulate 1700-1100 cal yr B.P. under a progressively and local climate, after a period when regional climate is believed to have been more humid than at present. Areas of greater relief and better drainage in the valley bottom eventually fostered the growth of a riparian cushion plant community after water flowing down the valley began to diminish. This led to rapid lateral expansion of the riparian peatland communities over open water in topographic depressions at a rate heretofore unprecedented in the peatland literature. It appears that development of the peatland has been encouraged by autoregulation of internal hydrology. The drainage impediment created by organic mass accumulation in lower-relief areas probably reduced the amount of water arriving at the lower reaches of the peatland. These areas have become progressively drier and have since died and oxidized. Through endogenous peat accumulation and a concomitant drainage impediment, the ecosystem has been migrating upstream over the past 50 years. (C) 2003 Elsevier Science (USA). All rights reserved.</t>
  </si>
  <si>
    <t>Eduardo-Palomino F.; Gibson D.J.; Barberá P.; Castro J.; Trillo F.; La Torre M.I.; Walters S.A.</t>
  </si>
  <si>
    <t>International Biological Flora: Festuca dolichophylla†: No. 3</t>
  </si>
  <si>
    <t>This account provides information on all aspects of the biology of Festuca dolichophylla J. Presl (Chilliwa, Chilligua) that are relevant to understanding its ecological characteristics and behaviour. The main topics are presented within the standard framework of the International Biological Flora including distribution, habitat, communities, responses to biotic and environmental factors, structure and physiology, phenology, floral and seed characters, herbivores and disease, history, conservation and global heterogeneity. Festuca dolichophylla is a tall perennial tussock grass that thrives at high elevations. It is native and widely distributed along the Andes of South America. It also occurs in North and Central America, especially in Mexico and Costa Rica. Festuca dolichophylla plays a significant role in Andean ecosystems and communities of Ecuador, Perú, Bolivia and northern Argentina. It serves various purposes, primarily as food source for South American camelids such as llama and alpaca. Festuca dolichophylla is dominant in Altiplano (Andean high plains) grasslands and is also present in Bofedales (Andean peatlands), shrublands and possibly in Ecuador and Colombia paramos. Festuca dolichophylla reproduces through seeds and vegetative tillers. Flowering tillers bear panicles with multiple spikelets and florets. An ungrazed plant can produce as much as 15.6 g of seeds during May and June, and seeds can germinate in 7 days or more. Festuca dolichophylla exhibits physiological and ecological traits that enable it to thrive in harsh environmental conditions, including extreme temperatures, drought and nutrient-poor soils. It thrives in a range of soil types from strongly acid to slightly alkaline, encompassing textures that include loamy, sandy clay loam, clay loam and clay, and which are influenced by the cold and semiarid Andean climate. Fertilizers with different NPK formulations enhance fresh aerial biomass, plant height and volume. Additionally, F. dolichophylla forms mycorrhizal associations, stores large amounts of fixed carbon in its stems, and bioaccumulates mercury, lead and arsenic. Despite its importance, Festuca dolichophylla remains poorly studied. Further research is needed to explore its ecology, breeding systems, diseases or ecotypes. Moreover, population and demographic studies are crucial to assess the impact of climate change on this species. Adaptive, strategic and organized management and conservation efforts are essential, particularly in Indigenous Andean settlements, where F. dolichophylla offers multiple applications and benefits. Furthermore, utilizing this species in grassland revegetation and restoration initiatives highlights the need for ongoing research and management endeavours to ensure its conservation and sustainable use. © 2024 The Author(s). Journal of Ecology © 2024 British Ecological Society.</t>
  </si>
  <si>
    <t>Eduardo-Palomino, F.; Gibson, D. J.; Barbera, P.; Castro, J.; Trillo, F.; De La Torre, M. I.; Walters, S. A.</t>
  </si>
  <si>
    <t>International Biological Flora: Festuca dolichophylla</t>
  </si>
  <si>
    <t>JOURNAL OF ECOLOGY</t>
  </si>
  <si>
    <t>This account provides information on all aspects of the biology of Festuca dolichophylla J. Presl (Chilliwa, Chilligua) that are relevant to understanding its ecological characteristics and behaviour. The main topics are presented within the standard framework of the International Biological Flora including distribution, habitat, communities, responses to biotic and environmental factors, structure and physiology, phenology, floral and seed characters, herbivores and disease, history, conservation and global heterogeneity. Festuca dolichophylla is a tall perennial tussock grass that thrives at high elevations. It is native and widely distributed along the Andes of South America. It also occurs in North and Central America, especially in Mexico and Costa Rica. Festuca dolichophylla plays a significant role in Andean ecosystems and communities of Ecuador, Per &amp; uacute;, Bolivia and northern Argentina. It serves various purposes, primarily as food source for South American camelids such as llama and alpaca. Festuca dolichophylla is dominant in Altiplano (Andean high plains) grasslands and is also present in Bofedales (Andean peatlands), shrublands and possibly in Ecuador and Colombia paramos. Festuca dolichophylla reproduces through seeds and vegetative tillers. Flowering tillers bear panicles with multiple spikelets and florets. An ungrazed plant can produce as much as 15.6 g of seeds during May and June, and seeds can germinate in 7 days or more. Festuca dolichophylla exhibits physiological and ecological traits that enable it to thrive in harsh environmental conditions, including extreme temperatures, drought and nutrient-poor soils. It thrives in a range of soil types from strongly acid to slightly alkaline, encompassing textures that include loamy, sandy clay loam, clay loam and clay, and which are influenced by the cold and semiarid Andean climate. Fertilizers with different NPK formulations enhance fresh aerial biomass, plant height and volume. Additionally, F. dolichophylla forms mycorrhizal associations, stores large amounts of fixed carbon in its stems, and bioaccumulates mercury, lead and arsenic. Despite its importance, Festuca dolichophylla remains poorly studied. Further research is needed to explore its ecology, breeding systems, diseases or ecotypes. Moreover, population and demographic studies are crucial to assess the impact of climate change on this species. Adaptive, strategic and organized management and conservation efforts are essential, particularly in Indigenous Andean settlements, where F. dolichophylla offers multiple applications and benefits. Furthermore, utilizing this species in grassland revegetation and restoration initiatives highlights the need for ongoing research and management endeavours to ensure its conservation and sustainable use.</t>
  </si>
  <si>
    <t>Edwards R.T.; D'Amore D.V.; Biles F.E.; Fellman J.B.; Hood E.W.; Trubilowicz J.W.; Floyd W.C.</t>
  </si>
  <si>
    <t>Riverine Dissolved Organic Carbon and Freshwater Export in the Eastern Gulf of Alaska</t>
  </si>
  <si>
    <t>The coastal zone of southeast Alaska contains thousands of streams and rivers that drain one of the wettest, carbon-rich, and most topographically varied regions in North America. Watersheds draining temperate rainforests, peatlands, glaciers, and three large rivers that flow from the drier interior of the Yukon Territory and British Columbia discharge water and dissolved organic carbon (DOC) into southeast Alaskan coastal waters. This area, which we have designated the southeast Alaska drainage basin (SEAKDB), discharges about twice as much water as the Columbia or Yukon Rivers. An understanding of the timing, location, and source of water and DOC guides research to better understand the influence of terrestrial outputs on the adjacent marine systems. Additionally, a spatially extensive understanding of riverine DOC flux will improve our understanding of lateral losses related to terrestrial carbon cycling. We estimate 1.17 Tg C yr−1 of DOC enters the adjacent marine system along with 430 km2 of freshwater that influences estuary, shelf, and Gulf of Alaska hydrology. We estimate that 23% to 66% of the DOC entering coastal waters is bioavailable and may influence metabolism and productivity within the marine system. The combination of the large and spatially distributed water and DOC input, long and complex shoreline, large enclosed estuarine volume, and bounded nearshore coastal currents suggests that the physiographic structure of southeast Alaska may have a significant impact on the metabolism of riverine DOC in coastal marine ecosystems. ©2020. American Geophysical Union. All Rights Reserved. This article has been contributed to by US Government employees and their work is in the public domain in the USA.</t>
  </si>
  <si>
    <t>Errington, Ruth; Macdonald, Ellen; Bhatti, Jagtar</t>
  </si>
  <si>
    <t>Data from: Rate of permafrost thaw and associated plant community dynamics in peatlands of northwestern Canada</t>
  </si>
  <si>
    <t>This dataset was collected to document the changing plant community, and associated environmental factors, as warming climate conditions accelerate permafrost thaw in northern peatland environments. Due to the insulative properties of dry, surface peat layers, discontinuous permafrost is preferentially found in peatlands, termed peat plateaux, where the volumetric expansion of ice-rich permafrost has resulted in a raised, dry ground surface dominated by lichens and, often, stunted black spruce forests. As ground temperatures warm, and the ice-rich permafrost thaws, the ground surface sinks to, or below, the water table, and these peat plateau environments change dramatically from black spruce and lichen-dominated peat plateaux to treeless moss- and sedge-dominated collapse scar environments. Data are from a set of 17 sites distributed along a latitudinal gradient in the Mackenzie Valley of Northwestern Canada. At each site, a transect of five to nine contiguous 1x1m quadrats was sampled, spanning the transition from peat plateau to collapse scar environments and, thus, capturing the zone of active permafrost thaw within peat plateaux as they transition to collapse scars. Fourteen of these sites were sampled at two time periods: 2007 and 2008 (T1: time 1), and 2017 and 2018 (T2: time 2) enabling an assessment of 10-year changes (9 years for one site).This dataset includes quadrat-level measurements of plant community composition (percent cover by species), frost depth, water table depth, peat depth, soil moisture, and canopy cover. Site level measurements consist of maximum peat depth, along with pH and electrical conductivity of collapse scar water samples, as well as the annual rate of lateral permafrost thaw. We also include basic site location parameters, as well as several climatic parameters, interpolated for each site using BioSIM software. Please note that these methods have been adapted from those in the accompanying paper. Please see the accompanying paper in the Journal of Ecology for full context. Field Sampling In the summers (late June to early September) of 2007 and 2008 (T1: time 1), 16 sites were selected along a latitudinal gradient in the Mackenzie Valley and a single transect was established at each site, perpendicular to the boundary of a collapse scar feature. Each transect was located on an independent peat plateau and consisted of a series of five to nine contiguous 1- x 1- m vegetation quadrats extending from the peat plateau to the collapse scar proper. The transect length (and, thus, the number of quadrats) depended on the distance needed to span this transition such that the transect extended from one or two quadrats into the peat plateau beyond the collapsing slope to a point in the collapse scar where vegetation became more consistent and typical of that found in central portions of the collapse scar. Fourteen of these sites were resampled in the summers of 2017 and 2018 (T2: time 2) enabling an assessment of 10-year changes (9 years for one site). At one site the transect was resampled, although it could not be precisely relocated; a second was partially consumed by a wildfire in 2014 so was not resampled. Two new transects were established in T2. A metal rod (peat probe) was used to characterize the depth to permafrost at least every 100 cm along the transect at both time periods, with the lateral extent of permafrost determined to the nearest 10 cm. During the first measurement (T1), the peat probe was also used to assess peat depth at transect locations where permafrost was not present. Also, at T1, composite surface water samples were collected from three shallow pits dug in the central portions of each collapse scar. Water samples were frozen for transportation to the laboratory, subsequently thawed, and analyzed for pH and electrical conductivity using a Mettler Toledo multi-parameter meter (Mettler Toledo, Mississauga, Canada) with conductivity measurements standardized to 25°C. At T2, depth to the water table was assessed to the nearest 5 cm every 100 cm along each transect using a syringe to pull water from a piece of 0.5 cm diameter tubing marked at 5cm intervals. Also at T2, a Fieldscout TDR 100 soil moisture metre (Spectrum Technologies, Inc., Aurora, USA) was used to measure volumetric soil water content to a 12 cm depth as an average of three readings, from the approximate midpoint of three sides of each vegetation quadrat. Canopy closure was assessed in both time periods with the use of a concave spherical densitometer held at 1.3 m above each vegetation quadrat. Also at both time periods, within each quadrat, all vascular plants, bryophytes, and ground lichens were identified to species and cover was visually estimated to the nearest percent with cover values of 0.5% and + (&lt; 0.5% cover) also recorded. For quantitative analyses, + was interpreted as a cover value of 0.05%. Species concepts and nomenclature largely follow those outlined in the Flora of North America for mosses (Flora of North America Editorial Committee, 2007; 2014), and vascular plants (Flora of North America Editorial Committee, 1993+). For families for which Flora of North America volumes have not yet been completed, vascular species concepts follow Porsild and Cody (1980) and Cody (2000), all updated according to VASCAN for the most current nomenclature (Brouillet et al., 2010+). Liverwort species concepts generally follow Schuster (1966-1992) and Paton (1999), while those of lichens follow Brodo et al. (2001), Goward (1999), and Goward et al. (1994), updated to the most current taxonomy according to Stotler and Crandall-Stotler (2017) and Esslinger (2021), respectively. One exception is the lichen genus of Cladina (the classic reindeer lichen species) which current taxonomy places within Cladonia (Esslinger, 2021; Ahti and DePriest, 2001). Due to clear functional and morphological distinctions between the species groups, we maintain the older distinction of Cladina as a separate genus (Ahti 1984). Data processing Environmental variables Because of the challenge of measuring relevant abiotic variables across the disparate conditions present along the gradient from peat plateau to collapse scar environments, several environmental variables were modified to allow for more complete datasets. In particular, the depth to the water table was adjusted (WTDadj) to account for situations when the water table was not detected via the siphon system. In all but one case these missing values were in locations directly overlying permafrost and the WTDadj was set to the frost depth where the water table was presumably present but frozen. At one other location, on a relatively dry hummock where the water table was deeper than the 45 cm siphon assembly, the water table was assigned an estimated value of 50 cm to complete the dataset. In cases where permafrost was not present in the collapse scar, frost depth (FDadj) was standardized to 200 cm, well beyond the deepest permafrost detected in these transects (139 cm). We recognize that permafrost is likely absent from many of these locations but we cannot rule out its presence at depths below the peat/mineral interface (165 - 500 cm). Fundamentally, FDadj is a pseudo-quantitative variable with values of 200 cm indicating an absence of near-surface permafrost. Peat depth was measured only at T1 and could not be measured in quadrats with permafrost. Since the permafrost table restricts the rooting zone and any hydrochemical interactions with the underlying mineral soil, peat depths were considered to have limited ecological relevance for quadrats with permafrost; thus, quadrats having permafrost present in both T1 and T2 were assigned a value of zero for peat depth. When peat depth measurements were available for a quadrat in T1, that value was also used for T2. For those quadrats where permafrost thawed between T1 and T2 and, thus, lacked measurements from T1, peat depths were assigned for T2 based on the mean peat depth of other quadrats in the transect. We feel this is justified as peat depth is a relatively coarsely measured value with limited small-scale variability and, within a transect, peat depth values displayed a mean range of 50 12 cm (SE). Maximum peat depth (PDmax) for each transect was also used as a site-level variable. Probe depth (probed) was the maximum depth the probe reached before reaching either frost or mineral soil and is, thus, effectively, a composite of the unadjusted frost depth and the peat depth. The variable distance from collapse (dfc) characterized quadrats in terms of their position relative to the location of permafrost collapse. The point along each quadrat where peat plateau permafrost was last detected was set to a distance of dfc = 0 and the centre point of each quadrat from this point of collapse was calculated such that distances farther into the collapse scar was positive and distances farther into the peat plateau were negative. The mean annual lateral rate of permafrost thaw for each transect was calculated as the difference between the distance of maximum permafrost extent at T1 versus T2, divided by the sampling interval (9 or 10 years). Diversity metrics Shannon diversity (H), Simpsons diversity index (1-D), Pielous evenness (J), and species richness (S) were calculated for each quadrat using the vegan package (Oksanen et al., 2022) of R, version 4.2.1 (R Core Team, 2022). Species richness and abundance (% cover) were also calculated for several structural groups and key genera (vascular species, bryophytes, mosses, liverworts, lichens, trees, shrubs, forbs, graminoids, Sphagnum, Carex, Eriophorum, Cladina). Climate variables Since climate stations in northern Canada are very scarce, we used climate data interpolated from the nearest measurement locations using BioSIM software (Regniere et al., 2014). The algorithm used inverse distance square-weighted interpolation of data from the eight closest weather stations to each study site, correcting for differences in latitude and elevation between the weather stations and the study sites. Four climatic variables were used: the mean annual temperature (MAT), the mean annual precipitation (MAP), mean annual snowfall (MAS) and the mean length of the growing season (GS); each of these was calculated for three time periods: 1950-2018 (the maximum length of time we have reasonably consistent climate records in the major NWT climate stations); 1978-2007 (the 30-years preceding T1); and 1988-2017 (the 30 years preceding T2). The 30-year time frame was used to avoid short-term trends and reflect longer-term climate conditions, as is the standard reporting procedure for climate normals, recommended by the World Meteorological Organization (WMO 2022). Changes in climate conditions (DeltaMAT, DeltaMAP, DeltaMAS, and DeltaGS) were quantified through subtraction of 1978-2007 means from those of 1988-2017. Growing season was defined as the number of days between the last 3 consecutive days with frost (minimum daily temperature (Tmin) &lt; 0) in the spring and the first 3 consecutive days with frost (Tmin &lt; 0) in the autumn. Mean seasonal values, and 10-year changes, of temperature, precipitation, and snowfall were also calculated over the same time periods where seasons were considered to be spring (March, April, May), summer (June, July, August), autumn (September, October, November), and winter (December of the previous year, January, February). Literature Cited Ahti, T. 1984. The status ofCladina as a genus segregated from Cladonia. Nova Hedwigia 79: 25-61. Ahti, T. and P.T. DePriest. 2001. New combinations of Cladina epithets in Cladonia (Ascomycotina: Cladoniaceae). Mycotaxon 78: 499-502. Brodo, I.M., S.D. Sharnoff, and S. Sharnoff. 2001. Lichens of North America. Yale University Press, New Haven and London. 795 pp. Brouillet, L., F. Coursol, S.J. Meades, M. Favreau, M. Anions, P. Belisle &amp; P. Desmet. 2010+. VASCAN, the Database of Vascular Plants of Canada. http://data.canadensys.net/vascan/ (consulted on 2021-06-24) Cody, W.J. 2000. Flora of the Yukon Territory. 2nd Edition. NRC Research Press, Ottawa. 669 pp. Esslinger, T.L. 2021. A cumulative checklist for the lichen-forming, lichenicolous and allied fungi of the Continental United States and Canada, version 24. Opuscula Philolichenum 20: 100-394. Flora of North America Editorial Committee, eds. 1993+. Flora of North America North of Mexico. 22+ vols. Oxford University Press. New York and Oxford. Flora of North America Editorial Committee, eds. 2007. Flora of North America North of Mexico: Bryophytes: Mosses, part 1. Volume 27. Oxford University Press. New York and Oxford. 734 pp. Flora of North America Editorial Committee, eds. 2014. Flora of North America North of Mexico: Bryophytes: Mosses, part 2. Volume 28. Oxford University Press. New York and Oxford. 736 pp. Goward, T. 1999. The lichens of British Columbia Illustrated Keys Part 2 - Fruticose Species. Special Report Series 9, Ministry of Forests Research Program. Crown Publications, Victoria. 327 pp. Goward, T, B. McCune, and D.V. Meidinger. 1994. The lichens of British Columbia Illustrated Keys Part 1 - Foliose and Squamulose Species. Special Report Series 8, Ministry of Forests Research Program. Crown Publications, Victoria. 181 pp. Oksanen, J., G.L. Simpson, F.G. Blanchet, R. Kindt, P. Legendre, P.R. Minchin, R.B. O'Hara, P. Solymos, M.H.H. Stevens, E. Szoecs, H. Wagner, M. Barbour, M. Bedward, B. Bolker, D. Borcard, G. Carvalho, M. Chirico, M. De Caceres, S. Durand, H.B.A. Evangelista, R. FitzJohn, M. Friendly, B. Furneaux, G. Hannigan, M.O. Hill, L. Lahti, D. McGlinn, M.-H. Ouellette, E.R. Cunha, T. Smith, A. Stier, C.J.F. Ter Braak and J. Weedon. 2022. vegan: Community Ecology Package. R package version 2.6-4. https://CRAN.R-project.org/package=vegan Paton, J.A. 1999. The liverwort flora of the British Isles. Harley Books, Colchester, UK. 626 pp. Porsild, A.E. and Cody, W.J. 1980. Vascular Plants of Continental Northwest Territories, Canada. National Museum of National Sciences, Ottawa. 667 pp. R Core Team. 2022. R: A language and environment for statistical computing. R Foundation for Statistical Computing, Vienna, Austria. URL https://www.R-project.org/. Regniere, J., R. Saint-Amant, and A. Bechard. 2014. BioSIM 10 - Users manual. Natural Resources Canada, Canadian Forest Service, Laurentian Forestry Centre, Quebec (Quebec). Information Report LAU-X-137E Schuster, R. M. 1966-1992. The Hepaticae and Anthocerotae of North America East of the Hundredth Meridian. 6 vols. New York, London and Chicago. Stotler, R. E. and B. Crandall-Stotler. 2017. A synopsis of the liverwort flora of North America north of Mexico. Annals of the Missouri Botanical Garden 102:574-709. World Meteorological Organization [WMO]. 2023. State of the Global Climate 2022. WMO-No. 1316. WMO, Geneva, Switzerland. 49 pp. # Rate of permafrost thaw and associated plant community dynamics in peatlands of northwestern Canada [https://doi.org/10.5061/dryad.g4f4qrfz5](https://doi.org/10.5061/dryad.g4f4qrfz5) ## Description of the data and file structure Detailed data collection and processing methods can be found in the associated paper (Errington et al. in press) and in the Dryad metadata. Further contextual information regarding the broader Mackenzie Valley Permanent Monitoring Plot Network, including site-level and forest mensuration plot data can be found in Errington et al. (2018, 2020). This submission contains 4 .csv files: * env_transect.csv contains site/ transect level environmental variables, * env_quadrat.csv contains quadrat-level environmental and vegetation summary variables, * community.csv contains quadrat-level plant community composition, and * species.csv contains species information. Missing data is coded as na. Field names and contents are clarified below: ### **Table 1: Explanation and description of fields included in env\_transect.csv** | **Field** | **Description** | | :--------- | :----------------------------------------------------------------------------------------------------------------------------------------------------------------------------------------------------------------------------------------------------------------- | | site | site name, consistent with the naming scheme of the Mackenzie Valley Permanent Monitoring Plot Network (Errington et al. 2018, 2020) | | transect | within site transect identifier | | pfzone | Permafrost Zone (Heginbottom et al. 1995) where C = Continuous; ED = Extensive Discontinuous; SD = Sporadic Discontinuous | | ecoclim | Ecoclimatic Region (Ecosystem Classification Group 2007, 2010) where MB = Mid-boreal; HB = High Boreal; LS = Low Subarctic | | lat | latitude (decimal degrees) | | long | longitude (decimal degrees) | | yr-est | year transect established | | yr-rem | year transect remeasured | | expansion | distance (cm) between the lateral extent of permafrost from the establishment year to the remeasurement year; positive values indicate a regression of permafrost into the peat plateau while positive values indicate expansion of permafrost into the collapse scar. | | annualexp | mean annual movement of the lateral permafrost extent (cm yr-1); positive values indicate a regression of permafrost into the peat plateau while positive values indicate expansion of permafrost into the collapse scar. | | compare | y = suitable for remeasurement comparison; n = not suitable for remeasurement comparison; fire = burned in 2014 forest fire | | pH | pH of collapse scar surface water | | cond | electrical conductivity of collapse scar surface water (muS) | | pdmax | maximum peat depth as measured along the transect (cm) | | MAT | mean annual temperature (deg C) 1950-2018 | | MAP | mean annual precipitation (mm) 1950-2018 | | MAS | mean annual snowfall (mm water equivalent) 1950-2018 | | GS | growing season length (days) 1950-2018 | | MAT-T1 | mean annual temperature (deg C) 1978-2007 | | MAP-T1 | mean annual precipitation (mm) 1978-2007 | | MAS-T1 | mean annual snowfall (mm water equivalent) 1978-2007 | | GS-T1 | growing season length (days) 1978-2007 | | MAT-T2 | mean annual temperature (deg C) 1988-2017 | | MAP-T2 | mean annual precipitation (mm) 1988-2017 | | MAS-T2 | mean annual snowfall (mm water equivalent) 1988-2017 | | GS-T2 | growing season length (days) 1988-2017 | | MATdif | change in mean annual temperature (deg C) T2 (1988-2017) - T1 (1978-2007) | | MAPdif | change in mean annual precipitation (mm) T2 (1988-2017) - T1 (1978-2007) | | MASdif | change in mean annual snowfall (mm water equivalent) T2 (1988-2017) - T1 (1978-2007) | | GSdif | change in growing season length (days) T2 (1988-2017) - T1 (1978-2007) | | MATsp | mean annual spring (March, April, May) temperature (deg C) 1950-2018 | | MAPsp | mean annual spring (March, April, May) precipitation (mm) 1950-2018 | | MASsp | mean annual spring (March, April, May) snowfall (mm water equivalent) 1950-2018 | | MATsum | mean annual summer (June, July, August) temperature (deg C) 1950-2018 | | MAPsum | mean annual summer (June, July, August) precipitation (mm) 1950-2018 | | MASsum | mean annual summer (June, July, August) snowfall (mm water equivalent) 1950-2018 | | MATf | mean annual autumn (September, October, November) temperature (deg C) 1950-2018 | | MAPf | mean annual autumn (September, October, November) precipitation (mm) 1950-2018 | | MASf | mean annual autumn (September, October, November) snowfall (mm water equivalent) 1950-2018 | | MATw | mean annual winter (December, January, February) temperature (deg C) 1950-2018 | | MAPw | mean annual winter (December, January, February) precipitation (mm) 1950-2018 | | MASw | mean annual winter (December, January, February) snowfall (mm water equivalent) 1950-2018 | | MATw1 | mean annual winter (December, January, February) temperature (deg C) 1978-2007 | | MAPw1 | mean annual winter (December, January, February) precipitation (mm) 1978-2007 | | MASw1 | mean annual winter (December, January, February) snowfall (mm water equivalent) 1978-2007 | | MATsp1 | mean annual spring (March, April, May) temperature (deg C) 1978-2007 | | MAPsp1 | mean annual spring (March, April, May) precipitation (mm) 1978-2007 | | MASsp1 | mean annual spring (March, April, May) snowfall (mm water equivalent) 1978-2007 | | MATsum1 | mean annual summer (June, July, August) temperature (deg C) 1978-2007 | | MAPsum1 | mean annual summer (June, July, August) precipitation (mm) 1978-2007 | | MASsum1 | mean annual summer (June, July, August) snowfall (mm water equivalent) 1978-2007 | | MATf1 | mean annual autumn (September, October, November) temperature (deg C) 1978-2007 | | MAPf1 | mean annual autumn (September, October, November) precipitation (mm) 1978-2007 | | MASf1 | mean annual autumn (September, October, November) snowfall (mm water equivalent) 1978-2007 | | MATw2 | mean annual winter (December, January, February) temperature (deg C) 1988-2017 | | MAPw2 | mean annual winter (December, January, February) precipitation (mm) 1988-2017 | | MASw2 | mean annual winter (December, January, February) snowfall (mm water equivalent) 1988-2017 | | MATsp2 | mean annual spring (March, April, May) temperature (deg C) 1988-2017 | | MAPsp2 | mean annual spring (March, April, May) precipitation (mm) 1988-2017 | | MASsp2 | mean annual spring (March, April, May) snowfall (mm water equivalent) 1988-2017 | | MATsum2 | mean annual summer (June, July, August) temperature (deg C) 1988-2017 | | MAPsum2 | mean annual summer (June, July, August) precipitation (mm) 1988-2017 | | MASsum2 | mean annual summer (June, July, August) snowfall (mm water equivalent) 1988-2017 | | MATf2 | mean annual autumn (September, October, November) temperature (deg C) 1988-2017 | | MAPf2 | mean annual autumn (September, October, November) precipitation (mm) 1988-2017 | | MASf2 | mean annual autumn (September, October, November) snowfall (mm water equivalent) 1988-2017 | | MATwdiff | change in mean annual winter (December, January, February) temperature (deg C) T2 (1988-2017) - T1 (1978-2007) | | MAPwdiff | change in mean annual winter (December, January, February) precipitation (mm) T2 (1988-2017) - T1 (1978-2007) | | MASwdiff | change in mean annual winter (December, January, February) snowfall (mm water equivalent) T2 (1988-2017) - T1 (1978-2007) | | MATspdiff | change in mean annual spring (March, April, May) temperature (deg C) T2 (1988-2017) - T1 (1978-2007) | | MAPspdiff | change in mean annual spring (March, April, May) precipitation (mm) T2 (1988-2017) - T1 (1978-2007) | | MASspdiff | change in mean annual spring (March, April, May) snowfall (mm water equivalent) T2 (1988-2017) - T1 (1978-2007) | | MATsumdiff | change in mean annual summer (June, July, August) temperature (deg C) T2 (1988-2017) - T1 (1978-2007) | | MAPsumdiff | change in mean annual summer (June, July, August) precipitation (mm) T2 (1988-2017) - T1 (1978-2007) | | MASsumdiff | change in mean annual summer (June, July, August) snowfall (mm water equivalent) T2 (1988-2017) - T1 (1978-2007) | | MATfdiff | change in mean annual autumn (September, October, November) temperature (deg C) T2 (1988-2017) - T1 (1978-2007) | | MAPfdiff | change in mean annual autumn (September, October, November) precipitation (mm) T2 (1988-2017) - T1 (1978-2007) | | MASfdiff | change in mean annual autumn (September, October, November) snowfall (mm water equivalent) T2 (1988-2017) - T1 (1978-2007) | ### **Table 2: Explanation and description of fields included in env\_quadrat.csv** | **Field** | **Description** | | :--------- | :------------------------------------------------------------------------------------------------------------------------------------------------------------------------------------------------------------------------------------------------------------------------------------------------------------------------------------------------- | | quadratID | unique quadrat identifier in the form time period code.site code.quadrat code.transect number within a site | | site | site name, consistent with the naming scheme of the Mackenzie Valley Permanent Monitoring Plot Network (Errington et al. 2018, 2020) | | transect | within site transect identifier | | utransect | unique transect identifier in the form site code.transect code | | yr | measurement year | | tp | time period of measurement \[T1: 2007-8; T2: 2017-18] | | quad | within site quadrat identifier | | type | quadrat classification based on permafrost presence / absence \[CS: collapse scar - permafrost absent; PP: peat plateau - permafrost present; Trans: transitional - permafrost both present and absent in portions of the quadrat] | | Ecoclim | Ecoclimatic Region (Ecosystem Classification Group 2007, 2010) \[MB: Mid-boreal; HB: High Boreal; LS: Low Subarctic] | | Pfzone | Permafrost Zone (Heginbottom et al. 1995) \[C: Continuous; ED: Extensive Discontinuous; SD: Sporadic Discontinuous] | | dfc | distance from collapse; the point along each quadrat where peat plateau permafrost was last detected was set to a distance of dfc = 0 and the centre point of each quadrat from this point of collapse was calculated such that distances farther into the collapse scar were positive and distances farther into the peat plateau were negative | | tdr | volumetric soil moisture (%) | | cc | canopy cover (%) | | probe | material underlying deepest probe penetration (ice or mineral) | | maxpd | move to table 1 | | peatd | peat depth (cm) | | adjfd | adjusted frost depth (cm) | | frostd | frost depth (cm) | | probed | probe depth (cm); probe depth to frost or mineral soil | | adjwtd | adjusted water table depth (cm) | | wtd | water table depth (cm) | | shan | Shannon Diversity Index (H') | | simp | Simpson Diversity (1-D) | | rich | species richness (number of species) | | even | Pielou's Evenness (J) | | v.rich | vascular species richness (number of vascular species) | | b.rich | bryophyte species richness (number of bryophyte species) | | l.rich | lichen species richness (number of lichen species) | | m.rich | moss species richness (number of moss species) | | Lcover | lichen species richness (number of lichen species) | | Vcover | vascular species cover (%) | | Carex | *Carex* species cover (%) | | Cladina | *Cladina* species cover (%) | | Eriophorum | *Eriophorum* species cover (%) | | Sphagnum | *Sphagnum* species cover (%) | | Fcover | cover of forb species (%) | | Gcover | cover of graminoid species (%) | | Livcover | cover of liverwort species (%) | | Mcover | cover of moss species (%) | | Scover | cover of shrub species (%) | | Tcover | cover of tree species (%) | ### **Table 3: Explanation and description of fields included in community.csv** | **Field** | **Description** | | :----------- | :------------------------------------------------------------------------------------------------------------ | | QuadratID | unique quadrat identifier in the form time period code.site code.quadrat code.transect number within a site | | other fields | percent cover by species where field headings contain species codes, as explained in Table 4 | ### **Table 4: Explanation and description of fields included in species.csv** | **Field** | **Description** | | :--------------- | :--------------------------------------------------------------------------------------------------------------------------------- | | species code | specie code as used in table 3; typically, the first four letters of the genus followed by the first three letters of the specific epithet | | scientific name | full scientific name associated with each species code | | genus | genus | | specific epithet | specific epithet | | authority | authority associated with species name | | subspecies | subspecies | | subsp authority | authority associated with the subspecies | | type | vegetation type \[tree, shrub, forb, graminoid, moss, liverwort, or lichen] | ### **Literature Cited** * Ecosystem Classification Group. 2007. Ecological regions of the Northwest Territories - Taiga Plains. Dep. Environ. Nat. Resour., Gov. Northwest Territ., Yellowknife, NT. 173 p. plus map. * Ecosystem Classification Group. 2010. Ecological regions of the Northwest Territories - Cordillera. Dep. Environ. Nat. Resour., Gov. Northwest Territ., Yellowknife, NT. 245 p. plus map. * Errington, R.C., S.E. Macdonald, and J.S. Bhatti. in press. Rate of permafrost thaw and associated plant community dynamics in peatlands of northwestern Canada. Journal of Ecology * Errington, R.C., J.S. Bhatti, and E.H.Y. Li. 2018. Mackenzie Valley Permanent Monitoring Plot Network: site locations and descriptions. Nat. Resour. Can., Can. For. Serv., North. For. Cent., Edmonton, AB. Inf. Rep. NOR-X-426. * Errington, R.C., J.S. Bhatti, and E.H.Y. Li. 2020. Mackenzie Valley Permanent Monitoring Plot Network: a database of stand characteristics. Nat. Resour. Can., Can. For. Serv., North. For. Cent., Edmonton, AB. Inf. Rep. NOR-X-428. * Heginbottom, J.A., M.-A. Dubreuil, and P.A. Parker. 1995. Canada - Permafrost. Plate 2.1 *in* National Atlas of Canada, 5th Ed. Natural Resources Canada, Ottawa, ON. (MCR 4177; scale1: 7 500 000). * Regniere, J., R. Saint-Amant, and A. Bechard. 2014. BioSIM 10 - Users manual. Natural Resources Canada, Canadian Forest Service, Laurentian Forestry Centre, Quebec (Quebec). Information Report LAU-X-137E ## Sharing/Access information Further information and data relating to the full Mackenzie Valley Permanent Monitoring Plot Network can be found at the supplemental links in the Related Works section. ## Code/Software No code or scripts are included in this submission. Copyright: CC0 1.0 Universal (CC0 1.0) Public Domain Dedication</t>
  </si>
  <si>
    <t>Escobar-Torrez, Katerine; Ortuno, Teresa; Bentaleb, Ilham; Ledru, Marie-Pierre</t>
  </si>
  <si>
    <t>Cloud dynamic contribution to high-elevation peatland growth during the Holocene (Escalerani, Central Andes, Bolivia)</t>
  </si>
  <si>
    <t>HOLOCENE</t>
  </si>
  <si>
    <t>Changes in climate conditions during the Holocene are documented in different parts of South America, showing contrasting responses to global changes. This study was conducted in the wet puna at an elevation of 4040 m a.s.l. on the eastern side of the Cordillera Real in Bolivia near Lake Titicaca. Pollen, charcoal, and stable isotopes in a sediment core collected in the peatland of Escalerani were analyzed. Results revealed environmental changes during the past 7500 yr BP, with an increase in wet climate conditions from 5900 to 4700 cal. yr BP and 3500 to 1300 cal. yr BP, and two dry periods between 4700 and 3500 cal. yr BP and 1300 to 560 cal. yr BP. Changes in hydrological conditions ranged from local changes because of glacier melting to regional changes in annual rainfall variability, related to South American monsoon activity. Moreover, our results highlight the importance of cloud convective activity from the Amazon basin along the adiabatic gradient, which maintained moist conditions at high elevations even during the mid-Holocene dry phase. The last 70 years have been characterized by the degradation of the peatland because of human activity.</t>
  </si>
  <si>
    <t>Feher, Laura C.; Osland, Michael J.; Anderson, Gordon H.; Vervaeke, William C.; Krauss, Ken W.; Whelan, Kevin R. T.; Balentine, Karen M.; Tiling-Range, Ginger; Smith, Thomas J., III; Cahoon, Donald R.</t>
  </si>
  <si>
    <t>The Long-Term Effects of Hurricanes Wilma and Irma on Soil Elevation Change in Everglades Mangrove Forests</t>
  </si>
  <si>
    <t>ECOSYSTEMS</t>
  </si>
  <si>
    <t>Mangrove forests in the Florida Everglades (USA) are frequently affected by hurricanes that produce high-velocity winds, storm surge, and extreme rainfall, but also provide sediment subsidies that help mangroves adjust to sea-level rise. The long-term influence of hurricane sediment inputs on soil elevation dynamics in mangrove forests is not well understood. Here, we assessed the effects of sediment deposition during Hurricanes Wilma (2005) and Irma (2017) on soil elevation change at two mangrove forests located along the Shark and Lostmans Rivers in Everglades National Park. We used surface elevation change data from a 16-year period (2002-2018), measured with the surface elevation table-marker horizon (SET-MH) approach. At the Shark River mangrove forest, we used marker horizons and a combination of deep, shallow, and original SETs to quantify the contributions of four soil zones to net soil elevation change. Rates of elevation change were greatly influenced by storm sediments. Abrupt increases in elevation due to sediment inputs and subsurface expansion during Hurricane Wilma were followed by: (1) an initial post-hurricane period of elevation loss due to erosion of hurricane sediments and subsurface contraction; (2) a secondary period of elevation gain due primarily to accretion; and (3) an abrupt elevation gain due to new sediment inputs during Hurricane Irma. Our findings suggest that elevation change in hurricane-affected mangrove forests can be cyclical or include disjunct phases, which is critical information for advancing the understanding of wetland responses to accelerated sea-level rise given the expectation of increasing storm intensity due to climate change.</t>
  </si>
  <si>
    <t>Felipe Cadillo M.M.; Bennett A.</t>
  </si>
  <si>
    <t>Navigating Socio-Political Threats to Amazonian Peatland Conservation: Insights from the Imiria Region, Peru</t>
  </si>
  <si>
    <t>Tropical peatlands are critical for climate change mitigation and biodiversity conservation globally, yet in many parts of the world, they are being destroyed for anthropogenic uses with catastrophic environmental effects. Despite Peru’s status as home to the second largest area of peatlands in Latin America, significant gaps persist in understanding both the geographical distribution and the socio-political landscapes that shape them, exposing these ecosystems to risk of irreversible damage. Focusing on the Imiria region in Ucayali, Peru, where newly discovered peatlands intersect with Indigenous communities, this study, through participatory methods and qualitative analyses, explores the complex socio-political dynamics posing risks to these ecosystems. Our findings highlight a range of threats: (a) the emergence of new actors and land uses, including Mennonite colonies, coca settlements, and illegal resource extractors; (b) challenges posed by the state, encompassing changing legislation, a limited understanding of Indigenous needs and power dynamics, alongside insufficient strategies for peatland science and protection; and (c) a southward shift of socio-political and ecological problems towards peatland areas. We discuss how these dynamics exacerbate degradation risks and undermine Indigenous sovereignty, hindering conservation efforts. The study suggests pathways for ethical peatland conservation and emphasizes the need for further research in Ucayali, Peru. © 2024 by the authors.</t>
  </si>
  <si>
    <t>Fernandez, Giulia F. Curatola; Giannoni, Sandro Makowski; Florian, Ellen Delgado; Rengifo, Piero; Rascon, Jesus; Vela, Elder Chichipe; Butrich, Carolina; Lopez, Rolando Salas; Oliva-Cruz, Manuel; Scheske, Christel</t>
  </si>
  <si>
    <t>Mapping high-altitude peatlands to inform a landscape conservation strategy in the Andes of northern Peru</t>
  </si>
  <si>
    <t>ENVIRONMENTAL CONSERVATION</t>
  </si>
  <si>
    <t>The wetlands of the jalca ecoregion in the Andes of northern Peru form peat and play a major role in the hydrological ecosystem services of the ecoregion. Although peat is globally valued for carbon sequestration and storage, peatlands have not yet been mapped in the jalca. In this region, the Gocta waterfall, one of the 20 highest waterfalls in the world, depends on the jalca's wetlands ecosystem. The local population depends on tourism to the waterfall and is concerned about preserving its drainage area. To inform conservation planning, in this study we delimited the drainage area of the Gocta waterfall and identified land tenure by applying Geographic Information System (GIS), remote sensing and participatory mapping techniques. Then, by classifying optical, radar and digital elevation models data, we mapped peatland in the jalca of the Gocta drainage area with an overall accuracy of 97.1%. Our results will inform conservation strategy in this complex area of communal, private and informal land tenure systems. At a regional level, this appears to be the first attempt at mapping peatlands using remote sensing imagery in the jalca ecoregion, and it represents a milestone for future efforts to map and conserve peatlands in other tropical mountain areas of the world.</t>
  </si>
  <si>
    <t>Fernando Chiappero, M.; Vaieretti, Maria V.; Izquierdo, Andrea E.</t>
  </si>
  <si>
    <t>A baseline soil survey of two peatlands associated with a lithium-rich salt flat in the Argentine Puna: physico-chemical characteristics, carbon storage and biota</t>
  </si>
  <si>
    <t>High-elevation peatlands are valuable because of their capacity to store high quantities of carbon (C) in their soils, but they are also vulnerable to disturbance caused by human activity. In the High Andean plateau, lithium mining is a growing industry that could have an unknown impact on peatlands associated with the lithium-rich salt flats under exploitation. We assessed different abiotic and biotic soil characteristics of the Laguna Negra (LN) and Laguna Tres Quebradas (LTQ) peatlands in the Argentine Puna, both of which may imminently be affected by lithium mining. We measured soil physico-chemical properties, soil C stocks, and soil microorganisms and mesofauna. Soils of the LN peatland stored four times more C and had significantly higher organic matter content, electrical conductivity and cation exchange capacity, but lower nitrate concentration, than soils of the LTQ peatland. The composition and abundance of soil microbial communities, determined by the phospholipid fatty acid (PLFA) method, were similar in the two peatlands. However, mesofauna communities were more abundant and diverse in LTQ than in LN. Our results show that each peatland has its own peculiar characteristics and could, therefore, differ from the other in function and response to disturbance originating from nearby lithium mining. This initial evaluation of peatland soils associated with salt flats in the Puna region represents a first step towards understanding the soil ecology of these ecosystems, and highlights the need for (and the importance of) baseline surveys where lithium extraction is in prospect.</t>
  </si>
  <si>
    <t>Ferreira D.N.; Melo V.F.; Testoni S.A.; Vidal-Torrado P.; de Oliveira Junior J.C.</t>
  </si>
  <si>
    <t>Origin and properties of kaolinites from soils of a toposequence in Southern Brazil</t>
  </si>
  <si>
    <t>Kaolinite is the main clay mineral in most soils around the world and has been widely used for industrial purposes. This research aimed to study chemical, morphological and crystallographic characteristics of kaolinite, and establish the origin of kaolinitic samples on Serra do Mar and kaolinitic layers on peatlands, located at Southern Brazil. Samples were collected on different geomorphological positions: two samples at Serra do Mar (kaolinitic saprolite – SAP, and kaolinitic layers-KL); and two cores at the peatland with Sapric Histosols from Quaternary sedimentary basin. Granulometry and total organic carbon (TOC) were determined in soil samples. Kaolinite in silt and clay fractions was studied by chemical extractions, X-ray diffraction (XRD), thermal analysis (DTA/TG), and scanning electron microscopy with energy dispersive spectroscopy – SEM/EDS. Chemical and mineralogical characteristics of kaolinite were divided into two groups, according to the particle size and the location of the deposit in the relief. Silt fraction: i) SAP – genesis mainly derived from mica weathering; ii) peatland, containing pseudomorph crystals smaller than those found in Serra do Mar; Clay fraction: i) Serra do Mar – there was a larger contribution of K-feldspar weathering in the genesis of kaolinite from KL in relation to SAP; ii) peatland – the stronger weathering and the hydromorphic conditions resulted in less neoformed crystalline kaolinites. For both environments, the substitution of Al3+ by Fe3+ into the octahedral sheet led to a reduction in the mineral thickness and also increased the occurrence of structural deformations in clay kaolinite. Kaolinite in peatland is a combination of the following genesis processes: transportation from Serra do Mar (mainly in the silt fraction) and; formation in situ through neogenesis process (dominant in the clay fraction). © 2024, Revista Brasileira de Ciencia do Solo. All rights reserved.</t>
  </si>
  <si>
    <t>Filonchyk M.; Peterson M.P.</t>
  </si>
  <si>
    <t>Changes in aerosol properties at the El Arenosillo site in Southern Europe as a result of the 2023 Canadian forest fires</t>
  </si>
  <si>
    <t>From the beginning of May 2023 to the end of August 2023, the Northern Hemisphere experienced significant wildfire activity with the most widespread fires occurring in Canada. Forest fires in Canada destroyed more than 15.6 million hectares of forests. These wildfires worsened air quality across the region and other parts of the world. The smoke reached southern Europe by the end of June 2023. To better understand the consequences of such forest fires far from the site of origin, aerosol optical, microphysical and radiative properties were analyzed during this event for southern Europe using data from the Visible Infrared Imaging Radiometer Suite (VIIRS), TROPOspheric Monitoring Instrument (TROPOMI), and Aerosol Robotic Network (AERONET). TROPOMI aerosol index (AI) and the carbon monoxide (CO) product confirm that the smoke originated directly from these forest fires. AERONET data from the El Arenosillo site in southern Spain showed maximum aerosol optical depth (AOD) values on June 27 reached 2.36. Data on Angstrom Exponent (AE), aerosol volume size distribution (VSD), single scattering albedo (SSA), fine mode fraction (FMF), volume particle concentration, effective radius (REff), absorption AOD (AAOD), extinction AE (EAE) and absorption AE (AAE) showed that fine-mode particles with carbonaceous aerosols contribution predominated in the atmosphere above the El Arenosillo site. Direct aerosol radiative forcing (DARF) at the top (DARFTOA) and bottom of atmosphere (DARFBOA) were −103.1 and −198.93 Wm−2, respectively. The atmospheric aerosol radiative forcing (DARFATM) was found to be 95.83 Wm−2 and with a heating rate 2.69 K day−1, which indicates the resulting warming of the atmosphere. © 2024 Elsevier Inc.</t>
  </si>
  <si>
    <t>Finn D.R.; Ziv-El M.; van Haren J.; Park J.G.; del Aguila-Pasquel J.; Urquiza–Muñoz J.D.; Cadillo-Quiroz H.</t>
  </si>
  <si>
    <t>Methanogens and Methanotrophs Show Nutrient-Dependent Community Assemblage Patterns Across Tropical Peatlands of the Pastaza-Marañón Basin, Peruvian Amazonia</t>
  </si>
  <si>
    <t>Tropical peatlands are globally important carbon reservoirs that play a crucial role in fluxes of atmospheric greenhouse gases. Amazon peatlands are expected to be large source of atmospheric methane (CH4) emissions, however little is understood about the rates of CH4 flux or the microorganisms that mediate it in these environments. Here we studied a mineral nutrient gradient across peatlands in the Pastaza-Marañón Basin, the largest tropical peatland in South America, to describe CH4 fluxes and environmental factors that regulate species assemblages of methanogenic and methanotrophic microorganisms. Peatlands were grouped as minerotrophic, mixed and ombrotrophic categories by their general water source leading to different mineral nutrient content (rich, mixed and poor) quantified by trace elements abundance. Microbial communities clustered dependent on nutrient content (ANOSIM p &lt; 0.001). Higher CH4 flux was associated with minerotrophic communities compared to the other categories. The most dominant methanogens and methanotrophs were represented by Methanobacteriaceae, and Methylocystaceae, respectively. Weighted network analysis demonstrated tight clustering of most methanogen families with minerotrophic-associated microbial families. Populations of Methylocystaceae were present across all peatlands. Null model testing for species assemblage patterns and species rank distributions confirmed non-random aggregations of Methylococcacae methanotroph and methanogen families (p &lt; 0.05). We conclude that in studied amazon peatlands increasing mineral nutrient content provides favorable habitats for Methanobacteriaceae, while Methylocystaceae populations seem to broadly distribute independent of nutrient content. © Copyright © 2020 Finn, Ziv-El, van Haren, Park, del Aguila-Pasquel, Urquiza–Muñoz and Cadillo-Quiroz.</t>
  </si>
  <si>
    <t>Flores R.M.; Moore T.A.</t>
  </si>
  <si>
    <t>Coal and Coalbed Gas: Future Directions and Opportunities</t>
  </si>
  <si>
    <t>Coal and Coalbed Gas: Future Directions and Opportunities, Second Edition introduces the latest in coal geology research and the engineering of gas extraction. Importantly, the second edition examines how, over the last 10 years, research has both changed focus and where it is conducted. This shift essentially depicts "a tale of two worlds"—one half (Western Europe, North America) moving away from coal and coalbed gas research and production towards cleaner energy resources, and the other half (Asia–Pacific region, Eastern Europe, South America) increasing both research and usage of coal. These changes are marked by a precipitous fall in coalbed gas production in North America; however, at the same time there has been a significant rise in coal and coalbed gas production in Australia, China, and India. The driver for higher production and its associated research is a quest for affordable energy and economic security that a large resource base brings to any country like Australia’s first large-scale coalbed gas to liquid natural gas projects supplying the demand for cleaner burning LNG to the Asian-Pacific region. Since the last edition of this book, global climate change policies have more forcibly emphasized the impact of methane from coal mines and placed these emissions equal to, or even more harmful than, CO2 emissions from fossil fuels in general. Governmental policies have prioritized capture, use, and storage of CO2, burning coal in new highly efficient low emission power plants, and gas pre-drainage of coal mines. The Organization for Economic Cooperation and Development (OECD) countries and China are also introducing new research into alternative, non-fuel uses for coal, such as carbon fibers, nanocarbons, graphene, soil amendments, and as an unconventional ore for critical elements. New to this edition: Each chapter is substantially changed from the 1st edition including expanded and new literature citations and reviews, important new data and information, new features and materials, as well as re-organized and re-designed themes. Importantly, three new chapters cover global coal endowment and gas potential, groundwater systems related to coalbed gas production and biogenic gas generation as well as the changing landscape of coal and coalbed gas influenced by global climate change and net-zero carbon greenhouse gas emissions. FOREWORD When I reviewed the first edition of this book, my initial thought was, "Do we need another book on coal geology?" and then I read it and realised, "Yes, we need this book" and my students downloaded copies as soon as it was available. So now we come to 2023, and a lot has happened in the past decade. For a different reason we might ask if we still need this book, or even coal geoscientists and engineers, as the world aims for rapid decarbonisation of the energy sector and a reduction of coal as a feedstock for industrial resources, like steel manufacture. Natural gas is earmarked as a transition fuel to enable the shift to renewables. In some basins, the source of that gas is directly from coalbed gas production or from conventional reservoirs that were charged by coal and terrestrial organic source rocks. Although the transition is escalating, there are projections that coal will remain part of our future, even after 2050, and can also provide alternative non-fuel resources (e.g., critical elements and carbon-based nanomaterials). Between now and then, we’d best ensure that we extract and utilise coal and coalbed gas as efficiently and safely as possible, that we mitigate any environmental and social impact of the process, and that we improve our certainty of predicting the behaviour of the material and material impacts. To do this we need to understand coal as a material and the inherent variability of its quality and behaviour as a source rock and host of coalbed gas. One can change the technologies but not the geological ground conditions or coal character of the targeted resource. The authors have taken on this ambitious endeavour during their careers and have attempted to capture their knowledge gained from first-hand experience in countries around the world and comprehensive review of published material, within this book. At least three generations of knowledge are drawn upon here. Tim Moore was a student of both Romeo Flores and his supervisor John Ferm, who was the "Warrior of Gentleness" when it came to coal research, teaching, and supervision. This book also reflects the broad and multidisciplinary aspects of coal geology and coal science and provides the tenets for one to understand different disciplines and how they interact to form an integrated view of the resource—technically, economically, and politically. Each chapter takes the reader through different concepts, first setting the scene by examining the status of coal and coalbed gas in a carbon-conscious world, then looking at the science behind coal as a source of gas and as a reservoir- in its own right. Further reading leads to learning about geological settings and the processes through time that led to present-day endowments around the globe and this theme continues throughout the book with detailed examples from different countries. Personally, I like the emphasis on the depositional environments that lead to peat accumulation and preservation—it’s all about the ingredients—which leads nicely into the world of coal macerals and minerals, and why they matter. Coalification and its role in changing the chemistry and material properties of coal is covered from a reservoir perspective, as is the role of biogenic processes. These have produced some of the enormous gas resources we exploit today and could also provide a future circular economy for neo-biogenic gas. The role of groundwater in this past and potentially future endeavour is presented, along with possible adverse effects where there is unexpected communication with regional and local aquifers and surface assets that detract from environmental and social licence. In addition to describing the geology and engineering technologies required to explore for, access, and utilise these resources, the book also provides insights into geostatistical and economic modelling for reserves estimation and challenges as reservoirs become more geologically and politically complex for extraction and alternatively, for injection and carbon sequestration. The final chapters revisit and integrate concepts presented in the book in order to examine global gas production and the geographic shifts in production and research that have occurred over the past decade(s). The also show how government and the market play a role, and project future trends. The authors provide discussion points for the outlook of coal as a fuel feedstock in a carbon-constrained world and the ongoing search for options and alternative non-fuel uses of coal while highlighting the important role that coal and coalbed gas still play during the transition period and beyond. There is much to learn from this book, which is based on decades of observing and interpreting patterns and trends in coal and coal-bearing basins. There is a growing trend towards using machine learning and artificial intelligence to find patterns in data and provide solutions. I’d suggest that domain intelligence, such as that provided in this book, is critical to supervising this process and is required for understanding and validating the outputs upon which many decisions are made and will continue to be made in the future. So yes, we need this book and I invite you to read, learn, and form your own ideas. If you find any gaps—write about them. Joan S. Esterle Emeritus Professor Vale Chair of Coal Geosciences The University of Queensland, AustraliaMay 2023 © 2024 Elsevier Inc. All rights are reserved, including those for text and data mining, AI training, and similar technologies.</t>
  </si>
  <si>
    <t>Fortney, Ronald H.; Stephenson, Steven L.; Rentch, James S.</t>
  </si>
  <si>
    <t>Rare Plant Communities in Canaan Valley, West Virginia</t>
  </si>
  <si>
    <t>SOUTHEASTERN NATURALIST</t>
  </si>
  <si>
    <t>Canaan Valley (hereafter, the Valley) is a 34,600-ac (14,000-ha), high-elevation valley in the Central Appalachian Mountains of West Virginia. Its diverse wetland and upland habitats support a wide variety of plant communities, many of which are extremely rare. The prominence of rare communities is associated with the diversity of topographic settings, soils, geology, and hydrology, as well as the effects of human settlement and resource exploitation. Most of the rare plant communities are found in the wetlands of the Valley's floor. Virtually all of the communities associated with the Valley's extensive cold peatlands are rare, including (1) mixed conifer swamp-forests of Picea rubens (Red Spruce), Abies balsamea (Balsam Fir), and Tsuga canadensis (Eastern Hemlock), (2) mixed conifer-Fraxinus nigra (Black Ash) bog-forests in limestone-influenced wetlands in the central and southern parts of the Valley, and (3) extensive Sphagnum and Polytrichum bogs in the central and northern parts of Canaan Valley. Shrub communities such as Alnus incana ssp. rugosa (Speckled Alder), Viburnum recognitum (Smooth Arrowwood), and Salix discolor (Glaucous Willow) growing on mineral soils along waterways are also rare. Populus tremuloides (Trembling Aspen) groves, although abundant in the Valley, are extremely limited in the Appalachian region. Lastly, the grass-and forb-dominated grass-bald communities on the surrounding mountain rims show an extremely limited distribution throughout the Central Appalachians.</t>
  </si>
  <si>
    <t>Garcia A.C.F.S.; Birolli W.G.; Araújo B.R.; Marques C.G.; Barbosa-Junior A.M.; Diniz L.E.C.; Porto A.L.M.; Romão L.P.C.</t>
  </si>
  <si>
    <t>Biodegradation of the polycyclic aromatic hydrocarbon fluoranthene by fungi strains from a brazilian tropical peat</t>
  </si>
  <si>
    <t>Polycyclic aromatic hydrocarbons (PAHs) are an important environmental issue and the identification of new biocatalysts for an efficient biodegradation of these compounds is essential for bioremediation. Therefore, fungi strains isolated for the first time from a tropical peat at Santo Amaro das Brotas (Brazil) were studied for fluoranthene biodegradation. Fusarium sp. AC-7, Penicillium sp. AC-1 and Penicillium sp. AC-6 were isolated using fluoranthene as sole carbon source. All strains were tested for biodegradation of 100 mg L-1 fluoranthene during 14 and 28 days. After 28 days of biodegradation, 64 ± 3, 60 ± 4 and 51 ± 2% biodegradation was observed for Penicillium sp. AC-1, Penicillium sp. AC-6 and Fusarium sp. AC-7, respectively. Analysis of the obtained compounds enabled the identification of four metabolites, which were common to the three employed strains: Anthrone, anthraquinone, 9-methoxyanthracene and cyclopropa[1]phenanthrene. It is important to note that control experiments were performed. The obtained results clearly demonstrated the efficiency of tropical peat fungi in the transformation of fluoranthene. These findings showed the potential of tropical peats for isolation of fungi and indicated that these strains can be applied for bioremediation processes of areas contaminated with fluoranthene and other PAHs. © 2021 Sociedade Brasileira de Quimica. All rights reserved.</t>
  </si>
  <si>
    <t>García-Rodríguez F.; Piccini C.; Carrizo D.; Sánchez-García L.; Pérez L.; Crisci C.; Oaquim A.B.J.; Evangelista H.; Soutullo A.; Azcune G.; Lüning S.</t>
  </si>
  <si>
    <t>Centennial glacier retreat increases sedimentation and eutrophication in Subantarctic periglacial lakes: A study case of Lake Uruguay</t>
  </si>
  <si>
    <t>High resolution XRF scanning documented inter-annual paleolimnological changes of a Subantarctic periglacial lake, during a process of centennial glacier retreat in King George Island, Antarctica. Two major paleoenvironmental stages were inferred from the combined analysis of elemental, molecular and isotopic biomarkers, with a boundary or transition set at about 3200 yr BP. The first stage was characterized by a relatively low allochthonous organic content, reduced productivity and nitrogen levels. Such paleoenvironmental conditions are interpreted as a terrestrial system under periglacial influence, where material influx was related to erosion process from the melt water discharge, because of the proximity to the Collins Glacier ice cap. After the major Holocene glacier advance dated at about 3500 yr BP, the ice cap retreat led to the formation of Lake Uruguay, which involved in filling processes leading to moraine deposits, proglacial meltwater channels, and lakes next to the land glacier. During the second stage, with the onset of the Current Warm Period, prior to 1900 CE the stabilization of the Zr/Rb ratio within the laminated sediments documented the origin of the lacustrine sedimentation system, with subsequent increases in the sedimentation rate and biomass content (total nitrogen and organic carbon). Time series analyses revealed that the lake displayed variability cycles related to El Niño Southern Oscillation (ENSO), as reflected by high resolution sedimentological proxies for grain size, weathering, allochthonous inputs from the watershed, increase of biomass and productivity, and changes in redox conditions, all of which displayed similar oscillation cycles from 2 to 6 yr. During this periglacial recession and associated eutrophication process, we detected a striking loss in both bacterial specific richness and diversity as inferred from preliminary selected ancient DNA analyses. Thus, the Antarctic warming scenario leading to glacier depletion appears to exert deterioration consequences on the Subantarctic microbial web. © 2020 Elsevier B.V.</t>
  </si>
  <si>
    <t>Gómez G.A.; García J.-L.; Villagrán C.; Lüthgens C.; Abarzúa A.M.</t>
  </si>
  <si>
    <t>Vegetation, glacier, and climate changes before the global last glacial maximum in the Isla Grande de Chiloé, southern Chile (42° S)</t>
  </si>
  <si>
    <t>Climatic and vegetation features of the mid-latitudes of the Southern Hemisphere before the global Last Glacial Maximum (gLGM) are still a matter of discussion. The signatures of Marine Isotope Stage (MIS) 3 show strong variability at the poles that has not yet been resolved at lower latitudes. This work discusses one of the first terrestrial records that reflects the vegetation, glacier, and climate conditions in southern South America during this period. The stratigraphic, palynological, and geomorphological features of the Punta Pihuío, Río Huicha, Punta Pirquén and Punta Detico sites (41–42° S) on the Isla Grande de Chiloé (southern Chile) are described and discussed. Glacially sourced sediment intercalated with peat soils constrained by single-grain feldspar (SGIR50) luminescence and radiocarbon (14C) dating show that the Late MIS 5 and the MIS 3 were periods of high environmental variability at these locations. Pollen records from peat layers indicate an open forest with conifers, Nothofagus and thermophilic elements, such as Myrtaceae, representing interstadial conditions that were abruptly interrupted by glacial expansions during stadials. High variability between arboreal and herbaceous taxa is also interpreted as environmental instability. Moreover, we show that the Patagonian Ice Sheet (PIS) reached full glacial extent during Early to Middle MIS 3, as is also observed in other Southern Hemisphere glacier records on both sides of the Pacific Ocean. Our data support that millennial-to multi-millennial-scale climate changes characterized the pre-gLGM not only at the poles, but also at the southern mid-latitudes. © 2021 Elsevier Ltd</t>
  </si>
  <si>
    <t>Griffis T.J.; Roman D.T.; Wood J.D.; Deventer J.; Fachin L.; Rengifo J.; Del Castillo D.; Lilleskov E.; Kolka R.; Chimner R.A.; del Aguila-Pasquel J.; Wayson C.; Hergoualc'h K.; Baker J.M.; Cadillo-Quiroz H.; Ricciuto D.M.</t>
  </si>
  <si>
    <t>Hydrometeorological sensitivities of net ecosystem carbon dioxide and methane exchange of an Amazonian palm swamp peatland</t>
  </si>
  <si>
    <t>Tropical peatlands are a major, but understudied, biophysical feedback factor on the atmospheric greenhouse effect. The largest expanses of tropical peatlands are located in lowland areas of Southeast Asia and the Amazon basin. The Loreto Region of Amazonian Peru contains ~63,000 km2 of peatlands. However, little is known about the biogeochemistry of these peatlands, and in particular, the cycling of carbon dioxide (CO2) and methane (CH4), and their responses to hydrometeorological forcings. To address these knowledge gaps, we established an eddy covariance (EC) flux tower in a natural palm (Mauritia flexuosa L.f.) swamp peatland near Iquitos, Peru. Here, we report ecosystem-scale CO2 and CH4 flux observations for this Amazonian palm swamp peatland over a two-year period in relation to hydrometeorological forcings. Seasonal and short-term variations in hydrometeorological forcing had a strong effect on CO2 and CH4 fluxes. High air temperature and vapor pressure deficit (VPD) exerted an important limitation on photosynthesis during the dry season, while latent heat flux appeared to be insensitive to these climate drivers. Evidence from light-response analyses and flux partitioning support that photosynthetic activity was downregulated during dry conditions, while ecosystem respiration (RE) was either inhibited or enhanced depending on water table position. The cumulative net ecosystem CO2 exchange indicated that the peatland was a significant CO2 sink ranging from −465 (−279 to −651) g C m−2 y−1 in 2018 to −462 (−277 to −647) g C m−2 y−1 in 2019. The forest was a CH4 source of 22 (20 to 24) g C m−2 y−1, similar in magnitude to other tropical peatlands and larger than boreal and arctic peatlands. Thus, the annual carbon budget of this Amazonian palm swamp peatland appears to be a major carbon sink under current hydrometeorological conditions. © 2020 Elsevier B.V.</t>
  </si>
  <si>
    <t>Guasselli, Laurindo Antonio; Delapasse Simioni, Joao Paulo; Laurent, Francois</t>
  </si>
  <si>
    <t>MAPPING AND CLASSIFICATION OF WETLANDS USING TOPOGRAPHIC WETNESS INDEX (TWI) FROM DIGITAL ELEVATION MODELS OF THE THE GRAVATAI RIVER BASIN RIO GRANDE DO SUL STATE (RS), BRAZIL</t>
  </si>
  <si>
    <t>REVISTA BRASILEIRA DE GEOMORFOLOGIA</t>
  </si>
  <si>
    <t>Wetlands (WT) cover approximately 6% of the surface of the Earth, are productive ecosystems important in the global carbon cycle, climate regulation and nutrient cycling. Despite this importance, they historically suffer negative impacts (e.g. conversion to urban or agricultural areas). Digital Elevation Models (DEMs) can be useful in hydrological research to delineate catchment areas and identify drainage and flow patterns, particularly in flat areas, where useful relief information to identify WT is difficult to obtain. In addition, depressions in a DEM may be WT characteristic of the landscape. This work aims to compare the Topographic Wetness Index (TWI) obtained from four DEMs (Alos Palsar I DEM-12.5 m; Aster GDEM-30 m; SRTM-30 m; SRTM-90 m) in order to map and classify WT in a hydrographic basin located in Rio Grande do Sul state (Brazil). A total of 4,000 WT samples (floodplain, marshes, grasslands, depressions, rice fields) and 4,000 non-WT samples (terra firme fields and forests) were collected from landscape compartments associated with Holocene system, peat, floodplain, and alluvial and fluvial channel deposits. TWI values were extracted for each sample in the four DEMs. Classification of the samples to define a threshold was based on the Classification and Regression Trees (CART) method. The results show that the TWIs extracted from the DEMs Aster GDEM- 30 m and SRTM-30 m presented the highest accuracies to delimit the WT (71.9% and 75.1%, respectively). These DEMs were the most efficient in the spatial relationship with the occurrence of hydromorphic soils in the Banhado Grande system. These results are confirmed comparing both DEMs with geological spatial units, relative to environments of lagoon, fluvial and paludial deposits in the study area. The TWI produced from the highest spatial-resolution DEM (Alos Palsar I) presented greater detail of the drainage channels associated with irrigated rice production; however, it did not precisely delimit the different spatial units characteristic of WT. The study concludes that the TWI extracted from the DEMs Aster GDEM-30 m and SRTM-30 m can be applied with 70+% precision to WT mapping in similar topographical areas.</t>
  </si>
  <si>
    <t>Guedron, S.; Ledru, M. -P.; Escobar-Torrez, K.; Develle, A. L.; Brisset, E.</t>
  </si>
  <si>
    <t>Enhanced mercury deposition by Amazonian orographic precipitation: Evidence from high-elevation Holocene records of the Lake Titicaca region (Bolivia)</t>
  </si>
  <si>
    <t>PALAEOGEOGRAPHY PALAEOCLIMATOLOGY PALAEOECOLOGY</t>
  </si>
  <si>
    <t>Very few studies have focused on historical mercury (Hg) deposition in the Southern Hemisphere, especially for the pre-mining period. Therefore, the respective contributions of Hg emissions from anthropogenic and natural sources are not fully constrained and the long-term influence of climate variability is still in debate. In this study, we reconstructed Hg depositions over the last 13,500 years based on two sedimentary records located at the fringe between Amazonia and the Altiplano. Multiproxy analyses carried on the same sedimentary archives (i.e. Hg accumulation rates (AR), major elements, total organic carbon, delta C-13 and pollen analyses) show evidence that Hg deposition has risen according to Amazonian orographic moisture and precipitation during the Holocene, except for the last 200 years, for which modem industry and goldmining overwhelmed the natural signal. Comparisons with existing Hg records indicated that metallurgy and volcanic emissions were not perceptible due to the eastern down-wind position of the sites. Altogether, it argues that the historical variability of Hg deposition in the central eastern Andes has been primarily driven by changes in Amazonian moisture. At least six main phases of higher Hg AR (2.6 +/- 1.4 mu m(-2) y(-1)) compared to baseline values (0.9 +/- 0.3 mu g m(-2) y(-1)) were identified over the Holocene. During the early and late Holocene, phases of higher Hg AR coincided with wet episodes recorded in Lake Titicaca and Sajama records. During the Middle Holocene arid phase, reconstructed wetter episodes by Hg together with vegetation dynamics were attributed to the set-up of moisture niches in the eastern flanks of the Andes. Comparisons to other paleoclimatic records supports the role of North Atlantic sea-surface temperature in forcing precipitation during the late Holocene period while other mechanisms allowing moisture niches by orography are discussed for the Mid-Holocene dry phase in the eastern Andes region.</t>
  </si>
  <si>
    <t xml:space="preserve">Focussed on mercury, but there are accumulation rates so there should also be basal dates and maybe carbon accumulation rates. </t>
  </si>
  <si>
    <t>Guerra F.; Badilla L.; Cautín R.; Castro M.</t>
  </si>
  <si>
    <t>In Vitro Propagation of Peumus boldus Mol, a Woody Medicinal Plant Endemic to the Sclerophyllous Forest of Central Chile</t>
  </si>
  <si>
    <t>Peumus boldus Mol (P. boldus), a Chilean endemic tree species occurring in sclerophyllous or evergreen forests, has historically played a significant role in indigenous ancestral medicine. Recently, P. boldus has garnered renewed attention, spurred by the growing interest in its leaves and bark. These parts contain a wealth of bioactive agents, including alkaloids, flavonoids, essential oils, and potent antioxidant properties attributed to their high phenolic compound content. However, the species’ regeneration within its native habitat has been hindered by a confluence of factors such as climate change, agricultural activities, and shifts in land use. Coupled with the seeds’ low germination rate and protracted emergence period, the necessity to develop large-scale propagation methods to bolster P. boldus population numbers has become increasingly evident. Furthermore, the widespread use of P. boldus for medicinal purposes renders it vulnerable to overexploitation, thereby underscoring the need for a comprehensive mass propagation protocol to support conservation efforts. Thus, the main objective of this study was to formulate an in vitro protocol for mass regeneration of P. boldus. The explants excised from nodal sections demonstrated an average survival rate of 74%, while the application of 6-benzylaminopurine (4.44 μM) yielded an average shoot length of 5.9 cm. In vitro shoot rooting achieved a success rate of 80% using perlite supplemented with indole-3-butyric acid (9.84 μM). During the acclimation phase, in vitro rooted plants displayed a remarkable 100% survival rate at the 30-day mark after being transplanted into a substrate consisting of perlite and peat in a (1:1 v/v) ratio. © 2023 by the authors.</t>
  </si>
  <si>
    <t>Guerra-Sommer A.; Degani-Schmidt I.; Cazzulo-Klepzig M.; de Souza P.A.; Félix C.M.; Jasper A.</t>
  </si>
  <si>
    <t>Record of Glossopterid Plants in the Southern Region of Brazil</t>
  </si>
  <si>
    <t>We summarize here the glossopterid record for the late Paleozoic of southernmost Paraná Basin from the Kazimovian – Gzhelian through the Roadian, a time interval spanning ca. 30 Ma. Isolated and clustered leaves are the dominant fossils; reproductive organs, conductive tissues (Agathoxylon-type wood), and Vertebraria roots were less frequently described. The material is mostly preserved as impressions, very rarely as petrifactions or compressions. The oldest leaf patterns within the studied interval show the dominance of the Gangamopteris over Glossopteris during the final stages of deglaciation (307.7 ± 3.1 Ma) and the increasing dominance of Glossopteris during the early Permian peat-deposition cold temperate interval (295.8 ± 3.1–304.0 ± 5.6 to 285.42 + 1.2/−2.1 Ma), when the glossopterids reached their acme under low CO2 paleoatmospheric levels. The conservative morphography of the leaves in almost all the studied intervals contrasts with distinct patterns of ovuliferous structures related to the genera Arberia, Ottokaria, and Plumsteadia. The persistence of Glossopteris as a component of floristic associations in the Kungurian and Roadian after the disappearance of environmental and climatic conditions favorable to the development of extensive peatlands during the Asselian–Artinskian interval attests to the remarkable adaptative capacity of these plants. © Springer Nature Switzerland AG 2024.</t>
  </si>
  <si>
    <t>Häggi C.; Naafs B.D.A.; Silvestro D.; Bertassoli D.J.</t>
  </si>
  <si>
    <t>GDGT distribution in tropical soils and its potential as a terrestrial paleothermometer revealed by Bayesian deep-learning models</t>
  </si>
  <si>
    <t>Branched and isoprenoidal glycerol dialkyl glycerol tetraethers (br- and isoGDGTs) are membrane lipids produced by bacteria and archaea, respectively. These lipids form the basis of several frequently used paleoclimatic proxies. For example, the degree of methylation of brGDGTs (MBT’5Me) preserved in mineral soils (as well as peats and lakes) is one of the most important terrestrial paleothermometers, but features substantial variability that is so far insufficiently constrained. The distribution of isoGDGTs in mineral soils has received less attention and applications have focused on the use of the relative abundance of the isoGDGT crenarchaeol versus brGDGTs (BIT index) as an indicator of aridity. To expand our knowledge of the factors that can impact the br- and isoGDGT distribution in mineral soils, including the MBT’5Me index, and to improve isoGDGT-based precipitation reconstructions, we surveyed the GDGT distribution in a large collection of mineral surface soils (n = 229) and soil profiles (n = 22) across tropical South America. We find that the MBT’5Me index is significantly higher in grassland compared to forest soils, even among sites with the same mean annual air temperature. This is likely a result of a lack of shading in grasslands, leading to warmer soils. We also find a relationship between MBT’5Me and soil pH in tropical soils. Together with existing data from arid areas in mid-latitudes, we confirm the relationship between the BIT-index and aridity, but also find that the isoGDGT distribution alone is aridity dependent. The combined use of the BIT-index and isoGDGTs can strengthen reconstructions of past precipitation in terrestrial archives. In terms of site-specific variations, we find that the variability in BIT and MBT’5Me is larger at sites that show on average lower BIT and MBT’5Me values. In combination with modelling results, we suggest that this pattern arises from the mathematical formulation of these proxies that amplifies variability for intermediate values and mutes it for values close to saturation (value of 1). Soil profiles show relatively little variation with depth for the brGDGT indices. On the other hand, the isoGDGT distribution changes significantly with depth as does the relative abundance of br- versus isoGDGTs. This pattern is especially pronounced for the isoGDGTIsomerIndex where deeper soil horizons show a near absence of isoGDGT isomers. This might be driven by archaeal community changes in different soil horizons, potentially driven by the difference between aerobic and anaerobic archaeal communities. Finally, we use our extensive new dataset and Bayesian neural networks (BNNs) to establish new brGDGT-based temperature models. We provide a tropical soil calibration that removes the pH dependence of tropical soils (n = 404; RMSE = 2.0 °C) and global peat and soil models calibrated against the temperature of the months above freezing (n = 1740; RMSE = 2.4) and mean annual air temperature (n = 1740; RMSE = 3.6). All models correct for the bias found in arid samples. We also successfully test the new calibrations on Chinese loess records and tropical river sediments. Overall, the new calibrations provide improved temperature reconstructions for terrestrial archives. © 2023 The Authors</t>
  </si>
  <si>
    <t>Hastie A.; Honorio Coronado E.N.; Reyna J.; Mitchard E.T.A.; Åkesson C.M.; Baker T.R.; Cole L.E.S.; Oroche C.J.C.; Dargie G.; Dávila N.; De Grandi E.C.; Del Águila J.; Del Castillo Torres D.; De La Cruz Paiva R.; Draper F.C.; Flores G.; Grández J.; Hergoualc’h K.; Householder J.E.; Janovec J.P.; Lähteenoja O.; Reyna D.; Rodríguez-Veiga P.; Roucoux K.H.; Tobler M.; Wheeler C.E.; Williams M.; Lawson I.T.</t>
  </si>
  <si>
    <t>Risks to carbon storage from land-use change revealed by peat thickness maps of Peru</t>
  </si>
  <si>
    <t>Tropical peatlands are among the most carbon-dense ecosystems but land-use change has led to the loss of large peatland areas, associated with substantial greenhouse gas emissions. To design effective conservation and restoration policies, maps of the location and carbon storage of tropical peatlands are vital. This is especially so in countries such as Peru where the distribution of its large, hydrologically intact peatlands is poorly known. Here field and remote sensing data support the model development of peatland extent and thickness for lowland Peruvian Amazonia. We estimate a peatland area of 62,714 km2 (5th and 95th confidence interval percentiles of 58,325 and 67,102 km2, respectively) and carbon stock of 5.4 (2.6–10.6) PgC, a value approaching the entire above-ground carbon stock of Peru but contained within just 5% of its land area. Combining the map of peatland extent with national land-cover data we reveal small but growing areas of deforestation and associated CO2 emissions from peat decomposition due to conversion to mining, urban areas and agriculture. The emissions from peatland areas classified as forest in 2000 represent 1–4% of Peruvian CO2 forest emissions between 2000 and 2016. We suggest that bespoke monitoring, protection and sustainable management of tropical peatlands are required to avoid further degradation and CO2 emissions. © 2022, Crown.</t>
  </si>
  <si>
    <t>Hatfield R.G.; Stoner J.S.; Solada K.E.; Morey A.E.; Woods A.; Chen C.Y.; McGee D.; Abbott M.B.; Rodbell D.T.</t>
  </si>
  <si>
    <t>Paleomagnetic Constraint of the Brunhes Age Sedimentary Record From Lake Junín, Peru</t>
  </si>
  <si>
    <t>Normalized remanence, a proxy for relative geomagnetic paleointensity, along with radiocarbon and U-Th age constraints, facilitates the generation of a well-constrained chronology for sediments recovered during International Continental Scientific Drilling Program (ICDP) coring of Lake Junín, Peru. The paleomagnetic record of the ∼88 m stratigraphic section from Lake Junín was studied, and rock magnetic variability constrained, through analysis of 109 u-channel samples and 56 discrete samples. Downcore variations in sediment lithology reflect climate and hydrological processes over glacial-interglacial time frames and these changes are strongly reflected in the bulk magnetic properties. Glacial sediments are characterized by higher detrital silt content, higher magnetic susceptibility and magnetic remanence values, and a magnetic coercivity that is characteristic of ferrimagnetic (titano)magnetite and/or maghemite. Interglacial sediments and low lake-level facies are dominated by carbonate lithologies and/or peat horizons that result in lower magnetic concentration values. Sediments with moderately high Natural Remanent Magnetization (NRM) intensity (&gt;1 × 10–3 A/m) have well resolved component directions and inclination values that vary around geocentric axial dipole expectations. This remanence value can be used as a threshold to filter the lowest quality paleomagnetic data from the record. Normalized NRM intensity values are also sensitive to lithologic variability, but following NRM remanence filtering, only the highest quality ferrimagnetic dominated data are retained which then show no coherence with bulk magnetic properties. Constrained by the existing radiocarbon based chronology over the last 50 kyrs and 18 U-Th age constraints that are restricted to five interglacial sediment packages, filtered normalized remanence parameters compare well with global relative paleointensity stacks, suggesting relative variations in geomagnetic intensity are preserved. By adjusting the existing age-depth model we improve the correlation between the Junín normalized intensity record and a well-dated RPI stack and RPI model. We then incorporate these paleomagnetic tie points with the existing radiometric dates using a modeling approach to assess uncertainty and refine the age-depth model for Lake Junín. In combining relative and radiometric dating, the new age-depth model captures glacial-interglacial variations in sedimentation rate and improves the orbital-scale age model for the sediments accumulated in Lake Junín basin over most of the Brunhes. © Copyright © 2020 Hatfield, Stoner, Solada, Morey, Woods, Chen, McGee, Abbott and Rodbell.</t>
  </si>
  <si>
    <t>Hausman, Constance E.; Fraser, Lauchlan H.; Kershner, Mark W.; de Szalay, Ferenc A.</t>
  </si>
  <si>
    <t>Plant community establishment in a restored wetland: Effects of soil removal</t>
  </si>
  <si>
    <t>APPLIED VEGETATION SCIENCE</t>
  </si>
  <si>
    <t>Question: This study investigated the establishment of wetland plant assemblages following soil removal and restored hydrology in a former agricultural field. The following questions were posed. Does plant community composition differ as a result of soil removal? Does soil removal reduce the frequency of non-wetland plants? Does soil removal reduce the frequency of non-native invasive plants?Location: The Panzner Wetland Wildlife Reserve (PWWR) in Summit County, northeastern Ohio, USA.Methods: During 2000-2001, restoration was conducted on two adjoining fields (3.9 ha total) by excavating the upper 40-50 cm of soil layer and establishing 12 10 m x 10 m undisturbed control plots. Preliminary data included seed bank composition and soil organic matter, estimated from three different soil depths on the control plots. In spring 2004, a 10 m x 10 m soil-removed plot was established adjacent to each control plot. Plant percent cover of all species was estimated within the center 5 m x 5 m of every plot. Above-ground biomass of all species from three 0.25-m(2) quadrats was collected. Environmental water measurements included water depth, temperature, dissolved oxygen, pH, and conductivity.Results: The top 10 cm of soil contained the most seeds, the highest species diversity, the greatest proportion of annual to perennial plants, and the lowest organic content. Obligate and facultative wetland plants were found in soil-removed plots while facultative upland and upland plants were found in control plots. The only plots with arable weeds were the control plots. However, plant communities on soil-removed plots in the North field, which had a higher elevation (ca. 15-20 cm), had a different species composition than soil-removed plots in the South field.Conclusions: The results of a controlled, replicated large-scale study on the effects of soil removal showed that soil removal altered both the biotic and abiotic environment, but that the proximity to the water table was the primary controlling factor in the assembly of plant communities.</t>
  </si>
  <si>
    <t>Hawkes, A. D.; Horton, B. P.; Nelson, A. R.; Vane, C. H.; Sawai, Y.</t>
  </si>
  <si>
    <t>Coastal subsidence in Oregon, USA, during the giant Cascadia earthquake of AD 1700</t>
  </si>
  <si>
    <t>Quantitative estimates of land-level change during the giant AD 1700 Cascadia earthquake along the Oregon coast are inferred from relative sea-level changes reconstructed from fossil foraminiferal assemblages preserved within the stratigraphic record. A transfer function, based upon a regional training set of modern sediment samples from Oregon estuaries, is calibrated to fossil assemblages in sequences of samples across buried peat-mud and peat-sand contacts marking the AD 1700 earthquake. Reconstructions of sample elevations with sample-specific errors estimate the amount of coastal subsidence during the earthquake at six sites along 400 km of coast. The elevation estimates are supported by lithological, carbon isotope, and faunal tidal zonation data. Coseismic subsidence at Nehalem River, Nestucca River, Salmon River, Alsea Bay, Siuslaw River and South Slough varies between 0.18 m and 0.85 m with errors between 0.18 m and 0.32 m. These subsidence estimates are more precise, consistent, and generally lower than previous semi-quantitative estimates. Following earlier comparisons of semi-quantitative subsidence estimates with elastic dislocation models of megathrust rupture during great earthquakes, our lower estimates for central and northern Oregon are consistent with modeled rates of strain accumulation and amounts of slip on the subduction megathrust, and thus, with a magnitude of 9 for the AD 1700 earthquake. (C) 2010 Elsevier Ltd. All rights reserved.</t>
  </si>
  <si>
    <t>Heffernan, James B.; Watts, Danielle L.; Cohen, Matthew J.</t>
  </si>
  <si>
    <t>Discharge Competence and Pattern Formation in Peatlands: A Meta-Ecosystem Model of the Everglades Ridge-Slough Landscape</t>
  </si>
  <si>
    <t>Regular landscape patterning arises from spatially-dependent feedbacks, and can undergo catastrophic loss in response to changing landscape drivers. The central Everglades (Florida, USA) historically exhibited regular, linear, flow-parallel orientation of high-elevation sawgrass ridges and low-elevation sloughs that has degraded due to hydrologic modification. In this study, we use a meta-ecosystem approach to model a mechanism for the establishment, persistence, and loss of this landscape. The discharge competence (or self-organizing canal) hypothesis assumes non-linear relationships between peat accretion and water depth, and describes flow-dependent feedbacks of microtopography on water depth. Closed-form model solutions demonstrate that 1) this mechanism can produce spontaneous divergence of local elevation; 2) divergent and homogenous states can exhibit global bi-stability; and 3) feedbacks that produce divergence act anisotropically. Thus, discharge competence and non-linear peat accretion dynamics may explain the establishment, persistence, and loss of landscape pattern, even in the absence of other spatial feedbacks. Our model provides specific, testable predictions that may allow discrimination between the self-organizing canal hypotheses and competing explanations. The potential for global bi-stability suggested by our model suggests that hydrologic restoration may not re-initiate spontaneous pattern establishment, particularly where distinct soil elevation modes have been lost. As a result, we recommend that management efforts should prioritize maintenance of historic hydroperiods in areas of conserved pattern over restoration of hydrologic regimes in degraded regions. This study illustrates the value of simple meta-ecosystem models for investigation of spatial processes.</t>
  </si>
  <si>
    <t>Honorio Coronado E.N.; Grández Rios J.; del Águila Pasquel J.; Flores Llampazo G.; Córdova Oroche C.J.; Reyna Huaymacari J.; Hidalgo Pizango C.G.; Freitas Alvarado L.; Pipa Murayari U.; Isla Reátegui G.; López Álvarez C.; Loja Aleman E.; Isasi-Catalá E.; Gutierrez-Sotelo J.; Draper F.C.; del Aguila Villacorta M.; Baker T.R.; del Castillo Torres D.; de la Cruz Gamarra K.; Escobedo Guerra D.; Lawson I.T.; Martín Brañas M.; Martinez Gonzales E.P.; Ramirez Chávez J.; Roucoux K.H.</t>
  </si>
  <si>
    <t>Long-term interventions by conservation and development projects support successful recovery of tropical peatlands in Amazonia</t>
  </si>
  <si>
    <t>Rural communities in Amazonia rely on harvesting Mauritia flexuosa fruit, a dominant peatland palm, for their subsistence and income. However, these palms are felled to harvest the fruits, which has led to reduced resource availability due to the pressure exerted by the increasing fruit demand. As a result, climbing has been proposed as a means to harvest the fruits sustainably. However, the long-term ecological and socio-economic impacts of climbing, rather than felling, palms remain unknown. We evaluate whether M. flexuosa populations and fruit production in managed peatland palm swamps have recovered within two rural communities in Peru where climbing to harvest palm fruits was adopted between 1999 and 2002. Since then, these communities have been supported by conservation and development projects. We conducted interviews with community members to assess perceptions of change since the introduction of climbing and carried out forest inventories to estimate changes in two socio-economic indicators (volume of harvested M. flexuosa fruits and income) and three ecological indicators (pole stem density of M. flexuosa, seedling and sapling density, and the sex ratio of adult palms). Our results reveal that the adoption of climbing has improved the health of the forest stands and incomes in both rural communities. Recovery of M. flexuosa populations was supported by local perceptions of increases in stand productivity, improved values of most indicators within managed stands compared to reference data from unmanaged stands in the region, and continuous recovery of degraded stands over time following the adoption of climbing by both communities. Synthesis and applications. We demonstrate how long-term conservation and development initiatives can lead to successful outcomes for rural communities and peatland ecosystems. However, urgent adoption of sustainable harvesting techniques, such as the palm climbing in our study, is needed across Amazonia to safeguard the ecological integrity of peatlands, below carbon storage, and livelihoods. This transition will require long-term collaboration among different stakeholders, affordable management plans, and fair prices for sustainable management for peatland resources. Read the free Plain Language Summary for this article on the Journal blog. © 2025 The Author(s). People and Nature published by John Wiley &amp; Sons Ltd on behalf of British Ecological Society.</t>
  </si>
  <si>
    <t xml:space="preserve">Maybe interesting for introduction/background to connect societal importance of peatlands? Otherwise, missing key inclusion criteria like C storage, decay rates, etc. </t>
  </si>
  <si>
    <t>inclusion criteria</t>
  </si>
  <si>
    <t>Honorio Coronado E.N.; Mercado Torres A.; Del Castillo Torres D.; Dávila Cardozo N.; Martín Brañas M.; Ríos Torres S.; Baker T.R.; Montoya M.</t>
  </si>
  <si>
    <t>IMPACT OF THE CONSTRUCTION OF THE SARAMIRIZA-IQUITOS ROAD ON FORESTS AND PETLANDS IN THE RIO TIGRE, LORETO, PERU; [IMPACTO DE LA CONSTRUCCIÓN DE LA CARRETERA IQUITOS-SARAMIRIZA SOBRE LOS BOSQUES Y TURBERAS DEL RÍO TIGRE, LORETO, PERÚ]</t>
  </si>
  <si>
    <t>New infrastructure that seeks to connect Iquitos with Saramiriza includes building a ~350-km paved road alongside the Tigre river in Loreto. This project is a threat to the conservation of one of the largest areas of tropical forest on the planet and the largest and deepest peatlands in the Amazon basin. In this study, focused on the second section of the proposed road (Huambé – Marsella), we used a “business-as-usual” scenario (BAU) and a “road” scenario to show that road construction would lead to substantial loss of forest cover and increase CO2 emissions. The current loss of forest cover in a buffer zone of 20 km around the Huambé-Marsella road, estimated up to 2018, was 3.4 %. Using a multi-layer perceptron (MLP) neural network, we estimated deforestation of 80 071.11 ha and emissions of 35.55 Mt CO2-eq for the period 2019-2064 in the BAU scenario, while the scenario with the construction of the road would generate greater loss of forests (303 248.79 ha) and higher emissions (135.56 Mt CO2-eq). Avoiding the construction of the road alongside the Tigre river would therefore prevent the loss of 83 462.58 ha of forests and the emission of 41.49 Mt CO2-eq from 2019 to 2030. Therefore, the Peruvian government should assess alternative proposals for transportation in this area. For example, improved fluvial boat services could be used for the transport of cargo and people, while an air taxi service could also help to meet the needs of indigenous communities and riverine settlers. Compliance with international commitments to reduce greenhouse gas emissions will potentially be impossible if the road is constructed as it is estimated that will increase national emissions by 1.31 % from 2019 to 2030. The funds saved from not constructing the road could subsidize the use of a modern river fleet, the air taxi service and the implementation of conservation strategies and sustainable management of the Amazonian forests and peatlands of the Tigre river. © 2020 Institute of Investigations of The Peruvian Amazon - IIAP. All Rights Reserved.</t>
  </si>
  <si>
    <t>Hooper J.; Marx S.K.; May J.-H.; Lupo L.C.; Kulemeyer J.J.; Pereira E.D.L.Á.; Seki O.; Heijnis H.; Child D.; Gadd P.; Zawadzki A.</t>
  </si>
  <si>
    <t>Dust deposition tracks late-Holocene shifts in monsoon activity and the increasing role of human disturbance in the Puna-Altiplano, northwest Argentina</t>
  </si>
  <si>
    <t>The Puna-Altiplano plateau represents a regionally significant dust source, which is critically located at the nexus between the tropical and sub-polar synoptic systems that dominate the South American climate. Dust emissions in this region would therefore be expected to be sensitive to changes in these systems, in particular the strength and position of the South American Summer Monsoon (SASM). Here, we present a late-Holocene multi-proxy study where changes in dust flux, reconstructed from a high-altitude peat mire, are examined in light of climate variability and human impacts. Results show that for most the 4300 cal. yr BP record, dust flux sensitively tracked changes in SASM activity. Prior to 2600 cal. yr BP relatively high dust flux implies dry conditions prevailed across the Puna-Altiplao in association with reduced SASM activity. The chemistry of dust deposited at this time matched the large endorheic basins on the Puna, which host ephemeral lakes and terminal fans, indicating these were actively supplying dust to the airstream. After 2600 cal. yr BP, SASM activity increased while dust flux decreased and the dust chemistry changed, collectively implying the shutting down of the Puna-Altiplano as a significant dust source. Dust flux increased after 1000 cal. yr BP during the ‘Medieval Warm Period’, associated with a return to drier conditions and reactivation of dust sources across the endorheic basins of the Puna. Natural variability in dust flux was dwarfed, however, by the very significant increase in flux after 400 cal. yr BP following Spanish Colonisation and associated changing landuse practices. This finding attests to the globally significant role of humans on dust emissions. © The Author(s) 2020.</t>
  </si>
  <si>
    <t xml:space="preserve">Not focussed on carbon, but looks like there is basal dates to reconstruct dust deposition. May have useful information. </t>
  </si>
  <si>
    <t>Howard, Rebecca J.; From, Andrew S.; Krauss, Ken W.; Andres, Kimberly D.; Cormier, Nicole; Allain, Larry; Savarese, Michael</t>
  </si>
  <si>
    <t>Soil surface elevation dynamics in a mangrove-to-marsh ecotone characterized by vegetation shifts</t>
  </si>
  <si>
    <t>HYDROBIOLOGIA</t>
  </si>
  <si>
    <t>Mangrove forest encroachment into coastal marsh habitats has been described in subtropical regions worldwide in recent decades. To better understand how soil processes may influence vegetation change, we studied soil surface elevation change, accretion rates, and soil subsurface change across a coastal salinity gradient in Florida, USA, an area with documented mangrove encroachment into saline marshes. Our aim was to identify if variations in the soil variables studied exist and to document any associated vegetation shifts. We used surface elevation tables and marker horizons to document the soil variables over 5 years in a mangrove-to-marsh transition zone or ecotone. Study sites were located in three marsh types (brackish, salt, and transition) and in riverine mangrove forests. Mangrove forest sites had significantly higher accretion rates than marsh sites and were the only locations where elevation gain occurred. Significant loss in surface elevation occurred at transition and salt marsh sites. Transition marshes, which had a significantly higher rate of shallow subsidence compared to other wetland types, appear to be most vulnerable to submergence or to a shift to mangrove forest. Submergence can result in herbaceous vegetation mortality and conversion to open water, with severe implications to the quantity and quality of wetland services provided.</t>
  </si>
  <si>
    <t>Hribljan J.A.; Hough M.; Lilleskov E.A.; Suarez E.; Heckman K.; Planas-Clarke A.M.; Chimner R.A.</t>
  </si>
  <si>
    <t>Elevation and temperature are strong predictors of long-term carbon accumulation across tropical Andean mountain peatlands</t>
  </si>
  <si>
    <t>Mountain peatlands are understudied globally, especially in tropical regions such as the Andes. Their high abundance across the landscape and thick carbon (C)-rich soils establish them as regionally important C reservoirs. However, they are at high risk of degradation due to unsustainable land use and climate change. Mitigation of these threats requires detailed inventories of C stocks present and improved understanding of the major drivers of long-term C accumulation in these ecosystems. We cored 24 peatlands located between 3000 and 4800 m elevation across Colombia, Ecuador, Peru, and Bolivia, calculated C storage and long-term and recent apparent rate of C accumulation (LARCA and RARCA, respectively), and tested their relationships to environmental variables (elevation, temperature, precipitation, and solar radiation). The peatlands had a mean thickness of 4.7 m (range, 0.7‒11.25 m). The mean age of peatland was 7918 yrs B.P., with a range from 490 to 20,000 yrs B.P. The mean C stock was 1743 Mg ha-1 and did not significantly vary by climatic region or basal age but did increase with elevation. LARCA was best predicted by age and elevation, while RARCA was negatively related to mean annual temperature. These findings indicate that peatlands in the tropical Andes store thick deposits of soil C that are likely influenced by temperature, making them vulnerable to changes in climate. To inform climate policy, there is a need for science that will determine the potential for adaptation and mitigation treatments to increase the resilience of these C-rich ecosystems to climate change. © 2023, The Author(s), under exclusive licence to Springer Nature B.V.</t>
  </si>
  <si>
    <t>Hribljan, John A.; Hough, Moira; Lilleskov, Erik A.; Suarez, Esteban; Heckman, Katherine; Planas-Clarke, Ana Maria; Chimner, Rodney A.</t>
  </si>
  <si>
    <t>MITIGATION AND ADAPTATION STRATEGIES FOR GLOBAL CHANGE</t>
  </si>
  <si>
    <t>Mountain peatlands are understudied globally, especially in tropical regions such as the Andes. Their high abundance across the landscape and thick carbon (C)-rich soils establish them as regionally important C reservoirs. However, they are at high risk of degradation due to unsustainable land use and climate change. Mitigation of these threats requires detailed inventories of C stocks present and improved understanding of the major drivers of long-term C accumulation in these ecosystems. We cored 24 peatlands located between 3000 and 4800 m elevation across Colombia, Ecuador, Peru, and Bolivia, calculated C storage and long-term and recent apparent rate of C accumulation (LARCA and RARCA, respectively), and tested their relationships to environmental variables (elevation, temperature, precipitation, and solar radiation). The peatlands had a mean thickness of 4.7 m (range, 0.7-11.25 m). The mean age of peatland was 7918 yrs B.P., with a range from 490 to 20,000 yrs B.P. The mean C stock was 1743 Mg ha-1 and did not significantly vary by climatic region or basal age but did increase with elevation. LARCA was best predicted by age and elevation, while RARCA was negatively related to mean annual temperature. These findings indicate that peatlands in the tropical Andes store thick deposits of soil C that are likely influenced by temperature, making them vulnerable to changes in climate. To inform climate policy, there is a need for science that will determine the potential for adaptation and mitigation treatments to increase the resilience of these C-rich ecosystems to climate change.</t>
  </si>
  <si>
    <t>Hribljan, John A.; Suarez, Esteban; Bourgeau-Chavez, Laura; Endres, Sarah; Lilleskov, Erik A.; Chimbolema, Segundo; Wayson, Craig; Serocki, Eleanor; Chimner, Rodney A.</t>
  </si>
  <si>
    <t>Multidate, multisensor remote sensing reveals high density of carbon-rich mountain peatlands in the paramo of Ecuador</t>
  </si>
  <si>
    <t>Tropical peatlands store a significant portion of the global soil carbon (C) pool. However, tropical mountain peatlands contain extensive peat soils that have yet to be mapped or included in global C estimates. This lack of data hinders our ability to inform policy and apply sustainable management practices to these peatlands that are experiencing unprecedented high rates of land use and land cover change. Rapid large-scale mapping activities are urgently needed to quantify tropical wetland extent and rate of degradation. We tested a combination of multidate, multisensor radar and optical imagery (Landsat TM/PALSAR/RADARSAT-1/TPI image stack) for detecting peatlands in a 2715km(2) area in the high elevation mountains of the Ecuadorian paramo. The map was combined with an extensive soil coring data set to produce the first estimate of regional peatland soil C storage in the paramo. Our map displayed a high coverage of peatlands (614km(2)) containing an estimated 128.2 +/- 9.1 Tg of peatland belowground soil C within the mapping area. Scaling-up to the country level, paramo peatlands likely represent less than 1% of the total land area of Ecuador but could contain as much as similar to 23% of the above- and belowground vegetation C stocks in Ecuadorian forests. These mapping approaches provide an essential methodological improvement applicable to mountain peatlands across the globe, facilitating mapping efforts in support of effective policy and sustainable management, including national and global C accounting and C management efforts.</t>
  </si>
  <si>
    <t>Hughes, JF; Mathewes, RW; Clague, JJ</t>
  </si>
  <si>
    <t>Use of pollen and vascular plants to estimate coseismic subsidence at a tidal marsh near Tofino, British Columbia</t>
  </si>
  <si>
    <t>We use botanical data to estimate coseismic subsidence produced by the 1700 Cascadia earthquake at a tidal marsh near Tofino, British Columbia. Association indices for Cyperaceae (0.3), Triglochin-type (0.4), Poaceae (0.7), Potentilla-type (0.6), Achillea-type (0.6), and Ericales (0.6) pollen reveal that high-marsh-taxa have greater fidelity and, therefore, greater value as indicators of elevation than low-marsh-taxa. Pollen taxa that are abundant and have narrow elevation ranges include Poaceae, Potentilla-type, Achillea-type and Triglochin-type. Vegetation and surface pollen define four marsh zones: low, middle, high, and forest-edge transition. Deposits beneath the marsh include a buried peat capped by tsunami sand. The sand is abruptly overlain by peaty mud, which grades into peaty soil of the modern marsh. The buried peat contains pollen indicative of a high to forest-edge transition marsh. Pollen assemblages from the top of the buried peat and the overlying tsunami sand are similar, probably because the tsunami entrained litter as it moved over the marsh surface. Sediments above the tsunami sand yielded pollen characteristic of a low-to middle-marsh-environment, including abundant Cyperaceae, Triglochin-type, Poaceae, and Chenopodiaceae. We calibrated fossil pollen data to elevation using partial least squares, weighted averaging partial least squares, weighted averaging, and weighted averaging with tolerance downweighting. The last of these methods explains the largest amount of variance (root mean square error of prediction = 0.3, r(2) = 0.85) and yielded values of coseismic subsidence at three sites of 0.65 +/- 0.3, 0.69 +/- 0.3, and 0.50 +/- 0.3 m (average = 0.6 +/- 0.3 m). These values agree with previously published estimates of coseismic subsidence near Tofino, based on foraminifera. (C) 2002 Elsevier Science B.V. All rights reserved.</t>
  </si>
  <si>
    <t>Hughes, Jonathan F.</t>
  </si>
  <si>
    <t>Pollen records of tidal -marsh subsidence from the 1700 Cascadia earthquake at Tofino, British Columbia</t>
  </si>
  <si>
    <t>Iglesias, Virginia; Markgraf, Vera; Whitlock, Cathy</t>
  </si>
  <si>
    <t>17,000 years of vegetation, fire and climate change in the eastern foothills of the Andes (lat. 44°S)</t>
  </si>
  <si>
    <t>Paleoenvironmental records from Patagonia reveal the importance of latitude, longitude and elevation in shaping the response of vegetation to climate change. We examined the vegetation, fire and watershed history from two sites at lat. 44 degrees S, as inferred from pollen, charcoal and lithologic data. These reconstructions were compared with independent paleoenvironmental records to better understand ecosystem dynamics along the southeastern Andes (lat. 41-50 degrees S). Our results show that at lat. 44 degrees S, late-glacial heath-steppe was colonized by trees at similar to 14,200 cal yr BP and forests became more closed at 11,500 cal yr BP. Differences in forest cover between the two sites were likely due to elevation-dependent disparities in humidity and fire. North of lat. 44 degrees S, increasing precipitation favored initial forest development at 16,500 cal yr BP, while dry conditions restricted tree expansion in the south until 7000 cal yr BP. The time-transgressive pattern is attributed to a gradual southward shift in the Southern Westerlies resulting from deglaciation and increasing annual insoltion. Present-day vegetation developed at all latitudes during the middle to late Holocene, when the core of the Southern Westerlies reached its modern position (50 degrees S). Asynchronous forest expansions north and south of lat. 45 degrees S between 5000 and 3000 cal yr BP are ascribed to centennial cycles of contraction and expansion of the Southern Westerlies, which led to seasonal variations in precipitation at the core and northern border of the wind belt. Synchronous oscillations in tree abundance along the eastern Andes prevailed during the last 3000 years. Decreased forest cover at all latitudes between 2500 and 1500 cal yr BP is concurrent with La Nina-like conditions and high solar irradiance. These climate drivers likely decreased effective moisture and favored fires at all latitudes. (C) 2016 Elsevier B.V. All rights reserved.</t>
  </si>
  <si>
    <t>Iseas M.S.; Rossi M.F.; Aravena Acuña M.-C.; Pancotto V.A.</t>
  </si>
  <si>
    <t>Influence of the microtopography of patagonian peatbogs on the fluxes of greenhouse gasses and dissolved carbon in porewater</t>
  </si>
  <si>
    <t>Peatlands play an important role in global carbon cycling, as they act as a natural sink of carbon dioxide (CO2) or as a source of methane (CH4). The influence of microtopography (lawns and hummock-hollow complexes) in the biogeochemical dynamics of dissolved organic and inorganic carbon (DOC and DIC) and dissolved CH4 and CO2 is generally miss-considered. Southernmost Patagonia has huge areas of pristine peatlands, which are still in a largely natural state with scarce anthropogenic influence. In this study we provide foundational insights into the dynamics of greenhouse gasses (GHGs) and DOC in Sphagnum dominated peatlands of Southern Patagonia, assessing the impact of microtopography on these dynamics. The stocks of dissolved GHGs and DOC in hummock-hollows complex and lawns were analysed at three depths (25, 50, and 75 cm) in four ombrotrophic peatbogs. CH4, N2O and CO2 fluxes, net ecosystem exchange (NEE) and gross primary productivity (GPP) were also studied. CO2 and CH4 fluxes were strongly affected by microtopography. Hummock-hollows showed higher CO2 fluxes, and temperature and radiation were the main drivers for respiration and GPP, respectively. In addition, in this microtopography, higher DOC concentrations were observed at the top depth. In contrast, lawns acted as a source of CH4, with higher emission rates and high dissolved GHGs concentration throughout the depth profile. © 2024 European Regional Centre for Ecohydrology of the Polish Academy of Sciences</t>
  </si>
  <si>
    <t>Ishtiaq, Khandker S.; Troxler, Tiffany G.; Lamb-Wotton, Lukas; Wilson, Benjamin J.; Charles, Sean P.; Davis, Stephen E.; Kominoski, John S.; Rudnick, David T.; Sklar, Fred H.</t>
  </si>
  <si>
    <t>Modeling net ecosystem carbon balance and loss in coastal wetlands exposed to sea-level rise and saltwater intrusion</t>
  </si>
  <si>
    <t>ECOLOGICAL APPLICATIONS</t>
  </si>
  <si>
    <t>Coastal wetlands are globally important stores of carbon (C). However, accelerated sea-level rise (SLR), increased saltwater intrusion, and modified freshwater discharge can contribute to the collapse of peat marshes, converting coastal peatlands into open water. Applying results from multiple experiments from sawgrass (Cladium jamaicense)-dominated freshwater and brackish water marshes in the Florida Coastal Everglades, we developed a system-level mechanistic peat elevation model (EvPEM). We applied the model to simulate net ecosystem C balance (NECB) and peat elevation in response to elevated salinity under inundation and drought exposure. Using a mass C balance approach, we estimated net gain in C and corresponding export of aquatic fluxes (F AQ ) in the fresh- water marsh under ambient conditions (NECB = 1119 +/- 229 gC m(-2) year(-1); F-AQ = 317 +/- 186 gC m(-2) year(-1)). In contrast, the brackish water marsh exhibited substantial peat loss and aquatic C export with ambient (NECB = -366 +/- 15 gC m(-2) year(-1); F-AQ = 311 +/- 30 gC m(-2) year(-1)) and elevated salinity (NECB = -594 +/- 94 gC m(-2) year(-1): F-AQ = 729 +/- 142 gC m(-2) year(-1)) under extended exposed conditions. Further, mass balance suggests a considerable decline in soil C and corresponding elevation loss with elevated salinity and seasonal dry-down. Applying EvPEM, we developed critical marsh net primary productivity (NPP) thresholds as a function of salinity to simulate accumulating, steady-state, and collapsing peat elevations. The optimization showed that similar to 150-1070gC m(-2) year(-1) NPP could support a stable peat elevation (elevation change approximate to SLR), with the corresponding salinity ranging from 1 to 20 ppt under increasing inundation levels. The C budgeting and modeling illustrate the impacts of saltwater intrusion, inundation, and seasonal dry-down and reduce uncertainties in understanding the fate of coastal peat wetlands with SLR and freshwater restoration. The modeling results provide management targets for hydrologic restoration based on the ecological conditions needed to reduce the vulnerability of the Everglades' peat marshes to collapse. The approach can be extended to other coastal peatlands to quantify C loss and improve understanding of the influence of the biological controls on wetland C storage changes for coastal management.</t>
  </si>
  <si>
    <t>Geography-Florida</t>
  </si>
  <si>
    <t>Jaramillo R.; Marmol-Guijarro A.; Doskocil L.G.; Chimbolema S.; Suárez E.</t>
  </si>
  <si>
    <t>Using 3D models to quantify aboveground biomass in the cushion-forming species Plantago rigida in an Andean páramo peatland</t>
  </si>
  <si>
    <t>Peatlands dominated by cushion-forming species have been recognised for their high rates of soil carbon storage, along with their crucial importance in local pastoral systems, and in water supply and regulation, in the tropical and subtropical Andes. Cushion-forming species in Andean peatlands are known to have high rates of aboveground productivity, but there have been few studies and direct methods for quantifying their productivity. Here we describe the use of 3D digital models to estimate the aboveground biomass of Plantago rigida, one of the most common cushion-forming species of the tropical Andes. Using Structure from Motion (SfM) photogrammetry we reconstructed high-precision 3D models and, using traditional methods, obtained the dry biomass and carbon contents of 13 P. rigida cushions in three peatlands in northern Ecuador. Linear regression models were performed to assess the relationship of cushion volume vs. dry biomass, and also the area vs. carbon content of cushions. We found highly significant (linear) relationships in both cases, indicating the potential use of SfM photogrammetry to evaluate the annual productivity, carbon and water storage of cushions, along with microtopography effects on plant–plant interactions, water flow routing, and disturbance effects in cushion-dominated peatlands. © 2023, IMCG and IPS. All rights reserved.</t>
  </si>
  <si>
    <t>Keogh, Molly E.; Tornqvist, Torbjorn E.; Kolker, Alexander S.; Erkens, Gilles; Bridgeman, Jonathan G.</t>
  </si>
  <si>
    <t>Organic Matter Accretion, Shallow Subsidence, and River Delta Sustainability</t>
  </si>
  <si>
    <t>JOURNAL OF GEOPHYSICAL RESEARCH-EARTH SURFACE</t>
  </si>
  <si>
    <t>Globally, mineral sediment supply to deltaic wetlands has generally decreased so these wetlands increasingly rely on accretion of organic matter to keep pace with relative sea-level rise (RSLR). Because organic-rich sediments tend to be more compressible than mineral-dominated sediments, deltaic wetland strata are vulnerable to compaction and drowning. Using an unprecedented data set of almost 3,000 discrete bulk density and organic-matter measurements, we examine organic-rich facies from coastal Louisiana to quantify the thickness lost to compaction and investigate whether sediments are able to maintain sufficient volume for the associated wetlands to keep pace with RSLR. We find that organic content as well as overburden thickness and density (which together determine effective stress) strongly control sediment compaction. Most compaction occurs in the top 1-3 m and within the first 100-500 years after deposition. In settings with thick peat beds, successions up to 14 m thick have been compacted by up to similar to 50%. We apply geotechnical modeling to examine the balance between elevation gained from accretion and elevation lost to compaction due to renewed sediment deposition over a 100-year timescale. Wetlands overlying mineral-dominated lithologies may support the weight of deposition and allow net elevation gain. Model results show that reintroduction of sediment to a representative Mississippi Delta wetland site will likely cause another similar to 0.35-1.14 m of compaction but leave a net elevation gain of similar to 0.01-1.75 m, depending on the sediment delivery rate and stiffness of underlying strata.Plain Language Summary River deltas constitute some of the most valuable but also most vulnerable environments on the planet. Their elevation right above sea level is controlled by a delicate balance between sediment deposition and compaction. If sediment delivery is reduced due to dam construction in the hinterland, for example, sedimentation rates decrease. Continued sediment compaction may prevent deltas from keeping up with sea-level rise and increase the risk of drowning. In this study, we investigate the magnitude of compaction that occurs in deltaic wetlands. We find that highly organic sediments are particularly susceptible to compaction, especially when they are buried by sand or mud. As a result, deltaic wetlands cannot rely on organic matter alone to keep pace with sea-level rise. These findings are relevant to delta restoration efforts where sediment is reintroduced to previously isolated wetlands to combat wetland loss. For restoration to be successful, elevation gained from new sediment deposition must outpace elevation lost to compaction. The portion of the Mississippi Delta where this restoration strategy has been planned indicates potentially favorable conditions for land building, provided that sediment loads are high, and the underlying material is strong and mineral rich.Key PointsCoastal sedimentary strata under effective stresses of &gt;10 kPa, particularly organic-rich sediments, are likely substantially compactedA large portion of the compaction in such organic-rich strata occurs in the top 1-3 m and the first 100-500 years after depositionThough deposition in deltaic wetlands may drive compaction, river diversions in the Mississippi Delta will likely yield net elevation gain</t>
  </si>
  <si>
    <t>Khan, Nicole S.; Ashe, Erica; Horton, Benjamin P.; Dutton, Andrea; Kopp, Robert E.; Brocard, Gilles; Engelhart, Simon E.; Hill, David F.; Peltier, W. R.; Vane, Christopher H.; Scatena, Fred N.</t>
  </si>
  <si>
    <t>Drivers of Holocene sea-level change in the Caribbean</t>
  </si>
  <si>
    <t>We present a Holocene relative sea-level (RSL) database for the Caribbean region (5 degrees N to 25 degrees N and 55 degrees W to 90 degrees W) that consists of 499 sea-level index points and 238 limiting dates. The database was compiled from multiple sea-level indicators (mangrove peat, microbial mats, beach rock and acroporid and massive corals). We subdivided the database into 20 regions to investigate the influence of tectonics and glacial isostatic adjustment on RSL. We account for the local-scale processes of sediment compaction and tidal range change using the stratigraphic position (overburden thickness) of index points and paleotidal modeling, respectively. We use a spatio-temporal empirical hierarchical model to estimate RSL position and its rates of change in the Caribbean over 1-ka time slices. Because of meltwater input, the rates of RSL change were highest during the early Holocene, with a maximum of 10.9 t 0.6 mika in Suriname and Guyana and minimum of 7.4 +/- 0.7 m/ka in south Florida from 12 to 8 ka. Following complete deglaciation of the Laurentide Ice Sheet (LIS) by 7 ka, mid-to late-Holocene rates slowed to &lt; 2.4 +/- 0.4 m/ka. The hierarchical model constrains the spatial extent of the mid-Holocene highstand. RSL did not exceed the present height during the Holocene, except on the northern coast of South America, where in Suriname and Guyana, RSL attained a height higher than present by 6.6 ka (82% probability). The highstand reached a maximum elevation of +1.0 +/- 1.1 m between 5.3 and 5.2 ka. Regions with a highstand were located furthest away from the former LIS, where the effects from ocean syphoning and hydro-isostasy outweigh the influence of subsidence from forebulge collapse. (C) 2016 Published by Elsevier Ltd.</t>
  </si>
  <si>
    <t>Khan, Nicole S.; Ashe, Erica; Moyer, Ryan P.; Kemp, Andrew C.; Engelhart, Simon E.; Brain, Matthew J.; Toth, Lauren T.; Chappel, Amanda; Christie, Margaret; Kopp, Robert E.; Horton, Benjamin P.</t>
  </si>
  <si>
    <t>Relative sea-level change in South Florida during the past ∼5000 years</t>
  </si>
  <si>
    <t>GLOBAL AND PLANETARY CHANGE</t>
  </si>
  <si>
    <t>A paucity of detailed relative sea-level (RSL) reconstructions from low latitudes hinders efforts to understand the global, regional, and local processes that cause RSL change. We reconstruct RSL change during the past similar to 5 ka using cores of mangrove peat at two sites (Snipe Key and Swan Key) in the Florida Keys. Remote sensing and field surveys established the relationship between peat-forming mangroves and tidal elevation in South Florida. Core chronologies are developed from age-depth models applied to 72 radiocarbon dates (39 mangrove wood macrofossils and 33 fine-fraction bulk peat). RSL rose 3.7 mat Snipe Key and 5.0 mat Swan Key in the past 5 ka, with both sites recording the fastest century-scale rate of RSL rise since similar to 1900 CE (similar to 2.1 mm/a). We demonstrate that it is feasible to produce near-continuous reconstructions of RSL from mangrove peat in regions with a microtidal regime and accommodation space created by millennial-scale RSL rise. Decomposition of RSL trends from a network of reconstructions across South Florida using a spatio-temporal model suggests that Snipe Key was representative of regional RSL trends, but Swan Key was influenced by an additional local-scale process acting over at least the past five millennia. Geotechnical analysis of modern and buried mangrove peat indicates that sediment compaction is not the local-scale process responsible for the exaggerated RSL rise at Swan Key. The substantial difference in RSL between two nearby sites highlights the critical need for within-region replication of RSL reconstructions to avoid misattribution of sea-level trends, which could also have implications for geophysical modeling studies using RSL data for model tuning and validation.</t>
  </si>
  <si>
    <t>King C.; Michelutti N.; Meyer-Jacob C.; Bindler R.; Tapia P.; Grooms C.; Smol J.P.</t>
  </si>
  <si>
    <t>Diatoms and other siliceous indicators track the ontogeny of a “bofedal” (Wetland) ecosystem in the peruvian andes</t>
  </si>
  <si>
    <t>Recent warming in the Andes is affecting the region’s water resources including glaciers and lakes, which supply water to tens of millions of people downstream. High-elevation wetlands, known locally as “bofedales”, are an understudied Andean ecosystem despite their key role in carbon sequestration, maintenance of biodiversity, and regulation of water flow. Here, we analyze subfossil diatom assemblages and other siliceous bioindicators preserved in a peat core collected from a bofedal in Peru’s Cordillera Vilcanota. Basal radiocarbon ages show the bofedal likely formed during a wet period of the Little Ice Age (1520–1680 CE), as inferred from nearby ice core data. The subfossil diatom record is marked by several dynamic assemblage shifts documenting a hydrosere succession from an open-water system to mature peatland. The diatoms appear to be responding largely to changes in hydrology that occur within the natural development of the bofedal, but also to pH and possibly nutrient enrichment from grazing animals. The rapid peat accretion recorded post-1950 at this site is consistent with recent peat growth rates elsewhere in the Andes. Given the many threats to Peruvian bofedales including climate change, overgrazing, peat extraction, and mining, these baseline data will be critical to assessing future change in these important ecosystems. © 2021, Canadian Science Publishing. All rights reserved.</t>
  </si>
  <si>
    <t>King, Connor; Michelutti, Neal; Meyer-Jacob, Carsten; Bindler, Richard; Tapia, Pedro; Grooms, Christopher; Smol, John P.</t>
  </si>
  <si>
    <t>Diatoms and other siliceous indicators track the ontogeny of a bofedal (wetland) ecosystem in the Peruvian Andes</t>
  </si>
  <si>
    <t>BOTANY</t>
  </si>
  <si>
    <t>Recent warming in the Andes is affecting the region's water resources including glaciers and lakes, which supply water to tens of millions of people downstream. High-elevation wetlands, known locally as bofedales, are an understudied Andean ecosystem despite their key role in carbon sequestration, maintenance of biodiversity, and regulation of water flow. Here, we analyze subfossil diatom assemblages and other siliceous bioindicators preserved in a peat core collected from a bofedal in Peru's Cordillera Vilcanota. Basal radiocarbon ages show the bofedal likely formed during a wet period of the Little Ice Age (1520-1680 CE), as inferred from nearby ice core data. The subfossil diatom record is marked by several dynamic assemblage shifts documenting a hydrosere succession from an open-water system to mature peatland. The diatoms appear to be responding largely to changes in hydrology that occur within the natural development of the bofedal, but also to pH and possibly nutrient enrichment from grazing animals. The rapid peat accretion recorded post-1950 at this site is consistent with recent peat growth rates elsewhere in the Andes. Given the many threats to Peruvian bofedales including climate change, overgrazing, peat extraction, and mining, these baseline data will be critical to assessing future change in these important ecosystems.</t>
  </si>
  <si>
    <t>Kirwan, Matthew L.; Christian, Robert R.; Blum, Linda K.; Brinson, Mark M.</t>
  </si>
  <si>
    <t>On the Relationship Between Sea Level and Spartina alterniflora Production</t>
  </si>
  <si>
    <t>A positive relationship between interannual sea level and plant growth is thought to stabilize many coastal landforms responding to accelerating rates of sea level rise. Numerical models of delta growth, tidal channel network evolution, and ecosystem resilience incorporate a hump-shaped relationship between inundation and plant primary production, where vegetation growth increases with sea level up to an optimum water depth or inundation frequency. In contrast, we use decade-long measurements of Spartina alterniflora biomass in seven coastal Virginia (USA) marshes to demonstrate that interannual sea level is rarely a primary determinant of vegetation growth. Although we find tepid support for a hump-shaped relationship between aboveground production and inundation when marshes of different elevation are considered, our results suggest that marshes high in the intertidal zone and low in relief are unresponsive to sea level fluctuations. We suggest existing models are unable to capture the behavior of wetlands in these portions of the landscape, and may underestimate their vulnerability to sea level rise because sea level rise will not be accompanied by enhanced plant growth and resultant sediment accumulation.</t>
  </si>
  <si>
    <t>Koch, M. S.; Coronado, C.; Miller, M. W.; Rudnick, D. T.; Stabenau, E.; Halley, R. B.; Sklar, F. H.</t>
  </si>
  <si>
    <t>Climate Change Projected Effects on Coastal Foundation Communities of the Greater Everglades Using a 2060 Scenario: Need for a New Management Paradigm</t>
  </si>
  <si>
    <t>ENVIRONMENTAL MANAGEMENT</t>
  </si>
  <si>
    <t>Rising sea levels and temperature will be dominant drivers of coastal Everglades' foundation communities (i.e., mangrove forests, seagrass/macroalgae, and coral reefs) by 2060 based on a climate change scenario of +1.5 A degrees C temperature, +1.5 foot (46 cm) in sea level, +/- 10 % in precipitation and 490 ppm CO2. Current mangrove forest soil elevation change in South Florida ranges from 0.9 to 2.5 mm year(-1) and would have to increase twofold to fourfold in order to accommodate a 2060 sea level rise rate. No evidence is available to indicate that coastal mangroves from South Florida and the wider Caribbean can keep pace with a rapid rate of sea level rise. Thus, particles and nutrients from destabilized coastlines could be mobilized and impact benthic habitats of southern Florida. Uncertainties in regional geomorphology and coastal current changes under higher sea levels make this prediction tentative without further research. The 2060 higher temperature scenario would compromise Florida's coral reefs that are already degraded. We suggest that a new paradigm is needed for resource management under climate change that manages coastlines for resilience to marine transgression and promotes active ecosystem management. In the case of the Everglades, greater freshwater flows could maximize mangrove peat accumulation, stabilize coastlines, and limit saltwater intrusion, while specific coral species may require propagation. Further, we suggest that regional climate drivers and oceanographic processes be incorporated into Everglades and South Florida management plans, as they are likely to impact coastal ecosystems, interior freshwater wetlands and urban coastlines over the next few decades.</t>
  </si>
  <si>
    <t>geography</t>
  </si>
  <si>
    <t>Kock, Sebastian T.; Schittek, Karsten; Wissel, Holger; Vos, Heinz; Ohlendorf, Christian; Schaebitz, Frank; Lupo, Liliana C.; Kulemeyer, Julio J.; Luecke, Andreas</t>
  </si>
  <si>
    <t>Stable Oxygen Isotope Records (δ18O) of a High-Andean Cushion Peatland in NW Argentina (24° S) Imply South American Summer Monsoon Related Moisture Changes During the Late Holocene</t>
  </si>
  <si>
    <t>High-elevation cushion peatlands are promising archives for paleoenvironmental studies in their extreme habitat of the Central Andean highlands between similar to 4000 and 4800 m a.s.l. The Cerro Tuzgle cushion peatland (CTP, 24 degrees 09' S, 66 degrees 24'W), located in the NW Argentine Andes, is formed by the vascular cushion plants Oxychloe andina (O. andina) and Zameioscirpus muticus (Z. muticus). To extend the knowledge base on the modern ecology of these peatlands, we investigated the stable isotope composition of bulk material and cellulose (delta O-18, delta C-13, delta N-15) of the dominant cushion-forming species O. andina (Juncaceae) and Z. muticus (Cyperaceae) as well as water samples (delta O-18, delta H-2) of several pools interspersed within the peatland. We further applied a multiproxy approach for a peat core from CTP spanning the last 2900 years with XRF scanning, bulk geochemistry and stable isotope analyses on bulk peat and cellulose size fractions. Modern samples of O. andina and Z. muticus expose significant differences in cellulose delta O-18, e.g., between leaves and rhizomes of O. andina (Delta delta O-18(l-r) = 4.11 parts per thousand) and between leaves of O. andina and Z. muticus (Delta delta O-18(l-l) = 2.8 parts per thousand). Modern water samples exhibit strong isotopic differences between single water pools (max. Delta delta O-18 = 13.09 parts per thousand) due to local variable evaporative enrichment. Within the peat core, we observe considerable multi-centennial variations in delta O-18 composition of cellulose confirmed by all size fractions. Based on the regional relation between decreasing delta(18)Oprec values with increasing precipitation amounts and O-18 enrichment in the peatland waters due to evaporation, we suggest an interpretation of our delta O-18 cellulose record as moisture proxy for CTP. This interpretation is corroborated by a high correlation between oxygen isotopes, peat growth and geochemical data. Accordingly, CTP indicates dryer conditions between 2190 and 2120, 1750 and 1590, 1200 and 1080 and since 130 cal. yr BP, whereas periods with increased humidity prevailed from 2750 to 2250 and from 600 to 130 cal. yr BP. Temporal changes in the match to South American Summer Monsoon (SASM) reconstructions suggest impacts of other large-scale atmospheric variability modes or a different SASM expression at our southerly location.</t>
  </si>
  <si>
    <t>yes</t>
  </si>
  <si>
    <t>Kock, Sebastian T; Schittek, Karsten; Wissel, Holger; Vos, Heinz; Ohlendorf, Christian; Schabitz, Frank; Lupo, Liliana C; Kulemeyer, Julio J; Lucke, Andreas</t>
  </si>
  <si>
    <t>Data_Sheet_1_Stable Oxygen Isotope Records (delta18O) of a High-Andean Cushion Peatland in NW Argentina (24degrees S) Imply South American Summer Monsoon Related Moisture Changes During the Late Holocene.xlsx</t>
  </si>
  <si>
    <t>High-elevation cushion peatlands are promising archives for paleoenvironmental studies in their extreme habitat of the Central Andean highlands between 4000 and 4800 m a.s.l. The Cerro Tuzgle cushion peatland (CTP, 24degrees09' S, 66degrees24' W), located in the NW Argentine Andes, is formed by the vascular cushion plants Oxychloe andina (O. andina) and Zameioscirpus muticus (Z. muticus). To extend the knowledge base on the modern ecology of these peatlands, we investigated the stable isotope composition of bulk material and cellulose (delta 18 O, delta 13 C, delta 15 N) of the dominant cushion-forming species O. andina (Juncaceae) and Z. muticus (Cyperaceae) as well as water samples (delta 18 O, delta 2 H) of several pools interspersed within the peatland. We further applied a multiproxy approach for a peat core from CTP spanning the last 2900 years with XRF scanning, bulk geochemistry and stable isotope analyses on bulk peat and cellulose size fractions. Modern samples of O. andina and Z. muticus expose significant differences in cellulose delta 18 O, e.g., between leaves and rhizomes of O. andina (Delta delta 18 Ol-r = 4.11) and between leaves of O. andina and Z. muticus (Delta delta 18 Ol-l = 2.8). Modern water samples exhibit strong isotopic differences between single water pools (max. Delta delta 18 O = 13.09) due to local variable evaporative enrichment. Within the peat core, we observe considerable multi-centennial variations in delta 18 O composition of cellulose confirmed by all size fractions. Based on the regional relation between decreasing delta 18 Oprec values with increasing precipitation amounts and 18 O enrichment in the peatland waters due to evaporation, we suggest an interpretation of our delta 18 O cellulose record as moisture proxy for CTP. This interpretation is corroborated by a high correlation between oxygen isotopes, peat growth and geochemical data. Accordingly, CTP indicates dryer conditions between 2190 and 2120, 1750 and 1590, 1200 and 1080 and since 130 cal. yr BP, whereas periods with increased humidity prevailed from 2750 to 2250 and from 600 to 130 cal. yr BP. Temporal changes in the match to South American Summer Monsoon (SASM) reconstructions suggest impacts of other large-scale atmospheric variability modes or a different SASM expression at our southerly location. Copyright: CC BY 4.0</t>
  </si>
  <si>
    <t>document</t>
  </si>
  <si>
    <t>Data_Sheet_1_Stable Oxygen Isotope Records (delta18O) of a High-Andean Cushion Peatland in NW Argentina (24degrees S) Imply South American Summer Monsoon Related Moisture Changes During the Late Holocene.pdf</t>
  </si>
  <si>
    <t>no</t>
  </si>
  <si>
    <t>Koupaei-Abyazani N.; Burdun I.; Desai A.R.; Hergoualc'h K.; Hirano T.; Melling L.; Swails E.; Ing Tang A.C.; Wong G.X.</t>
  </si>
  <si>
    <t>Tropical Peatland Water Table Estimations From Space</t>
  </si>
  <si>
    <t>Tropical peatlands store copious amounts of carbon (C) and play a critical role in the global C cycle. However, this C store is vulnerable to natural and anthropogenic disturbances, leading these ecosystems to become weaker C sinks or even net C sources. Variabilities in water table (WT) greatly influence the magnitude of greenhouse gas flux in these biomes. Despite its importance in C cycling, observations of the spatiotemporal dynamics of tropical peatland WT are limited in spatial extent and length. Here, we use in situ WT measurements from tropical peatlands in Indonesia, Malaysia, and Peru to evaluate the satellite-based Optical Trapezoid Model (OPTRAM). The model uses the pixel distribution in the shortwave infrared transformed reflectance and normalized difference vegetation index (NDVI) space to calculate indices that are then compared against in situ WT data. 30-m resolution Landsat 7 and Landsat 8 images were utilized for model parameterization. We found OPTRAM to best capture tropical peatland WT dynamics in minimally forested and non-forested areas (low to intermediate NDVI) (0.7 &lt; R &lt; 1) using the “best pixel” approach (the pixel with the highest Pearson-R correlation value). In areas with relatively higher NDVI, OPTRAM index did not correlate with WT (average R of −0.04 to 0.24), likely due to trees being less sensitive to WT fluctuations. OPTRAM shows potential for reliably estimating tropical peatland WT without the need for direct measurements, which is challenging due to site remoteness and harsh conditions. © 2024. The Author(s).</t>
  </si>
  <si>
    <t>maybe</t>
  </si>
  <si>
    <t>its a WT model paper using remote sensing</t>
  </si>
  <si>
    <t>Kuhry P.; Makopoulou E.; Pascual Descarrega D.; Pecker Marcosig I.; Trombotto Liaudat D.</t>
  </si>
  <si>
    <t>Soil organic carbon stocks in the high mountain permafrost zone of the semi-arid Central Andes (Cordillera Frontal, Argentina)</t>
  </si>
  <si>
    <t>This study presents the first detailed soil organic carbon (SOC) inventory for a high mountain permafrost zone in the semi-arid Central Andes of South America. We describe plant cover and soil profiles at 31 sites representing the main land cover and landform types in the Veguitas catchment (Cordillera Frontal, Argentina), which ranges in elevation from c. 3000 to 5500 m. The vegetated area with soil development is largely confined to altitudes of &lt; 3650 m and represents only 8.2% of the total catchment area. Mean SOC 0–100 cm storage for the vegetated portion of the catchment is 3.62 kg C m−2, which is reduced to 0.33 kg C m−2 if we consider negligible SOC stocks in the extensive bare ground and glaciated areas at higher elevations. Hotspots of SOC storage are wet meadow areas, with peat deposits up to 102 cm deep and a maximum observed total SOC storage of 53.07 kg C m−2. These wet meadow areas, however, occupy only 0.11% of the total catchment area and their contribution to mean SOC storage is limited. Among soils at well-drained sites, highest mean SOC 0–100 cm storage is found on backslope positions of moraines that predate the Last Glacial Maximum (6.87 kg C m−2). Only 2% of all SOC stocks in the catchment are found in permafrost terrain and none are located in the permafrost layer itself. The main ecoclimatic control on SOC storage is plant cover, with vegetation limits being sensitive to ambient temperature. Projected increases in temperatures will not remobilize any frozen SOC stocks but will likely result in an upward shift of the upper vegetation belt with soil development creating new areas of phytomass carbon and SOC storage. The area is expected to represent a net C sink and thus a negative feedback on future global warming. © 2022 The Authors</t>
  </si>
  <si>
    <t>Kuhry, Peter; Makopoulou, Eirini; Descarrega, Didac Pascual; Marcosig, Ivanna Pecker; Liaudat, Dario Trombotto</t>
  </si>
  <si>
    <t>This study presents the first detailed soil organic carbon (SOC) inventory for a high mountain permafrost zone in the semi-arid Central Andes of South America. We describe plant cover and soil profiles at 31 sites representing the main land cover and landform types in the Veguitas catchment (Cordillera Frontal, Argentina), which ranges in elevation from c. 3000 to 5500 m. The vegetated area with soil development is largely confined to altitudes of &lt; 3650 m and represents only 8.2% of the total catchment area. Mean SOC 0-100 cm storage for the vegetated portion of the catchment is 3.62 kg C m(-2), which is reduced to 0.33 kg C m(-2) if we consider negligible SOC stocks in the extensive bare ground and glaciated areas at higher elevations. Hotspots of SOC storage are wet meadow areas, with peat deposits up to 102 cm deep and a maximum observed total SOC storage of 53.07 kg C m(-2). These wet meadow areas, however, occupy only 0.11% of the total catchment area and their contribution to mean SOC storage is limited. Among soils at well-drained sites, highest mean SOC 0-100 cm storage is found on backslope positions of moraines that predate the Last Glacial Maximum (6.87 kg C m(-2)). Only 2% of all SOC stocks in the catchment are found in permafrost terrain and none are located in the permafrost layer itself. The main ecoclimatic control on SOC storage is plant cover, with vegetation limits being sensitive to ambient tem-perature. Projected increases in temperatures will not remobilize any frozen SOC stocks but will likely result in an upward shift of the upper vegetation belt with soil development creating new areas of phytomass carbon and SOC storage. The area is expected to represent a net C sink and thus a negative feedback on future global warming.</t>
  </si>
  <si>
    <t>Histosols; Paleoenvironmental changes; Peat soils; Pedogenesis</t>
  </si>
  <si>
    <t>duplicated from above</t>
  </si>
  <si>
    <t>Lacourse, Terri; Adeleye, Matthew A.; Stewart, Johanna R.</t>
  </si>
  <si>
    <t>Peatland formation, succession and carbon accumulation at a mid-elevation poor fen in Pacific Canada</t>
  </si>
  <si>
    <t>We reconstructed peatland formation, succession and long-term rates of carbon (C) accumulation at a mid-elevation poor fen on Vancouver Island in coastal British Columbia, Canada. Multi-proxy paleoecological analyses including bulk chemistry, peat composition, macrofossils, pollen and non-pollen palynomorphs show terrestrialization starting from a small oligotrophic lake 14,000 cal BP. Peat accumulation began by 11,600 cal BP with the transition to an emergent Nuphar-dominated shallow-water marsh. Terrestrialization in the center of the peatland was more or less complete by 10,400 cal BP with the development of a Sphagnum-dominated poor fen that continues to the present. Outward expansion by paludification appears to have brought the peatland close to its modern lateral extent by 10,000 cal BP, suggesting that terrestrialization and paludification played important concurrent roles in the early development of this poor fen. Mean long-term rates of C accumulation (13 g C/m(2)/yr) are lower than at most Northern Hemisphere peatlands including nearby lowland bogs. Maximum rates of 43 g C/m(2)/yr occurred in the early Holocene during accumulation of Nuphar peat and the transition to Sphagnum peat and coincided with high summer temperatures and increased seasonality, which promote growing season productivity and reduce winter decomposition. Early Holocene increases in C accumulation rates occurred at two nearby lowland bogs during similar wetland stages. Collectively, these studies demonstrate that climate and autogenic succession, including changes in relative water table depth and plant functional groups, interacted to drive Holocene peatland dynamics and C accumulation rates in the maritime setting of coastal British Columbia.</t>
  </si>
  <si>
    <t>Lane, Stefanie L.</t>
  </si>
  <si>
    <t>Using marsh organs to test seed recruitment in tidal freshwater marshes</t>
  </si>
  <si>
    <t>APPLICATIONS IN PLANT SCIENCES</t>
  </si>
  <si>
    <t>Premise Seed recruitment niches along estuarine elevation gradients are seldom experimentally field-tested under tidal regimes of the Pacific Northwest of North America. Addressing this knowledge gap is important to better understand estuary restoration and plant community response to sea level rise. Methods Germination was tested in marsh organ mesocosms across an elevation gradient (0.5-1.7 m above mean sea level). Seeds were sown on sterile peat moss, and the tops of pipes were secured with horticultural frost cloth to ensure no experimental seeds were washed out and no new seeds were introduced. The trials tested artificial and overwinter chilling regimes, as well as the presence and/or absence of a near-neighbor transplant. Results Carex lyngbyei had significant elevation-driven germination after overwinter and artificial chilling. Schoenoplectus tabernaemontani had near-significant germination across elevation after overwinter chilling, and germination in the absence of competition was significantly greater than with a near-neighbor transplant. Discussion Carex lyngbyei had the highest germination rate at higher elevations, which suggests restricted seed recruitment potential and required clonal expansion to extend into lower marsh elevations. Identifying species-specific recruitment niches provides insight for restoration opportunities or invasive species monitoring, as well as for estuary migration under sea level rise.</t>
  </si>
  <si>
    <t>Larsen, Laurel G.; Harvey, Judson W.</t>
  </si>
  <si>
    <t>Modeling of hydroecological feedbacks predicts distinct classes of landscape pattern, process, and restoration potential in shallow aquatic ecosystems</t>
  </si>
  <si>
    <t>It is widely recognized that interactions between vegetation and flow cause the emergence of channel patterns that are distinct from the standard Schumm classification of river channels. Although landscape pattern is known to be linked to ecosystem services such as habitat provision, pollutant removal, and sustaining biodiversity, the mechanisms responsible for the development and stability of different landscape patterns in shallow, vegetated flows have remained poorly understood. Fortunately, recent advances have made possible large-scale models of flow through vegetated environments that can be run over a range of environmental variables and over timescales of millennia. We describe a new, quasi-3D cellular automata model that couples simulations of shallow-water flow, bed shear stresses, sediment transport, and vegetation dynamics in an efficient manner. That efficiency allowed us to apply the model widely in order to determine how different hydroecological feedbacks control landscape pattern and process in various types of wetlands and floodplains. Distinct classes of landscape pattern were uniquely associated with specific types of allogenic and autogenic drivers in wetland flows. Regular, anisotropically patterned wetlands were dominated by allogenic processes (i.e., processes driven by periodic high water levels and flow velocities that redistribute sediment), relative to autogenic processes (e.g., vegetation production, peat accretion, and gravitational erosion). These anistropically patterned wetlands are therefore particularly prone to hydrologic disturbance. Other classes of wetlands that emerged from simulated interactions included maze-patterned, amorphous, and topographically noisy marshes, open marsh with islands, banded string-pool sequences perpendicular to flow, parallel deep and narrow channels flanked by marsh, and ridge-and-slough patterned marsh oriented parallel to flow. Because vegetation both affects and responds to the balance between the transport capacity of the flow and sediment supply, these vegetated systems exhibit a feedback that is not dominant in most rivers. Consequently, unlike in most rivers, it is not possible to predict the channel pattern of a vegetated landscape based only on discharge characteristics and sediment supply: the antecedent vegetation pattern and vegetation dynamics must also be known.In general, the stability of different wetland pattern types is most strongly related to factors controlling the erosion and deposition of sediment at vegetation patch edges, the magnitude of sediment redistribution by flow, patch elevation relative to water level, and the variability of erosion rates in vegetation patches with low flow-resistance. As we exemplify in our case-study of the Everglades ridge and slough landscape, feedback between flow and vegetation also causes hysteresis in landscape evolution trajectories that will affect the potential for landscape restoration. Namely, even if the hydrologic conditions that historically produced higher flows are restored, degraded portions of the ridge and slough landscape are unlikely to revert to their former patterning. As wetlands and floodplains worldwide become increasingly threatened by climate change and urbanization, the greater mechanistic understanding of landscape pattern and process that our analysis provides will improve our ability to forecast and manage the behavior of these ecosystems. Published by Elsevier B.V.</t>
  </si>
  <si>
    <t>Larsen, Laurel G.; Harvey, Judson W.; Crimaldi, John P.</t>
  </si>
  <si>
    <t>A delicate balance: Ecohydrological feedbacks governing landscape morphology in a lotic peatland</t>
  </si>
  <si>
    <t>ECOLOGICAL MONOGRAPHS</t>
  </si>
  <si>
    <t>The Everglades ridge and slough landscape is characterized by elevated sawgrass ridges regularly interspersed among lower and more open sloughs that are aligned parallel to the historic flow direction. Landscape degradation, characterized by topographic flattening, has coincided with a century of drainage, levee construction, nutrient enrichment, and flow reductions. Here we develop a conceptual model of Everglades landscape dynamics based on a literature synthesis and supported by the numerical model PeatAccrete. We propose that two feedback mechanisms govern landscape characteristics. The first, simulated with PeatAccrete, involves differential peat accretion governed by water level and phosphorus concentration, leading to the attainment of an equilibrium ridge elevation relative to slough. Differential peat accretion, however, cannot produce a characteristic ridge width or landscape wavelength. Instead, we propose that feedback between channel morphology and sediment mass transfer controls lateral and longitudinal topographic features, consistent with processes in anabranching rivers. This sediment transport feedback was critical in pattern initiation and evolution, and sediment redistribution from slough to ridge provides a plausible mechanism for preventing gradual ridge expansion. However, PeatAccrete model results show that, in the absence of sediment transport, ridges expand only on the order of meters per century. This result suggests that a combination of factors has driven the widespread disappearance of sloughs over the past century, including altered vertical peat accretion rates that lead to slough infilling. Sensitivity tests indicated that changes in duration and depth of surface water inundation, phosphorus supply, and redox potential have altered differential peat accretion rates in a way that favors topographic flattening. These factors are relatively well defined compared with the role of sediment transport, which requires further quanti. cation. Because both positive and negative feedback processes interact in the Everglades, the trajectory of landscape evolution in time will depend upon current conditions, with areas of remnant ridge and slough topography being more likely than areas of degraded topography to respond to changes in water management in ways that enhance landscape heterogeneity over human timescales. Dual feedbacks between peat accretion and sediment transport are likely important controls on landscape evolution in low-gradient peatlands worldwide with pulsed, unidirectional flow.</t>
  </si>
  <si>
    <t>Lázaro X.A.; Mackenzie R.; Jiménez J.E.</t>
  </si>
  <si>
    <t>Evidence of endozoochory in upland geese Chloephaga picta and white-bellied seedsnipes Attagis malouinus in sub-Antarctic Chile</t>
  </si>
  <si>
    <t>Birds are known to act as potential vectors for the exogenous dispersal of bryophyte diaspores. Given the totipotency of vegetative tissue of many bryophytes, birds could also contribute to endozoochorous bryophyte dispersal. Research has shown that fecal samples of the upland goose (Chloephaga picta) and white-bellied seedsnipe (Attagis malouinus) contain bryophyte fragments. Although few fragments from bird feces have been known to regenerate, the evidence for the viability of diaspores following passage through the bird intestinal tract remains ambiguous. We evaluated the role of endozoochory in these same herbivorous and sympatric bird species in sub-Antarctic Chile. We hypothesized that fragments of bryophyte gametophytes retrieved from their feces are viable and capable of regenerating new plant tissue. Eleven feces disk samples containing undetermined moss fragments from C. picta (N = 6) and A. malouinus (N = 5) and six moss fragment samples from wild-collected mosses (Conostomum tetragonum, Syntrichia robusta, and Polytrichum strictum) were grown ex situ in peat soil and in vitro using a agar Gamborg medium. After 91 days, 20% of fragments from A. malouinus feces, 50% of fragments from C. picta feces, and 67% of propagules from wild mosses produced new growth. The fact that moss diaspores remained viable and can regenerate under experimental conditions following the passage through the intestinal tracts of these robust fliers and altitudinal and latitudinal migrants suggests that sub-Antarctic birds might play a role in bryophyte dispersal. This relationship may have important implications in the way bryophytes disperse and colonize habitats facing climate change. © 2021 The Authors. Ecology and Evolution published by John Wiley &amp; Sons Ltd.</t>
  </si>
  <si>
    <t>Lee, Dong Yoon; Kominoski, John S.; Kline, Michael; Robinson, Michelle; Roebling, Suzy</t>
  </si>
  <si>
    <t>Saltwater and nutrient legacies reduce net ecosystem carbon storage despite freshwater restoration: insights from experimental wetlands</t>
  </si>
  <si>
    <t>Net ecosystem carbon balance is a comprehensive assessment of ecosystem function that can test restoration effectiveness. Coastal peatlands are globally important carbon sinks that are vulnerable to carbon loss with saltwater intrusion. It is uncertain how wetland carbon stocks and fluxes change during freshwater restoration following exposure to saltwater and elevated nutrients. We restored freshwater to sawgrass (Cladium jamaicense) peat monoliths from freshwater marshes of the Everglades (Florida, U.S.A.) that had previously been exposed to elevated salinity (approximately9 ppt) and phosphorus (P) loading (1 g P m(-2) year(-1)) in wetland mesocosms. We quantified changes in water and soil physicochemistry, plant and soil carbon and nutrient standing stocks, and net ecosystem productivity during restoration. Added freshwater immediately reduced porewater salinity from &gt;8 to approximately 2 ppt, but elevated porewater dissolved organic carbon persisted. Above- and belowground biomass, leaf P concentrations, and instantaneous rates of gross ecosystem productivity (GEP) and ecosystem respiration (ER) remained elevated from prior added P. Modeled monthly GEP and ER were higher in marshes with saltwater and P legacies, resulting in negative net ecosystem productivities that were up to 12x lower than controls. Leaf litter breakdown rates and litter P concentrations were 2x higher in marshes with legacies of added saltwater and P. Legacies of saltwater and P on carbon loss persisted despite freshwater restoration, but recovery was greatest for freshwater marshes exposed to saltwater alone. Our results suggest that restoration in nutrient-limited freshwater wetlands exposed to saltwater intrusion and nutrient enrichment is a slow process.</t>
  </si>
  <si>
    <t>Inclusion criteria, Geography</t>
  </si>
  <si>
    <t>Li C.; Sonke J.E.; Le Roux G.; Van der Putten N.; Piotrowska N.; Jeandel C.; Mattielli N.; Benoit M.; Wiggs G.F.S.; De Vleeschouwer F.</t>
  </si>
  <si>
    <t>Holocene dynamics of the southern westerly winds over the Indian Ocean inferred from a peat dust deposition record</t>
  </si>
  <si>
    <t>The southern westerly winds (SWW) play a major role in climate variability in Southern Hemisphere mid- and high-latitudes, regulating rainfall, ocean circulation, and the Southern Ocean carbon sink. Despite their importance, little is known about millennial scale changes in the SWW and how they have influenced the climate system in the past and interacted with the Earth's surface elements, such as dust, nutrients and carbon. Here we present a dust record from a 6.6 kyr old peat core in Amsterdam Island (AMS) situated at the northern edge of the SWW (37°S) in the Southern Indian Ocean. Mineral dust flux was used to track atmospheric dust production, long-distance transport and subsequent deposition. Dust provenance was determined from rare earth element (REE) and Nd isotopic signatures (εNd) in the peat core, compared with a reference dataset of Southern Hemisphere dust sources. Using a multi-proxy mixing model, the εNd and REE ratios show a relatively uniform mixture of ca. 40% local, 15% Southern African and 45% Southern South American dust sources since 6.6 cal kyr BP. However, from 1910 AD onwards, there is a doubling in the contribution from Southern Africa (32%). Two mineral dust flux minima occur at 6.2–4.9 cal kyr BP and 3.9–2.7 cal kyr BP, interpreted as periods with equatorward-shifted and/or strengthened SWW at the northern edge of the wind belt. Conversely, periods of higher dust flux at 6.6–6.2 cal kyr BP, 4.9–3.9 cal kyr BP, and 1.4 cal kyr BP onwards are interpreted as poleward-shifted and/or weakened SWW. These interpretations are based on the findings that higher (lower) wind speeds lead to enhanced (less) removal of distal dust on the way to AMS, by wet deposition and turbulence. Published Holocene SWW records at the northern edge of the wind belt (33–41°S) covering South-America, Southern-Africa and Australia, show much variability over the last 6.6 kyr. We suggest this reflects complex regional climate variability in the different SH longitudinal sectors, indicating that SWW are not zonally homogeneous at the northern edge of the wind belt. The recent shift in dust provenance is not accompanied by enhanced total dust deposition at AMS. We therefore suggest that human impact (e.g., land use changes) and drier climate conditions in Southern Africa have led to enhanced dust mobilization. © 2020 Elsevier Ltd</t>
  </si>
  <si>
    <t>Li, An; Tsai, Frank T. -C.; Yuill, Brendan T.; Wu, Chenliang</t>
  </si>
  <si>
    <t>A three-dimensional stratigraphic model of the Mississippi River Delta, USA: implications for river deltaic hydrogeology</t>
  </si>
  <si>
    <t>HYDROGEOLOGY JOURNAL</t>
  </si>
  <si>
    <t>A three-dimensional stratigraphic model was constructed of the upper 50 m of the Mississippi River Delta, southeastern USA. The model is used to understand hydrogeological connections among the Mississippi River, adjacent interdistributary bays and groundwater systems, and to understand how stratigraphic settings affect potential anthropically induced subsidence and erosion in the region. This study uses 619 geotechnical borings throughout the area along with the multiple-indicator natural neighbor (MINN) interpolation method to construct the model. Based on available data, the study focused on the Mississippi River reach from Head of Passes (river mouth) to Jesuit Bend (108 km upstream), covering an area of approximately 1,800 km(2)and ranging in elevation from 3 to -46 m. The model shows typical basal coarse-grained sand bodies overlain by 10-m-thick blanket clay, which is interbedded frequently with silty and sandy sediments and occasionally with peat and organic clay. Sands are most abundant between elevations -10 and -35 m. The Mississippi River main channel incises the underlying sands, thereby providing pathways for river-groundwater exchange. Increased hydrologic loads may propagate along the flow paths potentially giving rise to high pore-water pressure and a resultant increase in land subsidence and thus local erosion of natural and local flood-control levees. This method of analysis may apply to other deltaic regions similarly subject to anthropically accelerated subsidence and erosion.</t>
  </si>
  <si>
    <t>Amazon; carbon; deforestation; L-band radar; PALSAR; peatland; tropical</t>
  </si>
  <si>
    <t>Lima J.Z.; Marques J.P.; Sakamoto I.K.; Ferreira da Silva E.; Rodrigues V.G.S.</t>
  </si>
  <si>
    <t>Effects of Amendments on Tropical Mining Soils: Geochemical, Toxicological and Microbiological Approaches</t>
  </si>
  <si>
    <t>Soil amendments have emerged as a crucial remediation strategy. However, the effects of improvements on tropical soils contaminated by potentially toxic metals and metalloids (PTMs) in mining areas remain largely unknown. This paper reports on a pot experiment conducted with peat, compost, and biochar, together with soil and slag containing high concentrations of PTMs from an abandoned mine site (Ribeira Valley, Brazil). Mixtures of slag, soil, and amendments altered the geochemical fractionation and, in most improvements, resulted in positive changes in maize (Zea mays) growth, which may be due to the lower bioavailability of contaminants and/or the greater supply of nutrients. The germination rate was less sensitive to the effect of the improvements, with values greater than 75%. However, the addition of 10% biochar resulted in 0% germination. Contaminants were present in the roots of all samples, but they were observed exclusively in the shoots of certain plants. The combination of bioconcentration factor (BCF) &lt; 1 and translocation factor (TF) &lt; 1 suggests mechanisms that limit the uptake of metals and metalloids from the soil, with minimal translocation to the shoots of plants. Regarding ecological risk, improvements were notable with the addition of 10% compost (resulting in lower risks for Cd, Pb, Zn, and Co) and with 5% peat + compost + biochar (resulting in lower risks for Pb, Zn, As, and Ni). The results of ACE and Chao1 for the improvements were equal to or greater than those for soil and slag, indicating the amendments tended to increase species richness. Proteobacteria, Bacteroidota, and Actinobacteriota phyla were identified in the improvements and the presence of amendments altered the soil bacterial community at the genus level. Although peat, compost, and biochar (including their combined use) are promising alternatives for PTMs contaminated soils, the addition rates must be adjusted correctly for avoiding undesirable ecotoxicological effects. © The Author(s), under exclusive licence to Springer Nature Switzerland AG 2025.</t>
  </si>
  <si>
    <t>Anthraquinone; Bioremediation; Biotransformation; Metabolite; Microorganism; Peat</t>
  </si>
  <si>
    <t>Lira M.-P.; García J.-L.; Bentley M.J.; Jamieson S.S.R.; Darvill C.M.; Hein A.S.; Fernández H.; Rodés A.; Fabel D.; Smedley R.K.; Binnie S.A.</t>
  </si>
  <si>
    <t>The Last Glacial Maximum and Deglacial History of the Seno Skyring Ice Lobe (52°S), Southern Patagonia</t>
  </si>
  <si>
    <t>There are still many uncertainties about the climatic forcing that drove the glacier fluctuations of the Patagonian Ice Sheet (PIS, 38–55°S) during the last glacial period. A key source of uncertainty is the asynchrony of ice lobe fluctuations between the northern, central, and southern PIS. To fully understand the regional trends requires careful mapping and extensive geochronological studies. This paper presents geomorphological and geochronological reconstructions of the glacial and deglacial landforms formed during the last glacial period at the Seno Skyring lobe, southernmost Patagonia (52°S, 71°W). We present a detailed geomorphological map, where we identify two moraine systems. The outer and older is named Laguna Blanca (LB) and the inner Río Verde (RV). The LB moraines were built subaerially, whereas parts of the RV were deposited subaqueously under the palaeo lake Laguna Blanca, which developed during deglaciation. We conducted surface exposure 10Be dating methods on boulder samples collected from LB and RV glacial margins. The moraine LB III and LB IV formed at 26.3 ± 2.3 ka (n = 5) and 24.3 ± 0.9 ka (n = 3), respectively. For the inner RV moraine, we obtained an age of 18.7 ± 1.5 ka (n = 6). For the palaeo Laguna Blanca evolution, we performed 10Be exposure ages on shoreline berms and optically stimulated luminesce dating to constrain the lake levels, and 10Be depth profile dating on an outwash deposit formed by a partial lake drainage event, which occurred at 22 ± 3 ka. For the RV moraine deglaciation, we performed radiocarbon dating of basal sediments in a peat bog, which indicates that the glacier retreated from the terminal RV moraine by at least c. 16.4 cal kyr BP. Our moraine geochronology shows an asynchrony in the maximum extents and a different pattern of ice advances between neighbouring lobes in southern Patagonia. We speculate that this may be due, at least in part, to the interaction between topography and the precipitation carried by the southern westerly wind belt. However, we found broad synchrony of glacial readvances contemporaneous with the RV moraine. Copyright © 2022 Lira, García, Bentley, Jamieson, Darvill, Hein, Fernández, Rodés, Fabel, Smedley and Binnie.</t>
  </si>
  <si>
    <t>bimodal water retention curve; Brazil; Espinhaço Range; Histosol; van Genuchten model</t>
  </si>
  <si>
    <t>Liu Y.; Chen J.; Shi Y.; Zheng W.; Shan T.; Wang G.</t>
  </si>
  <si>
    <t>Global Emissions Inventory from Open Biomass Burning (GEIOBB): utilizing Fengyun-3D global fire spot monitoring data</t>
  </si>
  <si>
    <t>Open biomass burning (OBB) significantly affects regional and global air quality, the climate, and human health. The burning of forests, shrublands, grasslands, peatlands, and croplands influences OBB. A global emissions inventory based on satellite fire detection enables an accurate estimation of OBB emissions. In this study, we developed a global high-resolution (1 km × 1 km) daily OBB emission inventory using the Chinese Fengyun-3D satellite’s global fire spot monitoring data, satellite-derived biomass data, vegetation-index-derived spatiotemporally variable combustion efficiencies, and land-type-based emission factors. The average annual estimated OBB emissions for 2020–2022 were 2586.88 Tg C, 8841.45 Tg CO2, 382.96 Tg CO, 15.83 Tg CH4, 18.42 Tg NOx, 4.07 Tg SO2, 18.68 Tg particulate organic carbon (OC), 3.77 Tg particulate black carbon (BC), 5.24 Tg NH3, 15.85 Tg NO2, 42.46 Tg PM2.5 and 56.03 Tg PM10. Specifically, taking carbon emissions as an example, the average annual estimated OBBs for 2020–2022 were 72.71 (Boreal North America, BONA), 165.73 (Temperate North America, TENA), 34.11 (Central America, CEAM), 42.93 (Northern Hemisphere South America, NHSA), 520.55 (Southern Hemisphere South America, SHSA), 13.02 (Europe, EURO), 8.37 (Middle East, MIDE), 394.25 (Northern Hemisphere Africa, NHAF), 847.03 (Southern Hemisphere Africa, SHAF), 167.35 (Boreal Asia, BOAS), 27.93 (Central Asia, CEAS), 197.29 (Southeast Asia, SEAS), 13.20 (Equatorial Asia; EQAS), and 82.38 (Australia and New Zealand; AUST) Tg C yr−1. Overall, savanna grassland burning contributed the largest proportion of the annual total carbon emissions (1209.12 Tg C yr−1; 46.74 %), followed by woody savanna/shrubs (33.04 %) and tropical forests (12.11 %). SHAF was found to produce the most carbon emissions globally (847.04 Tg C yr−1), followed by SHSA (525.56 Tg C yr−1), NHAF (394.26 Tg C yr−1), and SEAS (197.30 Tg C yr−1). More specifically, savanna grassland burning was predominant in SHAF (55.00 %, 465.86 Tg C yr−1), SHSA (43.39 %, 225.86 Tg C yr−1), and NHAF (76.14 %, 300.21 Tg C yr−1), while woody savanna/shrub fires were dominant in SEAS (51.48 %, 101.57 Tg C yr−1). Furthermore, carbon emissions exhibited significant seasonal variability, peaking in September 2020 and August of 2021 and 2022, with an average of 441.32 Tg C month−1, which is substantially higher than the monthly average of 215.57 Tg C month−1. Our comprehensive high-resolution inventory of OBB emissions provides valuable insights for enhancing the accuracy of air quality modeling, atmospheric transport, and biogeochemical cycle studies. © Author(s) 2024.</t>
  </si>
  <si>
    <t>Climate change; Cordillera Vilcanota; Cushion bogs; Distichia muscoides Nees &amp; Meyen; High-elevation peat; Tropical Andes; X-ray fluorescence spectroscopy</t>
  </si>
  <si>
    <t>Liu, Bing; Booth, Robert K.; Escobar, Jaime; Wei, Zhiqiang; Bird, Barton W.; Pardo, Andres; Curtis, Jason H.; Ouyang, Jun</t>
  </si>
  <si>
    <t>Ecology and paleoenvironmental application of testate amoebae in peatlands of the high-elevation Colombian paramo</t>
  </si>
  <si>
    <t>We investigated the ecology and paleoecology of testate amoebae in peatlands of the Colombian paramo to assess the use of testate amoebae as paleoenvironmental indicators. Objectives were to (1) identify environmental controls on testate amoebae, (2) develop transfer functions for paleoenvironmental inference, and (3) examine testate amoebae in a Holocene peat core and compare our findings with other proxy records. Results from 96 modern samples indicate that testate amoebae are sensitive to pH and surface moisture, and cross-validation of transfer functions indicates potential for paleoenvironmental applications. Testate amoebae from the Triunfo Peatland in the Central Cordillera provided a proxy record of pH and water-table depth for the late Holocene, and inferred changes were correlated with peat C/N measurements during most of the record. Comparison with a lake-level reconstruction suggests that at least the major testate amoeba-inferred changes were driven by climate. Our work indicates that testate amoebae are useful paleoenvironmental indicators in high-elevation tropical peatlands.</t>
  </si>
  <si>
    <t>Locky, David A.; Bayley, Suzanne E.</t>
  </si>
  <si>
    <t>Plant diversity in wooded moderate-rich fens across boreal western Canada: an ecoregional perspective</t>
  </si>
  <si>
    <t>BIODIVERSITY AND CONSERVATION</t>
  </si>
  <si>
    <t>Ecoregions are increasingly being used as a framework for conservation planning. The Mid-Boreal Uplands Ecoregion stretches across Canada from Manitoba to British Columbia. From the perspective of conservation and to understand the dynamics of plant diversity and community composition in a common wetland type, we examined the plant communities and environmental variables in 80 wooded moderate-rich fens within this ecoregion. Regional diversity totalled 273 species, with 86 bryophytes and 187 vascular plants. Total diversity was greatest in Manitoba and decreased in a longitudinal trend west through Saskatchewan and Alberta. This may be related, in part, to orographic precipitation at Manitoba sites and a gradient of growing degree days. Richness of locally rare vascular plants exhibited a clear west to east gradient. Ten species of provincially rare vascular plants were observed across the ecoregion, but without pattern. Ordinations and other analyses revealed distinct plant communities for all three locations, with vascular plant assemblages more discrete than bryophyte assemblages. Bryophyte diversity increased with latitude and longitude, whereas vascular plant diversity decreased. Additionally, elevation, precipitation, surface water alkalinity, water temperature, percent overstory density, and peat organic C played a role in determining species richness and community composition. Overall, species composition and diversity in a single wetland type exhibited continuous change across multiple political jurisdictions at the ecoregion scale. Conservation plans for wetlands at the ecodistrict scale may be preferable.</t>
  </si>
  <si>
    <t>amazon; community assemblage; greenhouse gases; methane; methanogens; methanotrophs; peatlands</t>
  </si>
  <si>
    <t>Loisel J.; Bunsen M.</t>
  </si>
  <si>
    <t>Abrupt Fen-Bog Transition Across Southern Patagonia: Timing, Causes, and Impacts on Carbon Sequestration</t>
  </si>
  <si>
    <t>Fens and bogs are distinct in terms of their biogeochemistry, water table behavior, and net peat-accumulation regimes. While most peatlands start developing as fens, a large fraction of them eventually shift to bogs in a step-like ecosystem shift. This transition has traditionally been assumed to be primarily controlled by the ecosystem itself (autogenic control). Here we use 90 peat profiles from southernmost South America (SSA) as a case study that illustrates a synchronous, regional-scale shift from fen to bog around 4200 years ago. In light of these results, we propose and discuss conceptual models that link environmental change (allogenic control) as a trigger to the fen-bog transition (FBT). In addition, our stratigraphic analyses show that Sphagnum deposits are associated with greater peat masses, larger soil-carbon stocks, and higher rates of peat-carbon accumulation than their non-Sphagnum counterparts, with Sphagnum bogs being characterized by soil-carbon densities over twice that of non-Sphagnum peatlands (medians = 141 vs. 56 kgC/m2). Since fens and bogs also behave differently in terms of their carbon exchanges with the atmosphere, a better appraisal of the processes involved in the FBT could help elucidate the role of this critical ecosystem shift in the past and future global carbon cycle. © Copyright © 2020 Loisel and Bunsen.</t>
  </si>
  <si>
    <t>Coastal Plain; Paleogeography; Peat</t>
  </si>
  <si>
    <t>Loza Herrera, Susi; Meneses, Rosa. I.; Anthelme, Fabien</t>
  </si>
  <si>
    <t>Comunidades vegetales de los bofedales de la Cordillera Real (Bolivia) bajo el calentamiento global</t>
  </si>
  <si>
    <t>Ecología en Bolivia</t>
  </si>
  <si>
    <t>High-Andean wetlands (bofedales) are one of the most threatened ecosystems in the face of global warming. Given the close relationship between bofedales and water, it is expected that glacial retreat will cause their gradual shrinkage. With three proxies of climate change (bofedal area, glacier influence and elevation) we inferred how these changes may affect plant communities. The hypotheses were 1) that loss in the area of bofedales should reduce plant diversity - the glacier influence and elevation could affect this relationship through effect on environmental heterogeneity and diversity - and 2) glacial retreat may indirectly affect diversity through changes in dominant species. We measured α and β additive diversity of plants in 20 bofedales (&gt;4.400 m) in the Cordillera Real (Bolivia). Sixty three species were found (species richness: 5-22 /plot 1 m²). Variations in bofedales área and glacial influence weren't correlated with vegetation changes whereas diversity reduced at higher elevation. In reference to our second hypothesis, leaves of Oxychloe andina were shown more resistant to drought stress because of its higher leaf dry mass content (LDMC) than the other cushions, indicating that the bofedales dominated by O. andina may be drier and the communities are dominated by species that also can be found in drier environments. In contrast, communities of Distichia spp. are less tolerant to water déficit. If glacial retreat reduces water availability in the coming decades, the bofedales of O. andina may be more abundant at the expense of Distichia spp. creating challenges for the biodiversity conservation.</t>
  </si>
  <si>
    <t>Agrochemicals; CUPs; Ecological risk assessment; Protected areas; Subtropical mountains</t>
  </si>
  <si>
    <t>Lücke A.; Kock S.; Wissel H.; Kulemeyer J.J.; Lupo L.C.; Schäbitz F.; Schittek K.</t>
  </si>
  <si>
    <t>Hydroclimatic record from an Altiplano cushion peatland (24˚S) indicates large-scale reorganisation of atmospheric circulation for the late Holocene</t>
  </si>
  <si>
    <t>The hydroclimate of South America is characterized by the South American summer monsoon (SASM), a tropical atmospheric circulation that induces a summer precipitation regime, and the Southern Hemisphere Westerlies (SHW), an extratropical atmospheric circulation that induces a winter precipitation regime. Stretched between these two systems is a NW-SE-oriented region dominated by descending air masses, resulting in the South American subtropical dry zone (SASDZ), also known as the arid diagonal. We investigated the Cerro Tuzgle cushion peatland (CTP) located on the Argentine Altiplano, north of the present-day SASDZ. Previous work revealed that the CTP was consistently in the SASM regime during the last 2900 cal yr BP. Here, we extend the CTP record to the middle Holocene covering the last 7200 cal yr BP to gain further knowledge of the Holocene development of the SASM and potential modulations of the SASDZ. The prominent feature of the entire record is a distinct and lasting transition centred around 3100 cal yr BP characterized by declining minerogenic content, increasing organic carbon content, rising stable carbon isotope values of organic matter and cellulose, and increasing stable oxygen isotope values of cellulose. We interpret this specific proxy pattern as a hydroclimatic transition towards less arid conditions at the CTP after 3100 cal yr BP. The transition corresponds with the end of the continuous Holocene strengthening of the SASM between 3500 cal yr BP and 3000 cal yr BP indicated by proxy records from north and east of the CTP. The CTP does not reflect this strengthening of the SASM and rather exhibits a threshold response indicating the effective establishment of the SASM summer precipitation regime at 24˚S. This suggests that moisture supply during a more arid middle Holocene was provided by isotopically depleted precipitation, while moisture supply after the transition originated from isotopically enriched SASM summer precipitation. Concurrent hydroclimatic changes in the SHW winter precipitation regime south of the SASDZ are documented in a distinct lake level rise of Laguna Aculeo (33˚50´S) around 3200 cal yr BP. These coinciding hydrological changes of the SASM and the SHW precipitation regimes indicate larger scale reorganisations of atmospheric circulation components, potentially connected to major modulations of the SASDZ. Thus, our CTP record sheds light on the middle to late Holocene development of the SASM at its southern limit and corroborates connections between the tropical and extratropical hydroclimate of South America. © 2022 Lücke et al. This is an open access article distributed under the terms of the Creative Commons Attribution License, which permits unrestricted use, distribution, and reproduction in any medium, provided the original author and source are credited.</t>
  </si>
  <si>
    <t>Biodiesel; European Union; Palm oil; Smallholders; Sustainable development; Value chains</t>
  </si>
  <si>
    <t>Luna-Fletes J.A.; Cruz-Crespo E.; Can-Chulim Á.; Chan-Cupul W.; Luna-Esquivel G.; García-Paredes J.D.; Mancilla-Villa O.R.</t>
  </si>
  <si>
    <t>Producción de plántulas de chile habanero con fertilización orgánica y biológica</t>
  </si>
  <si>
    <t>Chemical fertilization needs to be replaced in cultivation systems. Thus, this study proposes the alternative of combining compost with liquid organic fertilizers and biofertilizers to obtain habanero pepper seedling quality. The objective is to evaluate two liquid organic fertilizers in combination with Purpureocillium lilacinum and Beauveria brongniartii in growth, nutritional concentration and quality of habanero pepper seedlings grown in peat moss/compost substrate to substitute chemistry fertilization. A completely randomized experimental design was used with a bifactorial arrangement: (1) liquid organic fertilizers (vermicompost leachate and the commercial product Pez Terra®, diluted in water in a 1:200 ratio); (2) biofertilizers (B. brongniartii and P. lilacinum) and a control (25% Steiner’s nutrient solution) group were also evaluated. The seedlings treated with the commercial product increased their growth, Soil Plant Analysis Development (SPAD) units, N, P and K concentrations, and quality with P. lilacinum inoculation; seedling height, stem diameter, leaf area, N concentration and slenderness index increased, with respect to B. brongniartii. The interaction of the commercial fertilizer and P. lilacinum, and use of peat moss/compost substrate 1:1 (v/v) increased seedling heightby10%,leafareaby35%,NandPconcentrations by 57% and 35%, respectively, and slenderness index by 8% compared to the seedlings that were produced with Steiner’s 25% nutrient solution and peat moss. Therefore, this combination was considered viable for the production of habanero pepper seedlings and may substitute chemistry fertilization. © 2021 The authors. All right reserved.</t>
  </si>
  <si>
    <t>Amundsen Sea Low; Cryptotephra; Dust; Falkland Islands; HYSPLIT; Itrax; Peat; Radiocarbon dating; Rare earth elements; Southern hemisphere westerly winds</t>
  </si>
  <si>
    <t>Maahs R.; Kuchle J.; Rodrigues A.G.; Silva T.F.D.; González M.B.; Erthal F.</t>
  </si>
  <si>
    <t>Paleoenvironmental reconstruction of the Permian coal beds in the Paraná Basin (Brazil): evidence from organic geochemical and sedimentological analyses</t>
  </si>
  <si>
    <t>The Rio Bonito Formation (Paraná Basin) contains the thickest coal beds in Brazil, that are related to peat-swamp developed in coastal depositional systems during the early Permian. This study aims to understand the source of the coal organic matter and to distinguish depositional sub-environments along the coal-bearing interval from the southern border of the basin. The analysis was performed on sedimentological and stratigraphic data from 10 wells combined with organic petrology and geochemistry of the three coal beds. Samples were collected in different key beds from the SG-14 well, in different and strategic depths at the base (218.0 m), at the intermediate (209.0 m), and at the top (181.0 m) of the coal-bearing interval. The vitrinite reflectance measurements of the selected samples, Tmax values, C29 ααα 20 S/(20 S + 20 R) ratio, and the absence of peak Ts (and presence of peak Tm) revealed the organic matter in the coal-bearing interval is thermally immature, suggesting low burial depth for the Rio Bonito Formation in the study region. Maceral composition showed predominance of vitrinite and inertinite in the three coal samples. Rock-Eval pyrolysis data indicate that the coal beds are composed of type III kerogen in the three samples, while the biomarkers indicate type II-III kerogen mixtures. The n-alkane distribution profiles suggest dominance of terrestrial organic matter in the samples, with a possible marine contribution at the top of the coal-bearing interval. The pristane/phytane (Pr/Ph) and C27/C29 ααα20 R ratios (regular steranes) revealed sub-anoxic condition and land plants as major organic matter source for basal and intermediate parts of the coal-bearing interval. They also indicate an increased anoxic conditions and possible marine algal contribution toward the uppermost coal level. The presence of cone-in-cone-shaped structures (SG-07 well, depth 157.5 m) and Orbiculoidea fossils (SG-14 well, depth 192.5 m) are indicative of brackish water and support river-marine source mixtures at the top of the coal-bearing interval. The evolutive sedimentation model comprises four paleoenvironments for the Rio Bonito Formation along geological time, in which the basal part of the coal interval is interpreted as overbank deposits in a fluvial depositional system. On the other hand, the intermediate part of the coal-bearing interval was formed in bay-head delta, and the upper part was deposited in the central estuary, both in a tide- and wave-influenced estuarine context. © 2023 Elsevier Ltd</t>
  </si>
  <si>
    <t>Magnan G.; Lacourse T.; Garneau M.</t>
  </si>
  <si>
    <t>A comparison of Holocene testate amoeba assemblages and paleohydrological records from pollen slides and wet-sieved peat</t>
  </si>
  <si>
    <t>In this study, we compared new testate amoeba records produced by the conventional water-based wet-sieving method to testate amoeba data from previous palynological analyses of two Holocene peat profiles from British Columbia, Canada. We used 132 paired samples from the same peat cores to compare the composition of testate amoeba assemblages between the two methods and evaluate the potential of palynological testate amoeba records as quantitative paleohydrological proxies in peatlands. Our results suggest that the palynological treatments (acetolysis, 10% KOH and 150 µm sieving) substantially reduce test concentrations, diversity and richness in most pollen-slide samples. The smaller sieve size used in the palynological treatment (i.e. 150 µm) removed only a small fraction of the total tests, but could introduce a species-specific bias in assemblage composition. However, major shifts between wet and dry conditions, as shown by the water table depth (WTD) reconstructions using wet-sieved samples, were relatively well captured by the palynological datasets in most instances. The palynological assemblages with counts of &gt;50 tests (n = 30) provided WTD estimates similar to those inferred from the wet-sieved samples as the most dominant hydrophilous and xerophilous taxa were relatively well represented in the pollen-slide samples in the two studied peat cores. Testate amoeba data from pollen slides can provide useful paleohydrological information particularly when combined with other paleoenvironmental proxies. Nonetheless, if the goal is to generate quantitative paleohydrological reconstructions, we recommend that testate amoeba analyses be conducted using the wet-sieving method, as testate amoeba concentrations, diversity and richness are typically much lower in samples prepared with palynological treatments. © The Author(s) 2020.</t>
  </si>
  <si>
    <t>Brazil; commitment; forests; Indonesia; nationally determined contributions; restoration; target</t>
  </si>
  <si>
    <t>inclusion criteria - method comparison</t>
  </si>
  <si>
    <t>Maharaj, Laura</t>
  </si>
  <si>
    <t>Investigating proglacial groundwater systems in the Quilcayhuanca and Yanamarey Pampas, Cordillera Blanca, Peru</t>
  </si>
  <si>
    <t>Holocene; Paleoclimatic changes; Peatland formation; Pleistocene; Vegetal cover</t>
  </si>
  <si>
    <t>document type</t>
  </si>
  <si>
    <t>Maldonado-Fonken, Monica; Chuquillanqui, Hector; Vildoso, Bruno; Linares-Palomino, Reynaldo</t>
  </si>
  <si>
    <t>Plant communities of high-Andean bofedal wetlands across a trans-Andean transect in southern Peru</t>
  </si>
  <si>
    <t>Aims: Ecosystems of the Tropical Andes include plant communities above 4,000 m in elevation, associated with wetlands known as bofedales. To enhance our understanding of them, we surveyed bofedal plant communities in the Peruvian Andes. Questions: Which are the most common bofedal plant communities, and what are their main characteristics? Study area: An east-to-west 68 km megatransect in Ayacucho and Huancavelica departments in Peru, the area of influence of a gas pipeline. Methods: We surveyed 127 (1 m x 1 m) permanent plots annually between 2017 and 2019 to assess plant communities, calculated diversity metrics, and applied non-parametric hypothesis testing analysis of similarities and multivariate analyses to the data. Results: We identified 13 plant communities with 3.5 to 11.7 mean species richness. Only seven were statistically different; the other six were rare and require additional surveys to define their status as independent communities. The Distichia muscoides-dominated community was found in most sites (90%), plots (55%), and along the entire elevational range we studied. D. muscoides, Plantago tubulosa, and Rockhausenia pygmaea were the most frequent species in the studied bofedales (in 30 of 31 sites). These species are usually cushion or carpet forming, so average plant cover was high in most plant communities where they occurred (89-98%). The seven plant communities (dominated by D. muscoides, R. pygmaea, Plantago tubulosa, P. rigida, Lachemilla diplophylla, Aciachne pulvinata and Juncus stipulatus) were consistent in their structural and compositional characteristics and maintained differences between them during our three-year study. Conclusions: We show that bofedal plant communities in the southern Peruvian Andes are more heterogeneous than the four broad types previously reported. This heterogeneity occurs at local site levels but also at landscape and regional scales. We highlight the importance of considering this heterogeneity when discussing and implementing management, restoration, and conservation actions in bofedales. Taxonomic reference: WFO (2024)</t>
  </si>
  <si>
    <t>climate; dust; Holocene; landuse change; mire; peat; Puna-Altiplano; South America; South American summer monsoon</t>
  </si>
  <si>
    <t>Malpica-Piñeros C.; Barthelmes A.; Joosten H.</t>
  </si>
  <si>
    <t>What, when, who and how? A review of peatland research in Amazonia</t>
  </si>
  <si>
    <t>Amazonia is believed to harbour the world’s most extensive tropical peatlands, storing significant amounts of carbon and having high value for biodiversity conservation, climate regulation and human welfare. However, a comprehensive assessment is hampered by fragmentary knowledge of the locations of peat-covered areas and this, in turn, prevents their protection and restoration in the face of ongoing anthropogenic destruction. The study reported here reviewed research activities on peatlands in Amazonia, which started with ecological studies in the 1950s. We found a broad and significant thematic increase since 2009, with growing focus first on carbon accumulation and greenhouse gas fluxes then, after 2017, on degradation and conservation, along with a spatial imbalance in favour of the Peruvian lowlands. Hitherto, very little scientific attention has been directed towards the peatlands of western Brazil, the Bolivian lowlands and the Guianas. Most research in Amazonia has been conducted by international institutions with, in recent times, increasing contributions from local institutes and research groups. Nevertheless, research on Amazonian peatlands is still in its early stages, and several scientific questions remain unanswered. Advancing the knowledge base with respect to various scientific disciplines (e.g., ecology, biology, geography, social sciences and economics) is, therefore, essential for understanding how and where peatlands developed, how they are used, which ecosystem services they provide, how climate change will affect them and, finally, what would be the most appropriate conservation, restoration and sustainable use strategies for safeguarding the wellbeing of both peatlands and people. © 2024, IMCG and IPS. All rights reserved.</t>
  </si>
  <si>
    <t>Mark, Bryan G.; French, Adam; Baraer, Michel; Carey, Mark; Bury, Jeffrey; Young, Kenneth R.; Polk, Molly H.; Wigmore, Oliver; Lagos, Pablo; Crumley, Ryan; McKenzie, Jeffrey M.; Lautz, Laura</t>
  </si>
  <si>
    <t>Glacier loss and hydro-social risks in the Peruvian Andes</t>
  </si>
  <si>
    <t>Accelerating glacier recession in tropical highlands and in the Peruvian Andes specifically is a manifestation of global climate change that is influencing the hydrologic cycle and impacting water resources across a range of socio-environmental systems. Despite predictions regarding the negative effects of long-term glacier decline on water availability, many uncertainties remain regarding the timing and variability of hydrologic changes and their impacts. To improve context-specific understandings of the effects of climate change and glacial melt on water resources in the tropical Andes, this article synthesizes results from long-term transdisciplinary research with new findings from two glacierized Peruvian watersheds to develop and apply a multi-level conceptual framework focused on the coupled biophysical and social determinants of water access and hydro-social risks in these settings. The framework identifies several interacting variables hydrologic transformation, land cover change, perceptions of water availability, water use and infrastructure in local and regional economies, and water rights and governance to broadly assess how glacier change is embedded with social risks and vulnerability across diverse water uses and sectors. The primary focus is on the Santa River watershed draining the Cordillera Blanca to the Pacific. Additional analysis of hydrologic change and water access in the geographically distinct Shullcas River watershed draining the Huaytapallana massif towards the city of Huancayo further illuminates the heterogeneous character of hydrologic risk and vulnerability in the Andes.</t>
  </si>
  <si>
    <t>Atmospheric deposition; Biomonitoring; Copper; Lead; Manganese; Muskeg tea; Peat bogs; Trace elements</t>
  </si>
  <si>
    <t>Markgraf, Vera; Huber, Ulli M.</t>
  </si>
  <si>
    <t>Late and postglacial vegetation and fire history in Southern Patagonia and Tierra del Fuego</t>
  </si>
  <si>
    <t>Two 17,000-yr-old peat bog records from low-elevation sites in Tierra del Fuego (Harberton, 54 degrees 54'S) and southern Patagonia (Rio Rubens, 52 degrees 4'48 '' S) and one c. 14,000 cal yr BP record from the upper treeline in Tierra del Fuego (Paso Garibaldi, 54 degrees 43'S) were analyzed for pollen, charcoal, and plant macrofossils to reconstruct changes in regional and local vegetation, fire frequency, and bog hydrology, respectively. Past environmental changes in both lowland records and in the upper treeline record are interpreted in terms of variations in effective moisture. During the late-glacial period, effective moisture changes at both low and high-elevation sites were interpreted from comparable shifts between mesic herb-rich grasslands and arid Empetrum heath or shrub-grassland with abundant disturbance indicators. The late-glacial effective moisture changes were primarily driven by temperature changes. During the early Holocene, expansion of open Nothofagus woodlands in the lowlands in present-day areas of dense forest was related to a marked precipitation increase. However, precipitation must have remained highly variable with century-long periods of increased summer drought, as evidenced by repeated intervals when bogs dried out and fire frequency was high. Up-slope shifts of the Nothofagus forest Andean tundra ecotone at 11,000 and 9000 cal yr BP also appear to reflect precipitation increases. Precipitation variability, however, must not have affected the upper treeline environments as no fires were recorded and the present-day Nothofagus forest had become established after 9000 cal yr BP. Upper treeline apparently was below present from 8000 to 7000 and 2500 to c. 400 cal yr BP. During those times low-elevation environments did not register change which suggests that the upper treeline may have been affected by lower temperatures. After c. 5000 cal yr BP fires became rare in the lowlands, suggesting a shift to an equable precipitation regime with only minor intervals of summer drought. No simultaneous change was recorded at the upper treeline. Thus, for the late-glacial and early Holocene the upper and lower treeline environments apparently responded similarly to primarily moisture changes. Only during the mid- and late Holocene environmental changes at high and low elevations differed, suggesting responses to different climate signals, precipitation in the lowlands and temperature at high elevation. (C) 2010 Elsevier B.V. All rights reserved.</t>
  </si>
  <si>
    <t>Marquardt G.C.; Bicudo D.C.; Zanon J.E.; Bicudo C.E.M.; Horák-Terra I.; Ledru M.-P.</t>
  </si>
  <si>
    <t>From paleolake to peatland: Paleo environmental changes over glacial and interglacial cycles (Mid-Pleistocene) in the Colônia Basin, Brazil</t>
  </si>
  <si>
    <t>Diatom and geochemical elements were used to analyze the transition from lake to peatland in the Colônia basin, São Paulo, Brazil; local versus regional driving factors were examined. Sediment core COL17–1, section 1470–800 cm depth shows five distinct diatom intervals offering insights into environmental changes and ecological characteristics based on sediment sources, diatom productivity, and bog wetness. Colônia basin evolution exhibited a progressive transition from mineral elements, associated with catchment instability during the lake stage, to higher levels of organic-rich sediments towards the uppermost section of the core. This shift was accompanied by the increasing presence of elements reflecting redox/productivity dynamics under changing conditions. Simultaneously, Br concentrations increased during peat formation indicating alterations in organic matter were influenced by atmospheric circulation and precipitation. During the transition from lake to peatland, the paleolake shallowing process showed successive colonization by benthic acidophilus diatom taxa, indicating a broader littoral zone and subsequent disappearance of diatoms under dry conditions. After a benthic stage, the diatom content shifted to one of planktonic dominance characterized by Aulacoseira sp., marking the return to cold-wet conditions and a moderately deep, flooded environment. Subsequently, the basin evolved into a completely flooded, turbulent peatland dominated by the Aulacoseira granulata complex. An uppermost layer sterile in diatom was associated with warmer and drier conditions and decrease in the concentration of mineral elements. Present results compared with core CO14 and Lake Titicaca showed benthic-rich levels during the penultimate glacial period and low benthic abundances. This differed the glacial-interglacial transition from those of COL17–1, which was dominated by planktonic-rich levels, suggesting the need for either a reassessment of our age model or the influence of local factors on diatom content. These findings highlight the sensitivity of diatoms to climate shifts, particularly in tropical regions, across different glacial-interglacial cycles. © 2024 Elsevier B.V.</t>
  </si>
  <si>
    <t>Amsterdam Island; Anthropogenic activities; Dust sources; Peat; Southern westerly winds</t>
  </si>
  <si>
    <t>Martínez Cortizas A.; Horák-Terra I.; Pérez-Rodríguez M.; Bindler R.; Cooke C.A.; Kylander M.</t>
  </si>
  <si>
    <t>Structural equation modeling of long-term controls on mercury and bromine accumulation in Pinheiro mire (Minas Gerais, Brazil)</t>
  </si>
  <si>
    <t>The application of statistical modeling is still infrequent in mercury research in peat, despite the ongoing debate on the weight of the diverse factors (climate, peat decomposition, vegetation changes, etc.) that may affect mercury accumulation. One of the few exceptions is the Hg record of Pinheiro mire (souheast Brazil). Previous studies on this mire modeled mercury using principal components regression and partial least squares. These methods assume independence between factors, which is seldom the case in natural systems, thus hampering the identification of mediating effects and interactions. To overcome these limitations, in this reserach we use structural equation modeling (PLS-SEM) to model mercury and bromine peat records - bromine has been used in some investigations to normalize mercury accumuation. The mercury model explained 83% of the variance and suggested a complex control: increased peat decomposition, dust deposition and humid climates enhanced mercury accumulation, while increased mineral fluxes resulted in a decrease in mercury accumulation. The bromine model explained 90% of the variation in concentrations: increased dust deposition and peat decomposition promoted bromine accumulation, while time (i.e. peat age) promoted bromine depletion. Thus, although mercury and bromine are both organically bound elements with relevant atmospheric cycles the weights of the factors involved in their accumulation differed significantly. Our results suggest caution when using bromine to normalize mercury accumulation. PLS-SEM results indicate a large time dependence of peat decomposition, catchment mineral fluxes, long-term climate change, and atmospheric deposition; while atmospheric dust, mineral fluxes and peat decomposition showed high to moderate climate dependency. In particular, they also point to a relevant role of autogenic processes (i.e. the build up and expansion of the mire within the catchment), which controlled local mineral fluxes; an aspect that has seldom been considered. © 2020</t>
  </si>
  <si>
    <t xml:space="preserve">inclusions criteria - but interesting </t>
  </si>
  <si>
    <t>Martinez-Amigo, Violeta; Benavides, Juan C.</t>
  </si>
  <si>
    <t>Carbon balance shift in mountain peatlands along a gradient of grazing disturbance in the tropical Andes (Colombia)</t>
  </si>
  <si>
    <t>PLANT ECOLOGY</t>
  </si>
  <si>
    <t>High-elevation cushion peatlands are typical ecosystems of the Andes above 4000 m of altitude, with an important role in hydrology and global carbon sequestration. In Tropical Andean context, grazing livestock is one of the main threats to cushion peatlands, altering the vegetation and the storage carbon function. The aim of this research is to understand how grazing influences cushion peatland functioning by identifying ecological thresholds for carbon balance process. The study was carried out in four Andean peatlands in the northern part of Colombian Andes during 2019-2020. We established 30 plots of 1 m(2) where water table level, vegetation cover, and grazing disturbance were monitored. We also measured CO2 fluxes using an infrared gas analyzer connected to a closed static chamber, which registered net ecosystem exchange and respiration data. Considerable variation in the conservation status of Distichia muscoides cushions was found within the sampled peatlands, reflecting an heterogeneous signal of grazing disturbance that is evident at the plot-specific scale. Decreasing water table level was related with changes in dominant vegetation, from compact cushion species to grasses proliferation, exacerbating disturbance effects and carbon emissions. Mixed-effects logistic regression models showed a carbon balance shift, from CO2 sink to net emitter, in plots with high disturbance intensity and low D. muscoides cover. This study provides information for a better understanding of mountain peatlands functioning in the Tropical Andes and underlines the key role of D. muscoides cushions and the water table in carbon balance shift.</t>
  </si>
  <si>
    <t>Biodiversity hotspot; Ecological restoration; Espinhaço mountain chain; Extreme ecosystem; Habitat heterogeneity; Serra do Cipó</t>
  </si>
  <si>
    <t>Mayacela M.; Maldonado L.; Morales F.; Suquillo B.</t>
  </si>
  <si>
    <t>Physical characteristics of materials of Ecuadorian origin for water treatment</t>
  </si>
  <si>
    <t>In Ecuador, contaminated water is discharged directly into the sewage system. The treatments carried out for the elimination of wastewater pollutants are classified into three types: Physical, Chemical and Biological. One of the treatments that is frequently used is the physico-chemical treatment in which various reactive substances are used, which is why in this research several reactive substances of Ecuadorian origin, including activated carbon, peat, limestone, volcanic pyroclasts, zeolite clinoptilolite and zeolite modernite, are physically characterized. For this purpose, some laboratory tests were carried out based on national and international standards in order to obtain the granulometry, compactness coefficient, porosity, sphericity and permea-bility. © Published under licence by IOP Publishing Ltd.</t>
  </si>
  <si>
    <t>Ancient DNA; Antarctica; Lipid biomarkers; Paleolimnology; XRF-scanning</t>
  </si>
  <si>
    <t>McCulloch R.D.; Blaikie J.; Jacob B.; Mansilla C.A.; Morello F.; De Pol-Holz R.; San Román M.; Tisdall E.; Torres J.</t>
  </si>
  <si>
    <t>Late glacial and Holocene climate variability, southernmost Patagonia</t>
  </si>
  <si>
    <t>A Late glacial – Holocene palaeoecological record, constrained by a robust chronology, from a peat bog near Punta Burslem (54°54′S, 67°57′W) on Isla Navarino, southernmost Patagonia documents the shifts in intensity and focus of the Southern Westerly Winds (SWWs) at these high latitudes. Such long-term records are required to reconstruct and better understand the likely regional impacts of a poleward shift and intensification of the SWWs predicted under global warming scenarios. Deglaciation at Punta Burslem occurs sometime before c. 17,000 cal a BP, and the post glacial landscape is dominated by cold tolerant pioneer species. Nothofagus woodland is established by c. 12,250 cal a BP, this moisture sensitive vegetation type retreats in the early to mid-Holocene from c. 9700 to 7050 cal a BP reflecting an intense and sustained drier phase associated with a prolonged poleward contraction of the SWWs. After c. 6000 cal a BP there is a regional trend to cooler and wetter climate. However, we identify at least five periods of rapid climate change (RCC) leading to drier conditions at this southern extreme of Patagonia: c. 5350-4750 cal a BP, c.4300-3300 cal a BP, c. 2600-1850 cal a BP, c. 1350-1100 cal a BP and c. 550-350 cal a BP. From a synthesis of our Isla Navarino records and a latitudinal spread (34°-64°S) of multiproxy records it is proposed that these periods of RCC and relatively drier conditions indicate latitudinal shifts in the location and intensity of the SWWs in response to climatic warming leading to reduced precipitation at the southern margins of Patagonia. © 2019 Elsevier Ltd</t>
  </si>
  <si>
    <t>Belowground biomass; Decomposition; Necromass; Peatland; Peru; Tropical regions</t>
  </si>
  <si>
    <t>McKee, Karen L.; Vervaeke, William C.</t>
  </si>
  <si>
    <t>Will fluctuations in salt marsh-mangrove dominance alter vulnerability of a subtropical wetland to sea-level rise?</t>
  </si>
  <si>
    <t>To avoid submergence during sea-level rise, coastal wetlands build soil surfaces vertically through accumulation of inorganic sediment and organic matter. At climatic boundaries where mangroves are expanding and replacing salt marsh, wetland capacity to respond to sea-level rise may change. To compare how well mangroves and salt marshes accommodate sea-level rise, we conducted a manipulative field experiment in a subtropical plant community in the subsiding Mississippi River Delta. Experimental plots were established in spatially equivalent positions along creek banks in monospecific stands of Spartina alterniflora (smooth cordgrass) or Avicennia germinans (black mangrove) and in mixed stands containing both species. To examine the effect of disturbance on elevation dynamics, vegetation in half of the plots was subjected to freezing (mangrove) or wrack burial (salt marsh), which caused shoot mortality. Vertical soil development was monitored for 6 years with the surface elevation table-marker horizon system. Comparison of land movement with relative sea-level rise showed that this plant community was experiencing an elevation deficit (i.e., sea level was rising faster than the wetland was building vertically) and was relying on elevation capital (i.e., relative position in the tidal frame) to survive. Although Avicennia plots had more elevation capital, suggesting longer survival, than Spartina or mixed plots, vegetation type had no effect on rates of accretion, vertical movement in root and sub-root zones, or net elevation change. Thus, these salt marsh and mangrove assemblages were accreting sediment and building vertically at equivalent rates. Small-scale disturbance of the plant canopy also had no effect on elevation trajectoriescontrary to work in peat-forming wetlands showing elevation responses to changes in plant productivity. The findings indicate that in this deltaic setting with strong physical influences controlling elevation (sediment accretion, subsidence), mangrove replacement of salt marsh, with or without disturbance, will not necessarily alter vulnerability to sea-level rise.</t>
  </si>
  <si>
    <t>AFOLU; agriculture; Climate change mitigation; decarbonization pathways; land use change; sustainable development</t>
  </si>
  <si>
    <t>Medina, E.; Cuevas, E.; Huber, O.</t>
  </si>
  <si>
    <t>Origin of Organic Matter Leading to Peat Formation in the Southeastern Guayana Uplands and Highlands</t>
  </si>
  <si>
    <t>PEATLANDS OF THE WESTERN GUAYANA HIGHLANDS, VENEZUELA: PROPERTIES AND PALEOGEOGRAPHIC SIGNIFICANCE OF PEATS</t>
  </si>
  <si>
    <t>Beauveria brongniartii; Compost; Purpureocillium lilacinum; Seedling quality</t>
  </si>
  <si>
    <t>Meharg A.A.; Meharg C.</t>
  </si>
  <si>
    <t>The pedosphere as a sink, source, and record of anthropogenic and natural arsenic atmospheric deposition</t>
  </si>
  <si>
    <t>The Anthropocene has led to global-scale contamination of the biosphere through diffuse atmospheric dispersal of arsenic. This review considers the sources arsenic to soils and its subsequent fate, identifying key knowledge gaps. There is a particular focus on soil classification and stratigraphy, as this is central to the topic under consideration. For Europe and North America, peat core chrono-sequences record massive enhancement of arsenic depositional flux from the onset of the Industrial Revolution to the late 20th century, while modern mitigation efforts have led to a sharp decline in emissions. Recent arsenic wet and dry depositional flux measurements and modern ice core records suggest that it is South America and East Asia that are now primary global-scale polluters. Natural sources of arsenic to the atmosphere are primarily from volcanic emissions, aeolian soil dust entrainment, and microbial biomethylation. However, quantifying these natural inputs to the atmosphere, and subsequent redeposition to soils, is only starting to become better defined. The pedosphere acts as both a sink and source of deposited arsenic. Soil is highly heterogeneous in the natural arsenic already present, in the chemical and biological regulation of its mobility within soil horizons, and in interaction with climatic and geomorphological settings. Mineral soils tend to be an arsenic sink, while organic soils act as both a sink and a source. It is identified here that peatlands hold a considerable amount of Anthropocene released arsenic, and that this store can be potentially remobilized under climate change scenarios. Also, increased ambient temperature seems to cause enhanced arsine release from soils, and potentially also from the oceans, leading to enhanced rates of arsenic biogeochemical cycling through the atmosphere. With respect to agriculture, rice cultivation was identified as a particular concern in Southeast Asia due to the current high arsenic deposition rates to soil, the efficiency of arsenic assimilation by rice grain, and grain yield reduction through toxicity. © 2021 American Chemical Society</t>
  </si>
  <si>
    <t>Brazilian Atlantic Forest; Palynology; Parque Estadual da Campina do Encantado; Pollen morphology; Quaternary</t>
  </si>
  <si>
    <t>inclusion crteria</t>
  </si>
  <si>
    <t>Mickler, Robert A.</t>
  </si>
  <si>
    <t>Carbon emissions from a temperate coastal peatland wildfire: contributions from natural plant communities and organic soils</t>
  </si>
  <si>
    <t>CARBON BALANCE AND MANAGEMENT</t>
  </si>
  <si>
    <t>Background One of the scientific challenges of understanding climate change has been determining the important drivers and metrics of global carbon (C) emissions and C cycling in tropical, subtropical, boreal, subarctic, and temperate peatlands. Peatlands account for 3% of global land cover, yet contain a major reservoir of 550 gigatons (Gt) of soil C, and serve as C sinks for 0.37 Gt of carbon dioxide (CO2) a year. In the United States, temperate peatlands are estimated to store 455 petagrams of C (PgC). There has been increasing interest in the role of wildfires in C cycling and altering peatlands from C sinks to major C sources. We estimated above- and below-ground C emissions from the Pains Bay Fire, a long-duration wildfire (112 days; 18,329 ha) that burned a coastal peatland in eastern North Carolina, USA. Results Soil C emissions were estimated from pre- and post-burn Light Detection and Ranging (LIDAR) soil elevation data, soils series and C content mapping, remotely sensed soil burn severity, and post-burn field surveys of soil elevation. Total above-ground C emissions from the fire were 2,89,579 t C and 214 t C ha(-1) for the 10 vegetation associations within the burn area perimeter. Above-ground sources of C emissions were comprised of litter (69,656 t C), shrub (1,68,983 t C), and foliage (50,940 t C). Total mean below-ground C emissions were 5,237,521 t C, and ranged from 2,630,529 to 8,287,900 t C, depending on organic matter content of different soil horizons within each of the 7 soil series. The mean below-ground C emissions within the burn area were 1,595.6 t C ha(-1) and ranged from 629.3 to 2511.3 t C ha(-1). Conclusions In contrast to undisturbed temperate peatlands, human induced disturbances of the natural elevation gradient of the peatland has resulted in increased heterogeneity of floristic variation and assemblages that are a product of the spatial and temporal patterns of the water table level and the surface wetness across peatlands. Human induced changes in surface hydrology and land use influenced the fuel characteristics of natural vegetation and associated soils, thus influencing wildfire risk, behavior, and the resulting C emissions.</t>
  </si>
  <si>
    <t>Mickler, Robert A.; Welch, David P.; Bailey, Andrew D.</t>
  </si>
  <si>
    <t>CARBON EMISSIONS DURING WILDLAND FIRE ON A NORTH AMERICAN TEMPERATE PEATLAND</t>
  </si>
  <si>
    <t>FIRE ECOLOGY</t>
  </si>
  <si>
    <t>Northern temperate zone (30 degrees to 50 degrees latitude) peatlands store a large proportion of the world's terrestrial carbon (C) and are subject to high- intensity, stand-replacing wildfires characterized by flaming stage combustion of aboveground vegetation and long- duration smoldering stage combustion of organic soils. Coastal peatlands are a unique region in which long- duration wildfire soil combustion is responsible for the majority of total annual emissions from all wildfires in the North American coastal plain. We developed a new method and approach to estimate aboveground and belowground C emissions from a 2008 peatland wildfire by analyzing vegetation C losses from field surveys of biomass consumption from the fire and soil C losses derived from the Soil Survey Geographic Database, a digital elevation model derived from airborne optical remote- sensing technology and Las turberas ubicadas en la zona templada (30 degrees a 50 degrees de latitud norte) almacenan una gran proporcion del carbono (C) total del mundo, y esta sujetas a incendios de gran intensidad que producen el reemplazo de rodales y que se caracterizan por un estado de combustion por llamas en la vegetacion aerea y de combustion incandescente y de larga duracion en suelos organicos. Las turberas costeras representan la unica region en la cual la combustion incandescente de larga duracion es la responsable de la mayoria de las emisiones totales anuales de todos los incendios en las planicies costeras de Norte America. Nosotros desarrollamos un nuevo metodo y enfoque para estimar emisiones de C, tanto aereas como subterraneas, de un incendio de turberas de 2008 a traves del analisis de las perdidas de C mediante relevamientos a campo de combustion de biomasa por el fuego, perdidas de C derivados de la base de datos del Relevamiento Geografico de Suelos, un modelo de elevacion digital derivado de tec-ground elevation surveys using a Global Navigation Satellite System receiver. The approach to estimate belowground C emissions employed pre-fire LIDAR-derived elevation from ground return points coupled with post-fire survey-grade GPS elevation measurements from co-located ground return points. Aboveground C emission calculations were characterized for litter, shrub foliage and woody biomass, and tree foliage fractions in different vegetation classes, thereby providing detailed emissions sources. The estimate of wildland fire C emissions considered the contribution of hydrologic regime and land management to fire severity and peat burn depth. The peatland wildfire had a mean peat burn depth of 0.42 m and resulted in estimated belowground fire emissions of 9.16 Tg C and aboveground fire emissions of 0.31 Tg C, for total fire emissions of 9.47 Tg C (1 Tg = 10(12) grams). The mean belowground C emissions were estimated at 544.43 t C ha(-1), and the mean aboveground C emissions were 18.33 t C ha(-1) (1 t = 10(6) grams). nologias opticas de sensores remotos para evaluar particulas areas, y relevamientos de elevacion del terreno usando un receptor del Sistema Global de Navegacion. El enfoque para estimar emisiones de C subterraneo empleo puntos pre-fuego (derivados de LIDAR) acoplados con relevamientos de estos puntos post-fuego, y a los cuales se retornaba y re-media con GPS. Los calculos de las emisiones se caracterizaron para mantillo, follaje de arbustos y biomasa lenosa, y fracciones de follaje de arboles en diferentes clases, los cuales proveian detalles de las fuentes de emision.La estimacion de las emisiones de C del incendio considero la contribucion del regimen hidrologico y el manejo de la tierra en la severidad y la profundidad de la quema de las turberas. El incendio de la turbera tuvo una profundidad media de 0,42 m y resulto en una estimacion de la emision subterranea de 9,16 Tg de C y una emision de la biomasa aerea de 0,31 Tg C, dando un total de 9,47 Tg de C (1 Tg = 1012 gramos). Las emisiones medias de C subterraneo fueron estimadas en 544,43 t C ha(-1), y las emisiones medias de C de la biomasa aerea fueron de 18,33 t C ha(-1) (1 t = 10(6) gramos).</t>
  </si>
  <si>
    <t>Alto Mayo Valley; climate change; orchids; phorophyte; strata</t>
  </si>
  <si>
    <t>Middleton, Beth A.; David, John L.</t>
  </si>
  <si>
    <t>Trends in vegetation and height of the topographic surface in a tidal freshwater swamp experiencing rooting zone saltwater intrusion</t>
  </si>
  <si>
    <t>ECOLOGICAL INDICATORS</t>
  </si>
  <si>
    <t>A decrease in the ground surface height of coastal wetlands is of worldwide concern because of its relationship to peat loss, coastal carbon, and biodiversity in freshwater wetlands. We asked if it is possible to determine in-dicators of impending transitions of freshwater swamps to other coastal types by examining long-term changes in the environment and vegetation. In a tidal Taxodium distichum swamp in Hickory Point State Forest, Maryland, the topographic surface height (ground surface height) decreased by as much as 25.6 +/- 2.2 to 50.8 +/- 3.8 cm at two Surface Elevation Tables from 2015 to 2021 following salinity intrusion events related to hurricanes and offshore storms (e.g., Hurricane Melissa). In 2019, rooting zone salinity exceeded 5 ppt for &gt;24.9 % of the time, with a maximum salinity level of 12.5 ppt. Tree growth of T. distichum trees declined and 60 % of these trees died along a 4 m wide x 125 m transect in 2014-2016. Root biomass and ground surface height decreased roughly in conjunction with a salinity pulse in the rooting zone during Hurricane Melissa in 2019. Saplings survived but T. distichum seedlings were uncommon and did not survive in the study area. Typha x glauca increased in cover (0.2 to 5.6 % cover plot-1) from 2014 to 2016 so a vegetation shift toward T. x glauca was apparent by 2021. This work captures a multi-year trend of decreasing ground surface height, tree growth and health, and fresh-water status in the rooting zone that may be an indicator of impending vegetation transition.</t>
  </si>
  <si>
    <t>Molina, Vernoica; Eissler, Yoanna; Cornejo, Marcela; Galand, Pierre E.; Dorador, Cristina; Hengst, Martha; Fernandez, Camila; Pierre Francois, Jean</t>
  </si>
  <si>
    <t>Distribution of greenhouse gases in hyper-arid and arid areas of northern Chile and the contribution of the high altitude wetland microbiome (Salar de Huasco, Chile)</t>
  </si>
  <si>
    <t>ANTONIE VAN LEEUWENHOEK INTERNATIONAL JOURNAL OF GENERAL AND MOLECULAR MICROBIOLOGY</t>
  </si>
  <si>
    <t>Northern Chile harbors different bioclimatic zones including hyper-arid and arid ecosystems and hotspots of microbial life, such as high altitude wetlands, which may contribute differentially to greenhouse gases (GHG) such as carbon dioxide (CO2), methane (CH4) and nitrous oxide (N2O). In this study, we explored ground level GHG distribution and the potential role of a wetland situated at 3800 m.a.s.l, and characterized by high solar radiation &lt; 1600 W m(-2), extreme temperature ranges (-12 to 24 A degrees C) and wind stress (&lt; 17 m s(-1)). The water source of the wetland is mainly groundwater springs, which generates streams and ponds surrounded by peatlands. These sites support a rich microbial aquatic life including diverse bacteria and archaea communities, which transiently form more complex structures, such as microbial mats. In this study, GHG were measured in the water and above ground level air at the wetland site and along an elevation gradient in different bioclimatic areas from arid to hyper-arid zones. The microbiome from the water and sediments was described by high-throughput sequencing 16S rRNA and rDNA genes. The results indicate that GHG at ground level were variable along the elevation gradient potentially associated with different bioclimatic zones, reaching high values at the high Andean steppe and variable but lower values in the Atacama Desert and at the wetland. The water areas of the wetland presented high concentrations of CH4 and CO2, particularly at the spring areas and in air bubbles below microbial mats. The microbial community was rich (&gt; 40 phyla), including archaea and bacteria potentially active in the different matrices studied (water, sediments and mats). Functional microbial groups associated with GHG recycling were detected at low frequency, i.e., &lt; 2.5% of total sequences. Our results indicate that hyper-arid and arid areas of northern Chile are sites of GHG exchange associated with various bioclimatic zones and particularly in aquatic areas of the wetland where this ecosystem could represent a net sink of N2O and a source for CH4 and CO2.</t>
  </si>
  <si>
    <t>Andes; Bofedales; Carbon cycling; Carbon dioxide; Cushion peatlands; Ditch blocking; Light compensation point; Methane</t>
  </si>
  <si>
    <t>Montes M.L.; Horák-Terra I.; Mercader R.C.; Silva A.C.; Errico L.A.; Taylor M.A.</t>
  </si>
  <si>
    <t>Inventories, profiles and deposition fluxes of 210Pbex in mineral and organic (peatlands) Southern Hemisphere soils</t>
  </si>
  <si>
    <t>Unsupported 210Pb (210Pbex) activity profiles have been determined in both mineral soils from Argentina (La Plata region) and organic soils from Brazil (Serra do Espinhaço Meridional). For the Argentine mineral soils, no significant differences in the 210Pbex inventories are found (ranging from 2920 ± 560 to 4570 ± 460 Bq/m2). The measured activity profiles are properly fitted by the one-dimensional transport model by effective diffusion and migration developed by He and Walling and the resulting parameters were analyzed considering the soil properties. It was observed that the migration rate is inversely proportional to the illite content, that the soils with higher amounts of smectite exhibit higher migration rates, and that the higher the pH, the higher the migration rate. These results agree with the higher Pb sorption capacity of smectite than illite, at identical conditions, and the Pb speciation with pH, that gives raise to different interactions between Pb and soil components. For organic soils, 210Pbex accumulates in superficial layers (5 cm depth) and the 210Pbex inventories (ranging from undetectable value to 5100 ± 200 Bq/m2) depend on the altitude of the sampling points. The activity values of 210Pbex and 137Cs (previously reported) are not significantly correlated, probably because the 137Cs fallout occurred more than 50 years ago, allowing the 137Cs profiles to develop. Finally, the deposit fluxes were determined for both regions studied and were incorporated into the global curve elaborated in previous works, contributing to a better definition of the general trend reported for the Southern Hemisphere. © 2023 Elsevier Ltd</t>
  </si>
  <si>
    <t>brGMGTs; East Africa; H-brGDGTs; In situ production; Lake Chala</t>
  </si>
  <si>
    <t>Moon, Jena A.; Feher, Laura C.; Lane, Tiffany C.; Vervaeke, William C.; Osland, Michael J.; Head, Douglas M.; Chivoiu, Bogdan C.; Stewart, David R.; Johnson, Darren J.; Grace, James B.; Metzger, Kristine L.; Rankin, Nicole M.</t>
  </si>
  <si>
    <t>Surface Elevation Change Dynamics in Coastal Marshes Along the Northwestern Gulf of Mexico: Anticipating Effects of Rising Sea-Level and Intensifying Hurricanes</t>
  </si>
  <si>
    <t>WETLANDS</t>
  </si>
  <si>
    <t>Accelerated sea-level rise and intensifying hurricanes highlight the need to better understand surface elevation change in coastal wetlands. We used the surface elevation table-marker horizon approach to measure surface elevation change in 14 coastal marshes along the northwestern Gulf of Mexico, within five National Wildlife Refuges in Texas (USA). During the 2014-2019 study period, the mean rate of surface elevation change was 1.96 +/- 0.87 mm yr(-1) (range: -1.57 to 8.37 mm yr(-1)). Vertical accretion rates varied due to landscape proximity relative to sediment inputs from Hurricane Harvey. At most sites, vertical accretion offset subsurface losses due to shallow subsidence. However, net elevation gains were often lower than recent relative sea-level rise rates, and much lower than rates expected under future sea-level rise. Because these marshes are not keeping pace with recent sea-level rise, it is unlikely that they will be able to adjust to future accelerations. Climate change threatens these Texas coastal wetlands and the ecological and economic services they provide. By characterizing the status and prospective loss of coastal marshes, our study reinforces the value of identifying local and landscape-level adaptation mechanisms that can enhance the ability of coastal marshes to adapt to threats posed by climate change.</t>
  </si>
  <si>
    <t>Andes; Global warming; Land cover; Landform; Mountain permafrost and periglacial zone; Soil organic carbon</t>
  </si>
  <si>
    <t>Moorhead, KK; Moynihan, RE; Simpson, SL</t>
  </si>
  <si>
    <t>Soil characteristics of four southern Appalachian fens in North Carolina, USA</t>
  </si>
  <si>
    <t>Mountain fens are uncommon and unique wetlands in the southern Appalachian Highlands. We selected four mountain fens in North Carolina to compare soil particle-size distribution, organic carbon, pH, cation exchange capacity (CEC), and exchangeable Mg+2, Ca+2, and K+. Three of the sites are depressional areas on alluvial floodplains at elevations between 700 and 1130 m above sea level, while the fourth site is located on a slope intersecting ground-water seepage at an elevation of 950 m. Feat accumulation amounted to a shallow surface Sphagnum layer (usually &lt;5 cm) at three sites, and the organic carbon content of the surface soil horizon ranged from 4 to 21%. Three of the soils would be classified as Cumulic Humaquepts, and the other is a Terric Haplohemist. The pH of the surface horizon of the four soils ranged from 4.3 to 4.9. The alluvial fens had higher silt concentrations than the seepage fen, and two of the alluvial fens had a subsurface, fine-textured deposit. The seepage fen showed little textural variation with depth. Exchangeable Ca+2 concentrations were higher for the seepage fen. The CEC ranged from 15 to 62 cmol, kg(-1) in the surface horizon, and base saturation (Ca+2, Mg+2, and K+) was &lt;12% for the three alluvial fens and 20% for the seepage fen. Base saturation increased to 40% in the lower horizons of the seepage fen but remained &lt;10% for the alluvial fens. The differences in soil characteristics suggest that geomorphic location should be considered when comparing mountain fens.</t>
  </si>
  <si>
    <t>Munoz, François; Anthelme, Fabien; Raevel, Valérie</t>
  </si>
  <si>
    <t>Procesos ecológicos a múltiples escalas que afectan a las dinámicas de comunidades de plantas en los humedales altoandinos de Bolivia</t>
  </si>
  <si>
    <t>A few dominant cushion plant species dominate and determine the functioning and resilience of high-elevation peatlands of Andes (bofedales), in the face of climate change and glacier melting. We hypothesize that these foundation species strongly influence the abiotic and biotic environment of plant communities inhabiting the cushions. We developed a metacommunity framework to investigate the dynamics of communities associated with two dominant cushion species, Oxychloe andina (OA) and Distichia muscoides (DM). Based on both taxonomical and functional composition, we propose a framework to assess the relative influence of niche-based filtering in contrasting OA and DM environments, dispersal limitation and demographic stochasticity to community assembly. Niche-based processes were identified by analyzing functional trait variation within and between communities while we selected a minimal set of species relevant for this analysis. We propose a multiscale sampling to address the effect of dispersal limitation on the dynamics of these fragmented ecosystems. We assess the contribution of source-sink dynamics and demographic stochasticity by contrasting the distribution of scarce and abundant plants in OA and DM cushions. Then, we analyze and discuss the validity of the proposed framework based on preliminary results. While our basic assumption is that niche-based filtering basically contrast community dynamics in OA and DM cushions, some environmental covariates also influence secondarily community dynamics in OA cushions.</t>
  </si>
  <si>
    <t>Bibliometrics; Ecosystem; Internationalisation; Peatland; Topic</t>
  </si>
  <si>
    <t>Munson, RK; Roy, SB; Gherini, SA; MacNeill, AL; Hudson, RJM; Blette, VL</t>
  </si>
  <si>
    <t>Model prediction of the effects of changing phosphorus loads on the Everglades Protection Area</t>
  </si>
  <si>
    <t>WATER AIR AND SOIL POLLUTION</t>
  </si>
  <si>
    <t>The Everglades Phosphorus and Hydrology (EPH) model was developed to simulate water movement and phosphorus transport in the Everglades Protection Area which is comprised of the Everglades National Park (ENP) and surrounding wetlands known as the Water Conservation Areas (WCAs). Water flows from the Everglades Agricultural Area (EAA) through the WCAs into Everglades National Park (ENP). The model is designed to represent the system as a series of cells in which water flows from one cell to the next. The code allows for pumped inputs and pumped outputs of water as well as sorption and removal of phosphorus through peat accretion. Model application involved dividing the system into twenty cells representing different segments of the WCAs. Inputs to each cell consisted of water pumped from the EAA (where appropriate), flow from upgradient cells, and precipitation. Outputs included pumped outputs and flow out of each cell. Using data collected by the South Florida Water Management District, the model was calibrated by matching simulated and observed flows, water elevations, and phosphorus (P) concentrations for the period 1980-1988. The model was then validated for the 1988-1992 period using the same model parameters derived from the calibration process and comparing simulated and observed values. Reasonable agreement between simulated and observed values was attained for both the calibration and validation periods. The calibrated and validated model was used to simulate the impacts on annual average total P concentrations in each cell resulting from the implementation of the management plan mandated by the Everglades Forever Act. This plan calls for the construction of six Stormwater Treatment Areas (STAs) to treat discharges from the EAA, hydrologic modifications of the system to promote sheet flow, and the implementation of Best Management Practices to reduce P runoff from individual farms. In addition, the model was used to evaluate the impact of not building one of the STAs (STA 3/4), and sensitivity analyses were conducted to determine the effects of changing STA outlet P concentrations throughout the system. Model results indicate that phosphorus concentration reductions will occur in areas near EAA discharges in response to reductions in input P concentrations. However these measures will have little impact on phosphorus concentrations for 85% of the area of the WCAs and on the water entering Everglades National Park. The scenario analyses also indicate that phosphorus concentrations throughout most of the WCAs are similar with or without the construction of STA-3/4.</t>
  </si>
  <si>
    <t>age models; chronology; lake sediments; paleomagnetism; RPI; stratigraphy</t>
  </si>
  <si>
    <t>Naszarkowski, Noemi A. L.; Cornulier, Thomas; Woodin, Sarah J.; Ross, Louise C.; Hester, Alison J.; Pakeman, Robin J.</t>
  </si>
  <si>
    <t>Factors affecting severity of wildfires in Scottish heathlands and blanket bogs</t>
  </si>
  <si>
    <t>Temperate heathlands and blanket bogs are globally rare and face growing wildfire threats. Ecosystem impacts differ between low and high severity fires, where severity reflects immediate fuel consumption. This study assessed factors influencing fire severity in Scottish heathlands and blanket bogs, including the efficacy of the Canadian Fire Weather Index System (CFWIS). Using remote sensing, we measured the differenced Normalised Burn Ratio at 92 wildfire sites from 2015 to 2021. We used Generalised Additive Mixed Models to investigate the impact of topography, habitat wetness, CFWIS components and 30 -day weather on severity. Dry heath exhibited higher severity than wet heath and blanket bog, and slope, elevation and south facing aspect were positively correlated to severity. Weather effects were less clear due to data scale differences, yet still indicated weather ' s significant role in severity. Rainfall had an increasingly negative effect from approximately 15 days before the fire, whilst temperature had an increasingly positive effect. Vapour Pressure Deficit (VPD) was the weather variable with highest explanatory value, and predicted severity better than any CFWIS component. The bestexplained fire severity model (R 2 = 0.25) incorporated topography, habitat wetness wind and VPD on the day of the fire. The Drought Code (DC), predicting organic matter flammability at &gt;= 10 cm soil depth, was the CFWIS component with the highest predictive effect across habitats. Our findings suggest that wildfires in wet heath and blanket bogs are typically characterised by low severity, but that warmer, drier weather may increase the risk of severe, smouldering fires which threaten peatland carbon stores.</t>
  </si>
  <si>
    <t>biodiversity; climate change; palaeoecology; Quaternary</t>
  </si>
  <si>
    <t>Navarro, Carlos J.; Izquierdo, Andrea E.; Araoz, Ezequiel; Foguet, Javier; Grau, H. Ricardo</t>
  </si>
  <si>
    <t>Rewilding of large herbivore communities in high elevation Puna: geographic segregation and no evidence of positive effects on peatland productivity</t>
  </si>
  <si>
    <t>During the past decades, the Argentine Puna (a subtropical high elevation desert of c. 14 million hectares) has been going through a process of rewilding of large herbivore communities. In response to rural population outmigration and resulting livestock reduction accompanied by protection measures, large wild herbivores such as vicunas increased. To explore the ecological consequences of this transition, we analysed the spatial patterns of wild herbivores and livestock in relation to human settlements, and we estimated the changes in vegetation productivity of peatlands, using NDVI derived from MODIS satellite images between 2001 and 2012. Peatlands are key ecosystems in high elevation deserts; they regulate water and carbon fluxes and provide most forage for livestock and wildlife. A field survey of 50 peatlands revealed that travel time from human settlements was positively correlated with the wild herbivore abundance, and negatively correlated with livestock abundance (especially sheep and goats). Thus, it is a good indicator of livestock use. At the regional scale, after controlling for the physical and climatic variables of the 8134 peatlands, accessibility from human settlements explained less than 0.1% of mean and interannual NDVI variability. These results provide no evidence of livestock-induced degradation. Furthermore, likely due to rainfall increase, peatlands showed an overall positive NDVI trend between 2001 and 2012, but isolated peatlands showed comparatively more negative NDVI trends during the same period, possibly associated with increased wildlife herbivory. Similar rewilding processes could occur in many mountain regions undergoing decreasing human population and marginal land uses. Our study suggests that traditional management could contribute to the productivity, stability, and resilience of peatlands.</t>
  </si>
  <si>
    <t>aguaje; deforestation; greenhouse gas emissions; peat; sustainable use</t>
  </si>
  <si>
    <t>Nelson, Kailyn; Chasmer, Laura; Hopkinson, Chris</t>
  </si>
  <si>
    <t>Quantifying Lidar Elevation Accuracy: Parameterization and Wavelength Selection for Optimal Ground Classifications Based on Time since Fire/Disturbance</t>
  </si>
  <si>
    <t>Pre-and post-fire airborne lidar data provide an opportunity to determine peat combustion/loss across broad spatial extents. However, lidar measurements of ground surface elevation are prone to uncertainties. Errors may be introduced in several ways, particularly associated with the timing of data collection and the classification of ground points. Ground elevation data must be accurate and precise when estimating relatively small elevation changes due to combustion and subsequent carbon losses. This study identifies the impact of post-fire vegetation regeneration on ground classification parameterizations for optimal accuracy using TerraScan and LAStools with airborne lidar data collected in three wavelengths: 532 nm, 1064 nm, and 1550 nm in low relief boreal peatland environments. While the focus of the study is on elevation accuracy and losses from fire, the research is also highly pertinent to hydrological modelling, forestry, geomorphological change, etc. The study area includes burned and unburned boreal peatlands south of Fort McMurray, Alberta. Lidar and field validation data were collected in July 2018, following the 2016 Horse River Wildfire. An iterative ground classification analysis was conducted whereby validation points were compared with lidar ground-classified data in five environments: road, unburned, burned with shorter vegetative regeneration (SR), burned with taller vegetative regeneration (TR), and cumulative burned (both SR and TR areas) in each of the three laser emission wavelengths individually, as well as combinations of 1550 nm and 1064 nm and 1550 nm, 1064 nm, and 532 nm. We find an optimal average elevational offset of similar to 0.00 m in SR areas with a range (RMSE) of similar to 0.09 m using 532 nm data. Average accuracy remains the same in cumulative burned and TR areas, but RMSE increased to similar to 0.13 m and similar to 0.16 m, respectively, using 1550 nm and 1064 nm combined data. Finally, data averages similar to 0.01 m above the field-measured ground surface in unburned boreal peatland and transition areas (RMSE of similar to 0.19 m) using all wavelengths combined. We conclude that the 'best' offset for depth of burn within boreal peatlands is expected to be similar to 0.01 m, with single point measurement uncertainties upwards of similar to 0.25 m (RMSE) in areas of tall, dense vegetation regeneration. The importance of classification parameterization identified in this study also highlights the need for more intelligent adaptative classification routines, which can be used in other environments.</t>
  </si>
  <si>
    <t>Andes; climate change; Colura; new species; peat; Section Oidocorys</t>
  </si>
  <si>
    <t>Newman, Susan; Osborne, Todd Z.; Hagerthey, Scot E.; Saunders, Colin; Rutchey, Ken; Schall, Ted; Reddy, Konda R.</t>
  </si>
  <si>
    <t>Drivers of landscape evolution: multiple regimes and their influence on carbon sequestration in a sub-tropical peatland</t>
  </si>
  <si>
    <t>Typically, restoration goals target a point in history, i.e., the pre-human-influence state, however, ecosystems are dynamic and restoration goals must consider the potential evolution of the system, along with primary causes of landscape degradation and the resultant resilience. Using the Everglades as a case study, known disturbances were linked to biogeochemical and vegetation patterns to compare the divergence of the anthropogenically impacted landscape from that expected during natural peatland evolution. Specifically, landscape soil biogeochemistry of similar to 1,100 sites was examined in context of hydroperiod, spatial and temporal trends in water quality from the 1940s through present, elevation, and vegetation communities. This provided a link between carbon (C) accumulation and the influence of anthropogenic alterations. The network of canals created to manage water resulted in a greater ratio of surface water to rainfall contribution to the water budget, restored connectivity of groundwater to surface water, and facilitated overdrainage and mineral and nutrient enrichment of the ecosystem, causing multiple regime shifts and evidence of C loss. This study suggests that restoration can promote the accumulation of minerotrophic peats, but it is difficult to recreate the trajectory towards the ombrotrophic peatland, one of the end members and most C rich portions of the ecosystem, given changes in source waters and connectivity. In addition, a comparison with the literature and paleoecological data confirmed that while phosphorus (P) and C accumulation are positively related, even relatively small increases in P content reduced the proportional C content of peat soils. Overall, this study highlights the need to consider the potential natural trajectories of landscape development, the multiple coexisting resultant regimes, and the importance of soil biogeochemical properties when establishing and prioritizing restoration goals. Given the resilience and feedback loops of the anthropogenically impacted areas, active management of these areas may be necessary if we are to restore the vegetation community composition and biogeochemical characteristics to those of natural regimes, however, some legacy effects will constrain future restoration efforts.</t>
  </si>
  <si>
    <t>Nyberg M.; Black T.A.; Ketler R.; Lee S.-C.; Johnson M.; Merkens M.; Nugent K.A.; Knox S.H.</t>
  </si>
  <si>
    <t>Impacts of Active Versus Passive Re-Wetting on the Carbon Balance of a Previously Drained Bog</t>
  </si>
  <si>
    <t>Peatland drainage depletes large carbon stocks by increasing carbon dioxide (CO2) emissions from the soil. Restoration via re-wetting could play an important role in climate change mitigation, reducing CO2 emissions and increasing C storage within peatlands. However, re-wetting leads to a biogeochemical compromise between increased CO2 uptake, and enhanced methane (CH4) release. The extent of this compromise in re-wetted ecosystems with differing environmental conditions is uncertain. To assess re-wetting effects, we analyzed eddy-covariance flux measurements from a temperate bog near Vancouver, Canada, from two sites that have undergone different restoration techniques. By the end of the 1-year study period, the actively re-wetted, wetter site, was a weak CO2 sink (−26.1 ± 6.1 g C-CO2 m−2), and the passively re-wetted, drier site, was near CO2 neutral (3.8 ± 3.1 g C-CO2 m−2). Higher CH4 emissions at the wetter site led to a larger radiative balance on 20- and 100-year time horizons, implying that the strong radiative effect of CH4 can offset CO2 sink strength on shorter to medium timeframes. However, long-term radiative forcing (RF) modeling suggests sustained CO2 uptake by the wetter site will eventually lead to a cooling effect on the climate. Furthermore, modeling results emphasize that despite both re-wetted peatland sites having a positive RF over century timescales, the lack of restoration would have resulted in a significantly larger RF beyond the first few decades following restoration. Results highlight the importance of actively re-wetting disturbed peatlands to mitigate climate warming and can be used to inform management decisions. © 2022. American Geophysical Union. All Rights Reserved.</t>
  </si>
  <si>
    <t>forest management; livelihoods; natural regeneration; non-timber forest products; Parinari; Veinte de Enero</t>
  </si>
  <si>
    <t>O’Beirne M.D.; Scott W.P.; Contreras S.; Araneda A.; Tejos E.; Moscoso J.; Werne J.P.</t>
  </si>
  <si>
    <t>Distribution of branched glycerol dialkyl glycerol tetraether (brGDGT) lipids from soils and sediments from the same watershed are distinct regionally (central Chile) but not globally</t>
  </si>
  <si>
    <t>Quantitative reconstructions of past continental climates are vital for understanding contemporary and past climate change. Branched glycerol dialkyl glycerol tetraethers (brGDGTs) are unique bacterial lipids that have been proposed as universal paleothermometers due to their correlation with temperature in modern settings. Thus, brGDGTs may serve as a crucial paleotemperature proxy for understanding past climate variations and improving regional climate projections, especially in critical but under constrained regions. That said, complications can arise in their application due to varying source contributions (e.g., soils vs. peats vs. lacustrine). As such, this study investigates brGDGT distributions in Chilean lake surface sediments and corresponding watershed soils to determine the source of brGDGTs to lake sediments. Global datasets of brGDGTs in lake sediments and soils were additionally compiled for comparison. Distinct brGDGT distributions in Chilean lakes and soils indicate minimal bias from soil inputs to the lacustrine sediments as well as in situ lacustrine production of brGDGTs, which supports the use of brGDGTs in lake sediments as reliable paleotemperature proxies in the region. The ΣIIIa/ΣIIa ratio, initially promising as a brGDGT source indicator in marine settings, shows global complexities in lacustrine settings, challenging the establishment of universal thresholds for source apportionment. That said, we show that the ratio can be successfully applied in Chilean lake surface sediments. Direct comparisons with watershed soils and further research are crucial for discerning brGDGT sources in lake sediments and improving paleotemperature reconstructions on regional and global scales moving forward. Overall, this study contributes valuable insights into brGDGT variability, essential for accurate paleoreconstructions. Copyright © 2024 O’Beirne, Scott, Contreras, Araneda, Tejos, Moscoso and Werne.</t>
  </si>
  <si>
    <t>Cayambe-Coca NP; Chakana; Distichia muscoides; Ecuador; Plantago rigida; Root turnover</t>
  </si>
  <si>
    <t>Olivera, Marcela C. Moscol; Hooghiemstra, Henry</t>
  </si>
  <si>
    <t>Three millennia upper forest line changes in northern Ecuador: Pollen records and altitudinal vegetation distributions</t>
  </si>
  <si>
    <t>REVIEW OF PALAEOBOTANY AND PALYNOLOGY</t>
  </si>
  <si>
    <t>New pollen records from a peat bog and a soil profile in the Guandera Reserve (0 degrees 36'N, 77 degrees 42'E) document the altitudinal position and dynamics of the natural upper forest line (UFL) in the deforested landscape of northern Ecuador during the last similar to 3000 yr. We tested the hypothesis that paramo vegetation between 3600 and 4100 m developed during the last centuries as a consequence of anthropogenic deforestation. Analysis of pollen and non-pollen palynomorphs in 170 cm long peat core G8 at 3810 m, some 200 m above the current UFL, shows five periods of forest dynamics: (1) from 2880 to 1370 cal yr BP the UFL was at similar to 3500 m and patches with asteraceous trees and shrub in the paramo were close to the site; (2) from 1370 to similar to 500 cal yr BP the UFL lowered to similar to 3350 m; (3) from similar to 500 to similar to 300 cal yr BP upper montane rainforest (UMRF) expanded rapidly and the UFL shifted to similar to 3550 m while relatively wet climatic conditions prevailed; (4) from similar to 300 to similar to 150 cal yr the UFL reached similar to 3600 m and (5) from similar to 150 cal yr BP to present high proportions of Rumex indicate an increase of agricultural fields. The UFL continued at similar to 3600 m. Pollen analysis of the 70 cm deep soil monolith G7 shows during the last three millennia a continuous presence of paramo at 3820 m elevation but did not allow to estimate altitudinal shifts of the UFL We conclude that during the last three millennia the natural UFL was maximally at 3700 m elevation. This is in support of previous palynological studies by Wille et al. (2002) and Bakker et al. (2008). The hypothesis assuming an UFL around 4000 m is rejected which implicates paramo vegetation above 3650 m reflects a natural ecosystem. There is now compelling evidence that planting forest in the frame of the Kyoto Protocol is unjustified above 3650 m elevation. (C) 2010 Elsevier B.V. All rights reserved.</t>
  </si>
  <si>
    <t>birds; bryophyte dispersal; endozoochory; mosses; sub-Antarctic</t>
  </si>
  <si>
    <t>Orem, William; Newman, Susan; Osborne, Todd Z.; Reddy, K. Ramesh</t>
  </si>
  <si>
    <t>Projecting Changes in Everglades Soil Biogeochemistry for Carbon and Other Key Elements, to Possible 2060 Climate and Hydrologic Scenarios</t>
  </si>
  <si>
    <t>Based on previously published studies of elemental cycling in Everglades soils, we projected how soil biogeochemistry, specifically carbon, nitrogen, phosphorus, sulfur, and mercury might respond to climate change scenarios projected for 2060 by the South Florida Water Management Model. Water budgets and stage hydrographs from this model with future scenarios of a 10 % increased or decreased rainfall, a 1.5 A degrees C rise in temperature and associated increase in evapotranspiration (ET) and a 0.5 m rise in sea level were used to predict resulting effects on soil biogeochemistry. Precipitation is a much stronger driver of soil biogeochemical processes than temperature, because of links among water cover, redox conditions, and organic carbon accumulation in soils. Under the 10 % reduced rainfall scenario, large portions of the Everglades will experience dry down, organic soil oxidation, and shifts in soil redox that may dramatically alter biogeochemical processes. Lowering organic soil surface elevation may make portions of the Everglades more vulnerable to sea level rise. The 10 % increased rainfall scenario, while potentially increasing phosphorus, sulfur, and mercury loading to the ecosystem, would maintain organic soil integrity and redox conditions conducive to normal wetland biogeochemical element cycling. Effects of increased ET will be similar to those of decreased precipitation. Temperature increases would have the effect of increasing microbial processes driving biogeochemical element cycling, but the effect would be much less than that of precipitation. The combined effects of decreased rainfall and increased ET suggest catastrophic losses in carbon- and organic-associated elements throughout the peat-based Everglades.</t>
  </si>
  <si>
    <t>Diatoms; Paleoclimate; Sediment cores; Southern hemisphere; Trace elements; Tropics</t>
  </si>
  <si>
    <t>Pacella L.F.; Di Pasquo M.</t>
  </si>
  <si>
    <t>Contribution of the palynology to the knowledge of embalsados in the Holocene of Corrientes, Argentina; [Aportes de la palinología al conocimiento de los embalsados holocenos de corrientes, Argentina]</t>
  </si>
  <si>
    <t>Contribution of the palynology to the knowledge of embalsados in the Holocene of Corrientes, Argentina. Floating or embalsados islands in warm water bodies have few studies and share some structural properties with temperate-cold weather peat bogs for which there is more information. In Argentina, the references are reduced to the middle and lower courses of the Paraná River, where the embalsados have a low frequency. The palynological analyzes carried out in the San Cristóbal, Cué and Miranda lakes aim to increase knowledge about the development of this biome in the Holocene of northeastern Iberá, central region of Corrientes Province. Three cores of the bottom of the lakes were obtained and the ages were estimated by applying the age-depth model calibrated with radiocarbon dates. The qualitative-quantitative analysis of 38 palynological associations allowed the distinction of two intervals. Between 4300 and 3600 years cal BP, the vegetation was dominated by herbaceous species of angiosperms and chlorophycean algae representatives of aquatic environments, marshes and reed beds and to a lesser extent by dammed-forming species. From 3500 years cal BP onwards, the frequency and variety of aquatic species of angiosperms and chlorophycean algae decreases and the predominance of grassland species and colonizers of water mirrors increases. This change suggests the development of embalsados with the formation of organic soils in the Late Holocene, probably as a result of a greater clogging of lakes and reduction of water mirror with oxygen deficit and water acidity. © 2020, Sociedade Brasileira de Paleontologia. All rights reserved.</t>
  </si>
  <si>
    <t>Holocene; Palaeogeography; Pollen analysis; Pollen preservation; Rapid climate change; South America; Southern westerly winds; Vegetation dynamics</t>
  </si>
  <si>
    <t>Pavia M.J.; Finn D.; Macedo-Tafur F.; Tello-Espinoza R.; Penaccio C.; Bouskill N.; Cadillo-Quiroz H.</t>
  </si>
  <si>
    <t>Genes and genome-resolved metagenomics reveal the microbial functional make up of Amazon peatlands under geochemical gradients</t>
  </si>
  <si>
    <t>The Pastaza-Marañón Foreland Basin (PMFB) holds the most extensive tropical peatland area in South America. PMFB peatlands store ~7.07 Gt of organic carbon interacting with multiple microbial heterotrophic, methanogenic, and other aerobic/anaerobic respirations. Little is understood about the contribution of distinct microbial community members inhabiting tropical peatlands. Here, we studied the metagenomes of three geochemically distinct peatlands spanning minerotrophic, mixed, and ombrotrophic conditions. Using gene- and genome-centric approaches, we evaluate the functional potential of the underlying microbial communities. Abundance analyses show significant differences in C, N, P, and S acquisition genes. Furthermore, community interactions mediated by toxin–antitoxin and CRISPR-Cas systems were enriched in oligotrophic soils, suggesting that non-metabolic interactions may exert additional controls in low-nutrient environments. Additionally, we reconstructed 519 metagenome-assembled genomes spanning 28 phyla. Our analyses detail key differences across the geochemical gradient in the predicted microbial populations involved in degradation of organic matter, and the cycling of N and S. Notably, we observed differences in the nitric oxide (NO) reduction strategies between sites with high and low N2O fluxes and found phyla putatively capable of both NO and sulfate reduction. Our findings detail how gene abundances and microbial populations are influenced by geochemical differences in tropical peatlands. © 2023 Applied Microbiology International and John Wiley &amp; Sons Ltd.</t>
  </si>
  <si>
    <t>Alto Mayo; Andes; climate change; flooding ecosystems; palm forest; piedmont; tropical</t>
  </si>
  <si>
    <t>Pelinsom Marques J.; Silvestre Rodrigues V.G.; Monici Raimondi I.; Zanin Lima J.</t>
  </si>
  <si>
    <t>Increase in Pb and Cd Adsorption by the Application of Peat in a Tropical Soil</t>
  </si>
  <si>
    <t>Clayey soils have been used as liners at the base of waste deposits due to their geotechnical characteristics and capacity to adsorb metallic cations. However, a number of soils may not possess all required properties to ensure contaminant retention and therefore require additives. This study investigated whether the addition of commercial peat to a tropical residual soil (from the Ribeira Valley, Brazil) could improve its lead (Pb) and cadmium (Cd) adsorption capacity for its use as a liner in mining waste disposal. Pure soil and 10 and 20% soil-peat mixtures were compared. The application of peat increased the organic matter (OM) content (from 9 g kg−1 in soil to 58 g kg−1 in the 20% soil-peat mixture) and the cationic exchange capacity (CEC) (from 41.4 mmolc dm−3 in soil to 143.1 mmolc dm−3 in the 20% soil-peat mixture). Batch equilibrium test results revealed that the maximum Pb adsorption capacity of 623.6 μg g−1 also increased (to 1089.1 and 1270.0 μg g−1 in the 10 and 20% soil-peat mixtures, respectively). The soil Cd adsorption capacity of 261.2 μg g−1 increased to 304.0 and 631.3 μg g−1, respectively, with increasing peat proportions. The results suggest that peat can improve soil liner performance in waste deposits. Soil-peat mixtures are alternatives for minimizing potentially toxic metal contamination with available and low-cost materials. © 2020, Springer Nature Switzerland AG.</t>
  </si>
  <si>
    <t>Anthropocene; Carbon; Climate change; Drainage; Fire; Palaeoanthropocene; Palaeoecology; Tropical peat</t>
  </si>
  <si>
    <t>Penton, C. Ryan; Newman, Susan</t>
  </si>
  <si>
    <t>Enzyme-based resource allocated decomposition and landscape heterogeneity in the Florida Everglades</t>
  </si>
  <si>
    <t>JOURNAL OF ENVIRONMENTAL QUALITY</t>
  </si>
  <si>
    <t>Enzyme catalyzed reactions are generally considered the rate-limiting step in organic matter degradation and may be significantly influenced by the structure and composition of plant communities. Changes in these rates have the potential to effect long-term peat accumulation and influence the topography of a wetland ecosystem. To determine habitat influences on enzyme activities, we examined slough and sawgrass plots within enriched and reference phosphorus (P) sites in the Everglades. Assays were performed for the enzymes involved in carbon (C), nitrogen (N), and P cycling and lignin depolymerization. Enzyme activities were normalized and analyzed in terms of a resource allocation strategy. Plant composition was found to significantly alter the allocation of enzymatic resources due to varying substrate complexities. Potential decomposition in the slough was less influenced by lignin than in the sawgrass habitats. Additionally, an index relating hydrolytic and oxidative enzymes was significantly greater in the slough habitats, whereas ON ratios were significantly lower. These indices suggest more favorable decomposition conditions and thus slower peat accretion within the slough communities, which may contribute to the development of elevation differences within the sawgrass ridge and slough topography of the Everglades.</t>
  </si>
  <si>
    <t>Pereira P.C.G.; Parente C.E.T.; Guida Y.; Capella R.; Carvalho G.O.; Karásková P.; Kohoutek J.; Pozo K.; Přibylová P.; Klánová J.; Torres J.P.M.; Dorneles P.R.; Meire R.O.</t>
  </si>
  <si>
    <t>Occurrence of current-use pesticides in sediment cores from lakes and peatlands in pristine mountain areas of Brazilian national parks</t>
  </si>
  <si>
    <t>This study assessed the occurrence of current-use pesticides in sediment cores from six lakes and peatlands in high-altitude (1952–2374 m) pristine areas within two southeastern Brazilian National Parks: Itatiaia National Park (IT-NP) and Serra dos Órgãos National Park (SO-NP). We sampled three sediment cores from lakes at IT-NP and three from peatlands at SO-NP, totaling 60 subsamples. Among the 38 current-use pesticides assessed, 17 were found in at least one sample, with 14 - including herbicides, insecticides, fungicides, and acaricides - identified in both parks. The most frequently detected pesticides were carbendazim and carbaryl (75–95%), followed by acetochlor, chlorpyrifos, diuron, metolachlor and tebuconazole (40–70%) and, to a lesser extent, terbuthylazine and malathion (10–30%). The organophosphates disulfoton (6.83 ± 20.18 ng g−1 dry weight) and chlorpyrifos (4.34 ± 6.81 ng g−1 dw) registered the highest concentrations across all compounds in the sediment layers, with chlorpyrifos showing the greatest relative abundance (65.9–92.8%) in four out of six sites. Risk characterization results revealed highest risk quotient (RQ) values (416–14,589) for chlorpyrifos, indicating potential ecological risks. High RQs were also obtained for acetochlor (5.76–94.6), carbaryl (0.4–4.08), carbendazim (0.09–3.46), diazinon (2048), disulfoton (34–569), diuron (1.45–35.0) and malathion (10.94). These results highlight the threat posed by long-range pesticide transport to pristine areas at National Parks. Urgent regulatory measures are needed to mitigate their impact and safeguard these ecosystems from degradation. © 2025 Elsevier Ltd</t>
  </si>
  <si>
    <t>CO2 footprint; Environmental impact; Floriculture; Global warming; Greenhouse gas emissions; Life cycle assessment; Phalaenopsis; Roses</t>
  </si>
  <si>
    <t>Perez N.; Loisel J.</t>
  </si>
  <si>
    <t>Synthesis of high-Andean peat cores reveals suite of Holocene climate conditions favorable for peat formation</t>
  </si>
  <si>
    <t>Peat-core records have a long history of being used for paleoclimate reconstructions in northern high-latitude regions but are less common in the southern tropical zone. In this study, we present a synthesis of published peat-core reconstructions and basal ages from high-elevation (&gt;3000 m a.s.l.) sites in the northern and central Andes of South America. We complement this database by providing a new multi-proxy peat-core-based paleoecological reconstruction from the Alta Murmurani peatland, Cordillera Vilcanota, Peru. This record, with a peat inception age of 8980 cal. yr BP, was analyzed for plant macrofossils and stable isotopes (carbon, oxygen). This review (1) assesses the timing of peat initiation and development across the tropical high-elevation region of South America (8°N to 27°S); (2) assesses the reliability of peat-core paleoclimate reconstructions by comparing the peat-core inferences across sites and against other independent archives (e.g., lake sediments, ice cores, speleothems); and (3) determines which hydroclimatic conditions are favorable for peat formation and expansion across the study area. Our results show that peat initiation occurred throughout the Holocene, progressing from the northern Andes to central Andes, with highest initiation frequencies clustered at ca. 10,700 cal. yr BP and 8300 cal. yr BP, respectively. Our synthesis reveals that peat cores can be used to assess regional paleoclimate trends in the central Andes using a multi-proxy approach combining micro- and macrofossils such as pollen, stable isotopes, as well as organic and inorganic elemental analyses. We also identify three optimal peat-forming time periods, all with optimally wet conditions occurring at transitional hydroclimate phases: (1) following deglaciation, with warming temperatures and increased moisture related to glacial runoff (ca. 11,000 cal. yr BP and ∼8000 cal. yr BP), (2) under moderate moisture regimes related to intensifying ENSO and warmer conditions (∼3500 cal. yr BP), and (3) under conditions related to increased precipitation at the beginning of a cold period (Little Ice Age). We show that either regional climate (e.g., changes in precipitation) or local conditions (e.g., changes in glacial runoff) can promote peat formation across the study region. © 2023 Elsevier Ltd</t>
  </si>
  <si>
    <t>Perez, Nataleigh; Loisel, Julie</t>
  </si>
  <si>
    <t>Peat-core records have a long history of being used for paleoclimate reconstructions in northern high-latitude regions but are less common in the southern tropical zone. In this study, we present a synthesis of published peat-core reconstructions and basal ages from high-elevation (&gt;3000 m a.s.l.) sites in the northern and central Andes of South America. We complement this database by providing a new multi-proxy peat-core-based paleoecological reconstruction from the Alta Murmurani peatland, Cordillera Vilcanota, Peru. This record, with a peat inception age of 8980 cal. yr BP, was analyzed for plant macrofossils and stable isotopes (carbon, oxygen). This review (1) assesses the timing of peat initiation and development across the tropical high-elevation region of South America (8 degrees N to 27 degrees S); (2) assesses the reliability of peat-core paleoclimate reconstructions by comparing the peat-core inferences across sites and against other independent archives (e.g., lake sediments, ice cores, speleothems); and (3) determines which hydroclimatic conditions are favorable for peat formation and expansion across the study area. Our results show that peat initiation occurred throughout the Holocene, progressing from the northern Andes to central Andes, with highest initiation frequencies clustered at ca. 10,700 cal. yr BP and 8300 cal. yr BP, respectively. Our synthesis reveals that peat cores can be used to assess regional paleoclimate trends in the central Andes using a multi-proxy approach combining micro-and macrofossils such as pollen, stable isotopes, as well as organic and inorganic elemental analyses. We also identify three optimal peat-forming time periods, all with optimally wet conditions occurring at transitional hydroclimate phases: (1) following deglaciation, with warming temperatures and increased moisture related to glacial runoff (ca. 11,000 cal. yr BP and similar to 8000 cal. yr BP), (2) under moderate moisture regimes related to intensifying ENSO and warmer conditions (similar to 3500 cal. yr BP), and (3) under conditions related to increased precipitation at the beginning of a cold period (Little Ice Age). We show that either regional climate (e.g., changes in precipitation) or local conditions (e.g., changes in glacial runoff) can promote peat formation across the study region.</t>
  </si>
  <si>
    <t>carbon; decomposition; Mauritia flexuosa; net primary productivity; palm swamp; peat; Peru; pole forest</t>
  </si>
  <si>
    <t>duplicate</t>
  </si>
  <si>
    <t>Perez-Quezada J.F.; Moncada M.; Barrales P.; Urrutia-Jalabert R.; Pfeiffer M.; Herrera A.F.; Sagardía R.</t>
  </si>
  <si>
    <t>How much carbon is stored in the terrestrial ecosystems of the Chilean Patagonia?</t>
  </si>
  <si>
    <t>We estimated the amount of carbon (C) stored in terrestrial ecosystems of the Chilean Patagonia and the proportion within protected areas. We used existing public databases that provide information on C stocks in biomass and soils. Data were analysed by ecosystem and forest type in the case of native forests. Our results show that some ecosystems have been more extensively studied both for their stocks in biomass and soils (e.g. forests) compared with others (e.g. shrublands). Forests and peatlands store the largest amount of C because of their large stocks per hectare and the large area they cover. The total amount of C stored per unit area varies from 261.7 to 432.8 Mg C ha−1, depending on the published value used for soil organic C stocks in peatlands, highlighting the need to have more precise estimates of the C stored in this and other ecosystems. The mean stock in national parks (508 Mg C ha−1) is almost twice the amount stored in undisturbed forests in the Amazon. State and private protected areas contain 58.9% and 2.1% of the C stock, respectively, playing a key role in protecting ecosystems in this once pristine area. © 2023 Ecological Society of Australia.</t>
  </si>
  <si>
    <t>Perez-Quezada J.F.; Trejo D.; Lopatin J.; Aguilera D.; Osborne B.; Galleguillos M.; Zattera L.; Celis-Diez J.L.; Armesto J.J.</t>
  </si>
  <si>
    <t>Comparison of carbon and water fluxes and the drivers of ecosystem water use efficiency in a temperate rainforest and a peatland in southern South America</t>
  </si>
  <si>
    <t>The variability and drivers of carbon and water fluxes and their relationship to ecosystem water use efficiency (WUE) in natural ecosystems of southern South America are still poorly understood. For 8 years (2015-2022), we measured carbon dioxide net ecosystem exchange (NEE) and evapotranspiration (ET) using eddy covariance towers in a temperate rainforest and a peatland in southern Chile. NEE was partitioned into gross primary productivity (GPP) and ecosystem respiration (Reco), while ET was partitioned into evaporation (E) and transpiration (T) and used to estimate different expressions of ecosystem WUE. We then used the correlation between detrended time series and structural equation modelling to identify the main environmental drivers of WUE, GPP, ET, E and T. The results showed that the forest was a consistent carbon sink (-486g23gCg m-2g yr-1), while the peatland was, on average, a small source (33g21gCg m-2g yr-1). WUE is low in both ecosystems and likely explained by the high annual precipitation in this region (g 1/4g 2100g mm). Only expressions of WUE that included atmospheric water demand showed seasonal variation. Variations in WUE were related more to changes in ET than to changes in GPP, while T remained relatively stable, accounting for around 47g % of ET for most of the study period. For both ecosystems, E increased with higher global radiation and higher surface conductance and when the water table was closer to the surface. Higher values for E were also found with increased wind speeds in the forest and higher air temperatures in the peatland. The absence of a close relationship between ET and GPP is likely related to the dominance of plant species that either do not have stomata (i.e. mosses in the peatland or epiphytes in the forest) or have poor stomatal control (i.e. anisohydric tree species in the forest). The observed increase in potential ET in the last 2 decades and the projected drought in this region suggests that WUE could increase in these ecosystems, particularly in the forest, where stomatal control may be more significant. © 2024 Jorge F. Perez-Quezada et al.</t>
  </si>
  <si>
    <t>Anthropocene; Arsenic; Arsines; Atmosphere; Biogeochemical cycling; Biovolatilization; Oceans; Soils; Trimethylarsine oxide</t>
  </si>
  <si>
    <t>Pérez-Rodríguez M.; Biester H.</t>
  </si>
  <si>
    <t>Sensitivity of river catchments to discharge-controlled dissolved carbon export: a study of eight catchments in southern Patagonia</t>
  </si>
  <si>
    <t>Understanding the role of catchment sensitivity to dissolved carbon export to aquatic systems is crucial to predict future changes in carbon fluxes under changing climatic conditions. We present 1-year variations in dissolved organic (DOC) and inorganic carbon (DIC) concentrations and fluxes in eight river catchments differing in size (3–300 km2), morphology (steep to flat), and vegetation cover (grassland, forest and peatland) along a precipitation gradient in southern Patagonia, Chile. The results show large differences between catchments in terms of river DOC (2–47 mg L−1; 1–44 tons km−2 year−1) and DIC (0.1–38 mg L−1; 1–5 tons km−2 year−1) concentrations and fluxes in response to changes in discharge. Small and steep catchments hosting organic rich forest soils and peatlands were the most sensitive and showed the highest and fastest DOC release if evaluated on a per unit area basis. Here, rain events caused a rapid exponential increase in DOC release, while DIC export decreased exponentially. A negative correlation between DOC and DIC reveals the minor importance of DIC production through mineralization of DOC in most catchments. Catchments hosting large peatlands had low sensitivity to discharged controlled DOC release attributed to their high hydrological buffer capacity. Similarly, flat and relatively dry Patagonian steppe catchments have comparatively low sensitivity but have short-term high release of DOC accumulated during dry periods. In conclusion, morphology, rather than catchment size or vegetation cover, was found to show the major influence on sensitivity to DOC release. © 2022, The Author(s).</t>
  </si>
  <si>
    <t>biomarker; branched GDGTs; Chile; lake; soil</t>
  </si>
  <si>
    <t>Peri P.L.; Gaitán J.; Díaz B.; Almonacid L.; Morales C.; Ferrer F.; Lasagno R.; Rodríguez-Souilla J.; Martínez Pastur G.</t>
  </si>
  <si>
    <t>Vegetation Type Mapping in Southern Patagonia and Its Relationship with Ecosystem Services, Soil Carbon Stock, and Biodiversity</t>
  </si>
  <si>
    <t>Vegetation Type (VT) mapping using Optical Earth observation data is essential for the management and conservation of natural resources, as well as for the evaluation of the supply of provisioning ecosystem services (ESs), the maintenance of ecosystem functions, and the conservation of biodiversity in anthropized environments. The main objective of the present work was to determine the spatial patterns of VTs related to climatic, topographic, and spectral variables across Santa Cruz province (Southern Patagonia, Argentina) in order to improve our understanding of land use cover at the regional scale. Also, we examined the spatial relationship between VTs and potential biodiversity (PB), ESs, and soil organic content (SOC) across our study region. We sampled 59,285 sites sorted into 19 major categories of land cover with a reliable discrimination level from field measurements. We selected 31 potential predictive environmental dataset covariates, which represent key factors for the spatial distribution of land cover such as climate (four), topography (three), and spectral (24) factors. All covariate maps were generated or uploaded to the Google Earth Engine cloud-based computing platform for subsequent modeling. A total of 270,292 sampling points were used for validation of the obtained classification map. The main land cover area estimates extracted from the map at the regional level identified about 142,085 km2 of grasslands (representing 58.1% of the total area), 38,355 km2 of Mata Negra Matorral thicket (15.7%), and about 25,189 km2 of bare soil (10.3%). From validation, the Overall Accuracy and the Kappa coefficient values for the classification map were 90.40% and 0.87, respectively. Pure and mixed forests presented the maximum SOC (11.3–11.8 kg m−2), followed by peatlands (10.6 kg m−2) and deciduous Nothofagus forests (10.5 kg m−2). The potential biodiversity was higher in some shrublands (64.1% in Mata Verde shrublands and 63.7% in mixed shrublands) and was comparable to those values found for open deciduous forests (Nothofagus antarctica forest with 60.4%). The provision of ESs presented maximum values at pure evergreen forests (56.7%) and minimum values at some shrubland types (Mata Negra Matorral thicket and mixed shrubland) and steppe grasslands (29.7–30.9%). This study has provided an accurate land cover and VT map that provides crucial information for ecological studies, biodiversity conservation, vegetation management and restoration, and regional strategic decision-making. © 2024 by the authors.</t>
  </si>
  <si>
    <t>Perry S.F.; Gilmour K.M.; Duarte R.M.; Wood C.M.; Almeida-Val V.M.F.; Val A.L.</t>
  </si>
  <si>
    <t>The effects of dissolved organic carbon on the reflex ventilatory responses of the neotropical teleost (Colossoma macropomum) to hypoxia or hypercapnia</t>
  </si>
  <si>
    <t>The tambaqui (Colossoma macropomum), migrates annually between whitewater and blackwater rivers of the Amazon. Unlike the whitewater, blackwater is characterized by higher levels of dissolved organic carbon (DOC), including humic acids (HA). Because humic substances impair sensory processes, the current study tested the hypothesis that O2 and/or CO2 chemoreception is impeded in blackwater owing to the presence of HA. Thus, the ventilatory responses of tambaqui to hypoxia or hypercapnia were assessed in well water transported from Manaus, local blackwater, and in well water containing HA either extracted from Rio Negro water or obtained commercially (Sigma Aldrich; SA). In well water, tambaqui exhibited typical hyperventilatory responses to hypoxia or hypercapnia. These responses were prevented by simultaneously exposing fish to SA HA (20 mg l−1). The negative effects of SA HA on ventilation were prevented when natural DOC (30 mg l−1; extracted from Rio Negro water after first removing the endogenous HA fraction) was added concurrently, indicating a protective effect of this non-humic acid DOC fraction. The hyperventilatory responses were unaffected during acute exposure or after acclimation of fish to Rio Negro water. HA extracted from Rio Negro water did not impair the hyperventilatory responses to hypoxia or hypercapnia. This study, while demonstrating a negative effect of SA HA derived from peat (coal) on the control of breathing in tambaqui, failed to reveal any detrimental consequences of HA (derived from the decomposition of a variety of lignin-rich plants) naturally occurring in the blackwaters of the Rio Negro. © 2021 Elsevier Ltd</t>
  </si>
  <si>
    <t>Pesantez, Juan; Mosquera, Giovanny M.; Crespo, Patricio; Breuer, Lutz; Windhorst, David</t>
  </si>
  <si>
    <t>Effect of land cover and hydro-meteorological controls on soil water DOC concentrations in a high-elevation tropical environment</t>
  </si>
  <si>
    <t>Paramo soils store high amounts of organic carbon. However, the effects of climate change and changes in land cover and use (LC/LU) in this high-elevation tropical ecosystem may cause a decrease in their carbon storage capacity. Therefore, better understanding of the factors influencing the Paramo soils' carbon storage and export is urgently needed. To fill this knowledge gap, we investigated the differences in dissolved organic carbon (DOC) content in the soil water of four LC/LU types (tussock grass, natural forest, pine plantations, and pasture) and the factors controlling its variability in the Quinuas Ecohydrological Observatory in south Ecuador. Weekly measurements of soil water DOC concentrations, meteorological variables, soil water content, and temperature from various depths and slope positions were monitored within the soils' organic and mineral horizons between October 2014 and January 2017. These data were used to generate regression trees and random forest statistical models to identify the factors controlling soil water DOC concentrations. From high to low concentrations, natural forest depict the highest DOC concentrations followed by pasture, tussock grass, and pine forest. For all LC/LU types, DOC concentrations increase with decreasing soil moisture. Our results also show that LC/LU is the most important predictor of soil water DOC concentrations, followed by sampling depth and soil moisture. Interestingly, atmospheric variables and antecedent evapotranspiration and precipitation conditions show only little influence on DOC concentrations during the monitoring period. Our findings provide unique information that can help improve the management of soil and water resources in the Paramo and other peat dominated ecosystems elsewhere.</t>
  </si>
  <si>
    <t>Amazonian peatland; Carbon dioxide; Climate change; Eddy covariance; Methane; Palm swamp</t>
  </si>
  <si>
    <t>Peters V.V.; Zúñiga F.; Valle S.R.; Dec D.; Clunes J.; Dörner J.</t>
  </si>
  <si>
    <t>Shrinkage Behavior of Aquands Along a Longitudinal Climatic Gradient in Southern Chile</t>
  </si>
  <si>
    <t>Purpose: Ñadi soils (Aquands) are derived from volcanic ashes and have a limited effective depth that restricts the movement of water throughout their profiles. Drainage systems are therefore essential for the productive use of these soils, though these may induce soil shrinkage/subsidence. The aim of this work was to evaluate the shrinkage potential and curves of Aquands along a longitudinal climatic gradient in southern Chile (from 38° to 42° S). Methods: Undisturbed and disturbed soil samples of five soil series under pasture were collected in metallic cylinders and plastic bags, respectively, from two soil depths (0–20 and 20–40 cm). A peat soil was also used as a reference of a soil with a high shrinkage capacity that has not historically suffered water stress. Shrinkage curves were measured and their phases were determined. Soil shrinkage parameters, bulk density, air capacity, soil organic carbon (SOC), and extractable aluminum (Ala) were also determined. Results: From north to south, as the SOC increased, the shrinkage potential of the soils increased as well. Shrinkage curves showed clear structural and wide proportional shrinkage, with an absence of zero shrinkage. The hydraulic stress caused by drainage affected the pore shrinkage capacity and could lead to high subsidence and, in turn, a decrease in soil depth. Conclusions: Aquands showed a very high shrinkage capacity (COLE &lt; 0.09), which was positively related to their OC content and negatively related to the initial bulk density of the soil. After drying events (− 500 hPa), Aquands reached a volume decrease of up to 25%, reflecting a low resilience capacity that, in turn, affects the soil physical properties, i.e., structure, subsidence, and soil depth. The observed increase in shrinkage processes in the Ñadi soil transect may be due to the accumulated OC content created by the extremely waterlogged conditions associated with the edaphoclimatic conditions under which these soils were developed. © 2022, The Author(s) under exclusive licence to Sociedad Chilena de la Ciencia del Suelo.</t>
  </si>
  <si>
    <t>Planas-Clarke A.M.; Chimner R.A.; Hribljan J.A.; Lilleskov E.A.; Fuentealba B.</t>
  </si>
  <si>
    <t>The effect of water table levels and short-term ditch restoration on mountain peatland carbon cycling in the Cordillera Blanca, Peru</t>
  </si>
  <si>
    <t>Many tropical mountain peatlands in the Andes are formed by cushion plants. These unique cushion plant peatlands are intensively utilized for grazing and are also influenced by climate change, both of which alter hydrologic conditions. Little is known about the natural hydroperiods and greenhouse gas fluxes of these peatlands or the consequences of hydrologic alteration for these fluxes. Therefore, our objectives were to assess how carbon dioxide (CO2) and methane (CH4) fluxes varied across a hydrological gradient caused by ditching and evaluate how short-term carbon cycling responds after rewetting from ditch blocking in a tropical mountain peatland. The study was carried out in Huascarán National Park, Peru using static chamber methods. Comparing reference to highly drained conditions, mid-day net ecosystem exchange (NEE) was higher (1.07 ± 0.06 vs. 0.76 ± 0.11 g CO2 m−2 h−1), and the light compensation point for CO2 uptake was lower. Gas fluxes were relatively stable in the rewetted and reference treatments, with small positive responses of NEE to rising water tables. CH4 emissions averaged 2.76 ± 1.06 mg CH4 m−2 day−1, with negative fluxes at water tables &gt;10 cm below the soil surface, and positive fluxes at higher water levels. Our results indicate that undrained peatlands appear to be carbon sinks, highly drained peatlands were likely carbon sources, and rewetting of moderately drained peatlands increased NEE and the ability to store carbon to undrained reference conditions. Ditching of peatlands will likely increase their susceptibility to negative climate change impacts, and hydrologic restoration could moderate these impacts. © 2020, This is a U.S. government work and not under copyright protection in the U.S.; foreign copyright protection may apply.</t>
  </si>
  <si>
    <t>AERONET; Canada; Forest fire; Optical properties; Radiative forcing</t>
  </si>
  <si>
    <t>Purnomo H.; Okarda B.; Dermawan A.; Ilham Q.P.; Pacheco P.; Nurfatriani F.; Suhendang E.</t>
  </si>
  <si>
    <t>Reconciling oil palm economic development and environmental conservation in Indonesia: A value chain dynamic approach</t>
  </si>
  <si>
    <t>Palm oil makes a significant contribution to the economies of Indonesia and Malaysia through private corporations, state-owned companies and smallholders, with the two countries supplying 85% of the global palm oil. Indonesia has 14 million hectares (ha) of oil palm; its palm oil exports were valued at USD 23 billion in 2017 and USD 21 billion in 2018. Both domestic and international communities, particularly the European Union (EU), have raised concerns about its sustainability and impact on forest conservation. For example, the European Parliament in 2017 issued a resolution to restrict the ability of EU countries to count palm oil-based biodiesel imports toward their renewable 2030 energy targets. This paper describes palm oil value chains in Indonesia at the national level, using value chain analysis and system dynamics modeling. The model is used to understand how the moratorium, peatland conservation, agrarian reform, and the EU biodiesel ban affect plantation expansion and production, employment, CO2 emissions, smallholder incomes, the private sector, and government. The model provides scenarios to make Indonesian palm oil more sustainable through intensification, no-deforestation, and no-peat strategies, as well as through land swapping. There are trade-offs between economic development and environmental conservation, but win-win solutions are available. Scenarios that build synergies between Indonesian palm oil development and forest conservation can help guide the new frontiers of oil palm development in Asia, South America, and Africa. © 2020 The Authors</t>
  </si>
  <si>
    <t>Barrier; Beach; Erosion; Hydraulic conductivity; Peat</t>
  </si>
  <si>
    <t>Qian, Y.; Miao, S. L.; Gu, B.; Li, Y. C.</t>
  </si>
  <si>
    <t>Effects of Burn Temperature on Ash Nutrient Forms and Availability from Cattail (Typha domingensis) and Sawgrass (Cladium jamaicense) in the Florida Everglades</t>
  </si>
  <si>
    <t>Plant ash derived from fire plays an important role in nutrient balance and cycling in ecosystems. Factors that determine the composition and availability of ash nutrients include fire intensity (burn temperature and duration), plant species, habitat nutrient enrichments and leaf type (live or dead leaf). We used laboratory simulation methods to evaluate temperature effects on nutrient composition and metals in the residual ash of sawgrass (Cladium jamaicense) and cattail (Typha domingensis), particularly on post-fire phosphorus (P) availability in plant ash. Live and dead leaf samples were collected from Water Conservation Area 2A in the northern Everglades along a soil P gradient, where prescribed fire may be used to accelerate recovery of this unique ecosystem. Significant decreases in total carbon and total nitrogen were detected with increasing fire temperature. Organic matter combustion was nearly complete at temperatures &gt;= 450 degrees C. HCl-extractable P (average, 50% of total P in the ash) and NH4Cl-extractable P (average, 33% of total P in the ash) were the predominant P fractions for laboratory-burned ash. Although a low-intensity fire could induce ail elevation of P availability, an intense fire generally resulted in decreased water-soluble P. Significant differences in nutrient compositions were observed between species, habitat nutrient status, and leaf types. More labile inorganic P remained in sawgrass ash than in cattail ash; hence, sawgrass ash has a greater potential to release available P than cattail. Fire intensity affected plant ash nutrient composition, particularly P availability, and the effects varied with plant species and leaf type. Therefore, it is important to consider fire intensity and vegetation community when using a prescribed fire for ecosystem management.</t>
  </si>
  <si>
    <t>Isla Grande de Chiloé; Palynology; Patagonian ice sheet; Pre-gLGM; Stratigraphy</t>
  </si>
  <si>
    <t>Qualls, RG; Richardson, CJ</t>
  </si>
  <si>
    <t>Phosphorus enrichment affects litter decomposition, immobilization, and soil microbial phosphorus in wetland mesocosms</t>
  </si>
  <si>
    <t>SOIL SCIENCE SOCIETY OF AMERICA JOURNAL</t>
  </si>
  <si>
    <t>Like many wetland ecosystems, areas of the northern Everglades of Florida, USA, have been influenced by P eutrophication, Our objective was to determine if P enrichment of water influences the litter decomposition rate and nutrient immobilization by litter and, further, to determine the quantitative relationship of these responses across a range of P concentrations in surface water, in addition, we determined whether P additions rapidly elevated microbial biomass P in the soil. In order to isolate the effects of P enrichment, we placed bags containing cattail (Typha domengensis Crantz) and sawgrass (Cladium jamaicense Pers.) litter into two sets of experimental channels into which controlled inputs of five different phosphate concentrations were added continuously, After 1 yr of incubation, litter was analyzed for C, P, N, Cu, Ca, and K content. Loss of C at the end of 1 yr increased linearly with increasing average PO4 content in the channels with a similar slope for both species of litter, Immobilization caused an absolute increase in P content of the litter up to approximately ninefold across the range of water P concentrations, while immobilization of N, Ca, and K did not vary with water P concentrations. During decomposition, litter exhibited a net uptake of Cu (a nutrient potentially limiting plant growth on peat soils). The microbial biomass P was up to nine times higher in the surface soil of the most enriched channel compared with the control, but this elevation in concentration was restricted to the upper 12 cm of soil.</t>
  </si>
  <si>
    <t>carbon density; carbon sequestration; South America; storage; temperate rainforests</t>
  </si>
  <si>
    <t>Quenta Herrera, Estefania; Jacobsen, Dean; Casas, Jerome; Dangles, Olivier</t>
  </si>
  <si>
    <t>Environmental and spatial filters of zooplankton metacommunities in shallow pools in high-elevation peatlands in the tropical Andes</t>
  </si>
  <si>
    <t>FRESHWATER BIOLOGY</t>
  </si>
  <si>
    <t>Understanding metacommunity organisation in freshwater ecosystems is particularly important at high elevation in the tropical Andes, as this region is considered an important biodiversity hotspot with many endemic species threatened by climate change. High levels of dispersal at the regional scale and strong environmental filters at the local scale are thought to structure aquatic communities in these systems. However, metacommunity organisation patterns at the limit of aquatic life (&gt;4,500ma.s.l.) remain largely unknown. Given the extreme environmental conditions experienced by organisms at high elevation, environment filters would be expected to play a greater role than spatial filters in community assemblages. We assessed the effects of environmental and spatial filters on zooplankton (Cladocera), to gain insight into metacommunity organisation in the shallow high-elevation pools of the tropical Andes. We sampled zooplankton communities and assessed nine environmental variables, for 200 pools from 20 peatlands in the Cordillera Real of Bolivia. We performed redundancy and variation partitioning analyses on both abundance and presence/absence data, to evaluate the contribution of environmental and spatial processes (geographic and elevation distances) to cladoceran metacommunity assembly at different spatial scales. We identified 18 cladoceran species, eight of which were endemic to the Andes. We found that both environment and spatial filters made a significant contribution to the structuring of cladoceran communities at higher spatial scales (i.e. intervalleys and within valleys), whereas only the environmental filter operated at small spatial scales (i.e. within peatlands). Elevation had a significant effect on cladoceran community variation (e.g. 6.9% within valleys, for abundance data), but not on species diversity. Similar patterns were obtained with presence/absence data. Macrophyte cover, pool area and pH were the most important variables explaining community variation and the species diversity of cladocerans at pool level. These results suggest that species sorting is probably the main process generating variation in cladoceran communities at all spatial scales. At larger spatial scales (intervalleys and within valleys), limited dispersal may also filter species composition. We identified factors significantly contributing to the variation observed, but their overall explanatory power was low. This finding highlights the difficulties involved in evaluating the response of aquatic organisms to their environment and suggests that other environmental variables should be considered. Moreover, frequent and unpredictable disturbances and high stochasticity probably operate simultaneously with environmental filters to structure zooplankton organisation in these unique and harsh aquatic systems.</t>
  </si>
  <si>
    <t>Bromine; Late Pleistocene-Holocene; Mercury; Structural equation modeling</t>
  </si>
  <si>
    <t>Quenta, Estefania; Molina-Rodriguez, Jorge; Gonzales, Karina; Rebaudo, Francois; Casas, Jerome; Jacobsen, Dean; Dangles, Olivier</t>
  </si>
  <si>
    <t>Direct and indirect effects of glaciers on aquatic biodiversity in high Andean peatlands</t>
  </si>
  <si>
    <t>The rapid melting of glacier cover is one of the most obvious impacts of climate change on alpine ecosystems and biodiversity. Our understanding of the impact of a decrease in glacier runoff on aquatic biodiversity is currently based on the glacier-heterogeneity-diversity' paradigm, according to which there is high -diversity at intermediate levels of glacial influence due to the high degree of environmental heterogeneity caused by glacier water. This -diversity pattern generates high levels of between-site aquatic community variation (high diversity) and increases regional diversity (-diversity). There is a rich conceptual background in favor of this paradigm, but empirical data supporting it are scarce. We investigated this paradigm by analyzing the different diversity patterns (, and -diversity) of four aquatic groups (zooplankton, macroinvertebrates, algae and macrophytes) living in high-elevation peatlands (&gt;4500m above sea level). We sampled 200 pools from 20 peatlands along a glacier gradient in the Cordillera Real of Bolivia. We performed structural equationmodeling (SEM) to analyze the potential mechanisms underlying the observed diversity patterns. Intermediate levels of glacial influence (15-20% cover) resulted in high heterogeneity, but -diversity responded to glacial influence only for the zooplankton group (Cladocera). Our SEM analysis did not identify environmental heterogeneity as a significant variable explaining the relationship between glacier and -diversity. Peatland area had a strong positive effect on heterogeneity and diversity. -diversity was significantly associated with glacier gradient, and 12.9% of the total regional diversity (-diversity) was restricted to peatlands with a high degree of glacial influence. These species might be lost in a context of glacial retreat. These findings provide new insight into the potential effects of glacial retreat on the aquatic environment and biodiversity in the peatlands of the tropical Andes.</t>
  </si>
  <si>
    <t>lake; peatland; phytoplankton; Tierra del Fuego National Park</t>
  </si>
  <si>
    <t>Quinteros-Gómez Y.; Millán B.; Gómez-Ticerán D.; Angeles-Alvarez F.; Salinas-Inga A.; Macedo-Bedoya J.; Chamolí S.O.; Balbuena-Serrano Á.</t>
  </si>
  <si>
    <t>Diversity and species of vascular epiphytes in Tingana, the highest flooded forest in Peru</t>
  </si>
  <si>
    <t>A variety of ecosystems can be found on the eastern flank of the Peruvian Andean-Amazonian piedmont. Amongst these, seasonally flooded forests (which include many peatlands) have attracted scientific attention because of the ecosystem services they provide. Our research was conducted in the Tingana flooded forests situated in the Alto Mayo Valley, San Martin (Peru). The canopies and branches of phorophytes (epiphyte-bearing plants) located within fourteen 20 × 20 m plots at two study sites were accessed using climbing equipment, and 107 epiphytic species were recorded. The epiphyte genera with the highest diversity were Epidendrum (15 species), Asplenium (7 species), Anthurium (6 species) and Peperomia (5 species), and the phorophyte with the highest epiphyte diversity was Ficus trigona. The richness estimators (Chao1 and ACE) accounted for &gt; 75.3 % of the species present, with Stratum III being the most abundant and diverse. Demographic studies will be needed to comprehend the potential consequences of climate change for the epiphyte communities of flooded forests as they recover from disturbance. © 2024, IMCG and IPS. All rights reserved.</t>
  </si>
  <si>
    <t>Amazon; Indigenous territories; nature conservation; peatlands; Peru; socio-political threats</t>
  </si>
  <si>
    <t>Quinteros-Gómez Y.; Zarco-González M.; Ticerán D.G.; Endara-Agramont Á.; Monroy-Vilchis O.</t>
  </si>
  <si>
    <t>Effects of human disturbance on above-ground carbon stocks in north-west Amazonian Mauritia flexuosa peat swamp forests</t>
  </si>
  <si>
    <t>Mauritia flexuosa palm peat swamp forests concentrate important carbon reserves in the Amazon Basin, but are strongly affected by changes in land use. There is little information about their distribution pattern and carbon stocks in the Andean-Amazonian piedmonts. We studied four palm peat swamp forests of different types in two localities with different management, in the piedmont of the Alto Mayo Valley in San Martín Region, Peru. M. flexuosa showed an aggregated distribution (standardised Morisita index) and statistically significant differences in abundance and density between the four forests. The average above-ground carbon stocks of these palm forests were estimated at 61.5 Mg ha-1 (41.4–85.0 Mg ha-1), with M. flexuosa contributing 45.4 %. In the locality that was managed for conservation (Tingana), the above-ground carbon stocks were 77.9–85.0 Mg ha-1, and thus approximately double those in the locality (Posic) with strong anthropic pressure (41.3–42.3 Mg ha-1). © 2023, IMCG and IPS. All rights reserved.</t>
  </si>
  <si>
    <t>Batch equilibrium tests; Liner; Mixtures; Potentially toxic metals</t>
  </si>
  <si>
    <t>Radabaugh, Kara R.; Dontis, Emma E.; Chappel, Amanda R.; Russo, Christine E.; Moyer, Ryan P.</t>
  </si>
  <si>
    <t>Early indicators of stress in mangrove forests with altered hydrology in Tampa Bay, Florida, USA</t>
  </si>
  <si>
    <t>ESTUARINE COASTAL AND SHELF SCIENCE</t>
  </si>
  <si>
    <t>Mangroves experience stress or mortality when gas exchange by aerial root structures is hindered by sediment burial or constant inundation. The resulting loss of belowground roots and increased decomposition can lead to a loss of surface elevation through peat collapse, furthering the degree of inundation. This study identified ten live mangrove forests across Tampa Bay (Florida, USA) with stagnant water and/or abundant adventitious root growth (a sign of stress) and compared vegetative, water, and soil characteristics of stressed and reference mangrove forests to identify early indicators of stress and potential peat collapse. Two stressed sites were characterized by sandy, high-density soils and were hypothesized to have been stressed by a burial event. The remaining eight stressed locations had stagnant pools of discolored water with low dissolved oxygen (1.1 +/- 1.3 mg L-1). Soil from the hydrologic stress sites had significantly lower dry bulk density than reference mangrove sites (0.24 +/- 0.14 g cm(-3) vs. 0.40 +/- 0.11 g cm(-3)), greater organic matter composition (49.3 +/- 17.2% vs. 26.1 +/- 9.0%), and a higher proportion of root material. Salinity and porewater dissolved organic carbon varied widely but were not significantly different between reference and hydrologic stress sites. Altered hydrology due to anthropogenic alteration can often be improved; thus, proactive restoration is recommended to prevent mortality and peat collapse in affected mangrove forests.</t>
  </si>
  <si>
    <t>Reategui K.; Amaro R.; Rodríguez L.; Salazar C.; Fernández R.; Smuda J.</t>
  </si>
  <si>
    <t>Sorption and desorption of phenanthrene and fluorene in mangrove forest soils of the Morrocoy National Park, Venezuelan Caribbean</t>
  </si>
  <si>
    <t>The research proved the capacity of mangrove soils (of Boca del Zorro Spout) to sorb and desorb two low molecular weight PAHs, fluorene and phenanthrene. In order to evaluate this capacity, we determined the total organic carbon (TOC wt%) and the maturity of soil organic matter (SOM) by calculating the maximum vitrinite reflectance (Ro max). Additionally, batch-reactor experiments, water leaching and ultrasonication were conducted to study the sorption and desorption process. The mangrove soil presents a TOC content of 25% and a humification range of SOM that has reached the range of peat. Sorption isotherms were nonlinear following the Freundlich model. The values of the isotherm nonlinearity index (N) and organic carbon normalized sorption coefficients (log Koc) are similar for fluorene and phenanthrene; therefore, they follow the same sorption mechanism in the mangrove soil. The log Koc values obtained suggest that the soil is composed of a mixture of both recent organic matter and organic matter with an advanced degree of maturity. For this reason, for both polycyclic aromatic hydrocarbons (PAHs), the process responded to a non-linear model with limited sorption sites with variable potential energy. Both fluorene and phenanthrene presented a desorption percentage between 6-7% in mangrove soil sample. This allows us to infer that the bonds presented in the sorption process are associated with the insertion of fluorene and phenanthrene into the pores of the humified mangrove soil material. The research into mangrove soil displayed significant heterogeneity in composition and strong sorption of PAHs, as a result, mangrove soil presents natural filters in this area of the Venezuelan Caribbean. © 2021 by The Geochemical Society of Japan.</t>
  </si>
  <si>
    <t>Reddy, A. D.; Hawbaker, T. J.; Wurster, F.; Zhu, Z.; Ward, S.; Newcomb, D.; Murray, R.</t>
  </si>
  <si>
    <t>Quantifying soil carbon loss and uncertainty from a peatland wildfire using multi-temporal LiDAR</t>
  </si>
  <si>
    <t>REMOTE SENSING OF ENVIRONMENT</t>
  </si>
  <si>
    <t>Peatlands are a major reservoir of global soil carbon, yet account for just 3% of global land cover. Human impacts like draining can hinder the ability of peatlands to sequester carbon and expose their soils to fire under dry conditions. Estimating soil carbon loss from peat fires can be challenging due to uncertainty about pre-fire surface elevations. This study uses multi-temporal LiDAR to obtain pre- and post-fire elevations and estimate soil carbon loss caused by the 2011 Lateral West fire in the Great Dismal Swamp National Wildlife Refuge, VA, USA. We also determine how LiDAR elevation error affects uncertainty in our carbon loss estimate by randomly perturbing the LiDAR point elevations and recalculating elevation change and carbon loss, iterating this process 1000 times. We calculated a total loss using LiDAR of 1.10 Tg C across the 25 km(2) burned area The fire burned an average of 47 cm deep, equivalent to 44 kg C/m(2), a value larger than the 1997 Indonesian peat fires (29 kg C/m(2)). Carbon loss via the First-Order Fire Effects Model (FOFEM) was estimated to be 0.06 Tg C. Propagating the LiDAR elevation error to the carbon loss estimates, we calculated a standard deviation of 0.00009 Tg C, equivalent to 0.008% of total carbon loss. We conclude that LiDAR elevation error is not a significant contributor to uncertainty in soil carbon loss under severe fire conditions with substantial peat consumption. However, uncertainties may be more substantial when soil elevation loss is of a similar or smaller magnitude than the reported LiDAR error. Published by Elsevier Inc.</t>
  </si>
  <si>
    <t>carbon cycling; climate change; greenhouse gas emissions; land-use change; tropical peatlands</t>
  </si>
  <si>
    <t>Reeve, AS; Warzocha, J; Glaser, PH; Siegel, DI</t>
  </si>
  <si>
    <t>Regional ground-water flow modeling of the Glacial Lake Agassiz Peatlands, Minnesota</t>
  </si>
  <si>
    <t>JOURNAL OF HYDROLOGY</t>
  </si>
  <si>
    <t>Three-dimensional ground-water modeling experiments were done to test the hypothesis that regional ground-water flow is an important component of the water budget in the Glacial Lake Agassiz Peatlands of northern Minnesota. Previous data collected from the Glacial Lake Agassiz Peatlands suggest that regional ground-water flow discharges to these peatlands, maintaining saturation, controlling the peat pore-water chemistry, and driving ecological change. To test this hypothesis, steady-state MODFLOW models were constructed that encompassed an area of 10,160 km(2). Data used in this modeling project included surface-water and water-table elevations measured across the study area, digital elevation data, and well logs from scientific test wells and domestic water wells drilled in the study area. Numerical simulations indicate that the Itasca Moraine, located to the south of the peatland, acts as a recharge area for regional ground-water flow. Ground water recharged at the Itasca Moraine did not discharge to the Red Lake Peatlands, but rather was intercepted by the Red Lakes or adjacent rivers. Simulations suggest that ground-water flow within the peatlands consists of local-flow systems with streamlines that are less than 10 km long and that ground water from distant recharge areas does not play a prominent role in the hydrology of these peatlands. Ground-water flow reversals previously observed in the Red Lake Peatlands are either the result of interactions between local and intermediate-scale flow systems or the transient release of water stored in glacial sediments when the watertable is lowered. (C) 2001 Elsevier Science B.V. All rights reserved.</t>
  </si>
  <si>
    <t>Authigenic &lt;sup&gt;10&lt;/sup&gt;Be/&lt;sup&gt;9&lt;/sup&gt;Be dating; Deep drilling; Luminescence dating; Paleomagnetism; Peat and lake sediments; Radiocarbon</t>
  </si>
  <si>
    <t>Reis A.L.M.; Luz C.F.P.D.; Horák-Terra I.; Vidal-Torrado P.</t>
  </si>
  <si>
    <t>Subfossil pollen catalog from organic and inorganic sediments of a Holocene peatland on the southeastern Brazilian coast – Gymnosperms, Basal Angiosperms, Monocotyledons, and Eudicotyledons</t>
  </si>
  <si>
    <t>In the Parque Estadual Campina do Encantado (Campina do Encantado State Park) (PECE), located in Vale do Ribeira (Ribeira Valley), in the southern region of the state of São Paulo, Brazil, there is a large, preserved forest area with Histosols that remain in their original state. The vegetation in the PECE is well-preserved Atlantic Forest, whose biome is among the 5 most important hotspots in the world as it is one of the richest in biodiversity. Until now, no pollen catalogs have been published for this area. Therefore, the present study aimed to present a catalog with morphological data and images of 138 pollen types observed in a 502 cm Histosol core, aged 7760 cal kyr BP, taken from a peatland in the PECE. A total of 25 stratigraphic depths of a central sample were analyzed, and the palynological preparation followed the standard procedures of Quaternary Palynology. One type of pollen was identified for gymnosperm, 6 for basal angiosperms, 19 for monocotyledonous angiosperm, and 112 for eudicotyledonous angiosperm. The pollen signal present in the core documented an abundance and diversity of types (Alchornea, Byrsonima, Eugenia, Euterpe/Syagrus, Ilex, Myrcia/Psidium, Smilax, Piper, Tabebuia, Poaceae, Melastomataceae, and Combretaceae) with elements of the hydro-hygrophyte flora of flooded and swampy areas, mangroves, riparian forest, and open environments of savanna, dune, and restinga vegetation. © 2024 Elsevier Ltd</t>
  </si>
  <si>
    <t>degraded soils; organic amendments; photosynthesis; restoration of degraded areas</t>
  </si>
  <si>
    <t>Ribeiro K.; Pacheco F.S.; Ferreira J.W.; de Sousa-Neto E.R.; Hastie A.; Krieger Filho G.C.; Alvalá P.C.; Forti M.C.; Ometto J.P.</t>
  </si>
  <si>
    <t>Tropical peatlands and their contribution to the global carbon cycle and climate change</t>
  </si>
  <si>
    <t>Peatlands are carbon-rich ecosystems that cover 185–423 million hectares (Mha) of the earth's surface. The majority of the world's peatlands are in temperate and boreal zones, whereas tropical ones cover only a total area of 90–170 Mha. However, there are still considerable uncertainties in C stock estimates as well as a lack of information about depth, bulk density and carbon accumulation rates. The incomplete data are notable especially in tropical peatlands located in South America, which are estimated to have the largest area of peatlands in the tropical zone. This paper displays the current state of knowledge surrounding tropical peatlands and their biophysical characteristics, distribution and carbon stock, role in the global climate, the impacts of direct human disturbances on carbon accumulation rates and greenhouse gas (GHG) emissions. Based on the new peat extension and depth data, we estimate that tropical peatlands store 152–288 Gt C, or about half of the global peatland emitted carbon. We discuss the knowledge gaps in research on distribution, depth, C stock and fluxes in these ecosystems which play an important role in the global carbon cycle and risk releasing large quantities of GHGs into the atmosphere (CO2 and CH4) when subjected to anthropogenic interferences (e.g., drainage and deforestation). Recent studies show that although climate change has an impact on the carbon fluxes of these ecosystems, the direct anthropogenic disturbance may play a greater role. The future of these systems as carbon sinks will depend on advancing current scientific knowledge and incorporating local understanding to support policies geared toward managing and conserving peatlands in vulnerable regions, such as the Amazon where recent records show increased forest fires and deforestation. © 2020 John Wiley &amp; Sons Ltd</t>
  </si>
  <si>
    <t>cosmogenic nuclide dating; geochronology; glacial geomorphology; patagonian ice sheet; proglacial lake evolution</t>
  </si>
  <si>
    <t>Richardson, Travis C.; Robison, C. Price; Neubauer, Cliff P.; Hall, Greenville B.</t>
  </si>
  <si>
    <t>Hydrologic Signature Analysis of Select Organic Hydric Soil Indicators in Northeastern Florida</t>
  </si>
  <si>
    <t>The magnitude, duration, and return intervals of surface water flooding and dewatering of the landward extent of the hydric soil indicators muck (LM), histic epipedon (LHE), and Histosol (LH) were quantitatively defined, providing a better understanding of the hydrologic conditions maintaining these hydric soil indicators. Land surface elevations were determined for the LM, LHE, and LH at 16 lakes with long-term (30-60-yr) modeled or gauged hydrologic data. The probability of flooding and dewatering of the elevations of the LM, LHE, and LH were determined from frequency analysis of hydrologic data from each lake. The resulting hydrologic signatures for the LM, LHE, and LH are composed of magnitude and return interval of 1, 30, 90, 183, 274, and 365-d duration flooding and dewatering events. As an example, the LM, LHE, and LH were flooded for 30 continuous days with average annual probabilities of 42, 65, and 77%, respectively. As a second example, the LM, LHE, and LH were dewatered for 365 continuous days with average annual probabilities of 49, 24, and 16%, respectively. Probabilities of flooding and dewatering for the LM, LHE, and LH are presented for 1, 30, 90, 183, 274, and 365-d durations. Mean hydrologic signatures reduce variability and may be considered representative of each soil characteristic. Quantitatively defining the hydrology associated with the presence of the LM, LHE, and LH as well as other soil characteristics is essential for environmental protection, assessment of hydrologic impacts, wetlands restoration, wetlands creation, and other environmental management applications.</t>
  </si>
  <si>
    <t>Geoenvironmental gradient; mountain vegetation; Pantepui; plant-soil relationship; rupestrian grasslands</t>
  </si>
  <si>
    <t>Rodríguez P.; Garraza G.G.; López R.; Coronato A.; Mataloni G.; Granitto M.; Malits A.; Veira F.</t>
  </si>
  <si>
    <t>Limnological, phytoplankton and bathymetry characteristics of a coloured lake (Laguna Negra, National Park Tierra del Fuego, Argentina).; [Caracterización limnológica, fitoplanctónica y batimétrica de un lago coloreado (Laguna Negra, Parque Nacional Tierra del Fuego, Argentina)]</t>
  </si>
  <si>
    <t>The 4% of the Argentinian sector from Tierra del Fuego is covered with water. Colored lakes are among the most conspicuous water bodies in the Andean area, and Laguna Negra, in the National Park Tierra del Fuego, is one of them. The main physical and chemical variables were monitored and phytoplankton samples were obtained with a monthly frequency during the ice-free period, between September 2016 and March 2018 (n=15). Laguna Negra was deeper than expected, with a maximum depth of 15.5 m. In addition, this lake has high pH values (7.5±0.55), which were quite stable during the study (variation coefficient, VC=8.3%). These characteristics preclude us from considering this lake as a shallow peatland lake. Dissolved and total nutrients were low and did not show a temporal pattern of fluctuation during the study period. The same trend of no clear fluctuation was also shared by dissolved organic carbon concentration (DOC=7.7±0.78 mg/L). Taxa richness ranged between 6 and 13 throughout the study. The biovolume was inversely correlated with the vertical attenuation coefficient of light (Kd). Phytoplankton biomass (chlorophyll-a concentration, abundance, and biovolume) was generally low, with Dinobryon divergens, Mallomonas sp. and Parvodinium cf. inconspicuum being the dominant taxa. Depending on the classification used, Laguna Negra might be regarded as a humic or dystrophic lake because its color is at the edge of values used in the current literature to consider a lake as humic. © 2023, Asociacion Argentina de Ecologia. All rights reserved.</t>
  </si>
  <si>
    <t>carbon budget; CO&lt;sub&gt;2&lt;/sub&gt; evasion; gas transfer velocity; high elevation; mountain streams; topical páramo</t>
  </si>
  <si>
    <t>inclusion crteria - lake study</t>
  </si>
  <si>
    <t>Rondán-Sanabria G.G.; Sacsi E.S.F.; Huamani E.R.D.; Allazo E.A.V.</t>
  </si>
  <si>
    <t>Evaluation of radish (Raphanus sativus L.) crop productivity under shading in an agrovoltaic system in two seasons of the year in Arequipa, Perú - 2023</t>
  </si>
  <si>
    <t>The agricultural sector is constantly evolving and agrovoltaic aim to address challenges such as climate change and water scarcity. The aim of this study was to design a pilot system to evaluate the effect of solar panel shading at two angles of inclination (10ºand 50º) on the growth and production of radish crops during winter and spring. The crop used commercial seeds planted in 1 m3 pots with a substrate of sand, field soil and peat. Plant growth was analysed under the shade of solar panels compared to a control group without shade. In addition, soil characteristics such as moisture, NPK content, electrical conductivity and pH were monitored using IoT technology for real-time tracking during the 40-day development period. Morphological parameters such as plant height, leaf area, bulb mass and root length were assessed. The results showed that the group exposed to a 10ºtilt angle had better plant growth, increased leaf area and higher productivity in both winter and spring. It was found that the 10ºangle resulted in lower water loss compared to both the control group and the group exposed to 50º. Regarding energy production, it was observed that the solar panels inclined at 10ºreached peak production, generating 1.016 kWh, surpassing the group exposed at 50º, which generated 0.805 kWh. © 2023 IEEE.</t>
  </si>
  <si>
    <t>Fuegian Andes; Geophysics; Landscape evolution; Morphometrics</t>
  </si>
  <si>
    <t>inclusion crteria - agricultural study</t>
  </si>
  <si>
    <t>Schillereff D.N.; Chiverrell R.C.; Sjöström J.K.; Kylander M.E.; Boyle J.F.; Davies J.A.C.; Toberman H.; Tipping E.</t>
  </si>
  <si>
    <t>Phosphorus supply affects long-term carbon accumulation in mid-latitude ombrotrophic peatlands</t>
  </si>
  <si>
    <t>Ombrotrophic peatlands are a globally important carbon store and depend on atmospheric nutrient deposition to balance ecosystem productivity and microbial decomposition. Human activities have increased atmospheric nutrient fluxes, but the impacts of variability in phosphorus supply on carbon sequestration in ombrotrophic peatlands are unclear. Here, we synthesise phosphorus, nitrogen and carbon stoichiometric data in the surface and deeper layers of mid-latitude Sphagnum-dominated peatlands across Europe, North America and Chile. We find that long-term elevated phosphorus deposition and accumulation strongly correlate with increased organic matter decomposition and lower carbon accumulation in the catotelm. This contrasts with literature that finds short-term increases in phosphorus supply stimulates rapid carbon accumulation, suggesting phosphorus deposition imposes a threshold effect on net ecosystem productivity and carbon burial. We suggest phosphorus supply is an important, but overlooked, factor governing long-term carbon storage in ombrotrophic peatlands, raising the prospect that post-industrial phosphorus deposition may degrade this carbon sink. © 2021, The Author(s).</t>
  </si>
  <si>
    <t>boldo; ecological restoration; in vitro cultivation; medicinal plant; micropropagation; native flora; woody plant</t>
  </si>
  <si>
    <t>Schoolmaster, Donald R., Jr.; Stagg, Camille L.; Sharp, Leigh Anne; McGinnis, Tommy E.; Wood, Bernard; Piazza, Sarai C.</t>
  </si>
  <si>
    <t>Vegetation Cover, Tidal Amplitude and Land Area Predict Short-Term Marsh Vulnerability in Coastal Louisiana</t>
  </si>
  <si>
    <t>The loss of coastal marshes is a topic of great concern, because these habitats provide tangible ecosystem services and are at risk from sea-level rise and human activities. In recent years, a significant effort has gone into understanding and modeling the relationships between the biological and physical factors that contribute to marsh stability. Simulation-based process models suggest that marsh stability is the product of a complex feedback between sediment supply, flooding regime and vegetation response, resulting in elevation gains sufficient to match the combination of relative sea-level rise and losses from erosion. However, there have been few direct, empirical tests of these models, because long-term datasets that have captured sufficient numbers of marsh loss events in the context of a rigorous monitoring program are rare. We use a multi-year dataset collected by the Coastwide Reference Monitoring System that includes transitions of monitored vegetation plots to open water to build and test a predictive model of near-term marsh vulnerability. We found that despite the conclusions of previous process models, elevation change had no ability to predict the transition of vegetated marsh to open water. However, we found that the processes that drive elevation change were significant predictors of transitions. Specifically, vegetation cover in prior year, land area in the surrounding 1km(2) (an estimate of marsh fragmentation) and the interaction of tidal amplitude and position in tidal frame were all significant factors predicting marsh loss. This suggests that (1) elevation change is likely better a predictor of marsh loss at timescales longer than we consider in this study and (2) the significant predictive factors affect marsh vulnerability through pathways other than elevation change, such as resistance to erosion. In addition, we found that, while sensitivity of marsh vulnerability to the predictive factors varied spatially across coastal Louisiana, vegetation cover in prior year was the best single predictor of subsequent loss in most sites followed by changes in percent land and tidal amplitude. The model's predicted land loss rates correlated well with land loss rates derived from satellite data, although agreement was spatially variable. These results indicate (1) monitoring the loss of small-scale vegetation plots can inform patterns of land loss at larger scales, (2) the drivers of land loss vary spatially across coastal Louisiana, and (3) relatively simple models have potential as highly informative tools for bioassessment, directing future research and management planning.</t>
  </si>
  <si>
    <t>Aquands; Organic carbon; Soil physical properties; Soil shrinkage</t>
  </si>
  <si>
    <t>Servat, Grace P.; Alcocer, Renzo; Larico, Melvi V.; Olarte, Magaly E.; Linares-Palomino, Reynaldo; Alonso, Alfonso; Ledesma, Karim</t>
  </si>
  <si>
    <t>The Effects of Area and Habitat Heterogeneity on Bird Richness and Composition in High Elevation Wetlands (Bofedales) of the Central Andes of Peru</t>
  </si>
  <si>
    <t>We assessed area and habitat heterogeneity effects on avian richness and composition in bofedales that differed in size and microhabitat diversity. We analyzed data collected in 2 seasons and 24 bofedales using General Linear Models, Ordinary Least Square models to establish the relationship of predictor variables on richness and Akaike Information Criterion for model selection. We evaluate composition classifying species into groups using Bray Curtis ordination, followed by Multiple Response Permutation Procedure to test for differences among groups, and Indicator Species Analysis to identify species. Bofedales differed in richness (F = 5.1, p &lt; 0.001) and microhabitat diversity (F = 23.4, p &lt; 0.001), but no seasonal differences emerged (p &gt; 0.05). The best model indicates that 54% of variance in richness was explained by area and microhabitat diversity, however, a tendency to decrease in microhabitat diversity as area increases, suggests a relatively more important role of area. Results are supported by composition, as microhabitats not only differed pairwise (T = -94.14, A = 0.601, p &lt; 0.001) and had significant indicator species (p &lt; 0.05), but because its differential contribution to richness, as some microhabitats were more speciose than others. As such, few species-rich microhabitats may contribute more to richness than many species-poor ones which is not predicted by the habitat heterogeneity hypothesis. Disentangling the influence of area and habitat heterogeneity on species richness is important to establish conservation priorities that ensure bofedales integrity under imminent climate change. ResumenEvaluamos el efecto del area y la heterogeneidad del habitat en la riqueza y composicion de aves en bofedales que difieren en tamano y diversidad de microhabitats. Los datos recopilados en 2 estaciones y 24 bofedales fueron analizados usando Modelos Generales Lineales, Modelos de Minimos Cuadrados Ordinarios para establecer la relacion entre las variables predictivas y la riqueza, y el Criterio de Informacion de Akaike para seleccionar los modelos. Evaluamos la composicion de especies clasificandolas en grupos con el Ordenamiento de Bray Curtis, seguido por el Analisis de Permutacion de Respuesta Multiple para detectar diferencias entre los grupos, y el Analisis de Especies Indicadoras para identificar las especies. Los bofedales difieren en riqueza (F = 5.1, p &lt; 0.001) y diversidad de microhabitats (F = 23.4, p &lt; 0.001), pero no hallamos diferencias estacionales (p &gt; 0.05). El modelo seleccionado indica que el area y la diversidad de microhabitats explican 54% de la varianza en la riqueza, sin embargo, encontramos una tendencia inversa entre la diversidad de microhabitats y el area, la cual sugiere un papel relativamente mas importante del area en la riqueza de especies. Nuestros resultados son respaldados por los datos de composicion, ya que los microhabitats no solo fueron diferentes en comparaciones pareadas (T = -94.14, A = 0.601, p &lt; 0.001) y estuvieron representados significativamente por especies indicadoras (p &lt; 0.05), sino que contribuyeron diferencialmente con la riqueza. Asi, pocos microhabitats ricos en especies contribuirian mas a la riqueza que varios microhabitats pobres en especies lo cual no concuerda con las predicciones de la hipotesis de heterogeneidad del habitat. Determinar la influencia que el area y la heterogeneidad tienen en la riqueza de especies es importante para establecer prioridades de conservacion que garanticen la integridad de los bofedales ante el inminente cambio climatico.</t>
  </si>
  <si>
    <t>Carbon dioxide; Carbon sequestration; Ecosystem respiration; Methane; Nitrous oxide; Tierra del Fuego</t>
  </si>
  <si>
    <t>Shotyk W.; Javed M.B.; Noernberg T.</t>
  </si>
  <si>
    <t>Trace elements in Labrador Tea (Rhododendron groenlandicum): How predominant sources to the plants impact the chemical composition of hot water extracts</t>
  </si>
  <si>
    <t>Labrador Tea (Rhododendron groenlandicum) has been an important food and medicinal plant to First Nations communities in North America for millenia, but little is known of its geochemical properties. Using plants from 10 sites in 4 provinces, including pristine and industrial regions, and employing the metal-free, ultraclean SWAMP laboratory facilities and procedures, we provide an estimate of the natural abundance of trace elements in the leaves, and the extent of their release during hot water extraction. Elements decrease in abundance in the order Mn &gt; Al &gt; Fe &gt; Zn &gt; Cu &gt; Ni &gt; V &gt; Pb &gt; La &gt; Mo &gt; Y &gt; La &gt; Tl &gt; Cd &gt; Th &gt; Ag. The greatest concentrations of conservative, lithophile elements such as Al, La, Th and Y, are found in samples collected on lands reclaimed from open pit bitumen mines in northern Alberta, reflecting elevated inputs of atmospheric dusts. In contrast, micronutrients such as Cu and Zn are remarkably uniform which suggests that these are supplied almost exclusively by plant uptake via roots. Deionized, reverse osmosis water is more effective in removing some elements (e.g. Al, La, Y, Fe, Zn, Cd) whereas others are more readily extracted using groundwater (e.g. Cu, Ni, Pb); V behaves independently of water composition. In both types of water, the elements most readily extracted are plant micronutrients (Mn, Ni, Cu, and Zn) whereas those supplied primarily by dust exhibit much lower yields; Al shows behaviour intermediate between these two extremes. While element concentrations in the infusions increase with increasing concentrations in the leaves, the abundance of potentially toxic chalcophile elements such as Cd, Pb, Sb and Tl in the infusions are extremely low (ng/l). Plants from British Columbia, Ontario and Quebec provide evidence of atmospheric Pb contamination, yielding greater ratios of Pb/La compared to the samples from Alberta where crustal values are found. Given that this plant is common and found across the northern half of the continent, it shows great promise as a tool for biomonitoring of air quality. For consumers, Labrador Tea may represent an important dietary source of Mn. © 2020</t>
  </si>
  <si>
    <t>bibliometric analysis; Canada; ecological restoration; systematic map; systematic scoping review</t>
  </si>
  <si>
    <t>Silva A.C.; Horàk-Terra I.; Barral U.M.; Costa C.R.; Gonçalves S.T.; Pinto T.; Christófaro Silva B.P.; Cunha Fernandes J.S.; Mendonça Filho C.V.; Vidal-Torrado P.</t>
  </si>
  <si>
    <t>Altitude, vegetation, paleoclimate, and radiocarbon age of the basal layer of peatlands of the Serra do Espinhaço Meridional, Brazil</t>
  </si>
  <si>
    <t>Peatlands are important chronological archives of paleoenvironmental changes, since they preserve materials which enable reconstruction of paleoenvironments from the Late Pleistocene. The Serra do Espinhaço Meridional (SdEM), located in the state of Minas Gerais, Brazil, can be considered one of the main areas of tropical mountain peatlands on Earth. When climate conditions are favorable, peatland formation occurs through the combination of lithology with relief and vegetation, whereby depressions favor the accumulation of water and nutrient poverty of quartzite lithologies induces the growth of vegetation rich in C metabolites and lignin. Anaerobiosis, together with organic matter resilience, low pH, and high Al3+ content, favor the successive accumulation of organic matter in time and space. The aim of this study is to correlate the age of basal organic matter of the SdEM peatlands with their altitudes and to identify the environmental factors that acted upon peatland formation. Eleven peatlands, situated between 1244 and 2014 m a.s.l., were identified using satellite imagery and cores were sampled in the field. Eighteen cores were collected from under grasslands and forest clusters in aluminum tubes of 8 cm in diameter. The basal layers, between 15 and 397 cm deep, had carbon content, average decomposition stage of organic matter, and radiocarbon age determined. Average carbon content increases and average decomposition stage of organic matter decreases with altitude. The peatlands situated below 1370 m a.s.l. would have begun to form in the Late Pleistocene, while those situated between 1580 and 1610 m a.s.l. would have begun to form in the Early and Middle Holocene, and those situated between 1760 and 2014 m a.s.l. would have begun their formation in the Late Holocene. In the southern hemisphere, the average temperatures would have been 9 °C lower than current average temperatures between 22 and 18 kyr BP. and, from 2 to 5 °C lower between 18 and 12 kyr BP. Between 12 and 8.8 kyr BP, the average temperatures varied from +2 to - 1 °C in relation to the current average temperatures. The favorable area for the establishment of vegetation cover in SdEM was smaller in the Last Glacial Maximum (LGM) than in the warmer periods of the Holocene. The radiocarbon age of the basement layer of SdEM peatlands decreases with increased altitude. The colder climate of the Late Pleistocene limited the formation of peatlands above 1570 m a.s.l. in SdEM. © 2020 Elsevier Ltd</t>
  </si>
  <si>
    <t>carbon; eddy covariance; greenhouse gas; methane; peatland; rewetting</t>
  </si>
  <si>
    <t>Silva Neto E.C.D.; Cunha dos Anjos L.H.; Calegari M.R.; Horák-Terra I.; de Oliveira F.S.; Valladares G.S.; de Souza J.J.L.L.; Pereira M.G.</t>
  </si>
  <si>
    <t>Well-drained organic soils form in distinctive highland environments in contrast to wetland organic soils. Similar to the concept of endemic soils, they are restricted to specific geographic areas due to a unique combination of soil-forming factors. In this contribution, we aim to improve the pedological knowledge of the Brazilian highlands, focusing on well-drained organic soils. The objective was to propose a soil formation scheme for the study area, combining traditional techniques and paleoenvironmental reconstruction (phytoliths, isotypes, dating). Organic soils were formed by litter accumulation in two pedoenvironments: (1) directly on bedrock in the high-elevation grasslands, by the processes of addition and transformation of the litter, which constitute the parent material from these soils; and (2) in upper-montane forests, with organic horizons formed above mineral horizons. In both conditions, the cold and humid climate and vegetation (organisms) are the main soil-forming factors, reducing organic matter decomposition, and influencing the physical and chemical soil properties. Phytolith records and isotopic composition of soil organic matter indicated four environmental phases: Phase I (before ∼18,9k yr BP). A cooler and drier climate than present, with predominance of subtropical grassland vegetation and fire events; Phase II (∼18,9k yr BP to ∼11,1k yr BP). A slightly increase of humidity, decrease of fire events, and expansion of forest formations, with rare presence of Araucaria angustifolia; Phase III (from ∼11,1k years BP) increase in humidity, the establishment of current climate conditions (cold and humid climate, typical of Southeastern Brazilian highlands), and significant presence of Araucaria in upper-montane forests; Phase IV (present) environmental changes related to increased fire events, reduction of Araucaria and increase of Bambusoid, Arecaceae and C4 plants, possibly resulted from human activities. This contribution enhances the understanding of well-drained organic soils in the Southeastern Brazilian highlands, showing their unique formation under cold and humid climates, influenced by vegetation history and environmental phases, as revealed through phytolith records, isotopic composition, and dating. © 2023 Elsevier B.V.</t>
  </si>
  <si>
    <t>Climate change; Enzyme latch; Extracellular enzyme activity; Soil</t>
  </si>
  <si>
    <t>Simon Q.; Ledru M.-P.; Sawakuchi A.O.; Favier C.; Mineli T.D.; Grohmann C.H.; Guedes M.; Bard E.; Thouveny N.; Garcia M.; Tachikawa K.; Rodríguez-Zorro P.A.</t>
  </si>
  <si>
    <t>Chronostratigraphy of a 1.5±0.1 Ma composite sedimentary record from Colônia basin (SE Brazil): Bayesian modeling based on paleomagnetic, authigenic 10Be/9Be, radiocarbon and luminescence dating</t>
  </si>
  <si>
    <t>We present a new 52 m composite record (COL17c) composed of five sedimentary sequences retrieved from the Colônia basin (Southeastern Brazil). The COL17c record is composed of two main sub-units deposited under different regimes: a peatland above ~14 m and lacustrine sediments below. Sedimentary description and core scanning (MSCL and XRF) are first used to align individual cores in order to produce a nearly continuous composite record. We then established an original chronological framework based on radiocarbon, paleomagnetic, optically stimulated luminescence (OSL), post-infrared infrared stimulated luminescence at elevated temperature (pIRIR290°C) and authigenic 10Be/9Be dating. We describe the protocols used for each technique and discuss the positive and negative results, as well as their implications for proxy interpretation. In spite of negative results of some techniques, mainly due to the absence of adequate sample material, the multi-proxy approach used is essential to maximize the chances of obtaining a satisfactory age model for this unique continental sedimentary sequence. All valid chronological proxies, comprising three AMS 14C ages, one pIRIR290°C age, two paleomagnetic constraints and eight authigenic 10Be/9Be datum, are integrated within a Bayesian age-depth modeling to produce a 1.5 ± 0.1 Ma chronology for the whole COL17c sequence. This age model represents the first long-term chronological estimate of sediments deposition in the Colônia basin. The record allows to refine the age of the Colônia basin formation between 5.3 and 11.2 Ma, much older than previously estimated from short sedimentary cores. © 2020 Elsevier B.V.</t>
  </si>
  <si>
    <t>non-pollen palynomorphs; paleohydrological records; peat profiles; pollen slides; testate amoebae; water table depth; wet-sieving method</t>
  </si>
  <si>
    <t>Sklar, Fred H.; Carlson, Christine; Coronado-Molina, Carlos; Maran, Ana Carolina</t>
  </si>
  <si>
    <t>Coastal Ecosystem Vulnerability and Sea Level Rise (SLR) in South Florida: A Mangrove Transition Projection</t>
  </si>
  <si>
    <t>FRONTIERS IN ECOLOGY AND EVOLUTION</t>
  </si>
  <si>
    <t>We used static, elevation and land cover data to estimate sea level rise impacts (SLR) to urban, developed lands and coastal wetland systems in Everglades National Park and the East and West coastal regions in South Florida. Maps and data tables estimating potential state change to open water were compiled through overlay analysis of elevation, land cover, and SLR masks with future land cover projected using a land cover transition threshold model. Analysis was based on a 2-5-km-wide longitudinal band along the SW and SE coasts of Florida where sea-level rise has no surface impediments to inundation and will likely cause coastline transgression and wetland migration. Analysis used three different projections; 0.27 m (0.9 ft), 0.76 m (2.5 ft) and 1.13 m (3.7 ft) greater than current sea level by 2070 estimated by NOAA and IPCC. Under a 0.27 m SLR projection 51% of the coastal land cover may be impacted. Under 0.76 and 1.13 m projected SLR, coastal land cover areas were impacted by 56.5 and 59.1%, respectively. Migration of coastal wetlands from their current location into more inland areas in response to increased water depths and as a function of empirically derived marsh and mangrove accretion rates were also evaluated. With a SLR of 0.76 m by 2070, without accretion, 1,160 sq km of wetland became open estuarine water. However, with accretion values of 0.211 m (4.1 mm yr(-1)) and 0.55 m (11 mm yr(-1)) by 2070, there was a transition of wetland cover to open estuarine water of only 349 and 41 sq km, respectively. Under a low SLR of 0.27 m by 2070 scenario with accretion, the coastal mangroves were able to migrate inland while maintaining the current coastline. It was only under the more extreme scenario of 1.13 m SLR by 2070 that accretion was not able to compensate for inundation and there was a loss of wetland coastline everywhere.</t>
  </si>
  <si>
    <t>Amazon; Land surface model; Methane; Peatland; Phenology; Tropics</t>
  </si>
  <si>
    <t>geo</t>
  </si>
  <si>
    <t>Smith C.D.; Morgan E.R.; Jones R.A.</t>
  </si>
  <si>
    <t>Environmental influences on the distribution and ecology of the fluke intermediate host Galba truncatula: A systematic review</t>
  </si>
  <si>
    <t>Galba truncatula is one of the most distributed intermediate hosts of Fasciola hepatica across Europe, North Africa and South America. Therefore, understanding the environmental preferences of this species is vital for developing control strategies for fascioliasis and other trematodes such as Calicophoron daubneyi. This systematic literature review evaluates the current understanding of the snail's environmental preferences to identify factors which might aid control and areas where further research is needed. Searches were conducted using Google Scholar and PubMed and included papers published up to August 2023. After filtration, 198 papers with data from 64 countries were evaluated, and data regarding habitat type and habitat pH were noted, along with any other information pertaining to the snail's environmental preferences. The results show that G. truncatula can survive in a diverse range of climates and habitats, generally favours shallow slow-moving water or moist bare mud surfaces, temperatures between 10 and 25°C and was found in habitats with a water pH ranging from 5.0 to 9.4. However, there is limited understanding of the impact of several factors, such as the true optimum pH and temperature preferences within the respective tolerance limits or the reason for the snail's apparent aversion to peatland. Further research is needed to clarify the impact of biotic and abiotic factors on the snail to create robust risk assessments of fluke infection and assess opportunities for environmental control strategies, and for predicting how the snail and fluke transmission may be impacted by climate change. © The Author(s), 2024. Published by Cambridge University Press.</t>
  </si>
  <si>
    <t>Smith, Thomas J., III; Foster, Ann M.; Tiling-Range, Ginger; Jones, John W.</t>
  </si>
  <si>
    <t>DYNAMICS OF MANGROVE-MARSH ECOTONES IN SUBTROPICAL COASTAL WETLANDS: FIRE, SEA-LEVEL RISE, AND WATER LEVELS</t>
  </si>
  <si>
    <t>Ecotones are areas of sharp environmental gradients between two or more homogeneous vegetation types. They are a dynamic aspect of all landscapes and are also responsive to climate change. Shifts in the position of an ecotone across a landscape can be an indication of a changing environment. In the coastal Everglades of Florida, USA, a dominant ecotone type is that of mangrove forest and marsh. However, there is a variety of plants that can form the marsh component, including sawgrass (Cladium mariscus [L.] Pohl), needlegrass rush (Juncus roemerianus Scheele), and spikerush (Eleocharis spp.). Environmental factors including water depth, soil type, and occurrence of fires vary across these ecotones, influencing their dynamics. Altered freshwater inflows from upstream and increasing sea level over the past 100 years may have also had an impact. We analyzed a time series of historical aerial photographs for a number of sites in the coastal Everglades and measured change in position of mangrove-marsh ecotones. For three sites, detailed maps were produced and the area of marsh, mangrove, and other habitats was determined for five periods spanning the years 1928 to 2004. Contrary to our initial hypothesis on fire, we found that fire did not prevent mangrove expansion into marsh areas but may in fact assist mangroves to invade some marsh habitats, especially sawgrass. Disparate patterns in mangrove-marsh change were measured at two downstream sites, both of which had multiple fires over from 1948 to 2004. No change in mangrove or marsh area was measured at one site. Mangrove area increased and marsh area decreased at the second of these fire-impacted sites. We measured a significant increase in mangrove area and a decline in marsh area at an upstream site that had little occurrence of fire. At this site, water levels have increased significantly as sea level has risen, and this has probably been a factor in the mangrove expansion.</t>
  </si>
  <si>
    <t>Aguajal; Carbon storage; Late Holocene; Peatland development; Southern Peru; Vegetation dynamic</t>
  </si>
  <si>
    <t>Somers, Lauren D. D.; Hoyt, Alison; Cobb, Alexander R. R.; Isnin, Suhailah; Suhip, Muhammad Asri Akmal bin Haji; Sukri, Rahayu S. S.; Gandois, Laure; Harvey, Charles</t>
  </si>
  <si>
    <t>Processes Controlling Methane Emissions From a Tropical Peatland Drainage Canal</t>
  </si>
  <si>
    <t>Most peat domes in Southeast Asia are crisscrossed by networks of drainage canals. These canals are a potentially important source of methane to the atmosphere because the groundwater that discharges into them carries high concentrations of dissolved methane that is produced within peat. In this study, we present an isotope-enabled numerical model that simulates transport, degassing, and oxidation of methane and dissolved inorganic carbon (DIC) along a drainage canal. We then estimate methane fluxes through a 5-km canal that crosses a disturbed, forested, but undeveloped, peat dome in Brunei Darussalam by applying this model to field data: concentrations and stable carbon isotopic ratios of both methane and dissolved inorganic carbon from both peat porewater and canal water. We estimate that approximately 70% of the methane entering the canal is oxidized within the canal, 26% is degassed to the atmosphere, and 4% is transported toward the ocean, under low to moderate flow conditions. The flux of methane to the atmosphere is lowest at the maximum elevation of the canal, where flow is stagnant and methane concentrations are highest. Downstream, as flow velocity increases, methane emissions plateau even as methane concentrations decrease. The resulting methane emissions from the canal are large compared to emissions from the peat surface and vegetation on a per-area basis. However, since the canal covers only a small portion of the catchment area, the canal may be a substantial but not dominant source of methane from the peatland.</t>
  </si>
  <si>
    <t>Biomarkers; Coal; Coastal deposits; Cone-in-cone structure; Estuary; Rio bonito formation</t>
  </si>
  <si>
    <t>Suárez E.; Chimbolema S.; Chimner R.A.; Lilleskov E.A.</t>
  </si>
  <si>
    <t>Root biomass and production by two cushion plant species of tropical high-elevation peatlands in the andean páramo</t>
  </si>
  <si>
    <t>High-elevation peatlands in the Andes are receiving increasing attention for their biodiversity and their high rates of carbon accumulation. However, the ecology of these peatlands and the environmental factors that control their carbon dynamics remain under-studied. Here we report on the patterns of root biomass productivity and turnover rates for two cushion plant species (Distichia muscoides, Plantago rigida) that commonly dominate high-elevation peatlands (&gt; 4200 m a.s.l.) in the Andean páramo landscape of Northern Ecuador. Root biomass for P. rigida ranged from 680 to 864 g m-2 and was approximately 40 % higher than for D. muscoides (507–620 g m-2). In contrast, root production was almost twice as high for D. muscoides (2000–2800 g m-2 yr-1) than for P. rigida (1030–1080 g m-2 yr-1). These patterns resulted in high root turnover rates, especially for D. muscoides (0.98–1.90 yr-1). Below-ground productivity (as C) at our sites conservatively ranged from 0.55 to 1.5 kg m–2 yr–1, representing approximately 30 % of the estimated total productivity for these species, which only accounts for root production down to 50 cm depth. These high productivity rates are in accordance with the extremely high rates of carbon accumulation that have been reported for high-elevation peatlands of the Andes. © 2021, IMCG and IPS. All rights reserved.</t>
  </si>
  <si>
    <t>carbon sink function; complex adaptive system; Holocene; Mires; Paleoecology; regime shift; tipping point</t>
  </si>
  <si>
    <t>Suarez E.; Chimbolema S.; Jaramillo R.; Zurita-Arthos L.; Arellano P.; Chimner R.A.; Stanovick J.S.; Lilleskov E.A.</t>
  </si>
  <si>
    <t>Challenges and opportunities for restoration of high-elevation Andean peatlands in Ecuador</t>
  </si>
  <si>
    <t>Páramo peatlands are a regional reservoir of biodiversity and ecosystem services, accumulating large amounts of carbon and buffering water flows. Despite their importance, they have a long history of use and impacts including drainage for agriculture and grazing, and water withdrawal for human uses. Here we present a preliminary assessment of the conservation status of páramo peatlands in Ecuador and, using a case study, discuss peatland restoration as a tool for mitigation and adaptation to the impacts of current climate change. Through a simple index assessing the cumulative presence of signs of human activities on 163 peatland sites, we found that the level of impact was higher for peatlands located in the Western branch of the cordillera, whereas current human population density, precipitation, and elevation were not significant predictors of the levels of impact. Also, starting in 2017, we implemented a pilot restoration initiative on a 21-ha peatland which had been drained and converted into pasture for at least 150 years. The restoration consisted of two ditch blocking techniques implemented to stop fast-moving water and promote the rewetting of the peatland. During the next 3 years, water table increased from 27 ± 3 cm below the soil surface to 7 ± 1 cm by 2021, while wetland plant communities are colonizing and closing the pools in the blocked ditches. Re-wetting of the peatland has led to an increase in the abundance of native species. This case study suggests that restoration initiatives are an efficient and cost-effective approach to a better management of páramo peatlands, with high potential as a tool for mitigation and adaptation to climate change. © 2022, The Author(s).</t>
  </si>
  <si>
    <t>Controlling factors catchment morphology; River catchments; Sensitivity to dissolved carbon releases</t>
  </si>
  <si>
    <t>Suarez, Esteban; Chimbolema, Segundo; Chimner, Rodney A.; Lilleskov, Erik A.</t>
  </si>
  <si>
    <t>Root biomass and production by two cushion plant species of tropical high-elevation peatlands in the Andean paramo</t>
  </si>
  <si>
    <t>High-elevation peatlands in the Andes are receiving increasing attention for their biodiversity and their high rates of carbon accumulation. However, the ecology of these peatlands and the environmental factors that control their carbon dynamics remain under-studied. Here we report on the patterns of root biomass productivity and turnover rates for two cushion plant species (Distichia muscoides, Plantago rigida) that commonly dominate high-elevation peatlands (&gt; 4200 m a.s.l.) in the Andean paramo landscape of Northern Ecuador. Root biomass for P. rigida ranged from 680 to 864 g m(-2) and was approximately 40 % higher than for D. muscoides (507-620 g m(-2)). In contrast, root production was almost twice as high for D. muscoides (2000-2800 g M-2 yr(-1)) than for P. rigida (1030-1080 g m(-2) yr(-1)). These patterns resulted in high root turnover rates, especially for D. muscoides (0.98-1.90 yr(-1)). Below-ground productivity (as C) at our sites conservatively ranged from 0.55 to 1.5 kg m(-2) yr(-1), representing approximately 30 % of the estimated total productivity for these species, which only accounts for root production down to 50 cm depth. These high productivity rates are in accordance with the extremely high rates of carbon accumulation that have been reported for high-elevation peatlands of the Andes.</t>
  </si>
  <si>
    <t>Blackwater; Chemoreception; Control of breathing; Fish; Humic acids; Tambaqui (cachama)</t>
  </si>
  <si>
    <t>Suarez, Esteban; Chimbolema, Segundo; Jaramillo, Ricardo; Zurita-Arthos, Leo; Arellano, Paul; Chimner, Rodney A.; Stanovick, John S.; Lilleskov, Erik A.</t>
  </si>
  <si>
    <t>Paramo peatlands are a regional reservoir of biodiversity and ecosystem services, accumulating large amounts of carbon and buffering water flows. Despite their importance, they have a long history of use and impacts including drainage for agriculture and grazing, and water withdrawal for human uses. Here we present a preliminary assessment of the conservation status of paramo peatlands in Ecuador and, using a case study, discuss peatland restoration as a tool for mitigation and adaptation to the impacts of current climate change. Through a simple index assessing the cumulative presence of signs of human activities on 163 peatland sites, we found that the level of impact was higher for peatlands located in the Western branch of the cordillera, whereas current human population density, precipitation, and elevation were not significant predictors of the levels of impact. Also, starting in 2017, we implemented a pilot restoration initiative on a 21-ha peatland which had been drained and converted into pasture for at least 150 years. The restoration consisted of two ditch blocking techniques implemented to stop fast-moving water and promote the rewetting of the peatland. During the next 3 years, water table increased from 27 +/- 3 cm below the soil surface to 7 +/- 1 cm by 2021, while wetland plant communities are colonizing and closing the pools in the blocked ditches. Re-wetting of the peatland has led to an increase in the abundance of native species. This case study suggests that restoration initiatives are an efficient and cost-effective approach to a better management of paramo peatlands, with high potential as a tool for mitigation and adaptation to climate change.</t>
  </si>
  <si>
    <t>Suarez, Esteban; Hribljan, John A.; Chimbolema, Segundo; Harvey, Katie; Triana, Victoria; Zurita, Juan E.; Jaramillo, Ricardo; Doskocil, Lenka G.</t>
  </si>
  <si>
    <t>Vegetation structure and aboveground biomass of Paramo peatlands along a high-elevation gradient in the northern Ecuadorian Andes</t>
  </si>
  <si>
    <t>FRONTIERS IN PLANT SCIENCE</t>
  </si>
  <si>
    <t>The high-elevation peatlands of the paramos of the northern Andes constitute a diverse environment that harbors large numbers of species and several types of plant communities along altitudinal, latitudinal, and environmental gradients. However, little is known about the structure and functioning of these ecosystems, including peatland vegetation types and their relative contribution to the production and accumulation of peat soils. In this paper we characterized the structure of peatland plant communities of the humid paramos of northern Ecuador by describing the distribution of plant growth-forms and their aboveground biomass patterns. Along an elevation gradient of 640 m we sampled vegetation in 16 peatlands and aboveground biomass in four peatlands. Three distinct peatland vegetation types were identified: High elevation Cushion peatlands, dominated by Plantago rigida and Distichia muscoides, Sedge and rush peatlands dominated by Carex spp. and Juncus spp., and Herbaceous and shrubby peatlands, with a more heterogenous and structurally complex vegetation. In terms of aboveground biomass, we found an 8-fold reduction in the higher peatlands compared to the lower sites, suggesting that the steep elevational gradients characteristic of Andean environments might be crucial in structuring the physiognomy and composition of peatland vegetation, either through its effects on temperature and other environmental factors, or through its effects on the age and development of soils. Additional studies are needed to evaluate the potential effects of temperature, hydrology, micro-topography, geological setting, and land-use, which are likely to influence vegetation patters in these peatlands.</t>
  </si>
  <si>
    <t>Desorption; DOM-metal binding properties; Experimental pedology; Natural organic matter; Podzolization; Tropical coastal podzols</t>
  </si>
  <si>
    <t>Svensson J.; Avashia V.; Boer R.; Chaturvedi R.K.; Cotta M.; Dubeux C.; Sugih Immanuel G.; La Rovere E.L.; Patange O.; Rossita A.; Vishwanathan S.S.</t>
  </si>
  <si>
    <t>The AFOLU sector’s role in national decarbonization: a comparative analysis of low-GHG development pathways in Brazil, India and Indonesia</t>
  </si>
  <si>
    <t>This paper analyses the role that AFOLU (agriculture, forest and other land use) plays in national deep decarbonization scenarios in Brazil, India and Indonesia between 2020 and 2050. It finds that the LULUCF (land use, land use change and forestry) subsector is important for medium-term mitigation (2020–2030) while continuing to contribute to mitigation over the long-term (2030–2050) in the three countries. Mitigation actions in LULUCF include drastically reducing deforestation (Brazil, Indonesia) and peat degradation (Indonesia), re-/afforestation (all), increased sequestration in standing forests (Brazil, Indonesia) and increasing soil carbon in agricultural lands (India). AFOLU further contributes to mitigation in Brazil and Indonesia by producing biomass feedstock for bioenergy. No country significantly reduces N2O and CH4 emissions from either agriculture or via demand-side actions on diets, due to trade-offs with food security, rural livelihoods and economic growth (although all countries reduce the GHG intensity of agricultural products). Furthermore, the paper analyses national policies to manoeuvre co-benefits and trade-offs between mitigation and other sustainable development goals (SDGs), including no poverty (1); zero hunger (2); decent work and economic growth (8); climate action, including both adaptation and mitigation (13); and life on land (15). Common policy areas were identified, including incentives to land managers for conservation or more environmental agricultural practices; changing regulations of land use to protect ecosystems and/or encourage shifts in agricultural practices; and strengthening enforcement capacity of land protection. © 2024 Informa UK Limited, trading as Taylor &amp; Francis Group.</t>
  </si>
  <si>
    <t>Environmental archives; Ice; Lake sediment; Mercury; Peat; Tree rings</t>
  </si>
  <si>
    <t>Tamhane J.; Thomas Z.A.; Cadd H.; Harris M.R.P.; Turney C.; Marjo C.E.; Wang H.; Akter R.; Panaretos P.; Halim A.; Gadd P.S.; Carter S.; Brickle P.</t>
  </si>
  <si>
    <t>Mid-Holocene intensification of Southern Hemisphere westerly winds and implications for regional climate dynamics</t>
  </si>
  <si>
    <t>The Southern Hemisphere westerly winds (SWW), a belt of strong zonal winds in the mid-latitudes, play a key role in Southern Hemisphere climate variability. Recent intensification and southwards migration of the SWW is projected to continue due to anthropogenic climate change and despite a recovering Antarctic ozone hole, impacting regional hydroclimate, ocean circulation and carbon cycling. Despite the importance of the SWW, our understanding of their behaviour on centennial to millennial timescales is limited by the inherently short observational record and limited palaeo-archive agreement on the wind belt's Holocene dynamics. Here we utilise dust flux, Itrax core scanning, rare earth element composition and HYSPLIT particle modelling to present a 8700-year (10,500–1700 cal yr BP) reconstruction of local SWW intensity from a Falkland Islands (Islas Malvinas) peat sediment core which, along with other reconstructions, we interpret in a regional South Atlantic and hemispheric context. We find increased dust deposition and variability from ca. 5700 cal yr BP, signalling an intensification and possible southwards shift of the SWW, though Patagonia likely remains the primary distal dust source throughout our record. Additionally, we identify asymmetric behaviour in the SWW belt from 3000 to 1700 cal yr BP over southern South America and the southwest Atlantic. In alignment with these findings, we propose a possible eastwards projection of the Amundsen Sea Low (ASL) into the South Atlantic during this period. Two volcanic eruptions, likely from Mt Burney (ca. 9700 cal yr BP) and Mt Hudson (ca. 4100 cal yr BP), are captured as cryptotephra deposits in the record. Our precisely dated, high-resolution multiproxy record of South Atlantic wind-blown transport provides an important new dataset that accurately constrains SWW Holocene variability over the Falkland Islands. © 2023 The Authors</t>
  </si>
  <si>
    <t>ecosystem diversity; genotyping; hydraulic conductivity; peatland; self-organization; Sphagnum magellanicum; vegetation relevés</t>
  </si>
  <si>
    <t>Tassinari D.; Soares P.G.S.; Costa C.R.; Barral U.M.; Horák-Terra I.; Silva A.C.; Carmo W.J.</t>
  </si>
  <si>
    <t>Water retention and pore size distribution in organic soils from tropical mountain peatlands under forest and grassland</t>
  </si>
  <si>
    <t>Peatland soils can store large amounts of water and their retention capacity depends upon soil structure, vegetation type and degree of decomposition. In the Serra do Espinhaço Meridional (south-eastern Brazil), numerous peatlands occur in the headwaters of several watercourses that feed rivers of uttermost importance. The present study aimed to characterise the water retention curves for two peatlands under forest and grassland vegetation. Four peat cores were collected, then sampled every 15 cm. Undisturbed samples were used for water retention analysis and disturbed samples for organic matter characterisation. Water retention data fitted well to bimodal sigmoid retention curves, indicating that the porous system is composed of at least two subsystems with different retention behaviours. One subsystem follows a smooth sigmoid trend at higher matric potentials, while the other subsystem accounts for the steep decrease in water content beyond matric potentials around-7,000 cm. The pore size distribution also reflected this bimodal behaviour, with two distinct peaks around 50 and 0.4 µm. Water retention was predominantly affected by bulk density, which reflected the differences in mineral and organic matter content. The degree of decomposition and lignocellulosic composition of the organic matter also significantly affected water retention, especially at lower matric potentials. © 2022, IMCG and IPS. All rights reserved.</t>
  </si>
  <si>
    <t>Calicophoron daubneyi; climate change; ecology; environment; Fasciola hepatica; Galba truncatula; habitat</t>
  </si>
  <si>
    <t>Teixeira J.C.; Folberth G.A.; O'connor F.M.; Unger N.; Voulgarakis A.</t>
  </si>
  <si>
    <t>Coupling interactive fire with atmospheric composition and climate in the UK Earth System Model</t>
  </si>
  <si>
    <t>Fire constitutes a key process in the Earth system (ES), being driven by climate as well as affecting the climate by changing atmospheric composition and impacting the terrestrial carbon cycle. However, studies on the effects of fires on atmospheric composition, radiative forcing and climate have been limited to date, as the current generation of ES models (ESMs) does not include fully atmosphere-composition-vegetation coupled fires feedbacks. The aim of this work is to develop and evaluate a fully coupled fire-composition-climate ES model. For this, the INteractive Fires and Emissions algoRithm for Natural envirOnments (INFERNO) fire model is coupled to the atmosphere-only configuration of the UK's Earth System Model (UKESM1). This fire-atmosphere interaction through atmospheric chemistry and aerosols allows for fire emissions to influence radiation, clouds and generally weather, which can consequently influence the meteorological drivers of fire. Additionally, INFERNO is updated based on recent developments in the literature to improve the representation of human and/or economic factors in the anthropogenic ignition and suppression of fire. This work presents an assessment of the effects of interactive fire coupling on atmospheric composition and climate compared to the standard UKESM1 configuration that uses prescribed fire emissions. Results show a similar performance when using the fire-atmosphere coupling (the "online"version of the model) when compared to the offline UKESM1 that uses prescribed fire. The model can reproduce observed present-day global fire emissions of carbon monoxide (CO) and aerosols, despite underestimating the global average burnt area. However, at a regional scale, there is an overestimation of fire emissions over Africa due to the misrepresentation of the underlying vegetation types and an underestimation over equatorial Asia due to a lack of representation of peat fires. Despite this, comparing model results with observations of CO column mixing ratio and aerosol optical depth (AOD) show that the fire-atmosphere coupled configuration has a similar performance when compared to UKESM1. In fact, including the interactive biomass burning emissions improves the interannual CO atmospheric column variability and consequently its seasonality over the main biomass burning regions - Africa and South America. Similarly, for aerosols, the AOD results broadly agree with the Moderate Resolution Imaging Spectroradiometer (MODIS) and the Aerosol Robotic Network (AERONET) observations. © Author(s) 2021.</t>
  </si>
  <si>
    <t>greenhouse gas emissions; Landsat; remote sensing; surface reflectance; tropical peatland; water table level</t>
  </si>
  <si>
    <t>Thalasso F.; Riquelme B.; Gómez A.; MacKenzie R.; Aguirre F.J.; Hoyos-Santillan J.; Rozzi R.; Sepulveda-Jauregui A.</t>
  </si>
  <si>
    <t>Technical note: Skirt chamber - an open dynamic method for the rapid and minimally intrusive measurement of greenhouse gas emissions from peatlands</t>
  </si>
  <si>
    <t>We present a reliable and robust open dynamic chamber for measuring greenhouse gas exchange in peatlands with minimal disturbance of the ground. This chamber, called the "skirt chamber", is based on a transparent plastic film placed above an open frame made of sparse interwoven wires and expanded around the base of the chamber below a steel chain that ensures contact to the ground, avoiding damage, trenching, and cutting vegetation. Gas exchange is determined using a portable gas analyzer from a mass balance in which the imperfect sealing of the chamber to the ground is quantified through the injection of a methane pulse. The method was tested on a pristine peatland dominated by Sphagnum magellanicum located on Navarino Island in the subantarctic Magellanic ecoregion in Chile. Our results indicate that the skirt chamber allowed the determination of methane fluxes and ecosystem respiration in about 20 min, with a limit of detection of 0.185 mg CH4 m-2 h-1 and 173 mg CO2 m-2 h-1, respectively. We conclude that the skirt chamber is a minimally intrusive, fast, portable, and inexpensive method that allows the quantification of greenhouse gas emissions with high spatial resolution in remote locations and without delay. © Copyright:</t>
  </si>
  <si>
    <t>inclusions criteria</t>
  </si>
  <si>
    <t>Thompson, Yvonne; Sandefur, Brian C.; Karathanasis, A. D.; D'Angelo, Elisa</t>
  </si>
  <si>
    <t>Redox Potential and Seasonal Porewater Biogeochemistry of Three Mountain Wetlands in Southeastern Kentucky, USA</t>
  </si>
  <si>
    <t>AQUATIC GEOCHEMISTRY</t>
  </si>
  <si>
    <t>Redox potentials (Eh) were monitored bimonthly and porewater chemistry was analyzed seasonally at three slightly-acidic, high-elevation Kentucky wetlands that differed in hydrology, parent materials, and vegetation. At all sites, Eh values were below 300 mV, which indicated that reducing conditions persisted within the upper 90 cm and fluctuated mainly within the range of iron and sulfate reduction. Significant relationships of Eh values with depth were observed only at the Martins Fork wetland, where precipitation was the primary water source. The strongest and most stable reducing conditions, observed at the Kentenia site, reflected consistently high water levels, which were sustained by ground water. The third wetland (Four Level) was distinguished by irregular Eh fluctuations coinciding with strong seasonal ground-water upwelling. Although Fe3+ and SO4 (2-) were the primary terminal electron acceptors in all wetlands, porewater chemistry also varied significantly by season and soil depth in response to piezometric water level fluctuations. Additional factors that influenced porewater chemistry included: (1) the presence of limestone parent materials that affected porewater pH, Ca2+, and Mg2+; and (2) the prevalence of sphagnum moss or graminoid species that influenced dissolved organic carbon, CO2, and CH4. Results from this study indicated the diverse range and importance of multiple factors in controlling biogeochemical processes and properties in small, high-elevation Appalachian wetlands.</t>
  </si>
  <si>
    <t>DOC; DOC flux; estuarine; freshwater discharge; southeast Alaska</t>
  </si>
  <si>
    <t>Thompson, Yvonne; Sandefur, Brian C.; Miller, Jarrod O.; Karathanasis, A. D.</t>
  </si>
  <si>
    <t>Hydrologic and edaphic characteristics of three mountain wetlands in southeastern Kentucky, USA</t>
  </si>
  <si>
    <t>Hydrologic patterns and soil characteristics were investigated at three high-elevation wetlands in southeastern Kentucky, Martins Fork, Kentenia, and Four Level. Despite below-normal precipitation, water tables at all sites remained within 35 cm of the surface and fluctuated seasonally with peak heights during early spring. Seasonal precipitation contributed substantially to Martins Fork hydrology, while ground water was the primary hydrologic source for Kentenia and Four Level. Vertical hydraulic gradients varied among the sites. Martins Fork was distinguished by strong seasonal downwelling, while Kentenia and Four Level exhibited upwelling and downwelling patterns. All sites exhibited prominent soil hydromorphic features immediately below the surface horizon, moderate organic carbon content (&lt; 6.5%), and a pH range between 4.4 and 6.2 according to the buffering capacities of local lithologies. The sites were dominated by sandy loam texture and siliceous mineralogy, reflecting the influence of sandstone parent materials prevalent in the area. Radiocarbon dating established that soil surface layers (&lt;= 30 cm) dated less than 250 years B.P., while soil horizons at 100-cm depths varied from 770-1,870 years B.P. Mean C sequestration rates ranged from 0.025 kg C m(-2) at Four Level to 0.043 kg C m(-2) for Martins Fork and Kentenia, with C accumulation in the upper 100 cm in the range of 19.5-36.7 kg C m(-2). Each wetland exhibited distinctive hydrologic and soil properties derived from geologic, geomorphic, and vegetative influences.</t>
  </si>
  <si>
    <t>Bacterial community; Biochar; Compost; Peat; PTM; Remediation; Zea mays</t>
  </si>
  <si>
    <t>Toscano, Marguerite A.; Gonzalez, Juan L.; Whelan, Kevin R. T.</t>
  </si>
  <si>
    <t>Calibrated density profiles of Caribbean mangrove peat sequences from computed tomography for assessment of peat preservation, compaction, and impacts on sea-level reconstructions</t>
  </si>
  <si>
    <t>Oceanic mangroves accumulate peat with sea-level rise without terrestrial sediment inputs, but fossil peat's elevation as a tide-range limited sea-level indicator is assumed to be affected by compaction. Despite assumption of decomposition, compression, and dewatering, pure Rhizophora mangle peat appears coarse, water-saturated, and loose even at depth. Calibrated peat densities from computed tomography (CT) and petrologic analysis allow quantitative assessment of compaction in continuous peats from Florida (6 m thick), Belize (12 m thick), and Panama (3.5 m thick). Pure peat exhibits voids at all depths and &gt;80% water contents. CT density does not increase with depth; bulk densities are low, minimally variable, and trend-free. Higher CT-density intervals coincide with compositional changes (sediment, coral). CT of peat buried under sediment shows a shift to higher densities. CT of air-dried continuous peat shows uncompressed fine and coarse roots and voids, with negative densities indicative of air in place of interstitial water. Peat's high water content and hydraulic conductivity prevent dewatering and compaction, hypothetically maintaining original sea-level indicative elevations at intermediate depths. Non-compacted, sediment-free, offshore peats can provide a continuous proxy for reconstructing the record of sea-level rise at any site, if depositional, disturbance, and geochemical and biotic processes affecting C-14 ages are also assessed.</t>
  </si>
  <si>
    <t>fluorene; Freundlich isotherm; organic soil; phenanthrene; polycyclic aromatic hydrocarbons</t>
  </si>
  <si>
    <t>Troxler, Tiffany G.; Childers, Daniel L.</t>
  </si>
  <si>
    <t>Litter decomposition promotes differential feedbacks in an oligotrophic southern Everglades wetland</t>
  </si>
  <si>
    <t>The differential accumulation or loss of carbon and nutrients during decomposition can promote differentiation of wetland ecosystems, and contribute to landscape-scale heterogeneity. Tree islands are important ecosystems because they increase ecological heterogeneity in the Everglades landscape and in many tropical landscapes. Only slight differences in elevation due to peat accumulation allow the differentiation of these systems from the adjacent marsh. Hydrologic restoration of the Everglades landscape is currently underway, and increased nutrient supply that could occur with reintroduction of freshwater flow may alter these differentiation processes. In this study, we established a landscape-scale, ecosystem-level experiment to examine litter decomposition responses to increased freshwater flow in nine tree islands and adjacent marsh sites in the southern Everglades. We utilized a standard litterbag technique to quantify changes in mass loss, decay rates, and phosphorus (P), nitrogen (N) and carbon (C) dynamics of a common litter type, cocoplum (Chrysobalanus icaco L.) leaf litter over 64 weeks. Average C. icaco leaf degradation rates in tree islands were among the lowest reported for wetland ecosystems (0.23 +/- 0.03 yr(-1)). We found lower mass loss and decay rates but higher absolute mass C, N, and P in tree islands as compared to marsh ecosystems after 64 weeks. With increased freshwater flow, we found generally greater mass loss and significantly higher P concentrations in decomposing leaf litter of tree island and marsh sites. Overall, litter accumulated N and P when decomposing in tree islands, and released P when decomposing in the marsh. However, under conditions of increased freshwater flow, tree islands accumulated more P while the marsh accumulated P rather than mineralizing P. In tree islands, water level explained significant variation in P concentration and N: P molar ratio in leaf tissue. Absolute P mass increased strongly with total P load in tree islands (r(2) = 0.81). In the marsh, we found strong, positive relationships with flow rate. Simultaneous C and P accumulation in tree island and mineralization in adjacent marsh ecosystems via leaf litter decomposition promotes landscape differentiation in this oligotrophic Everglades wetland. However, results of this study suggest that variation in flow rates, water levels and TP loads can shift differential P accumulation and loss leading to unidirectional processes among heterogeneous wetland ecosystems. Under sustained high P loading that could occur with increased freshwater flow, tree islands may shift to litter mineralization, further degrading landscape heterogeneity in this system, and signaling an altered ecosystem state.</t>
  </si>
  <si>
    <t>Cerrado biome; Geochemistry; Paleoenvironmental reconstruction; Phytoliths; δ&lt;sup&gt;13&lt;/sup&gt;C and δ&lt;sup&gt;15&lt;/sup&gt;N Isotopes</t>
  </si>
  <si>
    <t>Urbina, Jenny C.; Benavides, Juan C.</t>
  </si>
  <si>
    <t>Simulated Small Scale Disturbances Increase Decomposition Rates and Facilitates Invasive Species Encroachment in a High Elevation Tropical Andean Peatland</t>
  </si>
  <si>
    <t>BIOTROPICA</t>
  </si>
  <si>
    <t>Tropical alpine peatlands are important carbon reservoirs and are a critical component of local hydrological cycles. In high elevation peatlands slow decomposition rates result from a nutrient-poor substrate resistant to decay. The responses of paramo peatland ecosystems to increased nutrient additions and physical disturbance due to agricultural activities are unknown. Here, we conducted a two-year fertilization and physical disturbance experiment in a Sphagnumdominated peatland in the Central Andes of Colombia. We hypothesized that fertilization and physical disturbance will diminish the ability of the peat to store organic matter by increasing decomposition and that vascular plants will displace Sphagnum as the dominant plant group. We simulated cattle activity by adding manure as a fertilizer and physical disturbance as a proxy for cattle trampling. Species composition varied in proportion to the intensity of disturbance. Sphagnum cover was reduced under any disturbance treatment. Non-native grasses usually found in cattle pastures invaded treatments with fertilizer additions or physical disturbance. Overall aboveground plant biomass doubled in fertilized treatments, suggesting that plant biomass production was nutrient limited. Decomposition rates tripled in disturbed treatments as compared to controls. This reduces the ability of the peatland to store organic matter. Andean peatlands are prized ecological assets; however, our results show that the El Morro paramo peatland experienced increased decomposition rates over short time periods after small-scale disturbances. This created profound consequences for the ecological services offered by these peatlands.</t>
  </si>
  <si>
    <t>climate change; deforestation fires; greenhouse gas emissions; peat emissions; peatlands</t>
  </si>
  <si>
    <t>van Bellen S.; Larivière V.</t>
  </si>
  <si>
    <t>The ecosystem of peatland research: A bibliometric analysis</t>
  </si>
  <si>
    <t>(1) Peatlands provide a range of services to societies, such as sequestration of organic carbon, biodiversity protection, attenuation of water flow, and the provision of fuel, wood and fruit, among others. Despite their global importance, no study has yet characterised peatland research on a global scale. This study aims at providing a better understanding of the geographical distribution of peatland research, of its variations through time, and of the specific topics studied. (2) Results show that peatland research has, between 1991 and 2017, become increasingly international and diversified, with more countries and study sites active, and an increase in foreign sites studied. We do observe, however, that the general vast peatland regions of the world showed relatively distinct profiles in terms of topics which, in most cases, are related to their geographical features. (3) Peatland research has a spatial imbalance in favour of central Europe, with studies in Africa and Brazil highly under-represented in relation to their area, and those in western and eastern Siberia moderately under-represented. We also observe some topics have become increasingly studied during recent decades, e.g. climate change, fire, restoration and carbon, while others have been decreasingly studied, such as botany, nitrogen and coal. © 2020, IMCG and IPS. All rights reserved.</t>
  </si>
  <si>
    <t>Amazon Basin; biometrics; mire; peat</t>
  </si>
  <si>
    <t>Wang B.; Hapsari K.A.; Horna V.; Zimmermann R.; Behling H.</t>
  </si>
  <si>
    <t>Late Holocene peatland palm swamp (aguajal) development, carbon deposition and environment changes in the Madre de Dios region, southeastern Peru</t>
  </si>
  <si>
    <t>Tropical peatlands are an important carbon reservoir; however, they are vulnerable to climate change, fire events, and human disturbances, and may become a significant carbon source if degraded. In this paper, we investigated the late Holocene record of vegetation change, peatland evolution, and C accumulation based on analysis of a sediment core through a Mauritia-flexuosa palm dominated swamp (locally called “aguajal”) in the Madre de Dios region in southern Peru to better understand tropical peatland dynamics. Sedimentation commenced within shallow water, ponded on an impervious substrate, perhaps within an abandoned river channel or oxbow lake (1380–820 cal yr BP) located adjacent to a steep escarpment with terra firme (upland) rainforest above and lateral to floodplain forests. This was followed by the development of marsh (820–640 cal yr BP). A closed-canopy Mauritia flexuosa-dominated palm swamp was subsequently established (640300calyr BP) which later changed into an open canopy and mixed Mauritia-Hedyosmum palm swamp (300 cal yr BP to present). Two major changes in peat and C accumulation rates were observed: (1) onset of peat and C accumulation at 820 cal yr BP and (2) decrease of peat and C accumulation after 520 cal yr BP. Comparisons of our results with palaeoecological records from aguajales in northern Peru suggest that the dynamics were different in this region. The peat and C accumulation rates in our study core in southern Peru were ca. 4 mm yr−1 and ca. 200 g m−2 yr−1 faster, similar to a few sites in northern Peru. Aguajales in Madre de Dios region in southern Peru are an important carbon sink. Analyzing the dynamics of aguajales which are a kind of typical peatlands in Amazonia and comparing among different sites allows exploration and prediction of regional peatlands' development under the potential future impact of natural changes. © 2022 Elsevier B.V.</t>
  </si>
  <si>
    <t>Watts, Adam C.; Schmidt, Casey A.; McLaughlin, Daniel L.; Kaplan, David A.</t>
  </si>
  <si>
    <t>Hydrologic implications of smoldering fires in wetland landscapes</t>
  </si>
  <si>
    <t>FRESHWATER SCIENCE</t>
  </si>
  <si>
    <t>Smoldering fires in organic soils have negative effects on air quality and motorist safety as well as global implications from their release of large quantities of refractory C. However, the ecological implications of their occurrence are relatively unexplored despite their potential importance to the management of wetland ecosystems. We developed a conceptual model of the ecohydrologic implications of peat-consuming fires that explores the interactive effects of fire, hydrology, and C dynamics on hydrology. We modify an existing wetland hydrology model parameterized with climate, soil, and spatial data from a low-relief region in southern Florida (USA) to explore hypothesized pyrogeomorphic changes to upland water table elevation, wetland inundation (depth and hydroperiod), and groundwater exchange as a function of fire severity (area and depth of burn). Smoldering fires increase hydroperiod and storage in organic soils in burned wetlands by changing soil elevation. After fire, negative feedbacks to fire occurrence are likely because of increased hydroperiods in burned areas. However, adjacent, unburned wetland areas and uplands may experience drier conditions that increase fire frequency in distal locations. Simulation results indicate that increasing the area of soil combustion or depth of burn increases wetland hydroperiod, flooding depths, and groundwater exchange between wetlands and surrounding uplands. Additional field data characterizing fire effects on organic soil elevations and wetland bathymetry are needed, but the model supports our hypothesis about the effects of soil-consuming fires on hydrology and habitat, and these results will inform future work on the ecological role of peat-consuming fires.</t>
  </si>
  <si>
    <t>Altiplano grasslands; Andes; climate change; communities; conservation; ecophysiology; Festuca dolichophylla; soil fertility</t>
  </si>
  <si>
    <t>Watts, Danielle L.; Cohen, Matthew J.; Heffernan, James B.; Osborne, Todd Z.</t>
  </si>
  <si>
    <t>Hydrologic Modification and the Loss of Self-organized Patterning in the Ridge-Slough Mosaic of the Everglades</t>
  </si>
  <si>
    <t>The ridge-slough landscape of the Everglades (Florida, USA), is characterized by elevated ridges dominated by sawgrass (Cladium jamaicense) interspersed among deeper sloughs dominated by floating, submerged and emergent macrophytes and calcareous periphyton. Interactions among hydrologic conditions (water depth, hydroperiod), plant composition and production, and respiration are hypothesized to create alternative peat accretion equilibria at the point scale, while spatial interactions among patches create regular pattern at the landscape scale. Despite significant research on these interactions, few studies have examined the hypothesis that the ridge-slough landscape consists of spatially coupled alternative stable patch states, and none has used diagnostic indicators thereof to assess landscape resilience to hydrologic change. Dense random sampling of water depths (a proxy for soil elevation) along a gradient of hydrologic impairment of drained to relatively natural to impounded conditions was used to evaluate four predictions related to this hypothesis: (1) bimodal soil elevation distributions show strong fidelity to community type; (2) positive autocorrelation at short distances with negative values at longer distances; (3) strong anisotropy (diagnostic of flow orientation), and spatial structure (diagnostic of the strength of landscape self-organization); and (4) loss of these features with hydrologic modification. Our results support the hypothesis that soil elevations are strongly bimodal and anisotropic in areas with minimal hydrologic impact, and spatial autocorrelation patterns indicate the operation of scale-dependent feedbacks. These metrics change markedly with hydrologic modification, although with differences between drainage and impoundment. Moreover, changes in landform precede associated changes in vegetation, suggesting their utility as diagnostic indicators of landscape degradation and recovery.</t>
  </si>
  <si>
    <t>Palaeoclimate; Quaternary; South Brazil</t>
  </si>
  <si>
    <t>Wetzel, Paul R.; Pinion, Timothy; Towles, D. Timothy; Heisler, Lorraine</t>
  </si>
  <si>
    <t>Landscape analysis of tree island head vegetation in Water Conservation Area 3, Florida Everglades</t>
  </si>
  <si>
    <t>Tree islands, forested islands in an herbaceous freshwater wetland landscape, are a major landscape feature in the Florida Everglades. The vegetation communities on the heads of 31 tree islands, including eight islands with recreational camp structures, were assessed throughout Water Conservation Area 3 to determine their composition, structure, and distribution across the landscape. The islands were a sample of the most elevated islands in the local landscape. Measures of forest canopy (&gt; 3 m) and subcanopy (1-3 m) structure and composition, including cover, species richness, number of exotics, and total canopy basal area were ordinated onto six hydrologic variables estimated from the South Florida Water Management Model (v5.5) simulation from 1984 to 1997, and history of recent fire. Ordination allowed identification of four island groups: Group A, higher islands, most with camp structures, low or no canopy structure, high level of fire history, driest hydrology, and largest number of exotic species in canopy; Group B, variable canopy development including many plots without canopy cover, some fire history, and exotics in sub-canopy; Group C, highest islands with well developed canopy structure and no canopy exotics; and Group D, low elevation islands, wettest hydrology, no exotics, and deep peat soils. Cluster analysis of the vegetation cover data was used to identify sub-canopy and canopy communities of the island groups. Our results indicated that the forest canopy of elevated tree islands is similar throughout the central Everglades and that differences in tree island forest composition and structure were the result of local differences in island topography, hydrology, direct human disturbance, and past fire history. Canopy composition and structure were strongly correlated with extreme wet or dry hydrologic events rather than mean or median annual water levels. Fern species were also found to be a ubiquitous component of the sub-canopy. The results of this study identify potentially successful species and provide some basic guidelines for restoring the forest head communities of degraded tree islands.</t>
  </si>
  <si>
    <t>3D modelling; Structure from Motion; volume</t>
  </si>
  <si>
    <t>Whelan, Kevin R. T.; Smith, Thomas J., III; Anderson, Gordon H.; Ouellette, Michelle L.</t>
  </si>
  <si>
    <t>HURRICANE WILMA'S IMPACT ON OVERALL SOIL ELEVATION AND ZONES WITHIN THE SOIL PROFILE IN A MANGROVE FOREST</t>
  </si>
  <si>
    <t>Soil elevation affects tidal inundation period, inundation frequency, and overall hydroperiod, all of which are important ecological factors affecting species recruitment composition, and survival in wetlands. Hurricanes can dramatically affect a site's soil elevation. We assessed the impact of Hurricane Wilma (2005) on soil elevation at a mangrove forest location along the Shark River in Everglades National Park, Florida, USA. Using multiple depth surface elevation tables (SETs) and marker horizons we measured soil accretion, erosion, and soil elevation. We partitioned the effect of Hurricane Wilma's storm deposit into four constituent soil zones: surface accretion) zone, shallow zone (0-0.35 m). middle zone (0.35-4 m), and deep zone (4-6 m). We report expansion and contraction of each soil zone. Hurricane Wilma deposited 37.0 (+/- 3.0 SE) mm of material: however, the absolute soil elevation change was + 42.8 mm due to expansion in the shallow soil zone. One year post-hurricane, the soil profile had lost 10.0 mm in soil elevation, with 8.5 mm of the loss due to erosion. The remaining soil elevation loss was due to compaction from shallow subsidence. We found prolific growth of new fine rootlets (209 +/- 34 SE g m(-2)) in the storm deposited material suggesting that deposits may become more stable in the near future (i.e., erosion rate will decrease). Surficial erosion and belowground processes both played an important role ill determining the overall soil elevation. Expansion and contraction ill the shallow soil zone may be due to hydrology. and in the middle and bottom soil zones due 10 shallow subsidence. Findings thus far indicate that soil elevation has made substantial gains compared to site specific relative sea-level rise, but data trends suggest that below-round processes, which differ by soil zone. may come to dominate the long term ecological impact of storm deposit.</t>
  </si>
  <si>
    <t>Drainage; Histosol; Humic Substances; Spectroscopy</t>
  </si>
  <si>
    <t>Whelan, KRT; Smith, TJ; Cahoon, DR; Lynch, JC; Anderson, GH</t>
  </si>
  <si>
    <t>Groundwater control of mangrove surface elevation: Shrink and swell varies with soil depth</t>
  </si>
  <si>
    <t>ESTUARIES</t>
  </si>
  <si>
    <t>We measured monthly soil surface elevation change and determined its relationship to groundwater changes at a mangrove forest site along Shark River, Everglades National Park, Florida. We combined the use of an original design, surface elevation table with new rod-surface elevation tables to separately track changes in the mid zone (0-4 m), the shallow root zone (0-0.35 m), and the full sediment profile (0-6 m) in response to site hydrology (daily river stage and daily groundwater piezometric pressure). We calculated expansion and contraction for each of the four constituent soil zones (surface [accretion and erosion; above 0 m], shallow zone [0-0.35 m], middle zone [0.35-4 m], and bottom zone [4-6 m]) that comprise the entire soil column. Changes in groundwater pressure correlated strongly with changes in soil elevation for the entire profile (Adjusted R-2 = 0.90); this relationship was not proportional to the depth of the soil profile sampled. The change in thickness of the bottom soil zone accounted for the majority (R-2 = 0.63) of the entire soil profile expansion and contraction. The influence of hydrology on specific soil zones and absolute elevation change must be considered when evaluating the effect of disturbances, sea level rise, and water management decisions on coastal wetland systems.</t>
  </si>
  <si>
    <t>&lt;sup&gt;210&lt;/sup&gt;Pb&lt;sub&gt;ex&lt;/sub&gt;; Depositional fluxes; Inventories; Mineral soils; Organic soils; Profiles</t>
  </si>
  <si>
    <t>Whitmore K.M.; Stewart N.; Encalada A.C.; Suárez E.; Riveros-Iregui D.A.</t>
  </si>
  <si>
    <t>Spatiotemporal variability of gas transfer velocity in a tropical high-elevation stream using two independent methods</t>
  </si>
  <si>
    <t>Streams in high-elevation tropical ecosystems known as páramos may be significant sources of carbon dioxide (CO2) to the atmosphere by transforming terrestrial carbon to gaseous CO2. Studies of these environments are scarce, and estimates of CO2 fluxes are poorly constrained. In this study, we use two independent methods for measuring gas transfer velocity (k), a critical variable in the estimation of CO2 evasion and other biogeochemical processes. The first method, kinematic k600 (k600-K), is derived from an empirical relationship between temperature-adjusted k (k600) and the physical characteristics of the stream. The second method, measured k600 (k600-M), estimates gas transfer velocity in the stream by in situ measurements of dissolved CO2 (pCO2) and CO2 evasion to the atmosphere, adjusting for temperature. Measurements were collected throughout a 5-week period during the wet season of a peatland-stream transition within a páramo ecosystem located above 4000 m in elevation in northeastern Ecuador. We characterized the spatial heterogeneity of the 250-m reach on five occasions, and both methods showed a wide range of variability in k600 at small spatial scales. Values of k600-K ranged from 7.42 to 330 m/d (mean = 116 ± 95.1 m/d), whereas values of k600-M ranged from 23.5 to 444 m/d (mean = 121 ± 127 m/d). Temporal variability in k600 was driven by increases in stream discharge caused by rain events, whereas spatial variability was driven by channel morphology, including stream width and slope. The two methods were in good agreement (less than 16% difference) at high and medium stream discharge (above 7.0 L/s). However, the two methods considerably differed from one another (up to 73% difference) at low stream discharge (below 7.0 L/s, which represents 60% of the observations collected). Our study provides the first estimates of k600 values in a high-elevation tropical catchment across steep environmental gradients and highlights the combined effects of hydrology and stream morphology in co-regulating gas transfer velocities in páramo streams. © 2021 The Authors.</t>
  </si>
  <si>
    <t>Whitmore, Keridwen M.; Stewart, Nehemiah; Encalada, Andrea C.; Suarez, Esteban; Riveros-Iregui, Diego A.</t>
  </si>
  <si>
    <t>Streams in high-elevation tropical ecosystems known as paramos may be significant sources of carbon dioxide (CO2) to the atmosphere by transforming terrestrial carbon to gaseous CO2. Studies of these environments are scarce, and estimates of CO2 fluxes are poorly constrained. In this study, we use two independent methods for measuring gas transfer velocity (k), a critical variable in the estimation of CO2 evasion and other biogeochemical processes. The first method, kinematic k(600) (k(600-K)), is derived from an empirical relationship between temperature-adjusted k (k(600)) and the physical characteristics of the stream. The second method, measured k(600) (k(600-M)), estimates gas transfer velocity in the stream by in situ measurements of dissolved CO2 (pCO(2)) and CO2 evasion to the atmosphere, adjusting for temperature. Measurements were collected throughout a 5-week period during the wet season of a peatland-stream transition within a paramo ecosystem located above 4000 m in elevation in northeastern Ecuador. We characterized the spatial heterogeneity of the 250-m reach on five occasions, and both methods showed a wide range of variability in k(600) at small spatial scales. Values of k(600-K) ranged from 7.42 to 330 m/d (mean = 116 +/- 95.1 m/d), whereas values of k(600-M) ranged from 23.5 to 444 m/d (mean = 121 +/- 127 m/d). Temporal variability in k(600) was driven by increases in stream discharge caused by rain events, whereas spatial variability was driven by channel morphology, including stream width and slope. The two methods were in good agreement (less than 16% difference) at high and medium stream discharge (above 7.0 L/s). However, the two methods considerably differed from one another (up to 73% difference) at low stream discharge (below 7.0 L/s, which represents 60% of the observations collected). Our study provides the first estimates of k(600) values in a high-elevation tropical catchment across steep environmental gradients and highlights the combined effects of hydrology and stream morphology in co-regulating gas transfer velocities in paramo streams.</t>
  </si>
  <si>
    <t>Biological sources; Biomarkers; des-A-triterpenoids; Environmental reconstruction; Lake</t>
  </si>
  <si>
    <t>Wigmore, Oliver Henry</t>
  </si>
  <si>
    <t>Assessing Spatiotemporal Variability in Glacial Watershed Hydrology: Integrating Unmanned Aerial Vehicles and Field Hydrology, Cordillera Blanca, Peru</t>
  </si>
  <si>
    <t>Abstract missing</t>
  </si>
  <si>
    <t>Wolf, Kristin L.; Ahn, Changwoo; Noe, Gregory B.</t>
  </si>
  <si>
    <t>Microtopography enhances nitrogen cycling and removal in created mitigation wetlands</t>
  </si>
  <si>
    <t>Natural wetlands often have a heterogeneous soil surface topography, or microtopography (MT), that creates microsites of variable hydrology, vegetation, and soil biogeochemistry. Created mitigation wetlands are designed to mimic natural wetlands in structure and function, and recent mitigation projects have incorporated MT as one way to attain this goal. Microtopography may influence nitrogen (N) cycling in wetlands by providing adjacent areas of aerobic and anaerobic conditions and by increasing carbon storage, which together facilitate N cycling and removal. This study investigated three created wetlands in the Virginia Piedmont that incorporated disking-induced MT during construction. One site had paired disked and undisked plots, allowing an evaluation of the effects of this design feature on N flux rates. Microtopography was measured using conventional survey equipment along a 1-m circular transect and was described using two indices: tortuosity (T), describing soil surface roughness and relief, and limiting elevation difference (LD), describing soil surface relief. Ammonification, nitrification, and net N mineralization were determined with in situ incubation of modified ion-exchange resin cores and denitrification potential was determined using denitrification enzyme assay (DEA). Results demonstrated that disked plots had significantly greater LD than undisked plots one year after construction. Autogenic sources of MT (e.g. tussock-forming vegetation) in concert with variable hydrology and sedimentation maintained and in some cases enhanced MT in study wetlands. Tortuosity and LD values remained the same in one wetland when compared over a two-year period, suggesting a dynamic equilibrium of MT-forming and -eroding processes at play. Microtopography values also increased when comparing the original induced MT of a one-year old wetland with MT of older created wetlands (five and eight years old) with disking-induced MT, indicating that MT can increase by natural processes over time. When examined along a hydrologic gradient, LD increased with proximity to an overflow point as a result of differential sediment deposition and erosion during flood events. Nitrification increased with T and denitrification potential increased with LD, indicating that microtopographic heterogeneity enhances coupled N fluxes. The resulting N flux patterns may be explained by the increase in oxygen availability elicited by greater T (enhancing nitrification) and by the adjacent zones of aerobic and anaerobic conditions elicited by greater LD (enhancing coupled nitrification and denitrification potential). Findings of this study support the incorporation of MT into the design and regulatory evaluation of created wetlands in order to enhance N cycling and removal. Published by Elsevier B.V.</t>
  </si>
  <si>
    <t>carbon balance; ecosystem services; livestock; plant biodiversity; rangeland</t>
  </si>
  <si>
    <t>Young K.R.; Alata E.; Chimner R.A.; Boone R.B.; Bowser G.; Bourgeau-Chavez L.; Fuentealba B.; Gilbert J.; Ñaupari J.A.; Polk M.H.; Resh S.C.; Turin C.; Zarria-Samanamud M.</t>
  </si>
  <si>
    <t>Ecological Change and Livestock Governance in a Peruvian National Park</t>
  </si>
  <si>
    <t>While the grazing of livestock has occurred for millennia in the Andes, current sustainability debates center on concerns with co-managing climate change and pastoralism. These discussions have special resonance in places protected by the state for biodiversity, scenery, and sustainable and traditional land uses, such as those found in protected areas and biosphere reserves. For this article, we integrate data from a social-ecological research project on the land use systems that affect high-elevation ecosystems in Peru’s Huascarán National Park, with special emphasis on the wetlands. We used land cover and land use data and insights from interactions with pastoralists to show that (1) wet meadows dominate the lower reaches of the park, while peatlands predominate above 4000 m elevation; (2) wet meadows are most useful for traditional grazing systems, while the peatlands are especially susceptible to trampling by livestock; and (3) there is limited ecological space at the highest elevations for the successful future upward relocation of either land use or potential habitats for species identified as of concern. We explore the implications of these findings for the adaptive strategies of biophysical and social processes in terms of livelihoods and biodiversity in and around a protected area. We conclude that there are many additional opportunities to be explored to inform the management of ecosystem services and provide improvements for the adaptive capacity of communities and park managers. © 2023 by the authors.</t>
  </si>
  <si>
    <t>agrovoltaic; IoT; productivity; Radish; shading</t>
  </si>
  <si>
    <t>Young, Kenneth R.; Alata, Eyner; Chimner, Rodney A.; Boone, Randall B.; Bowser, Gillian; Bourgeau-Chavez, Laura; Fuentealba, Beatriz; Gilbert, Jessica; Naupari, Javier A.; Polk, Molly H.; Resh, Sigrid C.; Turin, Cecilia; Zarria-Samanamud, Melody</t>
  </si>
  <si>
    <t>LAND</t>
  </si>
  <si>
    <t>While the grazing of livestock has occurred for millennia in the Andes, current sustainability debates center on concerns with co-managing climate change and pastoralism. These discussions have special resonance in places protected by the state for biodiversity, scenery, and sustainable and traditional land uses, such as those found in protected areas and biosphere reserves. For this article, we integrate data from a social-ecological research project on the land use systems that affect high-elevation ecosystems in Peru's Huascaran National Park, with special emphasis on the wetlands. We used land cover and land use data and insights from interactions with pastoralists to show that (1) wet meadows dominate the lower reaches of the park, while peatlands predominate above 4000 m elevation; (2) wet meadows are most useful for traditional grazing systems, while the peatlands are especially susceptible to trampling by livestock; and (3) there is limited ecological space at the highest elevations for the successful future upward relocation of either land use or potential habitats for species identified as of concern. We explore the implications of these findings for the adaptive strategies of biophysical and social processes in terms of livelihoods and biodiversity in and around a protected area. We conclude that there are many additional opportunities to be explored to inform the management of ecosystem services and provide improvements for the adaptive capacity of communities and park managers.</t>
  </si>
  <si>
    <t>Corrientes; Embalsados; Holocene; Palynology; Reconstruction</t>
  </si>
  <si>
    <t>As above</t>
  </si>
  <si>
    <t>Yuan F.; Ricciuto D.M.; Xu X.; Roman D.T.; Lilleskov E.; Wood J.D.; Cadillo-Quiroz H.; Lafuente A.; Rengifo J.; Kolka R.; Fachin L.; Wayson C.; Hergoualc'h K.; Chimner R.A.; Frie A.; Griffis T.J.</t>
  </si>
  <si>
    <t>Evaluation and improvement of the E3SM land model for simulating energy and carbon fluxes in an Amazonian peatland</t>
  </si>
  <si>
    <t>Tropical peatlands are one of the largest natural sources of atmospheric methane (CH4) and play a significant role in regional and global carbon budgets. However, large uncertainties persist regarding their feedbacks to climate variations. The Energy Exascale Earth System Model (E3SM) Land Model (ELM) is an ongoing state-of-the-science model, which has developed new representations of soil hydrology and biogeochemistry and includes a new microbial-functional-group-based CH4 module. This model has been tested in boreal forest peatlands, but has not yet been evaluated for simulating energy and carbon exchange for tropical peatlands. Here, we evaluated the ELM performance in simulating energy, carbon dioxide (CO2) and CH4 fluxes of an Amazonian palm swamp peatland in Iquitos, Peru. ELM simulations using default parameter values resulted in poor performance of seasonal carbon dynamics. Several algorithms were improved according to site-specific characteristics and key parameters were optimized using an objective surrogate-assisted Bayesian approach. The modified algorithms included the soil water retention curve, a water coverage scalar function for CH4 processes, and a seasonally varying leaf carbon-to-nitrogen ratio function. The revised tropics-specific model better simulated the diel and seasonal patterns of energy and carbon fluxes of the palm swamp peatland. Global sensitivity analyses indicated that the strong controls on energy and carbon fluxes were mainly attributed to the parameters associated with vegetation activities, such as plant carbon distribution, stomatal regulation, photosynthetic capacity, and leaf phenology. Parameter relative importance depended on biogeochemical processes and shifted significantly between wet and dry seasons. This modeling study advanced the understanding of biotic controls on the energy and carbon exchange in Amazonian palm swamp peatlands and identified knowledge gaps that need to be addressed for better prediction of carbon cycle processes and budgets for tropical peatlands. © 2023 Elsevier B.V.</t>
  </si>
  <si>
    <t>burning; Indonesia; land preparation; livelihood; peat swamp forest</t>
  </si>
  <si>
    <t>Zhang R.; Chen Y.; Zhu S.</t>
  </si>
  <si>
    <t>Research on Field vane Shear Strength of Marsh Peat Soil in South America</t>
  </si>
  <si>
    <t>According to high backfilling project in South America, through a large number of laboratory tests data and field vane shear test results, the engineering characteristics of marsh peat soil in this area are analyzed, and the variation of the shear strength of the peat soil along the depth and the sedimentary characteristics are demonstrated. The selection principle of the calculation index of the foundation for the high-filling operation of peat soil foundation is proposed. It has reference significance for similar engineering construction. © Published under licence by IOP Publishing Ltd.</t>
  </si>
  <si>
    <t>isomorphic substitution; kaolinite; mica; SEM-EDS; X-ray diffraction</t>
  </si>
  <si>
    <t>Zhao Q.; Sun D.; He Y.</t>
  </si>
  <si>
    <t>Research Advances and Prospects of des-A-triterpenoids in Environmental Reconstruction of Lake Environments; [湖泊沉积脱-A-三萜类化合物在环境重建中的研究进展与展望]</t>
  </si>
  <si>
    <t>Des-A-triterpenoids, diagenetic products of pentacyclic triterpenoids from A-ring degradation, have great potential for tracking specific biological sources in the environment. Although des-A-triterpenoids with lupane, oleanane, arborane, and ursane carbon skeleton structures were presumed to be indicative of terrestrial vascular angiosperms, recent studies have also identified other sources of des-A-triterpenoids in lakes and peatlands, such as algae and aerobic bacteria. Therefore, des-A-triterpenoids are valuable in paleoclimatic and paleoenvironmental reconstructions from the perspectives of specific sources and microbial activities. des-Atriterpenoids could be more useful for source identification than n-alkanes and n-fatty acids, considering that nalkanes and n-fatty acids have multiple and complex sources. In recent decades, des-A-triterpenoids have been successfully applied in paleoenvironmental reconstructions of lakes from East Africa, South America, and Europe. In China, des-A-triterpenoids have been observed and identified in petroleum, coal, and recent peatland deposits, but no des-A-triterpenoids have been detected in modern lake environments. Therefore, we systematically reviewed the configuration structures, biosynthetic pathways, biological sources, and paleoenvironmental applications of des-A-triterpenoids in lake environments. This review describes a practical methodology for identifying des-A-triterpenoids. In addition, we reported the occurrence of des-A-triterpenoids with different configuration structures and distribution patterns in lakes Wuliangsu and Poyang. For instance, diunsaturated des-A-triterpenes with oleanane configurations were observed in eight of 21 surface sediments from Lake Wuliangsu. Alternatively, des-A-lupane and mono-unsaturated des-A-triterpenes with oleanane and ursane configurations were observed in samples from a sedimentary core collected from Lake Poyang at a depth of about 3 m. Our findings demonstrate that des-A-triterpenoids have great potential in and challenge paleoenvironmental and biogeochemical reconstructions of Chinese lakes. At the end of the review, we propose further directions and breakthroughs for this research area, such as improving analyzing protocols and technology, identification of the exact biological sources under a specific geological background of lakes, disentanglement of the mechanism of triterpenoid degradation, and application of environmental reconstruction in des-A-triterpenoid research. © 2021 Academic Press. All rights reserved.</t>
  </si>
  <si>
    <t>Brazilian government; Climate change; Global warming; Greenhouse gas emissions</t>
  </si>
  <si>
    <t>Zweig, Christa L.; Newman, Susan; Saunders, Colin J.; Sklar, Fred H.; Kitchens, Wiley M.</t>
  </si>
  <si>
    <t>Deviations on a theme: Peat patterning in sub-tropical landscapes</t>
  </si>
  <si>
    <t>ECOLOGICAL MODELLING</t>
  </si>
  <si>
    <t>Patterned landscapes have long been a popular setting to test hypotheses about the effects of processes on ecosystem structure. The combination of scale-dependent and positive feedback theory is one of the most well supported in current literature, each explaining separate aspects of patterned peatlands. These theories have been developed from dynamics in boreal peatlands and tested in boreal systems, but the mechanisms that control peat patterning in a sub-tropical system have yet to be acknowledged in theory. Statistical evidence for different mechanisms are present in the biophysical features of sub-tropical patterned peatlands, such as the ridge and slough landscape (RSL) within the greater Everglades wetland system. We use data from the RSL to test whether features of a sub-tropical, patterned peatland conform to positive and scale-dependent feedback patterning theories developed in boreal peatlands and use dynamic simulation to explain our results. The analysis of surface elements and nutrient differences within the RSL and our dynamic simulations indicate that positive and scale dependent feedback may not be appropriate theories for sub-tropical peat patterning. Decomposition, rather than production, appears to be more important for abrupt microtopographical elevation differences, and differential nutrient concentrations are due to vegetation types, rather than increased evapotranspiration from greater vascular plant growth. Our model expands on the current theories for RSL maintenance, incorporating vegetation types and life history traits into differential peat deposition, which create the signature micro topographical differences found in the Everglades, and demonstrates that the underlying ecological patterning processes in sub-tropical peatlands are likely very different from boreal peatlands and require further discussion and study.</t>
  </si>
  <si>
    <t>Andes; Bofedales; Holocene; Paleoclimatology; Peatlands; South America; Stable isotopes; Vegetation dynamics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</si>
</sst>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quot;Aptos Narrow&quot;"/>
    </font>
    <font>
      <b/>
      <sz val="11.0"/>
      <color theme="1"/>
      <name val="&quot;Aptos Narrow&quot;"/>
    </font>
    <font>
      <color theme="1"/>
      <name val="Arial"/>
      <scheme val="minor"/>
    </font>
    <font>
      <color rgb="FF000000"/>
      <name val="Arial"/>
    </font>
    <font>
      <color theme="1"/>
      <name val="Arial"/>
    </font>
    <font>
      <sz val="11.0"/>
      <color rgb="FF000000"/>
      <name val="&quot;Aptos Narrow&quot;"/>
    </font>
    <font>
      <sz val="11.0"/>
      <color theme="1"/>
      <name val="&quot;Aptos Narrow&quot;"/>
    </font>
    <font>
      <sz val="11.0"/>
      <color rgb="FF000000"/>
      <name val="Arial"/>
    </font>
    <font>
      <sz val="8.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4" numFmtId="0" xfId="0" applyFont="1"/>
    <xf borderId="0" fillId="0" fontId="4" numFmtId="0" xfId="0" applyAlignment="1" applyFont="1">
      <alignment readingOrder="0" shrinkToFit="0" wrapText="1"/>
    </xf>
    <xf borderId="0" fillId="0" fontId="4" numFmtId="0" xfId="0" applyAlignment="1" applyFont="1">
      <alignment shrinkToFit="0" wrapText="1"/>
    </xf>
    <xf borderId="0" fillId="0" fontId="5" numFmtId="0" xfId="0" applyAlignment="1" applyFont="1">
      <alignment readingOrder="0" shrinkToFit="0" wrapText="1"/>
    </xf>
    <xf borderId="0" fillId="0" fontId="6" numFmtId="0" xfId="0" applyAlignment="1" applyFont="1">
      <alignment shrinkToFit="0" vertical="bottom" wrapText="1"/>
    </xf>
    <xf borderId="0" fillId="0" fontId="6" numFmtId="0" xfId="0" applyAlignment="1" applyFont="1">
      <alignment readingOrder="0" shrinkToFit="0" vertical="bottom" wrapText="1"/>
    </xf>
    <xf borderId="0" fillId="0" fontId="3" numFmtId="0" xfId="0" applyFont="1"/>
    <xf borderId="0" fillId="0" fontId="4" numFmtId="0" xfId="0" applyAlignment="1" applyFont="1">
      <alignment readingOrder="0"/>
    </xf>
    <xf borderId="0" fillId="0" fontId="6"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shrinkToFit="0" wrapText="1"/>
    </xf>
    <xf borderId="0" fillId="0" fontId="8" numFmtId="0" xfId="0" applyAlignment="1" applyFont="1">
      <alignment readingOrder="0" shrinkToFit="0" vertical="bottom" wrapText="1"/>
    </xf>
    <xf borderId="0" fillId="0" fontId="2" numFmtId="0" xfId="0" applyAlignment="1" applyFont="1">
      <alignment readingOrder="0" shrinkToFit="0" wrapText="1"/>
    </xf>
    <xf borderId="0" fillId="0" fontId="5" numFmtId="0" xfId="0" applyAlignment="1" applyFont="1">
      <alignment shrinkToFit="0" wrapText="1"/>
    </xf>
    <xf borderId="0" fillId="0" fontId="9" numFmtId="0" xfId="0" applyAlignment="1" applyFont="1">
      <alignment readingOrder="0" shrinkToFit="0" wrapText="1"/>
    </xf>
    <xf borderId="0" fillId="0" fontId="6" numFmtId="0" xfId="0" applyAlignment="1" applyFont="1">
      <alignment shrinkToFit="0" wrapText="1"/>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2" max="2" width="25.38"/>
    <col customWidth="1" min="4" max="4" width="94.63"/>
    <col customWidth="1" min="9" max="9" width="11.25"/>
    <col customWidth="1" min="10" max="10" width="8.75"/>
  </cols>
  <sheetData>
    <row r="1" ht="78.75" customHeight="1">
      <c r="A1" s="1" t="s">
        <v>0</v>
      </c>
      <c r="B1" s="1" t="s">
        <v>1</v>
      </c>
      <c r="C1" s="1" t="s">
        <v>2</v>
      </c>
      <c r="D1" s="2" t="s">
        <v>3</v>
      </c>
      <c r="E1" s="1" t="s">
        <v>4</v>
      </c>
      <c r="F1" s="1" t="s">
        <v>5</v>
      </c>
      <c r="G1" s="1" t="s">
        <v>6</v>
      </c>
      <c r="H1" s="1" t="s">
        <v>7</v>
      </c>
      <c r="I1" s="1" t="s">
        <v>8</v>
      </c>
      <c r="J1" s="3" t="s">
        <v>9</v>
      </c>
      <c r="K1" s="3" t="s">
        <v>10</v>
      </c>
      <c r="L1" s="4" t="s">
        <v>11</v>
      </c>
      <c r="M1" s="4" t="s">
        <v>12</v>
      </c>
      <c r="N1" s="4" t="s">
        <v>13</v>
      </c>
      <c r="O1" s="3" t="s">
        <v>14</v>
      </c>
      <c r="Q1" s="4" t="s">
        <v>15</v>
      </c>
      <c r="R1" s="4" t="s">
        <v>16</v>
      </c>
      <c r="S1" s="4" t="s">
        <v>17</v>
      </c>
      <c r="T1" s="4" t="s">
        <v>18</v>
      </c>
      <c r="U1" s="4" t="s">
        <v>19</v>
      </c>
    </row>
    <row r="2" hidden="1">
      <c r="A2" s="5"/>
      <c r="B2" s="6" t="s">
        <v>20</v>
      </c>
      <c r="C2" s="7"/>
      <c r="D2" s="8" t="s">
        <v>21</v>
      </c>
      <c r="E2" s="9"/>
      <c r="F2" s="10" t="s">
        <v>22</v>
      </c>
      <c r="G2" s="10" t="s">
        <v>23</v>
      </c>
      <c r="H2" s="10" t="s">
        <v>24</v>
      </c>
      <c r="I2" s="10" t="s">
        <v>25</v>
      </c>
      <c r="M2" s="11" t="b">
        <f t="shared" ref="M2:M130" si="1">G2=H2</f>
        <v>0</v>
      </c>
      <c r="N2" s="4" t="s">
        <v>24</v>
      </c>
      <c r="O2" s="4" t="s">
        <v>25</v>
      </c>
      <c r="Q2" s="11">
        <f t="shared" ref="Q2:Q260" si="2">if(G2="Yes",0,1)</f>
        <v>0</v>
      </c>
      <c r="R2" s="11">
        <f t="shared" ref="R2:R260" si="3">if(H2="","",if(H2="Yes",0,1))</f>
        <v>1</v>
      </c>
      <c r="S2" s="11" t="str">
        <f t="shared" ref="S2:S260" si="4">if(J2="","",if(J2="Yes",0,1))</f>
        <v/>
      </c>
      <c r="T2" s="11">
        <f t="shared" ref="T2:T260" si="5">if(N2="Yes",0,1)</f>
        <v>1</v>
      </c>
      <c r="U2" s="11" t="str">
        <f t="shared" ref="U2:U260" si="6">if(sum(Q2:T2)&gt;=2,"Exclude","Include")</f>
        <v>Exclude</v>
      </c>
    </row>
    <row r="3" hidden="1">
      <c r="A3" s="5"/>
      <c r="B3" s="6" t="s">
        <v>20</v>
      </c>
      <c r="C3" s="7"/>
      <c r="D3" s="8" t="s">
        <v>21</v>
      </c>
      <c r="E3" s="9"/>
      <c r="F3" s="10" t="s">
        <v>22</v>
      </c>
      <c r="G3" s="10" t="s">
        <v>23</v>
      </c>
      <c r="H3" s="10" t="s">
        <v>24</v>
      </c>
      <c r="I3" s="10" t="s">
        <v>25</v>
      </c>
      <c r="M3" s="11" t="b">
        <f t="shared" si="1"/>
        <v>0</v>
      </c>
      <c r="N3" s="4" t="s">
        <v>24</v>
      </c>
      <c r="O3" s="4" t="s">
        <v>25</v>
      </c>
      <c r="Q3" s="11">
        <f t="shared" si="2"/>
        <v>0</v>
      </c>
      <c r="R3" s="11">
        <f t="shared" si="3"/>
        <v>1</v>
      </c>
      <c r="S3" s="11" t="str">
        <f t="shared" si="4"/>
        <v/>
      </c>
      <c r="T3" s="11">
        <f t="shared" si="5"/>
        <v>1</v>
      </c>
      <c r="U3" s="11" t="str">
        <f t="shared" si="6"/>
        <v>Exclude</v>
      </c>
    </row>
    <row r="4" hidden="1">
      <c r="A4" s="5"/>
      <c r="B4" s="6" t="s">
        <v>20</v>
      </c>
      <c r="C4" s="7"/>
      <c r="D4" s="8" t="s">
        <v>21</v>
      </c>
      <c r="E4" s="9"/>
      <c r="F4" s="10" t="s">
        <v>22</v>
      </c>
      <c r="G4" s="10" t="s">
        <v>23</v>
      </c>
      <c r="H4" s="10" t="s">
        <v>24</v>
      </c>
      <c r="I4" s="10" t="s">
        <v>25</v>
      </c>
      <c r="M4" s="11" t="b">
        <f t="shared" si="1"/>
        <v>0</v>
      </c>
      <c r="Q4" s="11">
        <f t="shared" si="2"/>
        <v>0</v>
      </c>
      <c r="R4" s="11">
        <f t="shared" si="3"/>
        <v>1</v>
      </c>
      <c r="S4" s="11" t="str">
        <f t="shared" si="4"/>
        <v/>
      </c>
      <c r="T4" s="11">
        <f t="shared" si="5"/>
        <v>1</v>
      </c>
      <c r="U4" s="11" t="str">
        <f t="shared" si="6"/>
        <v>Exclude</v>
      </c>
    </row>
    <row r="5" hidden="1">
      <c r="A5" s="5"/>
      <c r="B5" s="6" t="s">
        <v>26</v>
      </c>
      <c r="C5" s="7"/>
      <c r="D5" s="8" t="s">
        <v>27</v>
      </c>
      <c r="E5" s="9"/>
      <c r="F5" s="10" t="s">
        <v>22</v>
      </c>
      <c r="G5" s="10" t="s">
        <v>24</v>
      </c>
      <c r="H5" s="10" t="s">
        <v>24</v>
      </c>
      <c r="I5" s="10" t="s">
        <v>25</v>
      </c>
      <c r="M5" s="11" t="b">
        <f t="shared" si="1"/>
        <v>1</v>
      </c>
      <c r="Q5" s="11">
        <f t="shared" si="2"/>
        <v>1</v>
      </c>
      <c r="R5" s="11">
        <f t="shared" si="3"/>
        <v>1</v>
      </c>
      <c r="S5" s="11" t="str">
        <f t="shared" si="4"/>
        <v/>
      </c>
      <c r="T5" s="11">
        <f t="shared" si="5"/>
        <v>1</v>
      </c>
      <c r="U5" s="11" t="str">
        <f t="shared" si="6"/>
        <v>Exclude</v>
      </c>
    </row>
    <row r="6" hidden="1">
      <c r="A6" s="5"/>
      <c r="B6" s="6" t="s">
        <v>28</v>
      </c>
      <c r="C6" s="7"/>
      <c r="D6" s="8" t="s">
        <v>29</v>
      </c>
      <c r="E6" s="9"/>
      <c r="F6" s="10" t="s">
        <v>22</v>
      </c>
      <c r="G6" s="10" t="s">
        <v>23</v>
      </c>
      <c r="H6" s="10" t="s">
        <v>24</v>
      </c>
      <c r="I6" s="10" t="s">
        <v>25</v>
      </c>
      <c r="M6" s="11" t="b">
        <f t="shared" si="1"/>
        <v>0</v>
      </c>
      <c r="N6" s="4" t="s">
        <v>24</v>
      </c>
      <c r="O6" s="4" t="s">
        <v>25</v>
      </c>
      <c r="Q6" s="11">
        <f t="shared" si="2"/>
        <v>0</v>
      </c>
      <c r="R6" s="11">
        <f t="shared" si="3"/>
        <v>1</v>
      </c>
      <c r="S6" s="11" t="str">
        <f t="shared" si="4"/>
        <v/>
      </c>
      <c r="T6" s="11">
        <f t="shared" si="5"/>
        <v>1</v>
      </c>
      <c r="U6" s="11" t="str">
        <f t="shared" si="6"/>
        <v>Exclude</v>
      </c>
    </row>
    <row r="7">
      <c r="A7" s="5"/>
      <c r="B7" s="6" t="s">
        <v>30</v>
      </c>
      <c r="C7" s="7"/>
      <c r="D7" s="8" t="s">
        <v>31</v>
      </c>
      <c r="E7" s="9"/>
      <c r="F7" s="10" t="s">
        <v>22</v>
      </c>
      <c r="G7" s="10" t="s">
        <v>23</v>
      </c>
      <c r="H7" s="10" t="s">
        <v>24</v>
      </c>
      <c r="I7" s="10" t="s">
        <v>25</v>
      </c>
      <c r="M7" s="11" t="b">
        <f t="shared" si="1"/>
        <v>0</v>
      </c>
      <c r="N7" s="4" t="s">
        <v>23</v>
      </c>
      <c r="Q7" s="11">
        <f t="shared" si="2"/>
        <v>0</v>
      </c>
      <c r="R7" s="11">
        <f t="shared" si="3"/>
        <v>1</v>
      </c>
      <c r="S7" s="11" t="str">
        <f t="shared" si="4"/>
        <v/>
      </c>
      <c r="T7" s="11">
        <f t="shared" si="5"/>
        <v>0</v>
      </c>
      <c r="U7" s="11" t="str">
        <f t="shared" si="6"/>
        <v>Include</v>
      </c>
    </row>
    <row r="8" hidden="1">
      <c r="A8" s="12" t="s">
        <v>32</v>
      </c>
      <c r="B8" s="6" t="s">
        <v>33</v>
      </c>
      <c r="C8" s="6" t="s">
        <v>34</v>
      </c>
      <c r="D8" s="8" t="s">
        <v>35</v>
      </c>
      <c r="E8" s="9"/>
      <c r="F8" s="10" t="s">
        <v>22</v>
      </c>
      <c r="G8" s="10" t="s">
        <v>24</v>
      </c>
      <c r="H8" s="10" t="s">
        <v>24</v>
      </c>
      <c r="I8" s="10" t="s">
        <v>36</v>
      </c>
      <c r="M8" s="11" t="b">
        <f t="shared" si="1"/>
        <v>1</v>
      </c>
      <c r="Q8" s="11">
        <f t="shared" si="2"/>
        <v>1</v>
      </c>
      <c r="R8" s="11">
        <f t="shared" si="3"/>
        <v>1</v>
      </c>
      <c r="S8" s="11" t="str">
        <f t="shared" si="4"/>
        <v/>
      </c>
      <c r="T8" s="11">
        <f t="shared" si="5"/>
        <v>1</v>
      </c>
      <c r="U8" s="11" t="str">
        <f t="shared" si="6"/>
        <v>Exclude</v>
      </c>
    </row>
    <row r="9">
      <c r="A9" s="12" t="s">
        <v>37</v>
      </c>
      <c r="B9" s="6" t="s">
        <v>38</v>
      </c>
      <c r="C9" s="6" t="s">
        <v>39</v>
      </c>
      <c r="D9" s="8" t="s">
        <v>40</v>
      </c>
      <c r="E9" s="13" t="s">
        <v>41</v>
      </c>
      <c r="F9" s="13" t="s">
        <v>42</v>
      </c>
      <c r="G9" s="10" t="s">
        <v>23</v>
      </c>
      <c r="H9" s="10" t="s">
        <v>24</v>
      </c>
      <c r="I9" s="10" t="s">
        <v>43</v>
      </c>
      <c r="M9" s="11" t="b">
        <f t="shared" si="1"/>
        <v>0</v>
      </c>
      <c r="N9" s="4" t="s">
        <v>23</v>
      </c>
      <c r="Q9" s="11">
        <f t="shared" si="2"/>
        <v>0</v>
      </c>
      <c r="R9" s="11">
        <f t="shared" si="3"/>
        <v>1</v>
      </c>
      <c r="S9" s="11" t="str">
        <f t="shared" si="4"/>
        <v/>
      </c>
      <c r="T9" s="11">
        <f t="shared" si="5"/>
        <v>0</v>
      </c>
      <c r="U9" s="11" t="str">
        <f t="shared" si="6"/>
        <v>Include</v>
      </c>
    </row>
    <row r="10" hidden="1">
      <c r="A10" s="14" t="s">
        <v>44</v>
      </c>
      <c r="B10" s="6" t="s">
        <v>45</v>
      </c>
      <c r="C10" s="9"/>
      <c r="D10" s="15" t="s">
        <v>46</v>
      </c>
      <c r="E10" s="9"/>
      <c r="F10" s="10" t="s">
        <v>22</v>
      </c>
      <c r="G10" s="10" t="s">
        <v>24</v>
      </c>
      <c r="H10" s="10" t="s">
        <v>24</v>
      </c>
      <c r="I10" s="10" t="s">
        <v>36</v>
      </c>
      <c r="M10" s="11" t="b">
        <f t="shared" si="1"/>
        <v>1</v>
      </c>
      <c r="Q10" s="11">
        <f t="shared" si="2"/>
        <v>1</v>
      </c>
      <c r="R10" s="11">
        <f t="shared" si="3"/>
        <v>1</v>
      </c>
      <c r="S10" s="11" t="str">
        <f t="shared" si="4"/>
        <v/>
      </c>
      <c r="T10" s="11">
        <f t="shared" si="5"/>
        <v>1</v>
      </c>
      <c r="U10" s="11" t="str">
        <f t="shared" si="6"/>
        <v>Exclude</v>
      </c>
    </row>
    <row r="11" hidden="1">
      <c r="A11" s="14" t="s">
        <v>47</v>
      </c>
      <c r="B11" s="6" t="s">
        <v>48</v>
      </c>
      <c r="C11" s="9"/>
      <c r="D11" s="8" t="s">
        <v>49</v>
      </c>
      <c r="E11" s="9"/>
      <c r="F11" s="10" t="s">
        <v>22</v>
      </c>
      <c r="G11" s="10" t="s">
        <v>24</v>
      </c>
      <c r="H11" s="10" t="s">
        <v>24</v>
      </c>
      <c r="I11" s="10" t="s">
        <v>36</v>
      </c>
      <c r="M11" s="11" t="b">
        <f t="shared" si="1"/>
        <v>1</v>
      </c>
      <c r="Q11" s="11">
        <f t="shared" si="2"/>
        <v>1</v>
      </c>
      <c r="R11" s="11">
        <f t="shared" si="3"/>
        <v>1</v>
      </c>
      <c r="S11" s="11" t="str">
        <f t="shared" si="4"/>
        <v/>
      </c>
      <c r="T11" s="11">
        <f t="shared" si="5"/>
        <v>1</v>
      </c>
      <c r="U11" s="11" t="str">
        <f t="shared" si="6"/>
        <v>Exclude</v>
      </c>
    </row>
    <row r="12">
      <c r="A12" s="12" t="s">
        <v>50</v>
      </c>
      <c r="B12" s="6" t="s">
        <v>51</v>
      </c>
      <c r="C12" s="6" t="s">
        <v>52</v>
      </c>
      <c r="D12" s="8" t="s">
        <v>53</v>
      </c>
      <c r="E12" s="9"/>
      <c r="F12" s="10" t="s">
        <v>22</v>
      </c>
      <c r="G12" s="10" t="s">
        <v>23</v>
      </c>
      <c r="H12" s="10" t="s">
        <v>23</v>
      </c>
      <c r="I12" s="9"/>
      <c r="M12" s="11" t="b">
        <f t="shared" si="1"/>
        <v>1</v>
      </c>
      <c r="Q12" s="11">
        <f t="shared" si="2"/>
        <v>0</v>
      </c>
      <c r="R12" s="11">
        <f t="shared" si="3"/>
        <v>0</v>
      </c>
      <c r="S12" s="11" t="str">
        <f t="shared" si="4"/>
        <v/>
      </c>
      <c r="T12" s="11">
        <f t="shared" si="5"/>
        <v>1</v>
      </c>
      <c r="U12" s="11" t="str">
        <f t="shared" si="6"/>
        <v>Include</v>
      </c>
    </row>
    <row r="13">
      <c r="A13" s="14" t="s">
        <v>54</v>
      </c>
      <c r="B13" s="6" t="s">
        <v>55</v>
      </c>
      <c r="C13" s="9"/>
      <c r="D13" s="8" t="s">
        <v>56</v>
      </c>
      <c r="E13" s="9"/>
      <c r="F13" s="10" t="s">
        <v>22</v>
      </c>
      <c r="G13" s="10" t="s">
        <v>23</v>
      </c>
      <c r="H13" s="10" t="s">
        <v>23</v>
      </c>
      <c r="I13" s="9"/>
      <c r="M13" s="11" t="b">
        <f t="shared" si="1"/>
        <v>1</v>
      </c>
      <c r="Q13" s="11">
        <f t="shared" si="2"/>
        <v>0</v>
      </c>
      <c r="R13" s="11">
        <f t="shared" si="3"/>
        <v>0</v>
      </c>
      <c r="S13" s="11" t="str">
        <f t="shared" si="4"/>
        <v/>
      </c>
      <c r="T13" s="11">
        <f t="shared" si="5"/>
        <v>1</v>
      </c>
      <c r="U13" s="11" t="str">
        <f t="shared" si="6"/>
        <v>Include</v>
      </c>
    </row>
    <row r="14" hidden="1">
      <c r="A14" s="14" t="s">
        <v>57</v>
      </c>
      <c r="B14" s="6" t="s">
        <v>58</v>
      </c>
      <c r="C14" s="9"/>
      <c r="D14" s="8" t="s">
        <v>59</v>
      </c>
      <c r="E14" s="9"/>
      <c r="F14" s="10" t="s">
        <v>22</v>
      </c>
      <c r="G14" s="10" t="s">
        <v>23</v>
      </c>
      <c r="H14" s="10" t="s">
        <v>24</v>
      </c>
      <c r="I14" s="10" t="s">
        <v>43</v>
      </c>
      <c r="M14" s="11" t="b">
        <f t="shared" si="1"/>
        <v>0</v>
      </c>
      <c r="N14" s="4" t="s">
        <v>24</v>
      </c>
      <c r="Q14" s="11">
        <f t="shared" si="2"/>
        <v>0</v>
      </c>
      <c r="R14" s="11">
        <f t="shared" si="3"/>
        <v>1</v>
      </c>
      <c r="S14" s="11" t="str">
        <f t="shared" si="4"/>
        <v/>
      </c>
      <c r="T14" s="11">
        <f t="shared" si="5"/>
        <v>1</v>
      </c>
      <c r="U14" s="11" t="str">
        <f t="shared" si="6"/>
        <v>Exclude</v>
      </c>
    </row>
    <row r="15" hidden="1">
      <c r="A15" s="12" t="s">
        <v>60</v>
      </c>
      <c r="B15" s="6" t="s">
        <v>58</v>
      </c>
      <c r="C15" s="6" t="s">
        <v>61</v>
      </c>
      <c r="D15" s="8" t="s">
        <v>62</v>
      </c>
      <c r="E15" s="9"/>
      <c r="F15" s="10" t="s">
        <v>22</v>
      </c>
      <c r="G15" s="10" t="s">
        <v>23</v>
      </c>
      <c r="H15" s="10" t="s">
        <v>24</v>
      </c>
      <c r="I15" s="10" t="s">
        <v>43</v>
      </c>
      <c r="M15" s="11" t="b">
        <f t="shared" si="1"/>
        <v>0</v>
      </c>
      <c r="N15" s="4" t="s">
        <v>24</v>
      </c>
      <c r="Q15" s="11">
        <f t="shared" si="2"/>
        <v>0</v>
      </c>
      <c r="R15" s="11">
        <f t="shared" si="3"/>
        <v>1</v>
      </c>
      <c r="S15" s="11" t="str">
        <f t="shared" si="4"/>
        <v/>
      </c>
      <c r="T15" s="11">
        <f t="shared" si="5"/>
        <v>1</v>
      </c>
      <c r="U15" s="11" t="str">
        <f t="shared" si="6"/>
        <v>Exclude</v>
      </c>
    </row>
    <row r="16" hidden="1">
      <c r="A16" s="12" t="s">
        <v>63</v>
      </c>
      <c r="B16" s="6" t="s">
        <v>64</v>
      </c>
      <c r="C16" s="6" t="s">
        <v>65</v>
      </c>
      <c r="D16" s="8" t="s">
        <v>66</v>
      </c>
      <c r="E16" s="9"/>
      <c r="F16" s="10" t="s">
        <v>22</v>
      </c>
      <c r="G16" s="10" t="s">
        <v>24</v>
      </c>
      <c r="H16" s="10" t="s">
        <v>24</v>
      </c>
      <c r="I16" s="10" t="s">
        <v>36</v>
      </c>
      <c r="M16" s="11" t="b">
        <f t="shared" si="1"/>
        <v>1</v>
      </c>
      <c r="Q16" s="11">
        <f t="shared" si="2"/>
        <v>1</v>
      </c>
      <c r="R16" s="11">
        <f t="shared" si="3"/>
        <v>1</v>
      </c>
      <c r="S16" s="11" t="str">
        <f t="shared" si="4"/>
        <v/>
      </c>
      <c r="T16" s="11">
        <f t="shared" si="5"/>
        <v>1</v>
      </c>
      <c r="U16" s="11" t="str">
        <f t="shared" si="6"/>
        <v>Exclude</v>
      </c>
    </row>
    <row r="17" hidden="1">
      <c r="A17" s="14" t="s">
        <v>67</v>
      </c>
      <c r="B17" s="6" t="s">
        <v>68</v>
      </c>
      <c r="C17" s="9"/>
      <c r="D17" s="8" t="s">
        <v>69</v>
      </c>
      <c r="E17" s="9"/>
      <c r="F17" s="10" t="s">
        <v>22</v>
      </c>
      <c r="G17" s="10" t="s">
        <v>24</v>
      </c>
      <c r="H17" s="10" t="s">
        <v>24</v>
      </c>
      <c r="I17" s="10" t="s">
        <v>70</v>
      </c>
      <c r="M17" s="11" t="b">
        <f t="shared" si="1"/>
        <v>1</v>
      </c>
      <c r="Q17" s="11">
        <f t="shared" si="2"/>
        <v>1</v>
      </c>
      <c r="R17" s="11">
        <f t="shared" si="3"/>
        <v>1</v>
      </c>
      <c r="S17" s="11" t="str">
        <f t="shared" si="4"/>
        <v/>
      </c>
      <c r="T17" s="11">
        <f t="shared" si="5"/>
        <v>1</v>
      </c>
      <c r="U17" s="11" t="str">
        <f t="shared" si="6"/>
        <v>Exclude</v>
      </c>
    </row>
    <row r="18">
      <c r="A18" s="12" t="s">
        <v>71</v>
      </c>
      <c r="B18" s="6" t="s">
        <v>72</v>
      </c>
      <c r="C18" s="6" t="s">
        <v>73</v>
      </c>
      <c r="D18" s="8" t="s">
        <v>74</v>
      </c>
      <c r="E18" s="9"/>
      <c r="F18" s="10" t="s">
        <v>22</v>
      </c>
      <c r="G18" s="10" t="s">
        <v>23</v>
      </c>
      <c r="H18" s="10" t="s">
        <v>23</v>
      </c>
      <c r="I18" s="9"/>
      <c r="M18" s="11" t="b">
        <f t="shared" si="1"/>
        <v>1</v>
      </c>
      <c r="Q18" s="11">
        <f t="shared" si="2"/>
        <v>0</v>
      </c>
      <c r="R18" s="11">
        <f t="shared" si="3"/>
        <v>0</v>
      </c>
      <c r="S18" s="11" t="str">
        <f t="shared" si="4"/>
        <v/>
      </c>
      <c r="T18" s="11">
        <f t="shared" si="5"/>
        <v>1</v>
      </c>
      <c r="U18" s="11" t="str">
        <f t="shared" si="6"/>
        <v>Include</v>
      </c>
    </row>
    <row r="19">
      <c r="A19" s="12" t="s">
        <v>75</v>
      </c>
      <c r="B19" s="6" t="s">
        <v>76</v>
      </c>
      <c r="C19" s="6" t="s">
        <v>77</v>
      </c>
      <c r="D19" s="8" t="s">
        <v>78</v>
      </c>
      <c r="E19" s="9"/>
      <c r="F19" s="10" t="s">
        <v>22</v>
      </c>
      <c r="G19" s="10" t="s">
        <v>23</v>
      </c>
      <c r="H19" s="10" t="s">
        <v>23</v>
      </c>
      <c r="I19" s="9"/>
      <c r="M19" s="11" t="b">
        <f t="shared" si="1"/>
        <v>1</v>
      </c>
      <c r="Q19" s="11">
        <f t="shared" si="2"/>
        <v>0</v>
      </c>
      <c r="R19" s="11">
        <f t="shared" si="3"/>
        <v>0</v>
      </c>
      <c r="S19" s="11" t="str">
        <f t="shared" si="4"/>
        <v/>
      </c>
      <c r="T19" s="11">
        <f t="shared" si="5"/>
        <v>1</v>
      </c>
      <c r="U19" s="11" t="str">
        <f t="shared" si="6"/>
        <v>Include</v>
      </c>
    </row>
    <row r="20" hidden="1">
      <c r="A20" s="14" t="s">
        <v>79</v>
      </c>
      <c r="B20" s="6" t="s">
        <v>80</v>
      </c>
      <c r="C20" s="9"/>
      <c r="D20" s="8" t="s">
        <v>81</v>
      </c>
      <c r="E20" s="9"/>
      <c r="F20" s="10" t="s">
        <v>22</v>
      </c>
      <c r="G20" s="10" t="s">
        <v>24</v>
      </c>
      <c r="H20" s="10" t="s">
        <v>24</v>
      </c>
      <c r="I20" s="10" t="s">
        <v>43</v>
      </c>
      <c r="M20" s="11" t="b">
        <f t="shared" si="1"/>
        <v>1</v>
      </c>
      <c r="Q20" s="11">
        <f t="shared" si="2"/>
        <v>1</v>
      </c>
      <c r="R20" s="11">
        <f t="shared" si="3"/>
        <v>1</v>
      </c>
      <c r="S20" s="11" t="str">
        <f t="shared" si="4"/>
        <v/>
      </c>
      <c r="T20" s="11">
        <f t="shared" si="5"/>
        <v>1</v>
      </c>
      <c r="U20" s="11" t="str">
        <f t="shared" si="6"/>
        <v>Exclude</v>
      </c>
    </row>
    <row r="21">
      <c r="A21" s="12" t="s">
        <v>82</v>
      </c>
      <c r="B21" s="6" t="s">
        <v>83</v>
      </c>
      <c r="C21" s="6" t="s">
        <v>84</v>
      </c>
      <c r="D21" s="8" t="s">
        <v>85</v>
      </c>
      <c r="E21" s="9"/>
      <c r="F21" s="10" t="s">
        <v>22</v>
      </c>
      <c r="G21" s="10" t="s">
        <v>23</v>
      </c>
      <c r="H21" s="10" t="s">
        <v>23</v>
      </c>
      <c r="I21" s="9"/>
      <c r="M21" s="11" t="b">
        <f t="shared" si="1"/>
        <v>1</v>
      </c>
      <c r="Q21" s="11">
        <f t="shared" si="2"/>
        <v>0</v>
      </c>
      <c r="R21" s="11">
        <f t="shared" si="3"/>
        <v>0</v>
      </c>
      <c r="S21" s="11" t="str">
        <f t="shared" si="4"/>
        <v/>
      </c>
      <c r="T21" s="11">
        <f t="shared" si="5"/>
        <v>1</v>
      </c>
      <c r="U21" s="11" t="str">
        <f t="shared" si="6"/>
        <v>Include</v>
      </c>
    </row>
    <row r="22" hidden="1">
      <c r="A22" s="12" t="s">
        <v>86</v>
      </c>
      <c r="B22" s="6" t="s">
        <v>87</v>
      </c>
      <c r="C22" s="6" t="s">
        <v>88</v>
      </c>
      <c r="D22" s="8" t="s">
        <v>89</v>
      </c>
      <c r="E22" s="9"/>
      <c r="F22" s="10" t="s">
        <v>22</v>
      </c>
      <c r="G22" s="10" t="s">
        <v>24</v>
      </c>
      <c r="H22" s="10" t="s">
        <v>24</v>
      </c>
      <c r="I22" s="10" t="s">
        <v>25</v>
      </c>
      <c r="M22" s="11" t="b">
        <f t="shared" si="1"/>
        <v>1</v>
      </c>
      <c r="Q22" s="11">
        <f t="shared" si="2"/>
        <v>1</v>
      </c>
      <c r="R22" s="11">
        <f t="shared" si="3"/>
        <v>1</v>
      </c>
      <c r="S22" s="11" t="str">
        <f t="shared" si="4"/>
        <v/>
      </c>
      <c r="T22" s="11">
        <f t="shared" si="5"/>
        <v>1</v>
      </c>
      <c r="U22" s="11" t="str">
        <f t="shared" si="6"/>
        <v>Exclude</v>
      </c>
    </row>
    <row r="23">
      <c r="A23" s="12" t="s">
        <v>90</v>
      </c>
      <c r="B23" s="6" t="s">
        <v>91</v>
      </c>
      <c r="C23" s="6" t="s">
        <v>92</v>
      </c>
      <c r="D23" s="8" t="s">
        <v>93</v>
      </c>
      <c r="E23" s="9"/>
      <c r="F23" s="10" t="s">
        <v>22</v>
      </c>
      <c r="G23" s="10" t="s">
        <v>23</v>
      </c>
      <c r="H23" s="10" t="s">
        <v>23</v>
      </c>
      <c r="I23" s="9"/>
      <c r="M23" s="11" t="b">
        <f t="shared" si="1"/>
        <v>1</v>
      </c>
      <c r="Q23" s="11">
        <f t="shared" si="2"/>
        <v>0</v>
      </c>
      <c r="R23" s="11">
        <f t="shared" si="3"/>
        <v>0</v>
      </c>
      <c r="S23" s="11" t="str">
        <f t="shared" si="4"/>
        <v/>
      </c>
      <c r="T23" s="11">
        <f t="shared" si="5"/>
        <v>1</v>
      </c>
      <c r="U23" s="11" t="str">
        <f t="shared" si="6"/>
        <v>Include</v>
      </c>
    </row>
    <row r="24">
      <c r="A24" s="12" t="s">
        <v>94</v>
      </c>
      <c r="B24" s="6" t="s">
        <v>95</v>
      </c>
      <c r="C24" s="6" t="s">
        <v>96</v>
      </c>
      <c r="D24" s="8" t="s">
        <v>97</v>
      </c>
      <c r="E24" s="9"/>
      <c r="F24" s="10" t="s">
        <v>22</v>
      </c>
      <c r="G24" s="10" t="s">
        <v>23</v>
      </c>
      <c r="H24" s="10" t="s">
        <v>23</v>
      </c>
      <c r="I24" s="9"/>
      <c r="M24" s="11" t="b">
        <f t="shared" si="1"/>
        <v>1</v>
      </c>
      <c r="Q24" s="11">
        <f t="shared" si="2"/>
        <v>0</v>
      </c>
      <c r="R24" s="11">
        <f t="shared" si="3"/>
        <v>0</v>
      </c>
      <c r="S24" s="11" t="str">
        <f t="shared" si="4"/>
        <v/>
      </c>
      <c r="T24" s="11">
        <f t="shared" si="5"/>
        <v>1</v>
      </c>
      <c r="U24" s="11" t="str">
        <f t="shared" si="6"/>
        <v>Include</v>
      </c>
    </row>
    <row r="25">
      <c r="A25" s="12" t="s">
        <v>98</v>
      </c>
      <c r="B25" s="6" t="s">
        <v>99</v>
      </c>
      <c r="C25" s="6" t="s">
        <v>100</v>
      </c>
      <c r="D25" s="8" t="s">
        <v>101</v>
      </c>
      <c r="E25" s="9"/>
      <c r="F25" s="10" t="s">
        <v>22</v>
      </c>
      <c r="G25" s="10" t="s">
        <v>23</v>
      </c>
      <c r="H25" s="10" t="s">
        <v>23</v>
      </c>
      <c r="I25" s="9"/>
      <c r="M25" s="11" t="b">
        <f t="shared" si="1"/>
        <v>1</v>
      </c>
      <c r="Q25" s="11">
        <f t="shared" si="2"/>
        <v>0</v>
      </c>
      <c r="R25" s="11">
        <f t="shared" si="3"/>
        <v>0</v>
      </c>
      <c r="S25" s="11" t="str">
        <f t="shared" si="4"/>
        <v/>
      </c>
      <c r="T25" s="11">
        <f t="shared" si="5"/>
        <v>1</v>
      </c>
      <c r="U25" s="11" t="str">
        <f t="shared" si="6"/>
        <v>Include</v>
      </c>
    </row>
    <row r="26" hidden="1">
      <c r="A26" s="12" t="s">
        <v>102</v>
      </c>
      <c r="B26" s="6" t="s">
        <v>103</v>
      </c>
      <c r="C26" s="6" t="s">
        <v>104</v>
      </c>
      <c r="D26" s="8" t="s">
        <v>105</v>
      </c>
      <c r="E26" s="9"/>
      <c r="F26" s="10" t="s">
        <v>22</v>
      </c>
      <c r="G26" s="10" t="s">
        <v>23</v>
      </c>
      <c r="H26" s="10" t="s">
        <v>24</v>
      </c>
      <c r="I26" s="10" t="s">
        <v>43</v>
      </c>
      <c r="M26" s="11" t="b">
        <f t="shared" si="1"/>
        <v>0</v>
      </c>
      <c r="N26" s="4" t="s">
        <v>24</v>
      </c>
      <c r="O26" s="4" t="s">
        <v>43</v>
      </c>
      <c r="Q26" s="11">
        <f t="shared" si="2"/>
        <v>0</v>
      </c>
      <c r="R26" s="11">
        <f t="shared" si="3"/>
        <v>1</v>
      </c>
      <c r="S26" s="11" t="str">
        <f t="shared" si="4"/>
        <v/>
      </c>
      <c r="T26" s="11">
        <f t="shared" si="5"/>
        <v>1</v>
      </c>
      <c r="U26" s="11" t="str">
        <f t="shared" si="6"/>
        <v>Exclude</v>
      </c>
    </row>
    <row r="27" hidden="1">
      <c r="A27" s="12" t="s">
        <v>106</v>
      </c>
      <c r="B27" s="6" t="s">
        <v>107</v>
      </c>
      <c r="C27" s="6" t="s">
        <v>108</v>
      </c>
      <c r="D27" s="8" t="s">
        <v>109</v>
      </c>
      <c r="E27" s="9"/>
      <c r="F27" s="10" t="s">
        <v>22</v>
      </c>
      <c r="G27" s="10" t="s">
        <v>24</v>
      </c>
      <c r="H27" s="10" t="s">
        <v>24</v>
      </c>
      <c r="I27" s="10" t="s">
        <v>36</v>
      </c>
      <c r="M27" s="11" t="b">
        <f t="shared" si="1"/>
        <v>1</v>
      </c>
      <c r="Q27" s="11">
        <f t="shared" si="2"/>
        <v>1</v>
      </c>
      <c r="R27" s="11">
        <f t="shared" si="3"/>
        <v>1</v>
      </c>
      <c r="S27" s="11" t="str">
        <f t="shared" si="4"/>
        <v/>
      </c>
      <c r="T27" s="11">
        <f t="shared" si="5"/>
        <v>1</v>
      </c>
      <c r="U27" s="11" t="str">
        <f t="shared" si="6"/>
        <v>Exclude</v>
      </c>
    </row>
    <row r="28">
      <c r="A28" s="14" t="s">
        <v>110</v>
      </c>
      <c r="B28" s="6" t="s">
        <v>111</v>
      </c>
      <c r="C28" s="9"/>
      <c r="D28" s="8" t="s">
        <v>112</v>
      </c>
      <c r="E28" s="9"/>
      <c r="F28" s="10" t="s">
        <v>22</v>
      </c>
      <c r="G28" s="10" t="s">
        <v>23</v>
      </c>
      <c r="H28" s="10" t="s">
        <v>23</v>
      </c>
      <c r="I28" s="9"/>
      <c r="M28" s="11" t="b">
        <f t="shared" si="1"/>
        <v>1</v>
      </c>
      <c r="Q28" s="11">
        <f t="shared" si="2"/>
        <v>0</v>
      </c>
      <c r="R28" s="11">
        <f t="shared" si="3"/>
        <v>0</v>
      </c>
      <c r="S28" s="11" t="str">
        <f t="shared" si="4"/>
        <v/>
      </c>
      <c r="T28" s="11">
        <f t="shared" si="5"/>
        <v>1</v>
      </c>
      <c r="U28" s="11" t="str">
        <f t="shared" si="6"/>
        <v>Include</v>
      </c>
    </row>
    <row r="29" hidden="1">
      <c r="A29" s="14" t="s">
        <v>113</v>
      </c>
      <c r="B29" s="6" t="s">
        <v>114</v>
      </c>
      <c r="C29" s="9"/>
      <c r="D29" s="8" t="s">
        <v>115</v>
      </c>
      <c r="E29" s="9"/>
      <c r="F29" s="10" t="s">
        <v>22</v>
      </c>
      <c r="G29" s="10" t="s">
        <v>24</v>
      </c>
      <c r="H29" s="16" t="s">
        <v>24</v>
      </c>
      <c r="I29" s="16" t="s">
        <v>43</v>
      </c>
      <c r="M29" s="11" t="b">
        <f t="shared" si="1"/>
        <v>1</v>
      </c>
      <c r="Q29" s="11">
        <f t="shared" si="2"/>
        <v>1</v>
      </c>
      <c r="R29" s="11">
        <f t="shared" si="3"/>
        <v>1</v>
      </c>
      <c r="S29" s="11" t="str">
        <f t="shared" si="4"/>
        <v/>
      </c>
      <c r="T29" s="11">
        <f t="shared" si="5"/>
        <v>1</v>
      </c>
      <c r="U29" s="11" t="str">
        <f t="shared" si="6"/>
        <v>Exclude</v>
      </c>
    </row>
    <row r="30" hidden="1">
      <c r="A30" s="12" t="s">
        <v>116</v>
      </c>
      <c r="B30" s="6" t="s">
        <v>117</v>
      </c>
      <c r="C30" s="6" t="s">
        <v>118</v>
      </c>
      <c r="D30" s="8" t="s">
        <v>119</v>
      </c>
      <c r="E30" s="9"/>
      <c r="F30" s="10" t="s">
        <v>22</v>
      </c>
      <c r="G30" s="10" t="s">
        <v>23</v>
      </c>
      <c r="H30" s="16" t="s">
        <v>24</v>
      </c>
      <c r="I30" s="16" t="s">
        <v>43</v>
      </c>
      <c r="M30" s="11" t="b">
        <f t="shared" si="1"/>
        <v>0</v>
      </c>
      <c r="N30" s="4" t="s">
        <v>120</v>
      </c>
      <c r="O30" s="4" t="s">
        <v>43</v>
      </c>
      <c r="Q30" s="11">
        <f t="shared" si="2"/>
        <v>0</v>
      </c>
      <c r="R30" s="11">
        <f t="shared" si="3"/>
        <v>1</v>
      </c>
      <c r="S30" s="11" t="str">
        <f t="shared" si="4"/>
        <v/>
      </c>
      <c r="T30" s="11">
        <f t="shared" si="5"/>
        <v>1</v>
      </c>
      <c r="U30" s="11" t="str">
        <f t="shared" si="6"/>
        <v>Exclude</v>
      </c>
    </row>
    <row r="31">
      <c r="A31" s="14" t="s">
        <v>121</v>
      </c>
      <c r="B31" s="6" t="s">
        <v>122</v>
      </c>
      <c r="C31" s="9"/>
      <c r="D31" s="8" t="s">
        <v>123</v>
      </c>
      <c r="E31" s="9"/>
      <c r="F31" s="10" t="s">
        <v>22</v>
      </c>
      <c r="G31" s="10" t="s">
        <v>23</v>
      </c>
      <c r="H31" s="16" t="s">
        <v>23</v>
      </c>
      <c r="I31" s="9"/>
      <c r="M31" s="11" t="b">
        <f t="shared" si="1"/>
        <v>1</v>
      </c>
      <c r="Q31" s="11">
        <f t="shared" si="2"/>
        <v>0</v>
      </c>
      <c r="R31" s="11">
        <f t="shared" si="3"/>
        <v>0</v>
      </c>
      <c r="S31" s="11" t="str">
        <f t="shared" si="4"/>
        <v/>
      </c>
      <c r="T31" s="11">
        <f t="shared" si="5"/>
        <v>1</v>
      </c>
      <c r="U31" s="11" t="str">
        <f t="shared" si="6"/>
        <v>Include</v>
      </c>
    </row>
    <row r="32">
      <c r="A32" s="14" t="s">
        <v>124</v>
      </c>
      <c r="B32" s="6" t="s">
        <v>125</v>
      </c>
      <c r="C32" s="9"/>
      <c r="D32" s="8" t="s">
        <v>126</v>
      </c>
      <c r="E32" s="9"/>
      <c r="F32" s="10" t="s">
        <v>22</v>
      </c>
      <c r="G32" s="10" t="s">
        <v>23</v>
      </c>
      <c r="H32" s="16" t="s">
        <v>23</v>
      </c>
      <c r="I32" s="9"/>
      <c r="M32" s="11" t="b">
        <f t="shared" si="1"/>
        <v>1</v>
      </c>
      <c r="Q32" s="11">
        <f t="shared" si="2"/>
        <v>0</v>
      </c>
      <c r="R32" s="11">
        <f t="shared" si="3"/>
        <v>0</v>
      </c>
      <c r="S32" s="11" t="str">
        <f t="shared" si="4"/>
        <v/>
      </c>
      <c r="T32" s="11">
        <f t="shared" si="5"/>
        <v>1</v>
      </c>
      <c r="U32" s="11" t="str">
        <f t="shared" si="6"/>
        <v>Include</v>
      </c>
    </row>
    <row r="33">
      <c r="A33" s="12" t="s">
        <v>127</v>
      </c>
      <c r="B33" s="6" t="s">
        <v>128</v>
      </c>
      <c r="C33" s="6" t="s">
        <v>39</v>
      </c>
      <c r="D33" s="8" t="s">
        <v>129</v>
      </c>
      <c r="E33" s="9"/>
      <c r="F33" s="10" t="s">
        <v>22</v>
      </c>
      <c r="G33" s="10" t="s">
        <v>23</v>
      </c>
      <c r="H33" s="16" t="s">
        <v>23</v>
      </c>
      <c r="I33" s="9"/>
      <c r="M33" s="11" t="b">
        <f t="shared" si="1"/>
        <v>1</v>
      </c>
      <c r="Q33" s="11">
        <f t="shared" si="2"/>
        <v>0</v>
      </c>
      <c r="R33" s="11">
        <f t="shared" si="3"/>
        <v>0</v>
      </c>
      <c r="S33" s="11" t="str">
        <f t="shared" si="4"/>
        <v/>
      </c>
      <c r="T33" s="11">
        <f t="shared" si="5"/>
        <v>1</v>
      </c>
      <c r="U33" s="11" t="str">
        <f t="shared" si="6"/>
        <v>Include</v>
      </c>
    </row>
    <row r="34" hidden="1">
      <c r="A34" s="14" t="s">
        <v>130</v>
      </c>
      <c r="B34" s="6" t="s">
        <v>131</v>
      </c>
      <c r="C34" s="9"/>
      <c r="D34" s="8" t="s">
        <v>132</v>
      </c>
      <c r="E34" s="9"/>
      <c r="F34" s="10" t="s">
        <v>22</v>
      </c>
      <c r="G34" s="10" t="s">
        <v>24</v>
      </c>
      <c r="H34" s="16" t="s">
        <v>24</v>
      </c>
      <c r="I34" s="16" t="s">
        <v>43</v>
      </c>
      <c r="M34" s="11" t="b">
        <f t="shared" si="1"/>
        <v>1</v>
      </c>
      <c r="Q34" s="11">
        <f t="shared" si="2"/>
        <v>1</v>
      </c>
      <c r="R34" s="11">
        <f t="shared" si="3"/>
        <v>1</v>
      </c>
      <c r="S34" s="11" t="str">
        <f t="shared" si="4"/>
        <v/>
      </c>
      <c r="T34" s="11">
        <f t="shared" si="5"/>
        <v>1</v>
      </c>
      <c r="U34" s="11" t="str">
        <f t="shared" si="6"/>
        <v>Exclude</v>
      </c>
    </row>
    <row r="35" hidden="1">
      <c r="A35" s="14" t="s">
        <v>133</v>
      </c>
      <c r="B35" s="6" t="s">
        <v>134</v>
      </c>
      <c r="C35" s="9"/>
      <c r="D35" s="8" t="s">
        <v>135</v>
      </c>
      <c r="E35" s="9"/>
      <c r="F35" s="10" t="s">
        <v>22</v>
      </c>
      <c r="G35" s="10" t="s">
        <v>24</v>
      </c>
      <c r="H35" s="16" t="s">
        <v>24</v>
      </c>
      <c r="I35" s="16" t="s">
        <v>43</v>
      </c>
      <c r="M35" s="11" t="b">
        <f t="shared" si="1"/>
        <v>1</v>
      </c>
      <c r="Q35" s="11">
        <f t="shared" si="2"/>
        <v>1</v>
      </c>
      <c r="R35" s="11">
        <f t="shared" si="3"/>
        <v>1</v>
      </c>
      <c r="S35" s="11" t="str">
        <f t="shared" si="4"/>
        <v/>
      </c>
      <c r="T35" s="11">
        <f t="shared" si="5"/>
        <v>1</v>
      </c>
      <c r="U35" s="11" t="str">
        <f t="shared" si="6"/>
        <v>Exclude</v>
      </c>
    </row>
    <row r="36" hidden="1">
      <c r="A36" s="14" t="s">
        <v>136</v>
      </c>
      <c r="B36" s="6" t="s">
        <v>137</v>
      </c>
      <c r="C36" s="9"/>
      <c r="D36" s="8" t="s">
        <v>138</v>
      </c>
      <c r="E36" s="9"/>
      <c r="F36" s="10" t="s">
        <v>22</v>
      </c>
      <c r="G36" s="10" t="s">
        <v>24</v>
      </c>
      <c r="H36" s="16" t="s">
        <v>24</v>
      </c>
      <c r="I36" s="16" t="s">
        <v>43</v>
      </c>
      <c r="M36" s="11" t="b">
        <f t="shared" si="1"/>
        <v>1</v>
      </c>
      <c r="Q36" s="11">
        <f t="shared" si="2"/>
        <v>1</v>
      </c>
      <c r="R36" s="11">
        <f t="shared" si="3"/>
        <v>1</v>
      </c>
      <c r="S36" s="11" t="str">
        <f t="shared" si="4"/>
        <v/>
      </c>
      <c r="T36" s="11">
        <f t="shared" si="5"/>
        <v>1</v>
      </c>
      <c r="U36" s="11" t="str">
        <f t="shared" si="6"/>
        <v>Exclude</v>
      </c>
    </row>
    <row r="37" hidden="1">
      <c r="A37" s="12" t="s">
        <v>139</v>
      </c>
      <c r="B37" s="6" t="s">
        <v>140</v>
      </c>
      <c r="C37" s="6" t="s">
        <v>141</v>
      </c>
      <c r="D37" s="8" t="s">
        <v>142</v>
      </c>
      <c r="E37" s="9"/>
      <c r="F37" s="10" t="s">
        <v>22</v>
      </c>
      <c r="G37" s="10" t="s">
        <v>23</v>
      </c>
      <c r="H37" s="16" t="s">
        <v>24</v>
      </c>
      <c r="I37" s="16" t="s">
        <v>43</v>
      </c>
      <c r="L37" s="3" t="s">
        <v>143</v>
      </c>
      <c r="M37" s="11" t="b">
        <f t="shared" si="1"/>
        <v>0</v>
      </c>
      <c r="N37" s="4" t="s">
        <v>24</v>
      </c>
      <c r="O37" s="4" t="s">
        <v>43</v>
      </c>
      <c r="Q37" s="11">
        <f t="shared" si="2"/>
        <v>0</v>
      </c>
      <c r="R37" s="11">
        <f t="shared" si="3"/>
        <v>1</v>
      </c>
      <c r="S37" s="11" t="str">
        <f t="shared" si="4"/>
        <v/>
      </c>
      <c r="T37" s="11">
        <f t="shared" si="5"/>
        <v>1</v>
      </c>
      <c r="U37" s="11" t="str">
        <f t="shared" si="6"/>
        <v>Exclude</v>
      </c>
    </row>
    <row r="38" hidden="1">
      <c r="A38" s="12" t="s">
        <v>144</v>
      </c>
      <c r="B38" s="6" t="s">
        <v>145</v>
      </c>
      <c r="C38" s="6" t="s">
        <v>146</v>
      </c>
      <c r="D38" s="8" t="s">
        <v>147</v>
      </c>
      <c r="E38" s="9"/>
      <c r="F38" s="10" t="s">
        <v>22</v>
      </c>
      <c r="G38" s="10" t="s">
        <v>24</v>
      </c>
      <c r="H38" s="16" t="s">
        <v>24</v>
      </c>
      <c r="I38" s="16" t="s">
        <v>43</v>
      </c>
      <c r="M38" s="11" t="b">
        <f t="shared" si="1"/>
        <v>1</v>
      </c>
      <c r="Q38" s="11">
        <f t="shared" si="2"/>
        <v>1</v>
      </c>
      <c r="R38" s="11">
        <f t="shared" si="3"/>
        <v>1</v>
      </c>
      <c r="S38" s="11" t="str">
        <f t="shared" si="4"/>
        <v/>
      </c>
      <c r="T38" s="11">
        <f t="shared" si="5"/>
        <v>1</v>
      </c>
      <c r="U38" s="11" t="str">
        <f t="shared" si="6"/>
        <v>Exclude</v>
      </c>
    </row>
    <row r="39" hidden="1">
      <c r="A39" s="12" t="s">
        <v>148</v>
      </c>
      <c r="B39" s="6" t="s">
        <v>149</v>
      </c>
      <c r="C39" s="6" t="s">
        <v>150</v>
      </c>
      <c r="D39" s="8" t="s">
        <v>151</v>
      </c>
      <c r="E39" s="9"/>
      <c r="F39" s="10" t="s">
        <v>22</v>
      </c>
      <c r="G39" s="10" t="s">
        <v>24</v>
      </c>
      <c r="H39" s="16" t="s">
        <v>23</v>
      </c>
      <c r="I39" s="9"/>
      <c r="M39" s="11" t="b">
        <f t="shared" si="1"/>
        <v>0</v>
      </c>
      <c r="N39" s="4" t="s">
        <v>24</v>
      </c>
      <c r="Q39" s="11">
        <f t="shared" si="2"/>
        <v>1</v>
      </c>
      <c r="R39" s="11">
        <f t="shared" si="3"/>
        <v>0</v>
      </c>
      <c r="S39" s="11" t="str">
        <f t="shared" si="4"/>
        <v/>
      </c>
      <c r="T39" s="11">
        <f t="shared" si="5"/>
        <v>1</v>
      </c>
      <c r="U39" s="11" t="str">
        <f t="shared" si="6"/>
        <v>Exclude</v>
      </c>
    </row>
    <row r="40" hidden="1">
      <c r="A40" s="12" t="s">
        <v>152</v>
      </c>
      <c r="B40" s="6" t="s">
        <v>153</v>
      </c>
      <c r="C40" s="6" t="s">
        <v>154</v>
      </c>
      <c r="D40" s="8" t="s">
        <v>155</v>
      </c>
      <c r="E40" s="9"/>
      <c r="F40" s="10" t="s">
        <v>22</v>
      </c>
      <c r="G40" s="10" t="s">
        <v>24</v>
      </c>
      <c r="H40" s="16" t="s">
        <v>24</v>
      </c>
      <c r="I40" s="16" t="s">
        <v>36</v>
      </c>
      <c r="M40" s="11" t="b">
        <f t="shared" si="1"/>
        <v>1</v>
      </c>
      <c r="Q40" s="11">
        <f t="shared" si="2"/>
        <v>1</v>
      </c>
      <c r="R40" s="11">
        <f t="shared" si="3"/>
        <v>1</v>
      </c>
      <c r="S40" s="11" t="str">
        <f t="shared" si="4"/>
        <v/>
      </c>
      <c r="T40" s="11">
        <f t="shared" si="5"/>
        <v>1</v>
      </c>
      <c r="U40" s="11" t="str">
        <f t="shared" si="6"/>
        <v>Exclude</v>
      </c>
    </row>
    <row r="41">
      <c r="A41" s="12" t="s">
        <v>152</v>
      </c>
      <c r="B41" s="6" t="s">
        <v>156</v>
      </c>
      <c r="C41" s="6" t="s">
        <v>157</v>
      </c>
      <c r="D41" s="8" t="s">
        <v>158</v>
      </c>
      <c r="E41" s="9"/>
      <c r="F41" s="10" t="s">
        <v>22</v>
      </c>
      <c r="G41" s="10" t="s">
        <v>23</v>
      </c>
      <c r="H41" s="16" t="s">
        <v>23</v>
      </c>
      <c r="I41" s="9"/>
      <c r="M41" s="11" t="b">
        <f t="shared" si="1"/>
        <v>1</v>
      </c>
      <c r="Q41" s="11">
        <f t="shared" si="2"/>
        <v>0</v>
      </c>
      <c r="R41" s="11">
        <f t="shared" si="3"/>
        <v>0</v>
      </c>
      <c r="S41" s="11" t="str">
        <f t="shared" si="4"/>
        <v/>
      </c>
      <c r="T41" s="11">
        <f t="shared" si="5"/>
        <v>1</v>
      </c>
      <c r="U41" s="11" t="str">
        <f t="shared" si="6"/>
        <v>Include</v>
      </c>
    </row>
    <row r="42" hidden="1">
      <c r="A42" s="12" t="s">
        <v>159</v>
      </c>
      <c r="B42" s="6" t="s">
        <v>160</v>
      </c>
      <c r="C42" s="6" t="s">
        <v>161</v>
      </c>
      <c r="D42" s="8" t="s">
        <v>162</v>
      </c>
      <c r="E42" s="9"/>
      <c r="F42" s="10" t="s">
        <v>22</v>
      </c>
      <c r="G42" s="10" t="s">
        <v>24</v>
      </c>
      <c r="H42" s="16" t="s">
        <v>24</v>
      </c>
      <c r="I42" s="16" t="s">
        <v>36</v>
      </c>
      <c r="M42" s="11" t="b">
        <f t="shared" si="1"/>
        <v>1</v>
      </c>
      <c r="Q42" s="11">
        <f t="shared" si="2"/>
        <v>1</v>
      </c>
      <c r="R42" s="11">
        <f t="shared" si="3"/>
        <v>1</v>
      </c>
      <c r="S42" s="11" t="str">
        <f t="shared" si="4"/>
        <v/>
      </c>
      <c r="T42" s="11">
        <f t="shared" si="5"/>
        <v>1</v>
      </c>
      <c r="U42" s="11" t="str">
        <f t="shared" si="6"/>
        <v>Exclude</v>
      </c>
    </row>
    <row r="43" hidden="1">
      <c r="A43" s="14" t="s">
        <v>163</v>
      </c>
      <c r="B43" s="6" t="s">
        <v>164</v>
      </c>
      <c r="C43" s="9"/>
      <c r="D43" s="8" t="s">
        <v>165</v>
      </c>
      <c r="E43" s="9"/>
      <c r="F43" s="10" t="s">
        <v>22</v>
      </c>
      <c r="G43" s="10" t="s">
        <v>24</v>
      </c>
      <c r="H43" s="16" t="s">
        <v>24</v>
      </c>
      <c r="I43" s="16" t="s">
        <v>36</v>
      </c>
      <c r="M43" s="11" t="b">
        <f t="shared" si="1"/>
        <v>1</v>
      </c>
      <c r="Q43" s="11">
        <f t="shared" si="2"/>
        <v>1</v>
      </c>
      <c r="R43" s="11">
        <f t="shared" si="3"/>
        <v>1</v>
      </c>
      <c r="S43" s="11" t="str">
        <f t="shared" si="4"/>
        <v/>
      </c>
      <c r="T43" s="11">
        <f t="shared" si="5"/>
        <v>1</v>
      </c>
      <c r="U43" s="11" t="str">
        <f t="shared" si="6"/>
        <v>Exclude</v>
      </c>
    </row>
    <row r="44">
      <c r="A44" s="12" t="s">
        <v>166</v>
      </c>
      <c r="B44" s="6" t="s">
        <v>167</v>
      </c>
      <c r="C44" s="6" t="s">
        <v>168</v>
      </c>
      <c r="D44" s="8" t="s">
        <v>169</v>
      </c>
      <c r="E44" s="9"/>
      <c r="F44" s="10" t="s">
        <v>22</v>
      </c>
      <c r="G44" s="10" t="s">
        <v>23</v>
      </c>
      <c r="H44" s="16" t="s">
        <v>23</v>
      </c>
      <c r="I44" s="9"/>
      <c r="M44" s="11" t="b">
        <f t="shared" si="1"/>
        <v>1</v>
      </c>
      <c r="Q44" s="11">
        <f t="shared" si="2"/>
        <v>0</v>
      </c>
      <c r="R44" s="11">
        <f t="shared" si="3"/>
        <v>0</v>
      </c>
      <c r="S44" s="11" t="str">
        <f t="shared" si="4"/>
        <v/>
      </c>
      <c r="T44" s="11">
        <f t="shared" si="5"/>
        <v>1</v>
      </c>
      <c r="U44" s="11" t="str">
        <f t="shared" si="6"/>
        <v>Include</v>
      </c>
    </row>
    <row r="45">
      <c r="A45" s="12" t="s">
        <v>170</v>
      </c>
      <c r="B45" s="6" t="s">
        <v>171</v>
      </c>
      <c r="C45" s="6" t="s">
        <v>172</v>
      </c>
      <c r="D45" s="8" t="s">
        <v>173</v>
      </c>
      <c r="E45" s="9"/>
      <c r="F45" s="10" t="s">
        <v>22</v>
      </c>
      <c r="G45" s="10" t="s">
        <v>23</v>
      </c>
      <c r="H45" s="16" t="s">
        <v>23</v>
      </c>
      <c r="I45" s="9"/>
      <c r="M45" s="11" t="b">
        <f t="shared" si="1"/>
        <v>1</v>
      </c>
      <c r="Q45" s="11">
        <f t="shared" si="2"/>
        <v>0</v>
      </c>
      <c r="R45" s="11">
        <f t="shared" si="3"/>
        <v>0</v>
      </c>
      <c r="S45" s="11" t="str">
        <f t="shared" si="4"/>
        <v/>
      </c>
      <c r="T45" s="11">
        <f t="shared" si="5"/>
        <v>1</v>
      </c>
      <c r="U45" s="11" t="str">
        <f t="shared" si="6"/>
        <v>Include</v>
      </c>
    </row>
    <row r="46">
      <c r="A46" s="14" t="s">
        <v>174</v>
      </c>
      <c r="B46" s="6" t="s">
        <v>175</v>
      </c>
      <c r="C46" s="9"/>
      <c r="D46" s="8" t="s">
        <v>176</v>
      </c>
      <c r="E46" s="9"/>
      <c r="F46" s="10" t="s">
        <v>22</v>
      </c>
      <c r="G46" s="10" t="s">
        <v>23</v>
      </c>
      <c r="H46" s="16" t="s">
        <v>23</v>
      </c>
      <c r="I46" s="9"/>
      <c r="M46" s="11" t="b">
        <f t="shared" si="1"/>
        <v>1</v>
      </c>
      <c r="Q46" s="11">
        <f t="shared" si="2"/>
        <v>0</v>
      </c>
      <c r="R46" s="11">
        <f t="shared" si="3"/>
        <v>0</v>
      </c>
      <c r="S46" s="11" t="str">
        <f t="shared" si="4"/>
        <v/>
      </c>
      <c r="T46" s="11">
        <f t="shared" si="5"/>
        <v>1</v>
      </c>
      <c r="U46" s="11" t="str">
        <f t="shared" si="6"/>
        <v>Include</v>
      </c>
    </row>
    <row r="47" hidden="1">
      <c r="A47" s="14" t="s">
        <v>177</v>
      </c>
      <c r="B47" s="6" t="s">
        <v>178</v>
      </c>
      <c r="C47" s="9"/>
      <c r="D47" s="8" t="s">
        <v>179</v>
      </c>
      <c r="E47" s="9"/>
      <c r="F47" s="10" t="s">
        <v>22</v>
      </c>
      <c r="G47" s="10" t="s">
        <v>24</v>
      </c>
      <c r="H47" s="16" t="s">
        <v>24</v>
      </c>
      <c r="I47" s="16" t="s">
        <v>43</v>
      </c>
      <c r="M47" s="11" t="b">
        <f t="shared" si="1"/>
        <v>1</v>
      </c>
      <c r="Q47" s="11">
        <f t="shared" si="2"/>
        <v>1</v>
      </c>
      <c r="R47" s="11">
        <f t="shared" si="3"/>
        <v>1</v>
      </c>
      <c r="S47" s="11" t="str">
        <f t="shared" si="4"/>
        <v/>
      </c>
      <c r="T47" s="11">
        <f t="shared" si="5"/>
        <v>1</v>
      </c>
      <c r="U47" s="11" t="str">
        <f t="shared" si="6"/>
        <v>Exclude</v>
      </c>
    </row>
    <row r="48">
      <c r="A48" s="12" t="s">
        <v>180</v>
      </c>
      <c r="B48" s="6" t="s">
        <v>181</v>
      </c>
      <c r="C48" s="6" t="s">
        <v>182</v>
      </c>
      <c r="D48" s="8" t="s">
        <v>183</v>
      </c>
      <c r="E48" s="9"/>
      <c r="F48" s="10" t="s">
        <v>22</v>
      </c>
      <c r="G48" s="10" t="s">
        <v>23</v>
      </c>
      <c r="H48" s="16" t="s">
        <v>23</v>
      </c>
      <c r="I48" s="9"/>
      <c r="M48" s="11" t="b">
        <f t="shared" si="1"/>
        <v>1</v>
      </c>
      <c r="Q48" s="11">
        <f t="shared" si="2"/>
        <v>0</v>
      </c>
      <c r="R48" s="11">
        <f t="shared" si="3"/>
        <v>0</v>
      </c>
      <c r="S48" s="11" t="str">
        <f t="shared" si="4"/>
        <v/>
      </c>
      <c r="T48" s="11">
        <f t="shared" si="5"/>
        <v>1</v>
      </c>
      <c r="U48" s="11" t="str">
        <f t="shared" si="6"/>
        <v>Include</v>
      </c>
    </row>
    <row r="49">
      <c r="A49" s="12" t="s">
        <v>184</v>
      </c>
      <c r="B49" s="6" t="s">
        <v>185</v>
      </c>
      <c r="C49" s="6" t="s">
        <v>186</v>
      </c>
      <c r="D49" s="8" t="s">
        <v>187</v>
      </c>
      <c r="E49" s="9"/>
      <c r="F49" s="10" t="s">
        <v>22</v>
      </c>
      <c r="G49" s="10" t="s">
        <v>23</v>
      </c>
      <c r="H49" s="16" t="s">
        <v>23</v>
      </c>
      <c r="I49" s="9"/>
      <c r="M49" s="11" t="b">
        <f t="shared" si="1"/>
        <v>1</v>
      </c>
      <c r="Q49" s="11">
        <f t="shared" si="2"/>
        <v>0</v>
      </c>
      <c r="R49" s="11">
        <f t="shared" si="3"/>
        <v>0</v>
      </c>
      <c r="S49" s="11" t="str">
        <f t="shared" si="4"/>
        <v/>
      </c>
      <c r="T49" s="11">
        <f t="shared" si="5"/>
        <v>1</v>
      </c>
      <c r="U49" s="11" t="str">
        <f t="shared" si="6"/>
        <v>Include</v>
      </c>
    </row>
    <row r="50">
      <c r="A50" s="12" t="s">
        <v>188</v>
      </c>
      <c r="B50" s="6" t="s">
        <v>189</v>
      </c>
      <c r="C50" s="6" t="s">
        <v>182</v>
      </c>
      <c r="D50" s="8" t="s">
        <v>190</v>
      </c>
      <c r="E50" s="9"/>
      <c r="F50" s="10" t="s">
        <v>22</v>
      </c>
      <c r="G50" s="10" t="s">
        <v>23</v>
      </c>
      <c r="H50" s="16" t="s">
        <v>23</v>
      </c>
      <c r="I50" s="9"/>
      <c r="M50" s="11" t="b">
        <f t="shared" si="1"/>
        <v>1</v>
      </c>
      <c r="Q50" s="11">
        <f t="shared" si="2"/>
        <v>0</v>
      </c>
      <c r="R50" s="11">
        <f t="shared" si="3"/>
        <v>0</v>
      </c>
      <c r="S50" s="11" t="str">
        <f t="shared" si="4"/>
        <v/>
      </c>
      <c r="T50" s="11">
        <f t="shared" si="5"/>
        <v>1</v>
      </c>
      <c r="U50" s="11" t="str">
        <f t="shared" si="6"/>
        <v>Include</v>
      </c>
    </row>
    <row r="51" hidden="1">
      <c r="A51" s="12" t="s">
        <v>191</v>
      </c>
      <c r="B51" s="6" t="s">
        <v>192</v>
      </c>
      <c r="C51" s="6" t="s">
        <v>193</v>
      </c>
      <c r="D51" s="8" t="s">
        <v>194</v>
      </c>
      <c r="E51" s="9"/>
      <c r="F51" s="10" t="s">
        <v>22</v>
      </c>
      <c r="G51" s="10" t="s">
        <v>24</v>
      </c>
      <c r="H51" s="16" t="s">
        <v>24</v>
      </c>
      <c r="I51" s="16" t="s">
        <v>36</v>
      </c>
      <c r="M51" s="11" t="b">
        <f t="shared" si="1"/>
        <v>1</v>
      </c>
      <c r="Q51" s="11">
        <f t="shared" si="2"/>
        <v>1</v>
      </c>
      <c r="R51" s="11">
        <f t="shared" si="3"/>
        <v>1</v>
      </c>
      <c r="S51" s="11" t="str">
        <f t="shared" si="4"/>
        <v/>
      </c>
      <c r="T51" s="11">
        <f t="shared" si="5"/>
        <v>1</v>
      </c>
      <c r="U51" s="11" t="str">
        <f t="shared" si="6"/>
        <v>Exclude</v>
      </c>
    </row>
    <row r="52">
      <c r="A52" s="14" t="s">
        <v>195</v>
      </c>
      <c r="B52" s="6" t="s">
        <v>196</v>
      </c>
      <c r="C52" s="9"/>
      <c r="D52" s="8" t="s">
        <v>197</v>
      </c>
      <c r="E52" s="9"/>
      <c r="F52" s="10" t="s">
        <v>22</v>
      </c>
      <c r="G52" s="10" t="s">
        <v>23</v>
      </c>
      <c r="H52" s="16" t="s">
        <v>23</v>
      </c>
      <c r="I52" s="9"/>
      <c r="M52" s="11" t="b">
        <f t="shared" si="1"/>
        <v>1</v>
      </c>
      <c r="Q52" s="11">
        <f t="shared" si="2"/>
        <v>0</v>
      </c>
      <c r="R52" s="11">
        <f t="shared" si="3"/>
        <v>0</v>
      </c>
      <c r="S52" s="11" t="str">
        <f t="shared" si="4"/>
        <v/>
      </c>
      <c r="T52" s="11">
        <f t="shared" si="5"/>
        <v>1</v>
      </c>
      <c r="U52" s="11" t="str">
        <f t="shared" si="6"/>
        <v>Include</v>
      </c>
    </row>
    <row r="53">
      <c r="A53" s="14" t="s">
        <v>198</v>
      </c>
      <c r="B53" s="6" t="s">
        <v>199</v>
      </c>
      <c r="C53" s="9"/>
      <c r="D53" s="8" t="s">
        <v>200</v>
      </c>
      <c r="E53" s="9"/>
      <c r="F53" s="10" t="s">
        <v>22</v>
      </c>
      <c r="G53" s="10" t="s">
        <v>23</v>
      </c>
      <c r="H53" s="16" t="s">
        <v>23</v>
      </c>
      <c r="I53" s="9"/>
      <c r="M53" s="11" t="b">
        <f t="shared" si="1"/>
        <v>1</v>
      </c>
      <c r="Q53" s="11">
        <f t="shared" si="2"/>
        <v>0</v>
      </c>
      <c r="R53" s="11">
        <f t="shared" si="3"/>
        <v>0</v>
      </c>
      <c r="S53" s="11" t="str">
        <f t="shared" si="4"/>
        <v/>
      </c>
      <c r="T53" s="11">
        <f t="shared" si="5"/>
        <v>1</v>
      </c>
      <c r="U53" s="11" t="str">
        <f t="shared" si="6"/>
        <v>Include</v>
      </c>
    </row>
    <row r="54">
      <c r="A54" s="14" t="s">
        <v>201</v>
      </c>
      <c r="B54" s="6" t="s">
        <v>202</v>
      </c>
      <c r="C54" s="9"/>
      <c r="D54" s="17" t="s">
        <v>203</v>
      </c>
      <c r="E54" s="9"/>
      <c r="F54" s="10" t="s">
        <v>22</v>
      </c>
      <c r="G54" s="10" t="s">
        <v>23</v>
      </c>
      <c r="H54" s="16" t="s">
        <v>23</v>
      </c>
      <c r="I54" s="9"/>
      <c r="M54" s="11" t="b">
        <f t="shared" si="1"/>
        <v>1</v>
      </c>
      <c r="Q54" s="11">
        <f t="shared" si="2"/>
        <v>0</v>
      </c>
      <c r="R54" s="11">
        <f t="shared" si="3"/>
        <v>0</v>
      </c>
      <c r="S54" s="11" t="str">
        <f t="shared" si="4"/>
        <v/>
      </c>
      <c r="T54" s="11">
        <f t="shared" si="5"/>
        <v>1</v>
      </c>
      <c r="U54" s="11" t="str">
        <f t="shared" si="6"/>
        <v>Include</v>
      </c>
    </row>
    <row r="55">
      <c r="A55" s="12" t="s">
        <v>204</v>
      </c>
      <c r="B55" s="6" t="s">
        <v>205</v>
      </c>
      <c r="C55" s="6" t="s">
        <v>206</v>
      </c>
      <c r="D55" s="8" t="s">
        <v>207</v>
      </c>
      <c r="E55" s="9"/>
      <c r="F55" s="10" t="s">
        <v>22</v>
      </c>
      <c r="G55" s="10" t="s">
        <v>23</v>
      </c>
      <c r="H55" s="16" t="s">
        <v>23</v>
      </c>
      <c r="I55" s="9"/>
      <c r="M55" s="11" t="b">
        <f t="shared" si="1"/>
        <v>1</v>
      </c>
      <c r="Q55" s="11">
        <f t="shared" si="2"/>
        <v>0</v>
      </c>
      <c r="R55" s="11">
        <f t="shared" si="3"/>
        <v>0</v>
      </c>
      <c r="S55" s="11" t="str">
        <f t="shared" si="4"/>
        <v/>
      </c>
      <c r="T55" s="11">
        <f t="shared" si="5"/>
        <v>1</v>
      </c>
      <c r="U55" s="11" t="str">
        <f t="shared" si="6"/>
        <v>Include</v>
      </c>
    </row>
    <row r="56" hidden="1">
      <c r="A56" s="12" t="s">
        <v>208</v>
      </c>
      <c r="B56" s="6" t="s">
        <v>209</v>
      </c>
      <c r="C56" s="6" t="s">
        <v>161</v>
      </c>
      <c r="D56" s="8" t="s">
        <v>210</v>
      </c>
      <c r="E56" s="9"/>
      <c r="F56" s="10" t="s">
        <v>22</v>
      </c>
      <c r="G56" s="10" t="s">
        <v>24</v>
      </c>
      <c r="H56" s="16" t="s">
        <v>24</v>
      </c>
      <c r="I56" s="16" t="s">
        <v>36</v>
      </c>
      <c r="M56" s="11" t="b">
        <f t="shared" si="1"/>
        <v>1</v>
      </c>
      <c r="Q56" s="11">
        <f t="shared" si="2"/>
        <v>1</v>
      </c>
      <c r="R56" s="11">
        <f t="shared" si="3"/>
        <v>1</v>
      </c>
      <c r="S56" s="11" t="str">
        <f t="shared" si="4"/>
        <v/>
      </c>
      <c r="T56" s="11">
        <f t="shared" si="5"/>
        <v>1</v>
      </c>
      <c r="U56" s="11" t="str">
        <f t="shared" si="6"/>
        <v>Exclude</v>
      </c>
    </row>
    <row r="57" hidden="1">
      <c r="A57" s="12" t="s">
        <v>211</v>
      </c>
      <c r="B57" s="6" t="s">
        <v>212</v>
      </c>
      <c r="C57" s="6" t="s">
        <v>213</v>
      </c>
      <c r="D57" s="8" t="s">
        <v>214</v>
      </c>
      <c r="E57" s="9"/>
      <c r="F57" s="10" t="s">
        <v>22</v>
      </c>
      <c r="G57" s="10" t="s">
        <v>24</v>
      </c>
      <c r="H57" s="16" t="s">
        <v>24</v>
      </c>
      <c r="I57" s="16" t="s">
        <v>36</v>
      </c>
      <c r="M57" s="11" t="b">
        <f t="shared" si="1"/>
        <v>1</v>
      </c>
      <c r="Q57" s="11">
        <f t="shared" si="2"/>
        <v>1</v>
      </c>
      <c r="R57" s="11">
        <f t="shared" si="3"/>
        <v>1</v>
      </c>
      <c r="S57" s="11" t="str">
        <f t="shared" si="4"/>
        <v/>
      </c>
      <c r="T57" s="11">
        <f t="shared" si="5"/>
        <v>1</v>
      </c>
      <c r="U57" s="11" t="str">
        <f t="shared" si="6"/>
        <v>Exclude</v>
      </c>
    </row>
    <row r="58">
      <c r="A58" s="14" t="s">
        <v>215</v>
      </c>
      <c r="B58" s="6" t="s">
        <v>216</v>
      </c>
      <c r="C58" s="9"/>
      <c r="D58" s="8" t="s">
        <v>217</v>
      </c>
      <c r="E58" s="9"/>
      <c r="F58" s="10" t="s">
        <v>22</v>
      </c>
      <c r="G58" s="10" t="s">
        <v>23</v>
      </c>
      <c r="H58" s="16" t="s">
        <v>23</v>
      </c>
      <c r="I58" s="9"/>
      <c r="M58" s="11" t="b">
        <f t="shared" si="1"/>
        <v>1</v>
      </c>
      <c r="Q58" s="11">
        <f t="shared" si="2"/>
        <v>0</v>
      </c>
      <c r="R58" s="11">
        <f t="shared" si="3"/>
        <v>0</v>
      </c>
      <c r="S58" s="11" t="str">
        <f t="shared" si="4"/>
        <v/>
      </c>
      <c r="T58" s="11">
        <f t="shared" si="5"/>
        <v>1</v>
      </c>
      <c r="U58" s="11" t="str">
        <f t="shared" si="6"/>
        <v>Include</v>
      </c>
    </row>
    <row r="59">
      <c r="A59" s="12" t="s">
        <v>218</v>
      </c>
      <c r="B59" s="6" t="s">
        <v>219</v>
      </c>
      <c r="C59" s="6" t="s">
        <v>220</v>
      </c>
      <c r="D59" s="8" t="s">
        <v>221</v>
      </c>
      <c r="E59" s="9"/>
      <c r="F59" s="10" t="s">
        <v>22</v>
      </c>
      <c r="G59" s="10" t="s">
        <v>23</v>
      </c>
      <c r="H59" s="16" t="s">
        <v>23</v>
      </c>
      <c r="I59" s="9"/>
      <c r="M59" s="11" t="b">
        <f t="shared" si="1"/>
        <v>1</v>
      </c>
      <c r="Q59" s="11">
        <f t="shared" si="2"/>
        <v>0</v>
      </c>
      <c r="R59" s="11">
        <f t="shared" si="3"/>
        <v>0</v>
      </c>
      <c r="S59" s="11" t="str">
        <f t="shared" si="4"/>
        <v/>
      </c>
      <c r="T59" s="11">
        <f t="shared" si="5"/>
        <v>1</v>
      </c>
      <c r="U59" s="11" t="str">
        <f t="shared" si="6"/>
        <v>Include</v>
      </c>
    </row>
    <row r="60">
      <c r="A60" s="14" t="s">
        <v>222</v>
      </c>
      <c r="B60" s="6" t="s">
        <v>223</v>
      </c>
      <c r="C60" s="9"/>
      <c r="D60" s="8" t="s">
        <v>224</v>
      </c>
      <c r="E60" s="9"/>
      <c r="F60" s="10" t="s">
        <v>22</v>
      </c>
      <c r="G60" s="10" t="s">
        <v>23</v>
      </c>
      <c r="H60" s="16" t="s">
        <v>23</v>
      </c>
      <c r="I60" s="9"/>
      <c r="M60" s="11" t="b">
        <f t="shared" si="1"/>
        <v>1</v>
      </c>
      <c r="Q60" s="11">
        <f t="shared" si="2"/>
        <v>0</v>
      </c>
      <c r="R60" s="11">
        <f t="shared" si="3"/>
        <v>0</v>
      </c>
      <c r="S60" s="11" t="str">
        <f t="shared" si="4"/>
        <v/>
      </c>
      <c r="T60" s="11">
        <f t="shared" si="5"/>
        <v>1</v>
      </c>
      <c r="U60" s="11" t="str">
        <f t="shared" si="6"/>
        <v>Include</v>
      </c>
    </row>
    <row r="61">
      <c r="A61" s="12" t="s">
        <v>225</v>
      </c>
      <c r="B61" s="6" t="s">
        <v>226</v>
      </c>
      <c r="C61" s="6" t="s">
        <v>220</v>
      </c>
      <c r="D61" s="8" t="s">
        <v>227</v>
      </c>
      <c r="E61" s="13" t="s">
        <v>228</v>
      </c>
      <c r="F61" s="13" t="s">
        <v>42</v>
      </c>
      <c r="G61" s="10" t="s">
        <v>23</v>
      </c>
      <c r="H61" s="16" t="s">
        <v>23</v>
      </c>
      <c r="I61" s="9"/>
      <c r="M61" s="11" t="b">
        <f t="shared" si="1"/>
        <v>1</v>
      </c>
      <c r="Q61" s="11">
        <f t="shared" si="2"/>
        <v>0</v>
      </c>
      <c r="R61" s="11">
        <f t="shared" si="3"/>
        <v>0</v>
      </c>
      <c r="S61" s="11" t="str">
        <f t="shared" si="4"/>
        <v/>
      </c>
      <c r="T61" s="11">
        <f t="shared" si="5"/>
        <v>1</v>
      </c>
      <c r="U61" s="11" t="str">
        <f t="shared" si="6"/>
        <v>Include</v>
      </c>
    </row>
    <row r="62">
      <c r="A62" s="12" t="s">
        <v>229</v>
      </c>
      <c r="B62" s="6" t="s">
        <v>230</v>
      </c>
      <c r="C62" s="6" t="s">
        <v>88</v>
      </c>
      <c r="D62" s="8" t="s">
        <v>231</v>
      </c>
      <c r="E62" s="9"/>
      <c r="F62" s="10" t="s">
        <v>22</v>
      </c>
      <c r="G62" s="10" t="s">
        <v>23</v>
      </c>
      <c r="H62" s="16" t="s">
        <v>24</v>
      </c>
      <c r="I62" s="16" t="s">
        <v>25</v>
      </c>
      <c r="L62" s="4" t="s">
        <v>232</v>
      </c>
      <c r="M62" s="11" t="b">
        <f t="shared" si="1"/>
        <v>0</v>
      </c>
      <c r="N62" s="4" t="s">
        <v>23</v>
      </c>
      <c r="Q62" s="11">
        <f t="shared" si="2"/>
        <v>0</v>
      </c>
      <c r="R62" s="11">
        <f t="shared" si="3"/>
        <v>1</v>
      </c>
      <c r="S62" s="11" t="str">
        <f t="shared" si="4"/>
        <v/>
      </c>
      <c r="T62" s="11">
        <f t="shared" si="5"/>
        <v>0</v>
      </c>
      <c r="U62" s="11" t="str">
        <f t="shared" si="6"/>
        <v>Include</v>
      </c>
    </row>
    <row r="63">
      <c r="A63" s="12" t="s">
        <v>233</v>
      </c>
      <c r="B63" s="6" t="s">
        <v>230</v>
      </c>
      <c r="C63" s="6" t="s">
        <v>234</v>
      </c>
      <c r="D63" s="8" t="s">
        <v>235</v>
      </c>
      <c r="E63" s="9"/>
      <c r="F63" s="10" t="s">
        <v>22</v>
      </c>
      <c r="G63" s="10" t="s">
        <v>23</v>
      </c>
      <c r="H63" s="16" t="s">
        <v>23</v>
      </c>
      <c r="I63" s="9"/>
      <c r="M63" s="11" t="b">
        <f t="shared" si="1"/>
        <v>1</v>
      </c>
      <c r="Q63" s="11">
        <f t="shared" si="2"/>
        <v>0</v>
      </c>
      <c r="R63" s="11">
        <f t="shared" si="3"/>
        <v>0</v>
      </c>
      <c r="S63" s="11" t="str">
        <f t="shared" si="4"/>
        <v/>
      </c>
      <c r="T63" s="11">
        <f t="shared" si="5"/>
        <v>1</v>
      </c>
      <c r="U63" s="11" t="str">
        <f t="shared" si="6"/>
        <v>Include</v>
      </c>
    </row>
    <row r="64">
      <c r="A64" s="12" t="s">
        <v>236</v>
      </c>
      <c r="B64" s="6" t="s">
        <v>237</v>
      </c>
      <c r="C64" s="6" t="s">
        <v>213</v>
      </c>
      <c r="D64" s="8" t="s">
        <v>238</v>
      </c>
      <c r="E64" s="9"/>
      <c r="F64" s="10" t="s">
        <v>22</v>
      </c>
      <c r="G64" s="10" t="s">
        <v>23</v>
      </c>
      <c r="H64" s="16" t="s">
        <v>23</v>
      </c>
      <c r="I64" s="9"/>
      <c r="M64" s="11" t="b">
        <f t="shared" si="1"/>
        <v>1</v>
      </c>
      <c r="Q64" s="11">
        <f t="shared" si="2"/>
        <v>0</v>
      </c>
      <c r="R64" s="11">
        <f t="shared" si="3"/>
        <v>0</v>
      </c>
      <c r="S64" s="11" t="str">
        <f t="shared" si="4"/>
        <v/>
      </c>
      <c r="T64" s="11">
        <f t="shared" si="5"/>
        <v>1</v>
      </c>
      <c r="U64" s="11" t="str">
        <f t="shared" si="6"/>
        <v>Include</v>
      </c>
    </row>
    <row r="65">
      <c r="A65" s="14" t="s">
        <v>239</v>
      </c>
      <c r="B65" s="6" t="s">
        <v>240</v>
      </c>
      <c r="C65" s="9"/>
      <c r="D65" s="8" t="s">
        <v>241</v>
      </c>
      <c r="E65" s="9"/>
      <c r="F65" s="10" t="s">
        <v>22</v>
      </c>
      <c r="G65" s="10" t="s">
        <v>23</v>
      </c>
      <c r="H65" s="16" t="s">
        <v>23</v>
      </c>
      <c r="I65" s="9"/>
      <c r="M65" s="11" t="b">
        <f t="shared" si="1"/>
        <v>1</v>
      </c>
      <c r="Q65" s="11">
        <f t="shared" si="2"/>
        <v>0</v>
      </c>
      <c r="R65" s="11">
        <f t="shared" si="3"/>
        <v>0</v>
      </c>
      <c r="S65" s="11" t="str">
        <f t="shared" si="4"/>
        <v/>
      </c>
      <c r="T65" s="11">
        <f t="shared" si="5"/>
        <v>1</v>
      </c>
      <c r="U65" s="11" t="str">
        <f t="shared" si="6"/>
        <v>Include</v>
      </c>
    </row>
    <row r="66" hidden="1">
      <c r="A66" s="14" t="s">
        <v>242</v>
      </c>
      <c r="B66" s="6" t="s">
        <v>243</v>
      </c>
      <c r="C66" s="9"/>
      <c r="D66" s="8" t="s">
        <v>244</v>
      </c>
      <c r="E66" s="9"/>
      <c r="F66" s="10" t="s">
        <v>22</v>
      </c>
      <c r="G66" s="10" t="s">
        <v>24</v>
      </c>
      <c r="H66" s="16" t="s">
        <v>24</v>
      </c>
      <c r="I66" s="16" t="s">
        <v>43</v>
      </c>
      <c r="M66" s="11" t="b">
        <f t="shared" si="1"/>
        <v>1</v>
      </c>
      <c r="Q66" s="11">
        <f t="shared" si="2"/>
        <v>1</v>
      </c>
      <c r="R66" s="11">
        <f t="shared" si="3"/>
        <v>1</v>
      </c>
      <c r="S66" s="11" t="str">
        <f t="shared" si="4"/>
        <v/>
      </c>
      <c r="T66" s="11">
        <f t="shared" si="5"/>
        <v>1</v>
      </c>
      <c r="U66" s="11" t="str">
        <f t="shared" si="6"/>
        <v>Exclude</v>
      </c>
    </row>
    <row r="67" hidden="1">
      <c r="A67" s="14" t="s">
        <v>245</v>
      </c>
      <c r="B67" s="6" t="s">
        <v>246</v>
      </c>
      <c r="C67" s="9"/>
      <c r="D67" s="8" t="s">
        <v>247</v>
      </c>
      <c r="E67" s="9"/>
      <c r="F67" s="10" t="s">
        <v>22</v>
      </c>
      <c r="G67" s="10" t="s">
        <v>24</v>
      </c>
      <c r="H67" s="16" t="s">
        <v>24</v>
      </c>
      <c r="I67" s="16" t="s">
        <v>43</v>
      </c>
      <c r="M67" s="11" t="b">
        <f t="shared" si="1"/>
        <v>1</v>
      </c>
      <c r="Q67" s="11">
        <f t="shared" si="2"/>
        <v>1</v>
      </c>
      <c r="R67" s="11">
        <f t="shared" si="3"/>
        <v>1</v>
      </c>
      <c r="S67" s="11" t="str">
        <f t="shared" si="4"/>
        <v/>
      </c>
      <c r="T67" s="11">
        <f t="shared" si="5"/>
        <v>1</v>
      </c>
      <c r="U67" s="11" t="str">
        <f t="shared" si="6"/>
        <v>Exclude</v>
      </c>
    </row>
    <row r="68">
      <c r="A68" s="14" t="s">
        <v>248</v>
      </c>
      <c r="B68" s="6" t="s">
        <v>249</v>
      </c>
      <c r="C68" s="9"/>
      <c r="D68" s="8" t="s">
        <v>250</v>
      </c>
      <c r="E68" s="9"/>
      <c r="F68" s="10" t="s">
        <v>22</v>
      </c>
      <c r="G68" s="10" t="s">
        <v>23</v>
      </c>
      <c r="H68" s="16" t="s">
        <v>23</v>
      </c>
      <c r="I68" s="9"/>
      <c r="M68" s="11" t="b">
        <f t="shared" si="1"/>
        <v>1</v>
      </c>
      <c r="Q68" s="11">
        <f t="shared" si="2"/>
        <v>0</v>
      </c>
      <c r="R68" s="11">
        <f t="shared" si="3"/>
        <v>0</v>
      </c>
      <c r="S68" s="11" t="str">
        <f t="shared" si="4"/>
        <v/>
      </c>
      <c r="T68" s="11">
        <f t="shared" si="5"/>
        <v>1</v>
      </c>
      <c r="U68" s="11" t="str">
        <f t="shared" si="6"/>
        <v>Include</v>
      </c>
    </row>
    <row r="69" hidden="1">
      <c r="A69" s="12" t="s">
        <v>251</v>
      </c>
      <c r="B69" s="6" t="s">
        <v>252</v>
      </c>
      <c r="C69" s="6" t="s">
        <v>168</v>
      </c>
      <c r="D69" s="8" t="s">
        <v>253</v>
      </c>
      <c r="E69" s="9"/>
      <c r="F69" s="10" t="s">
        <v>22</v>
      </c>
      <c r="G69" s="10" t="s">
        <v>24</v>
      </c>
      <c r="H69" s="16" t="s">
        <v>24</v>
      </c>
      <c r="I69" s="16" t="s">
        <v>36</v>
      </c>
      <c r="M69" s="11" t="b">
        <f t="shared" si="1"/>
        <v>1</v>
      </c>
      <c r="Q69" s="11">
        <f t="shared" si="2"/>
        <v>1</v>
      </c>
      <c r="R69" s="11">
        <f t="shared" si="3"/>
        <v>1</v>
      </c>
      <c r="S69" s="11" t="str">
        <f t="shared" si="4"/>
        <v/>
      </c>
      <c r="T69" s="11">
        <f t="shared" si="5"/>
        <v>1</v>
      </c>
      <c r="U69" s="11" t="str">
        <f t="shared" si="6"/>
        <v>Exclude</v>
      </c>
    </row>
    <row r="70" hidden="1">
      <c r="A70" s="12" t="s">
        <v>254</v>
      </c>
      <c r="B70" s="6" t="s">
        <v>255</v>
      </c>
      <c r="C70" s="6" t="s">
        <v>256</v>
      </c>
      <c r="D70" s="18"/>
      <c r="E70" s="9"/>
      <c r="F70" s="10" t="s">
        <v>22</v>
      </c>
      <c r="G70" s="10" t="s">
        <v>24</v>
      </c>
      <c r="H70" s="16" t="s">
        <v>24</v>
      </c>
      <c r="I70" s="16" t="s">
        <v>43</v>
      </c>
      <c r="M70" s="11" t="b">
        <f t="shared" si="1"/>
        <v>1</v>
      </c>
      <c r="Q70" s="11">
        <f t="shared" si="2"/>
        <v>1</v>
      </c>
      <c r="R70" s="11">
        <f t="shared" si="3"/>
        <v>1</v>
      </c>
      <c r="S70" s="11" t="str">
        <f t="shared" si="4"/>
        <v/>
      </c>
      <c r="T70" s="11">
        <f t="shared" si="5"/>
        <v>1</v>
      </c>
      <c r="U70" s="11" t="str">
        <f t="shared" si="6"/>
        <v>Exclude</v>
      </c>
    </row>
    <row r="71" hidden="1">
      <c r="A71" s="12" t="s">
        <v>257</v>
      </c>
      <c r="B71" s="6" t="s">
        <v>258</v>
      </c>
      <c r="C71" s="6" t="s">
        <v>259</v>
      </c>
      <c r="D71" s="8" t="s">
        <v>260</v>
      </c>
      <c r="E71" s="9"/>
      <c r="F71" s="10" t="s">
        <v>22</v>
      </c>
      <c r="G71" s="10" t="s">
        <v>24</v>
      </c>
      <c r="H71" s="16" t="s">
        <v>24</v>
      </c>
      <c r="I71" s="16" t="s">
        <v>36</v>
      </c>
      <c r="M71" s="11" t="b">
        <f t="shared" si="1"/>
        <v>1</v>
      </c>
      <c r="Q71" s="11">
        <f t="shared" si="2"/>
        <v>1</v>
      </c>
      <c r="R71" s="11">
        <f t="shared" si="3"/>
        <v>1</v>
      </c>
      <c r="S71" s="11" t="str">
        <f t="shared" si="4"/>
        <v/>
      </c>
      <c r="T71" s="11">
        <f t="shared" si="5"/>
        <v>1</v>
      </c>
      <c r="U71" s="11" t="str">
        <f t="shared" si="6"/>
        <v>Exclude</v>
      </c>
    </row>
    <row r="72">
      <c r="A72" s="14" t="s">
        <v>261</v>
      </c>
      <c r="B72" s="6" t="s">
        <v>262</v>
      </c>
      <c r="C72" s="9"/>
      <c r="D72" s="8" t="s">
        <v>263</v>
      </c>
      <c r="E72" s="9"/>
      <c r="F72" s="10" t="s">
        <v>22</v>
      </c>
      <c r="G72" s="10" t="s">
        <v>23</v>
      </c>
      <c r="H72" s="16" t="s">
        <v>23</v>
      </c>
      <c r="I72" s="9"/>
      <c r="M72" s="11" t="b">
        <f t="shared" si="1"/>
        <v>1</v>
      </c>
      <c r="Q72" s="11">
        <f t="shared" si="2"/>
        <v>0</v>
      </c>
      <c r="R72" s="11">
        <f t="shared" si="3"/>
        <v>0</v>
      </c>
      <c r="S72" s="11" t="str">
        <f t="shared" si="4"/>
        <v/>
      </c>
      <c r="T72" s="11">
        <f t="shared" si="5"/>
        <v>1</v>
      </c>
      <c r="U72" s="11" t="str">
        <f t="shared" si="6"/>
        <v>Include</v>
      </c>
    </row>
    <row r="73" hidden="1">
      <c r="A73" s="14" t="s">
        <v>264</v>
      </c>
      <c r="B73" s="6" t="s">
        <v>265</v>
      </c>
      <c r="C73" s="9"/>
      <c r="D73" s="8" t="s">
        <v>266</v>
      </c>
      <c r="E73" s="9"/>
      <c r="F73" s="10" t="s">
        <v>22</v>
      </c>
      <c r="G73" s="10" t="s">
        <v>24</v>
      </c>
      <c r="H73" s="16" t="s">
        <v>24</v>
      </c>
      <c r="I73" s="16" t="s">
        <v>43</v>
      </c>
      <c r="M73" s="11" t="b">
        <f t="shared" si="1"/>
        <v>1</v>
      </c>
      <c r="Q73" s="11">
        <f t="shared" si="2"/>
        <v>1</v>
      </c>
      <c r="R73" s="11">
        <f t="shared" si="3"/>
        <v>1</v>
      </c>
      <c r="S73" s="11" t="str">
        <f t="shared" si="4"/>
        <v/>
      </c>
      <c r="T73" s="11">
        <f t="shared" si="5"/>
        <v>1</v>
      </c>
      <c r="U73" s="11" t="str">
        <f t="shared" si="6"/>
        <v>Exclude</v>
      </c>
    </row>
    <row r="74" hidden="1">
      <c r="A74" s="12" t="s">
        <v>267</v>
      </c>
      <c r="B74" s="6" t="s">
        <v>268</v>
      </c>
      <c r="C74" s="6" t="s">
        <v>234</v>
      </c>
      <c r="D74" s="8" t="s">
        <v>269</v>
      </c>
      <c r="E74" s="9"/>
      <c r="F74" s="10" t="s">
        <v>22</v>
      </c>
      <c r="G74" s="10" t="s">
        <v>23</v>
      </c>
      <c r="H74" s="16" t="s">
        <v>24</v>
      </c>
      <c r="I74" s="16" t="s">
        <v>43</v>
      </c>
      <c r="M74" s="11" t="b">
        <f t="shared" si="1"/>
        <v>0</v>
      </c>
      <c r="N74" s="4" t="s">
        <v>24</v>
      </c>
      <c r="O74" s="4" t="s">
        <v>43</v>
      </c>
      <c r="Q74" s="11">
        <f t="shared" si="2"/>
        <v>0</v>
      </c>
      <c r="R74" s="11">
        <f t="shared" si="3"/>
        <v>1</v>
      </c>
      <c r="S74" s="11" t="str">
        <f t="shared" si="4"/>
        <v/>
      </c>
      <c r="T74" s="11">
        <f t="shared" si="5"/>
        <v>1</v>
      </c>
      <c r="U74" s="11" t="str">
        <f t="shared" si="6"/>
        <v>Exclude</v>
      </c>
    </row>
    <row r="75" hidden="1">
      <c r="A75" s="12" t="s">
        <v>270</v>
      </c>
      <c r="B75" s="6" t="s">
        <v>271</v>
      </c>
      <c r="C75" s="6" t="s">
        <v>272</v>
      </c>
      <c r="D75" s="8" t="s">
        <v>273</v>
      </c>
      <c r="E75" s="9"/>
      <c r="F75" s="10" t="s">
        <v>22</v>
      </c>
      <c r="G75" s="10" t="s">
        <v>24</v>
      </c>
      <c r="H75" s="16" t="s">
        <v>24</v>
      </c>
      <c r="I75" s="16" t="s">
        <v>36</v>
      </c>
      <c r="M75" s="11" t="b">
        <f t="shared" si="1"/>
        <v>1</v>
      </c>
      <c r="Q75" s="11">
        <f t="shared" si="2"/>
        <v>1</v>
      </c>
      <c r="R75" s="11">
        <f t="shared" si="3"/>
        <v>1</v>
      </c>
      <c r="S75" s="11" t="str">
        <f t="shared" si="4"/>
        <v/>
      </c>
      <c r="T75" s="11">
        <f t="shared" si="5"/>
        <v>1</v>
      </c>
      <c r="U75" s="11" t="str">
        <f t="shared" si="6"/>
        <v>Exclude</v>
      </c>
    </row>
    <row r="76">
      <c r="A76" s="14" t="s">
        <v>274</v>
      </c>
      <c r="B76" s="6" t="s">
        <v>275</v>
      </c>
      <c r="C76" s="9"/>
      <c r="D76" s="8" t="s">
        <v>276</v>
      </c>
      <c r="E76" s="9"/>
      <c r="F76" s="10" t="s">
        <v>22</v>
      </c>
      <c r="G76" s="10" t="s">
        <v>23</v>
      </c>
      <c r="H76" s="16" t="s">
        <v>23</v>
      </c>
      <c r="I76" s="9"/>
      <c r="M76" s="11" t="b">
        <f t="shared" si="1"/>
        <v>1</v>
      </c>
      <c r="Q76" s="11">
        <f t="shared" si="2"/>
        <v>0</v>
      </c>
      <c r="R76" s="11">
        <f t="shared" si="3"/>
        <v>0</v>
      </c>
      <c r="S76" s="11" t="str">
        <f t="shared" si="4"/>
        <v/>
      </c>
      <c r="T76" s="11">
        <f t="shared" si="5"/>
        <v>1</v>
      </c>
      <c r="U76" s="11" t="str">
        <f t="shared" si="6"/>
        <v>Include</v>
      </c>
    </row>
    <row r="77">
      <c r="A77" s="14" t="s">
        <v>277</v>
      </c>
      <c r="B77" s="6" t="s">
        <v>278</v>
      </c>
      <c r="C77" s="9"/>
      <c r="D77" s="8" t="s">
        <v>279</v>
      </c>
      <c r="E77" s="9"/>
      <c r="F77" s="10" t="s">
        <v>22</v>
      </c>
      <c r="G77" s="10" t="s">
        <v>23</v>
      </c>
      <c r="H77" s="16" t="s">
        <v>23</v>
      </c>
      <c r="I77" s="9"/>
      <c r="M77" s="11" t="b">
        <f t="shared" si="1"/>
        <v>1</v>
      </c>
      <c r="Q77" s="11">
        <f t="shared" si="2"/>
        <v>0</v>
      </c>
      <c r="R77" s="11">
        <f t="shared" si="3"/>
        <v>0</v>
      </c>
      <c r="S77" s="11" t="str">
        <f t="shared" si="4"/>
        <v/>
      </c>
      <c r="T77" s="11">
        <f t="shared" si="5"/>
        <v>1</v>
      </c>
      <c r="U77" s="11" t="str">
        <f t="shared" si="6"/>
        <v>Include</v>
      </c>
    </row>
    <row r="78" hidden="1">
      <c r="A78" s="14" t="s">
        <v>280</v>
      </c>
      <c r="B78" s="6" t="s">
        <v>281</v>
      </c>
      <c r="C78" s="9"/>
      <c r="D78" s="8" t="s">
        <v>282</v>
      </c>
      <c r="E78" s="9"/>
      <c r="F78" s="10" t="s">
        <v>22</v>
      </c>
      <c r="G78" s="10" t="s">
        <v>23</v>
      </c>
      <c r="H78" s="16" t="s">
        <v>24</v>
      </c>
      <c r="I78" s="16" t="s">
        <v>43</v>
      </c>
      <c r="M78" s="11" t="b">
        <f t="shared" si="1"/>
        <v>0</v>
      </c>
      <c r="N78" s="4" t="s">
        <v>24</v>
      </c>
      <c r="O78" s="4" t="s">
        <v>43</v>
      </c>
      <c r="Q78" s="11">
        <f t="shared" si="2"/>
        <v>0</v>
      </c>
      <c r="R78" s="11">
        <f t="shared" si="3"/>
        <v>1</v>
      </c>
      <c r="S78" s="11" t="str">
        <f t="shared" si="4"/>
        <v/>
      </c>
      <c r="T78" s="11">
        <f t="shared" si="5"/>
        <v>1</v>
      </c>
      <c r="U78" s="11" t="str">
        <f t="shared" si="6"/>
        <v>Exclude</v>
      </c>
    </row>
    <row r="79">
      <c r="A79" s="12" t="s">
        <v>283</v>
      </c>
      <c r="B79" s="6" t="s">
        <v>284</v>
      </c>
      <c r="C79" s="6" t="s">
        <v>285</v>
      </c>
      <c r="D79" s="8" t="s">
        <v>286</v>
      </c>
      <c r="E79" s="9"/>
      <c r="F79" s="10" t="s">
        <v>22</v>
      </c>
      <c r="G79" s="10" t="s">
        <v>23</v>
      </c>
      <c r="H79" s="16" t="s">
        <v>23</v>
      </c>
      <c r="I79" s="9"/>
      <c r="M79" s="11" t="b">
        <f t="shared" si="1"/>
        <v>1</v>
      </c>
      <c r="Q79" s="11">
        <f t="shared" si="2"/>
        <v>0</v>
      </c>
      <c r="R79" s="11">
        <f t="shared" si="3"/>
        <v>0</v>
      </c>
      <c r="S79" s="11" t="str">
        <f t="shared" si="4"/>
        <v/>
      </c>
      <c r="T79" s="11">
        <f t="shared" si="5"/>
        <v>1</v>
      </c>
      <c r="U79" s="11" t="str">
        <f t="shared" si="6"/>
        <v>Include</v>
      </c>
    </row>
    <row r="80" hidden="1">
      <c r="A80" s="12" t="s">
        <v>287</v>
      </c>
      <c r="B80" s="6" t="s">
        <v>288</v>
      </c>
      <c r="C80" s="6" t="s">
        <v>289</v>
      </c>
      <c r="D80" s="19" t="s">
        <v>290</v>
      </c>
      <c r="E80" s="9"/>
      <c r="F80" s="10" t="s">
        <v>22</v>
      </c>
      <c r="G80" s="10" t="s">
        <v>24</v>
      </c>
      <c r="H80" s="16" t="s">
        <v>24</v>
      </c>
      <c r="I80" s="16" t="s">
        <v>43</v>
      </c>
      <c r="M80" s="11" t="b">
        <f t="shared" si="1"/>
        <v>1</v>
      </c>
      <c r="Q80" s="11">
        <f t="shared" si="2"/>
        <v>1</v>
      </c>
      <c r="R80" s="11">
        <f t="shared" si="3"/>
        <v>1</v>
      </c>
      <c r="S80" s="11" t="str">
        <f t="shared" si="4"/>
        <v/>
      </c>
      <c r="T80" s="11">
        <f t="shared" si="5"/>
        <v>1</v>
      </c>
      <c r="U80" s="11" t="str">
        <f t="shared" si="6"/>
        <v>Exclude</v>
      </c>
    </row>
    <row r="81">
      <c r="A81" s="14" t="s">
        <v>291</v>
      </c>
      <c r="B81" s="6" t="s">
        <v>292</v>
      </c>
      <c r="C81" s="9"/>
      <c r="D81" s="8" t="s">
        <v>293</v>
      </c>
      <c r="E81" s="13" t="s">
        <v>294</v>
      </c>
      <c r="F81" s="13" t="s">
        <v>42</v>
      </c>
      <c r="G81" s="13" t="s">
        <v>23</v>
      </c>
      <c r="H81" s="16" t="s">
        <v>23</v>
      </c>
      <c r="I81" s="9"/>
      <c r="M81" s="11" t="b">
        <f t="shared" si="1"/>
        <v>1</v>
      </c>
      <c r="Q81" s="11">
        <f t="shared" si="2"/>
        <v>0</v>
      </c>
      <c r="R81" s="11">
        <f t="shared" si="3"/>
        <v>0</v>
      </c>
      <c r="S81" s="11" t="str">
        <f t="shared" si="4"/>
        <v/>
      </c>
      <c r="T81" s="11">
        <f t="shared" si="5"/>
        <v>1</v>
      </c>
      <c r="U81" s="11" t="str">
        <f t="shared" si="6"/>
        <v>Include</v>
      </c>
    </row>
    <row r="82" hidden="1">
      <c r="A82" s="14" t="s">
        <v>295</v>
      </c>
      <c r="B82" s="6" t="s">
        <v>296</v>
      </c>
      <c r="C82" s="9"/>
      <c r="D82" s="8" t="s">
        <v>297</v>
      </c>
      <c r="E82" s="9"/>
      <c r="F82" s="10" t="s">
        <v>22</v>
      </c>
      <c r="G82" s="10" t="s">
        <v>23</v>
      </c>
      <c r="H82" s="16" t="s">
        <v>24</v>
      </c>
      <c r="I82" s="16" t="s">
        <v>43</v>
      </c>
      <c r="M82" s="11" t="b">
        <f t="shared" si="1"/>
        <v>0</v>
      </c>
      <c r="N82" s="4" t="s">
        <v>24</v>
      </c>
      <c r="O82" s="4" t="s">
        <v>43</v>
      </c>
      <c r="Q82" s="11">
        <f t="shared" si="2"/>
        <v>0</v>
      </c>
      <c r="R82" s="11">
        <f t="shared" si="3"/>
        <v>1</v>
      </c>
      <c r="S82" s="11" t="str">
        <f t="shared" si="4"/>
        <v/>
      </c>
      <c r="T82" s="11">
        <f t="shared" si="5"/>
        <v>1</v>
      </c>
      <c r="U82" s="11" t="str">
        <f t="shared" si="6"/>
        <v>Exclude</v>
      </c>
    </row>
    <row r="83">
      <c r="A83" s="12" t="s">
        <v>298</v>
      </c>
      <c r="B83" s="6" t="s">
        <v>299</v>
      </c>
      <c r="C83" s="6" t="s">
        <v>300</v>
      </c>
      <c r="D83" s="8" t="s">
        <v>301</v>
      </c>
      <c r="E83" s="9"/>
      <c r="F83" s="10" t="s">
        <v>22</v>
      </c>
      <c r="G83" s="10" t="s">
        <v>23</v>
      </c>
      <c r="H83" s="16" t="s">
        <v>23</v>
      </c>
      <c r="I83" s="9"/>
      <c r="M83" s="11" t="b">
        <f t="shared" si="1"/>
        <v>1</v>
      </c>
      <c r="Q83" s="11">
        <f t="shared" si="2"/>
        <v>0</v>
      </c>
      <c r="R83" s="11">
        <f t="shared" si="3"/>
        <v>0</v>
      </c>
      <c r="S83" s="11" t="str">
        <f t="shared" si="4"/>
        <v/>
      </c>
      <c r="T83" s="11">
        <f t="shared" si="5"/>
        <v>1</v>
      </c>
      <c r="U83" s="11" t="str">
        <f t="shared" si="6"/>
        <v>Include</v>
      </c>
    </row>
    <row r="84" hidden="1">
      <c r="A84" s="14" t="s">
        <v>302</v>
      </c>
      <c r="B84" s="6" t="s">
        <v>303</v>
      </c>
      <c r="C84" s="9"/>
      <c r="D84" s="15" t="s">
        <v>304</v>
      </c>
      <c r="E84" s="9"/>
      <c r="F84" s="10" t="s">
        <v>22</v>
      </c>
      <c r="G84" s="10" t="s">
        <v>24</v>
      </c>
      <c r="H84" s="16" t="s">
        <v>24</v>
      </c>
      <c r="I84" s="16" t="s">
        <v>43</v>
      </c>
      <c r="M84" s="11" t="b">
        <f t="shared" si="1"/>
        <v>1</v>
      </c>
      <c r="Q84" s="11">
        <f t="shared" si="2"/>
        <v>1</v>
      </c>
      <c r="R84" s="11">
        <f t="shared" si="3"/>
        <v>1</v>
      </c>
      <c r="S84" s="11" t="str">
        <f t="shared" si="4"/>
        <v/>
      </c>
      <c r="T84" s="11">
        <f t="shared" si="5"/>
        <v>1</v>
      </c>
      <c r="U84" s="11" t="str">
        <f t="shared" si="6"/>
        <v>Exclude</v>
      </c>
    </row>
    <row r="85" hidden="1">
      <c r="A85" s="12" t="s">
        <v>305</v>
      </c>
      <c r="B85" s="6" t="s">
        <v>306</v>
      </c>
      <c r="C85" s="6" t="s">
        <v>307</v>
      </c>
      <c r="D85" s="8" t="s">
        <v>308</v>
      </c>
      <c r="E85" s="9"/>
      <c r="F85" s="10" t="s">
        <v>22</v>
      </c>
      <c r="G85" s="10" t="s">
        <v>24</v>
      </c>
      <c r="H85" s="16" t="s">
        <v>24</v>
      </c>
      <c r="I85" s="16" t="s">
        <v>43</v>
      </c>
      <c r="M85" s="11" t="b">
        <f t="shared" si="1"/>
        <v>1</v>
      </c>
      <c r="Q85" s="11">
        <f t="shared" si="2"/>
        <v>1</v>
      </c>
      <c r="R85" s="11">
        <f t="shared" si="3"/>
        <v>1</v>
      </c>
      <c r="S85" s="11" t="str">
        <f t="shared" si="4"/>
        <v/>
      </c>
      <c r="T85" s="11">
        <f t="shared" si="5"/>
        <v>1</v>
      </c>
      <c r="U85" s="11" t="str">
        <f t="shared" si="6"/>
        <v>Exclude</v>
      </c>
    </row>
    <row r="86" hidden="1">
      <c r="A86" s="14" t="s">
        <v>309</v>
      </c>
      <c r="B86" s="6" t="s">
        <v>310</v>
      </c>
      <c r="C86" s="9"/>
      <c r="D86" s="8" t="s">
        <v>311</v>
      </c>
      <c r="E86" s="9"/>
      <c r="F86" s="10" t="s">
        <v>22</v>
      </c>
      <c r="G86" s="10" t="s">
        <v>24</v>
      </c>
      <c r="H86" s="16" t="s">
        <v>24</v>
      </c>
      <c r="I86" s="16" t="s">
        <v>36</v>
      </c>
      <c r="M86" s="11" t="b">
        <f t="shared" si="1"/>
        <v>1</v>
      </c>
      <c r="Q86" s="11">
        <f t="shared" si="2"/>
        <v>1</v>
      </c>
      <c r="R86" s="11">
        <f t="shared" si="3"/>
        <v>1</v>
      </c>
      <c r="S86" s="11" t="str">
        <f t="shared" si="4"/>
        <v/>
      </c>
      <c r="T86" s="11">
        <f t="shared" si="5"/>
        <v>1</v>
      </c>
      <c r="U86" s="11" t="str">
        <f t="shared" si="6"/>
        <v>Exclude</v>
      </c>
    </row>
    <row r="87" hidden="1">
      <c r="A87" s="12" t="s">
        <v>312</v>
      </c>
      <c r="B87" s="6" t="s">
        <v>313</v>
      </c>
      <c r="C87" s="6" t="s">
        <v>289</v>
      </c>
      <c r="D87" s="8" t="s">
        <v>314</v>
      </c>
      <c r="E87" s="9"/>
      <c r="F87" s="10" t="s">
        <v>22</v>
      </c>
      <c r="G87" s="10" t="s">
        <v>24</v>
      </c>
      <c r="H87" s="16" t="s">
        <v>24</v>
      </c>
      <c r="I87" s="16" t="s">
        <v>36</v>
      </c>
      <c r="M87" s="11" t="b">
        <f t="shared" si="1"/>
        <v>1</v>
      </c>
      <c r="Q87" s="11">
        <f t="shared" si="2"/>
        <v>1</v>
      </c>
      <c r="R87" s="11">
        <f t="shared" si="3"/>
        <v>1</v>
      </c>
      <c r="S87" s="11" t="str">
        <f t="shared" si="4"/>
        <v/>
      </c>
      <c r="T87" s="11">
        <f t="shared" si="5"/>
        <v>1</v>
      </c>
      <c r="U87" s="11" t="str">
        <f t="shared" si="6"/>
        <v>Exclude</v>
      </c>
    </row>
    <row r="88">
      <c r="A88" s="12" t="s">
        <v>315</v>
      </c>
      <c r="B88" s="6" t="s">
        <v>316</v>
      </c>
      <c r="C88" s="6" t="s">
        <v>317</v>
      </c>
      <c r="D88" s="8" t="s">
        <v>318</v>
      </c>
      <c r="E88" s="9"/>
      <c r="F88" s="10" t="s">
        <v>22</v>
      </c>
      <c r="G88" s="10" t="s">
        <v>23</v>
      </c>
      <c r="H88" s="16" t="s">
        <v>23</v>
      </c>
      <c r="I88" s="9"/>
      <c r="M88" s="11" t="b">
        <f t="shared" si="1"/>
        <v>1</v>
      </c>
      <c r="Q88" s="11">
        <f t="shared" si="2"/>
        <v>0</v>
      </c>
      <c r="R88" s="11">
        <f t="shared" si="3"/>
        <v>0</v>
      </c>
      <c r="S88" s="11" t="str">
        <f t="shared" si="4"/>
        <v/>
      </c>
      <c r="T88" s="11">
        <f t="shared" si="5"/>
        <v>1</v>
      </c>
      <c r="U88" s="11" t="str">
        <f t="shared" si="6"/>
        <v>Include</v>
      </c>
    </row>
    <row r="89" hidden="1">
      <c r="A89" s="12" t="s">
        <v>319</v>
      </c>
      <c r="B89" s="6" t="s">
        <v>320</v>
      </c>
      <c r="C89" s="6" t="s">
        <v>321</v>
      </c>
      <c r="D89" s="8" t="s">
        <v>322</v>
      </c>
      <c r="E89" s="9"/>
      <c r="F89" s="10" t="s">
        <v>22</v>
      </c>
      <c r="G89" s="10" t="s">
        <v>24</v>
      </c>
      <c r="H89" s="16" t="s">
        <v>24</v>
      </c>
      <c r="I89" s="16" t="s">
        <v>36</v>
      </c>
      <c r="M89" s="11" t="b">
        <f t="shared" si="1"/>
        <v>1</v>
      </c>
      <c r="Q89" s="11">
        <f t="shared" si="2"/>
        <v>1</v>
      </c>
      <c r="R89" s="11">
        <f t="shared" si="3"/>
        <v>1</v>
      </c>
      <c r="S89" s="11" t="str">
        <f t="shared" si="4"/>
        <v/>
      </c>
      <c r="T89" s="11">
        <f t="shared" si="5"/>
        <v>1</v>
      </c>
      <c r="U89" s="11" t="str">
        <f t="shared" si="6"/>
        <v>Exclude</v>
      </c>
    </row>
    <row r="90">
      <c r="A90" s="14" t="s">
        <v>323</v>
      </c>
      <c r="B90" s="6" t="s">
        <v>324</v>
      </c>
      <c r="C90" s="9"/>
      <c r="D90" s="8" t="s">
        <v>325</v>
      </c>
      <c r="E90" s="9"/>
      <c r="F90" s="10" t="s">
        <v>22</v>
      </c>
      <c r="G90" s="10" t="s">
        <v>23</v>
      </c>
      <c r="H90" s="16" t="s">
        <v>23</v>
      </c>
      <c r="I90" s="9"/>
      <c r="M90" s="11" t="b">
        <f t="shared" si="1"/>
        <v>1</v>
      </c>
      <c r="Q90" s="11">
        <f t="shared" si="2"/>
        <v>0</v>
      </c>
      <c r="R90" s="11">
        <f t="shared" si="3"/>
        <v>0</v>
      </c>
      <c r="S90" s="11" t="str">
        <f t="shared" si="4"/>
        <v/>
      </c>
      <c r="T90" s="11">
        <f t="shared" si="5"/>
        <v>1</v>
      </c>
      <c r="U90" s="11" t="str">
        <f t="shared" si="6"/>
        <v>Include</v>
      </c>
    </row>
    <row r="91">
      <c r="A91" s="12" t="s">
        <v>326</v>
      </c>
      <c r="B91" s="6" t="s">
        <v>327</v>
      </c>
      <c r="C91" s="6" t="s">
        <v>328</v>
      </c>
      <c r="D91" s="8" t="s">
        <v>329</v>
      </c>
      <c r="E91" s="9"/>
      <c r="F91" s="10" t="s">
        <v>22</v>
      </c>
      <c r="G91" s="10" t="s">
        <v>23</v>
      </c>
      <c r="H91" s="16" t="s">
        <v>23</v>
      </c>
      <c r="I91" s="9"/>
      <c r="M91" s="11" t="b">
        <f t="shared" si="1"/>
        <v>1</v>
      </c>
      <c r="Q91" s="11">
        <f t="shared" si="2"/>
        <v>0</v>
      </c>
      <c r="R91" s="11">
        <f t="shared" si="3"/>
        <v>0</v>
      </c>
      <c r="S91" s="11" t="str">
        <f t="shared" si="4"/>
        <v/>
      </c>
      <c r="T91" s="11">
        <f t="shared" si="5"/>
        <v>1</v>
      </c>
      <c r="U91" s="11" t="str">
        <f t="shared" si="6"/>
        <v>Include</v>
      </c>
    </row>
    <row r="92">
      <c r="A92" s="12" t="s">
        <v>330</v>
      </c>
      <c r="B92" s="6" t="s">
        <v>331</v>
      </c>
      <c r="C92" s="6" t="s">
        <v>285</v>
      </c>
      <c r="D92" s="8" t="s">
        <v>332</v>
      </c>
      <c r="E92" s="9"/>
      <c r="F92" s="10" t="s">
        <v>22</v>
      </c>
      <c r="G92" s="10" t="s">
        <v>23</v>
      </c>
      <c r="H92" s="16" t="s">
        <v>23</v>
      </c>
      <c r="I92" s="9"/>
      <c r="M92" s="11" t="b">
        <f t="shared" si="1"/>
        <v>1</v>
      </c>
      <c r="Q92" s="11">
        <f t="shared" si="2"/>
        <v>0</v>
      </c>
      <c r="R92" s="11">
        <f t="shared" si="3"/>
        <v>0</v>
      </c>
      <c r="S92" s="11" t="str">
        <f t="shared" si="4"/>
        <v/>
      </c>
      <c r="T92" s="11">
        <f t="shared" si="5"/>
        <v>1</v>
      </c>
      <c r="U92" s="11" t="str">
        <f t="shared" si="6"/>
        <v>Include</v>
      </c>
    </row>
    <row r="93" hidden="1">
      <c r="A93" s="14" t="s">
        <v>333</v>
      </c>
      <c r="B93" s="6" t="s">
        <v>334</v>
      </c>
      <c r="C93" s="9"/>
      <c r="D93" s="8" t="s">
        <v>335</v>
      </c>
      <c r="E93" s="9"/>
      <c r="F93" s="10" t="s">
        <v>22</v>
      </c>
      <c r="G93" s="10" t="s">
        <v>24</v>
      </c>
      <c r="H93" s="16" t="s">
        <v>24</v>
      </c>
      <c r="I93" s="16" t="s">
        <v>43</v>
      </c>
      <c r="M93" s="11" t="b">
        <f t="shared" si="1"/>
        <v>1</v>
      </c>
      <c r="Q93" s="11">
        <f t="shared" si="2"/>
        <v>1</v>
      </c>
      <c r="R93" s="11">
        <f t="shared" si="3"/>
        <v>1</v>
      </c>
      <c r="S93" s="11" t="str">
        <f t="shared" si="4"/>
        <v/>
      </c>
      <c r="T93" s="11">
        <f t="shared" si="5"/>
        <v>1</v>
      </c>
      <c r="U93" s="11" t="str">
        <f t="shared" si="6"/>
        <v>Exclude</v>
      </c>
    </row>
    <row r="94" hidden="1">
      <c r="A94" s="14" t="s">
        <v>336</v>
      </c>
      <c r="B94" s="6" t="s">
        <v>337</v>
      </c>
      <c r="C94" s="9"/>
      <c r="D94" s="8" t="s">
        <v>338</v>
      </c>
      <c r="E94" s="9"/>
      <c r="F94" s="10" t="s">
        <v>22</v>
      </c>
      <c r="G94" s="10" t="s">
        <v>24</v>
      </c>
      <c r="H94" s="16" t="s">
        <v>24</v>
      </c>
      <c r="I94" s="16" t="s">
        <v>43</v>
      </c>
      <c r="M94" s="11" t="b">
        <f t="shared" si="1"/>
        <v>1</v>
      </c>
      <c r="Q94" s="11">
        <f t="shared" si="2"/>
        <v>1</v>
      </c>
      <c r="R94" s="11">
        <f t="shared" si="3"/>
        <v>1</v>
      </c>
      <c r="S94" s="11" t="str">
        <f t="shared" si="4"/>
        <v/>
      </c>
      <c r="T94" s="11">
        <f t="shared" si="5"/>
        <v>1</v>
      </c>
      <c r="U94" s="11" t="str">
        <f t="shared" si="6"/>
        <v>Exclude</v>
      </c>
    </row>
    <row r="95">
      <c r="A95" s="14" t="s">
        <v>339</v>
      </c>
      <c r="B95" s="6" t="s">
        <v>340</v>
      </c>
      <c r="C95" s="9"/>
      <c r="D95" s="8" t="s">
        <v>341</v>
      </c>
      <c r="E95" s="9"/>
      <c r="F95" s="10" t="s">
        <v>22</v>
      </c>
      <c r="G95" s="10" t="s">
        <v>23</v>
      </c>
      <c r="H95" s="16" t="s">
        <v>23</v>
      </c>
      <c r="I95" s="9"/>
      <c r="M95" s="11" t="b">
        <f t="shared" si="1"/>
        <v>1</v>
      </c>
      <c r="Q95" s="11">
        <f t="shared" si="2"/>
        <v>0</v>
      </c>
      <c r="R95" s="11">
        <f t="shared" si="3"/>
        <v>0</v>
      </c>
      <c r="S95" s="11" t="str">
        <f t="shared" si="4"/>
        <v/>
      </c>
      <c r="T95" s="11">
        <f t="shared" si="5"/>
        <v>1</v>
      </c>
      <c r="U95" s="11" t="str">
        <f t="shared" si="6"/>
        <v>Include</v>
      </c>
    </row>
    <row r="96" hidden="1">
      <c r="A96" s="14" t="s">
        <v>342</v>
      </c>
      <c r="B96" s="6" t="s">
        <v>343</v>
      </c>
      <c r="C96" s="9"/>
      <c r="D96" s="8" t="s">
        <v>344</v>
      </c>
      <c r="E96" s="9"/>
      <c r="F96" s="10" t="s">
        <v>22</v>
      </c>
      <c r="G96" s="10" t="s">
        <v>24</v>
      </c>
      <c r="H96" s="16" t="s">
        <v>24</v>
      </c>
      <c r="I96" s="16" t="s">
        <v>43</v>
      </c>
      <c r="M96" s="11" t="b">
        <f t="shared" si="1"/>
        <v>1</v>
      </c>
      <c r="Q96" s="11">
        <f t="shared" si="2"/>
        <v>1</v>
      </c>
      <c r="R96" s="11">
        <f t="shared" si="3"/>
        <v>1</v>
      </c>
      <c r="S96" s="11" t="str">
        <f t="shared" si="4"/>
        <v/>
      </c>
      <c r="T96" s="11">
        <f t="shared" si="5"/>
        <v>1</v>
      </c>
      <c r="U96" s="11" t="str">
        <f t="shared" si="6"/>
        <v>Exclude</v>
      </c>
    </row>
    <row r="97" hidden="1">
      <c r="A97" s="12" t="s">
        <v>345</v>
      </c>
      <c r="B97" s="6" t="s">
        <v>346</v>
      </c>
      <c r="C97" s="6" t="s">
        <v>347</v>
      </c>
      <c r="D97" s="8" t="s">
        <v>348</v>
      </c>
      <c r="E97" s="9"/>
      <c r="F97" s="10" t="s">
        <v>22</v>
      </c>
      <c r="G97" s="10" t="s">
        <v>24</v>
      </c>
      <c r="H97" s="16" t="s">
        <v>24</v>
      </c>
      <c r="I97" s="16" t="s">
        <v>36</v>
      </c>
      <c r="M97" s="11" t="b">
        <f t="shared" si="1"/>
        <v>1</v>
      </c>
      <c r="Q97" s="11">
        <f t="shared" si="2"/>
        <v>1</v>
      </c>
      <c r="R97" s="11">
        <f t="shared" si="3"/>
        <v>1</v>
      </c>
      <c r="S97" s="11" t="str">
        <f t="shared" si="4"/>
        <v/>
      </c>
      <c r="T97" s="11">
        <f t="shared" si="5"/>
        <v>1</v>
      </c>
      <c r="U97" s="11" t="str">
        <f t="shared" si="6"/>
        <v>Exclude</v>
      </c>
    </row>
    <row r="98" hidden="1">
      <c r="A98" s="14" t="s">
        <v>349</v>
      </c>
      <c r="B98" s="6" t="s">
        <v>350</v>
      </c>
      <c r="C98" s="9"/>
      <c r="D98" s="8" t="s">
        <v>351</v>
      </c>
      <c r="E98" s="9"/>
      <c r="F98" s="10" t="s">
        <v>22</v>
      </c>
      <c r="G98" s="10" t="s">
        <v>24</v>
      </c>
      <c r="H98" s="16" t="s">
        <v>24</v>
      </c>
      <c r="I98" s="16" t="s">
        <v>43</v>
      </c>
      <c r="M98" s="11" t="b">
        <f t="shared" si="1"/>
        <v>1</v>
      </c>
      <c r="Q98" s="11">
        <f t="shared" si="2"/>
        <v>1</v>
      </c>
      <c r="R98" s="11">
        <f t="shared" si="3"/>
        <v>1</v>
      </c>
      <c r="S98" s="11" t="str">
        <f t="shared" si="4"/>
        <v/>
      </c>
      <c r="T98" s="11">
        <f t="shared" si="5"/>
        <v>1</v>
      </c>
      <c r="U98" s="11" t="str">
        <f t="shared" si="6"/>
        <v>Exclude</v>
      </c>
    </row>
    <row r="99" hidden="1">
      <c r="A99" s="14" t="s">
        <v>352</v>
      </c>
      <c r="B99" s="6" t="s">
        <v>353</v>
      </c>
      <c r="C99" s="9"/>
      <c r="D99" s="8" t="s">
        <v>354</v>
      </c>
      <c r="E99" s="9"/>
      <c r="F99" s="10" t="s">
        <v>22</v>
      </c>
      <c r="G99" s="10" t="s">
        <v>23</v>
      </c>
      <c r="H99" s="16" t="s">
        <v>24</v>
      </c>
      <c r="I99" s="16" t="s">
        <v>36</v>
      </c>
      <c r="M99" s="11" t="b">
        <f t="shared" si="1"/>
        <v>0</v>
      </c>
      <c r="N99" s="4" t="s">
        <v>24</v>
      </c>
      <c r="Q99" s="11">
        <f t="shared" si="2"/>
        <v>0</v>
      </c>
      <c r="R99" s="11">
        <f t="shared" si="3"/>
        <v>1</v>
      </c>
      <c r="S99" s="11" t="str">
        <f t="shared" si="4"/>
        <v/>
      </c>
      <c r="T99" s="11">
        <f t="shared" si="5"/>
        <v>1</v>
      </c>
      <c r="U99" s="11" t="str">
        <f t="shared" si="6"/>
        <v>Exclude</v>
      </c>
    </row>
    <row r="100">
      <c r="A100" s="14" t="s">
        <v>355</v>
      </c>
      <c r="B100" s="6" t="s">
        <v>356</v>
      </c>
      <c r="C100" s="9"/>
      <c r="D100" s="8" t="s">
        <v>357</v>
      </c>
      <c r="E100" s="9"/>
      <c r="F100" s="10" t="s">
        <v>22</v>
      </c>
      <c r="G100" s="10" t="s">
        <v>23</v>
      </c>
      <c r="H100" s="16" t="s">
        <v>23</v>
      </c>
      <c r="I100" s="9"/>
      <c r="M100" s="11" t="b">
        <f t="shared" si="1"/>
        <v>1</v>
      </c>
      <c r="Q100" s="11">
        <f t="shared" si="2"/>
        <v>0</v>
      </c>
      <c r="R100" s="11">
        <f t="shared" si="3"/>
        <v>0</v>
      </c>
      <c r="S100" s="11" t="str">
        <f t="shared" si="4"/>
        <v/>
      </c>
      <c r="T100" s="11">
        <f t="shared" si="5"/>
        <v>1</v>
      </c>
      <c r="U100" s="11" t="str">
        <f t="shared" si="6"/>
        <v>Include</v>
      </c>
    </row>
    <row r="101">
      <c r="A101" s="14" t="s">
        <v>358</v>
      </c>
      <c r="B101" s="6" t="s">
        <v>359</v>
      </c>
      <c r="C101" s="9"/>
      <c r="D101" s="8" t="s">
        <v>360</v>
      </c>
      <c r="E101" s="9"/>
      <c r="F101" s="10" t="s">
        <v>22</v>
      </c>
      <c r="G101" s="10" t="s">
        <v>23</v>
      </c>
      <c r="H101" s="16" t="s">
        <v>23</v>
      </c>
      <c r="I101" s="9"/>
      <c r="M101" s="11" t="b">
        <f t="shared" si="1"/>
        <v>1</v>
      </c>
      <c r="Q101" s="11">
        <f t="shared" si="2"/>
        <v>0</v>
      </c>
      <c r="R101" s="11">
        <f t="shared" si="3"/>
        <v>0</v>
      </c>
      <c r="S101" s="11" t="str">
        <f t="shared" si="4"/>
        <v/>
      </c>
      <c r="T101" s="11">
        <f t="shared" si="5"/>
        <v>1</v>
      </c>
      <c r="U101" s="11" t="str">
        <f t="shared" si="6"/>
        <v>Include</v>
      </c>
    </row>
    <row r="102">
      <c r="A102" s="12" t="s">
        <v>361</v>
      </c>
      <c r="B102" s="6" t="s">
        <v>362</v>
      </c>
      <c r="C102" s="6" t="s">
        <v>363</v>
      </c>
      <c r="D102" s="8" t="s">
        <v>364</v>
      </c>
      <c r="E102" s="9"/>
      <c r="F102" s="10" t="s">
        <v>22</v>
      </c>
      <c r="G102" s="10" t="s">
        <v>23</v>
      </c>
      <c r="H102" s="16" t="s">
        <v>23</v>
      </c>
      <c r="I102" s="9"/>
      <c r="M102" s="11" t="b">
        <f t="shared" si="1"/>
        <v>1</v>
      </c>
      <c r="Q102" s="11">
        <f t="shared" si="2"/>
        <v>0</v>
      </c>
      <c r="R102" s="11">
        <f t="shared" si="3"/>
        <v>0</v>
      </c>
      <c r="S102" s="11" t="str">
        <f t="shared" si="4"/>
        <v/>
      </c>
      <c r="T102" s="11">
        <f t="shared" si="5"/>
        <v>1</v>
      </c>
      <c r="U102" s="11" t="str">
        <f t="shared" si="6"/>
        <v>Include</v>
      </c>
    </row>
    <row r="103">
      <c r="A103" s="12" t="s">
        <v>365</v>
      </c>
      <c r="B103" s="6" t="s">
        <v>366</v>
      </c>
      <c r="C103" s="6" t="s">
        <v>367</v>
      </c>
      <c r="D103" s="8" t="s">
        <v>368</v>
      </c>
      <c r="E103" s="9"/>
      <c r="F103" s="10" t="s">
        <v>22</v>
      </c>
      <c r="G103" s="10" t="s">
        <v>23</v>
      </c>
      <c r="H103" s="16" t="s">
        <v>23</v>
      </c>
      <c r="I103" s="9"/>
      <c r="L103" s="3" t="s">
        <v>369</v>
      </c>
      <c r="M103" s="11" t="b">
        <f t="shared" si="1"/>
        <v>1</v>
      </c>
      <c r="Q103" s="11">
        <f t="shared" si="2"/>
        <v>0</v>
      </c>
      <c r="R103" s="11">
        <f t="shared" si="3"/>
        <v>0</v>
      </c>
      <c r="S103" s="11" t="str">
        <f t="shared" si="4"/>
        <v/>
      </c>
      <c r="T103" s="11">
        <f t="shared" si="5"/>
        <v>1</v>
      </c>
      <c r="U103" s="11" t="str">
        <f t="shared" si="6"/>
        <v>Include</v>
      </c>
    </row>
    <row r="104" hidden="1">
      <c r="A104" s="14" t="s">
        <v>370</v>
      </c>
      <c r="B104" s="6" t="s">
        <v>371</v>
      </c>
      <c r="C104" s="9"/>
      <c r="D104" s="8" t="s">
        <v>372</v>
      </c>
      <c r="E104" s="9"/>
      <c r="F104" s="10" t="s">
        <v>22</v>
      </c>
      <c r="G104" s="10" t="s">
        <v>24</v>
      </c>
      <c r="H104" s="16" t="s">
        <v>24</v>
      </c>
      <c r="I104" s="16" t="s">
        <v>43</v>
      </c>
      <c r="M104" s="11" t="b">
        <f t="shared" si="1"/>
        <v>1</v>
      </c>
      <c r="Q104" s="11">
        <f t="shared" si="2"/>
        <v>1</v>
      </c>
      <c r="R104" s="11">
        <f t="shared" si="3"/>
        <v>1</v>
      </c>
      <c r="S104" s="11" t="str">
        <f t="shared" si="4"/>
        <v/>
      </c>
      <c r="T104" s="11">
        <f t="shared" si="5"/>
        <v>1</v>
      </c>
      <c r="U104" s="11" t="str">
        <f t="shared" si="6"/>
        <v>Exclude</v>
      </c>
    </row>
    <row r="105" hidden="1">
      <c r="A105" s="14" t="s">
        <v>373</v>
      </c>
      <c r="B105" s="6" t="s">
        <v>374</v>
      </c>
      <c r="C105" s="9"/>
      <c r="D105" s="8" t="s">
        <v>375</v>
      </c>
      <c r="E105" s="9"/>
      <c r="F105" s="10" t="s">
        <v>22</v>
      </c>
      <c r="G105" s="10" t="s">
        <v>24</v>
      </c>
      <c r="H105" s="16" t="s">
        <v>24</v>
      </c>
      <c r="I105" s="16" t="s">
        <v>43</v>
      </c>
      <c r="M105" s="11" t="b">
        <f t="shared" si="1"/>
        <v>1</v>
      </c>
      <c r="Q105" s="11">
        <f t="shared" si="2"/>
        <v>1</v>
      </c>
      <c r="R105" s="11">
        <f t="shared" si="3"/>
        <v>1</v>
      </c>
      <c r="S105" s="11" t="str">
        <f t="shared" si="4"/>
        <v/>
      </c>
      <c r="T105" s="11">
        <f t="shared" si="5"/>
        <v>1</v>
      </c>
      <c r="U105" s="11" t="str">
        <f t="shared" si="6"/>
        <v>Exclude</v>
      </c>
    </row>
    <row r="106" hidden="1">
      <c r="A106" s="14" t="s">
        <v>376</v>
      </c>
      <c r="B106" s="6" t="s">
        <v>377</v>
      </c>
      <c r="C106" s="9"/>
      <c r="D106" s="8" t="s">
        <v>378</v>
      </c>
      <c r="E106" s="9"/>
      <c r="F106" s="10" t="s">
        <v>22</v>
      </c>
      <c r="G106" s="10" t="s">
        <v>23</v>
      </c>
      <c r="H106" s="16" t="s">
        <v>24</v>
      </c>
      <c r="I106" s="16" t="s">
        <v>43</v>
      </c>
      <c r="M106" s="11" t="b">
        <f t="shared" si="1"/>
        <v>0</v>
      </c>
      <c r="N106" s="4" t="s">
        <v>24</v>
      </c>
      <c r="Q106" s="11">
        <f t="shared" si="2"/>
        <v>0</v>
      </c>
      <c r="R106" s="11">
        <f t="shared" si="3"/>
        <v>1</v>
      </c>
      <c r="S106" s="11" t="str">
        <f t="shared" si="4"/>
        <v/>
      </c>
      <c r="T106" s="11">
        <f t="shared" si="5"/>
        <v>1</v>
      </c>
      <c r="U106" s="11" t="str">
        <f t="shared" si="6"/>
        <v>Exclude</v>
      </c>
    </row>
    <row r="107">
      <c r="A107" s="14" t="s">
        <v>379</v>
      </c>
      <c r="B107" s="6" t="s">
        <v>380</v>
      </c>
      <c r="C107" s="9"/>
      <c r="D107" s="8" t="s">
        <v>381</v>
      </c>
      <c r="E107" s="9"/>
      <c r="F107" s="10" t="s">
        <v>22</v>
      </c>
      <c r="G107" s="10" t="s">
        <v>23</v>
      </c>
      <c r="H107" s="16" t="s">
        <v>23</v>
      </c>
      <c r="I107" s="9"/>
      <c r="M107" s="11" t="b">
        <f t="shared" si="1"/>
        <v>1</v>
      </c>
      <c r="Q107" s="11">
        <f t="shared" si="2"/>
        <v>0</v>
      </c>
      <c r="R107" s="11">
        <f t="shared" si="3"/>
        <v>0</v>
      </c>
      <c r="S107" s="11" t="str">
        <f t="shared" si="4"/>
        <v/>
      </c>
      <c r="T107" s="11">
        <f t="shared" si="5"/>
        <v>1</v>
      </c>
      <c r="U107" s="11" t="str">
        <f t="shared" si="6"/>
        <v>Include</v>
      </c>
    </row>
    <row r="108" hidden="1">
      <c r="A108" s="14" t="s">
        <v>382</v>
      </c>
      <c r="B108" s="6" t="s">
        <v>383</v>
      </c>
      <c r="C108" s="9"/>
      <c r="D108" s="8" t="s">
        <v>384</v>
      </c>
      <c r="E108" s="9"/>
      <c r="F108" s="10" t="s">
        <v>22</v>
      </c>
      <c r="G108" s="10" t="s">
        <v>24</v>
      </c>
      <c r="H108" s="16" t="s">
        <v>24</v>
      </c>
      <c r="I108" s="16" t="s">
        <v>43</v>
      </c>
      <c r="M108" s="11" t="b">
        <f t="shared" si="1"/>
        <v>1</v>
      </c>
      <c r="Q108" s="11">
        <f t="shared" si="2"/>
        <v>1</v>
      </c>
      <c r="R108" s="11">
        <f t="shared" si="3"/>
        <v>1</v>
      </c>
      <c r="S108" s="11" t="str">
        <f t="shared" si="4"/>
        <v/>
      </c>
      <c r="T108" s="11">
        <f t="shared" si="5"/>
        <v>1</v>
      </c>
      <c r="U108" s="11" t="str">
        <f t="shared" si="6"/>
        <v>Exclude</v>
      </c>
    </row>
    <row r="109" hidden="1">
      <c r="A109" s="12" t="s">
        <v>385</v>
      </c>
      <c r="B109" s="6" t="s">
        <v>386</v>
      </c>
      <c r="C109" s="6" t="s">
        <v>387</v>
      </c>
      <c r="D109" s="8" t="s">
        <v>388</v>
      </c>
      <c r="E109" s="9"/>
      <c r="F109" s="10" t="s">
        <v>22</v>
      </c>
      <c r="G109" s="10" t="s">
        <v>24</v>
      </c>
      <c r="H109" s="16" t="s">
        <v>24</v>
      </c>
      <c r="I109" s="16" t="s">
        <v>36</v>
      </c>
      <c r="M109" s="11" t="b">
        <f t="shared" si="1"/>
        <v>1</v>
      </c>
      <c r="Q109" s="11">
        <f t="shared" si="2"/>
        <v>1</v>
      </c>
      <c r="R109" s="11">
        <f t="shared" si="3"/>
        <v>1</v>
      </c>
      <c r="S109" s="11" t="str">
        <f t="shared" si="4"/>
        <v/>
      </c>
      <c r="T109" s="11">
        <f t="shared" si="5"/>
        <v>1</v>
      </c>
      <c r="U109" s="11" t="str">
        <f t="shared" si="6"/>
        <v>Exclude</v>
      </c>
    </row>
    <row r="110" hidden="1">
      <c r="A110" s="12" t="s">
        <v>389</v>
      </c>
      <c r="B110" s="6" t="s">
        <v>390</v>
      </c>
      <c r="C110" s="6" t="s">
        <v>100</v>
      </c>
      <c r="D110" s="8" t="s">
        <v>391</v>
      </c>
      <c r="E110" s="9"/>
      <c r="F110" s="10" t="s">
        <v>22</v>
      </c>
      <c r="G110" s="10" t="s">
        <v>24</v>
      </c>
      <c r="H110" s="16" t="s">
        <v>24</v>
      </c>
      <c r="I110" s="16" t="s">
        <v>36</v>
      </c>
      <c r="M110" s="11" t="b">
        <f t="shared" si="1"/>
        <v>1</v>
      </c>
      <c r="Q110" s="11">
        <f t="shared" si="2"/>
        <v>1</v>
      </c>
      <c r="R110" s="11">
        <f t="shared" si="3"/>
        <v>1</v>
      </c>
      <c r="S110" s="11" t="str">
        <f t="shared" si="4"/>
        <v/>
      </c>
      <c r="T110" s="11">
        <f t="shared" si="5"/>
        <v>1</v>
      </c>
      <c r="U110" s="11" t="str">
        <f t="shared" si="6"/>
        <v>Exclude</v>
      </c>
    </row>
    <row r="111" hidden="1">
      <c r="A111" s="12" t="s">
        <v>392</v>
      </c>
      <c r="B111" s="6" t="s">
        <v>393</v>
      </c>
      <c r="C111" s="6" t="s">
        <v>213</v>
      </c>
      <c r="D111" s="8" t="s">
        <v>394</v>
      </c>
      <c r="E111" s="9"/>
      <c r="F111" s="10" t="s">
        <v>22</v>
      </c>
      <c r="G111" s="10" t="s">
        <v>24</v>
      </c>
      <c r="H111" s="16" t="s">
        <v>24</v>
      </c>
      <c r="I111" s="16" t="s">
        <v>36</v>
      </c>
      <c r="M111" s="11" t="b">
        <f t="shared" si="1"/>
        <v>1</v>
      </c>
      <c r="Q111" s="11">
        <f t="shared" si="2"/>
        <v>1</v>
      </c>
      <c r="R111" s="11">
        <f t="shared" si="3"/>
        <v>1</v>
      </c>
      <c r="S111" s="11" t="str">
        <f t="shared" si="4"/>
        <v/>
      </c>
      <c r="T111" s="11">
        <f t="shared" si="5"/>
        <v>1</v>
      </c>
      <c r="U111" s="11" t="str">
        <f t="shared" si="6"/>
        <v>Exclude</v>
      </c>
    </row>
    <row r="112" hidden="1">
      <c r="A112" s="14" t="s">
        <v>395</v>
      </c>
      <c r="B112" s="6" t="s">
        <v>396</v>
      </c>
      <c r="C112" s="9"/>
      <c r="D112" s="8" t="s">
        <v>397</v>
      </c>
      <c r="E112" s="9"/>
      <c r="F112" s="10" t="s">
        <v>22</v>
      </c>
      <c r="G112" s="10" t="s">
        <v>23</v>
      </c>
      <c r="H112" s="16" t="s">
        <v>24</v>
      </c>
      <c r="I112" s="16" t="s">
        <v>43</v>
      </c>
      <c r="L112" s="3" t="s">
        <v>398</v>
      </c>
      <c r="M112" s="11" t="b">
        <f t="shared" si="1"/>
        <v>0</v>
      </c>
      <c r="N112" s="4" t="s">
        <v>24</v>
      </c>
      <c r="O112" s="4" t="s">
        <v>399</v>
      </c>
      <c r="Q112" s="11">
        <f t="shared" si="2"/>
        <v>0</v>
      </c>
      <c r="R112" s="11">
        <f t="shared" si="3"/>
        <v>1</v>
      </c>
      <c r="S112" s="11" t="str">
        <f t="shared" si="4"/>
        <v/>
      </c>
      <c r="T112" s="11">
        <f t="shared" si="5"/>
        <v>1</v>
      </c>
      <c r="U112" s="11" t="str">
        <f t="shared" si="6"/>
        <v>Exclude</v>
      </c>
    </row>
    <row r="113">
      <c r="A113" s="14" t="s">
        <v>400</v>
      </c>
      <c r="B113" s="6" t="s">
        <v>401</v>
      </c>
      <c r="C113" s="9"/>
      <c r="D113" s="8" t="s">
        <v>402</v>
      </c>
      <c r="E113" s="9"/>
      <c r="F113" s="10" t="s">
        <v>22</v>
      </c>
      <c r="G113" s="10" t="s">
        <v>23</v>
      </c>
      <c r="H113" s="16" t="s">
        <v>23</v>
      </c>
      <c r="I113" s="9"/>
      <c r="M113" s="11" t="b">
        <f t="shared" si="1"/>
        <v>1</v>
      </c>
      <c r="Q113" s="11">
        <f t="shared" si="2"/>
        <v>0</v>
      </c>
      <c r="R113" s="11">
        <f t="shared" si="3"/>
        <v>0</v>
      </c>
      <c r="S113" s="11" t="str">
        <f t="shared" si="4"/>
        <v/>
      </c>
      <c r="T113" s="11">
        <f t="shared" si="5"/>
        <v>1</v>
      </c>
      <c r="U113" s="11" t="str">
        <f t="shared" si="6"/>
        <v>Include</v>
      </c>
    </row>
    <row r="114">
      <c r="A114" s="14" t="s">
        <v>403</v>
      </c>
      <c r="B114" s="6" t="s">
        <v>404</v>
      </c>
      <c r="C114" s="9"/>
      <c r="D114" s="8" t="s">
        <v>405</v>
      </c>
      <c r="E114" s="9"/>
      <c r="F114" s="10" t="s">
        <v>22</v>
      </c>
      <c r="G114" s="10" t="s">
        <v>23</v>
      </c>
      <c r="H114" s="16" t="s">
        <v>23</v>
      </c>
      <c r="I114" s="9"/>
      <c r="L114" s="3" t="s">
        <v>406</v>
      </c>
      <c r="M114" s="11" t="b">
        <f t="shared" si="1"/>
        <v>1</v>
      </c>
      <c r="Q114" s="11">
        <f t="shared" si="2"/>
        <v>0</v>
      </c>
      <c r="R114" s="11">
        <f t="shared" si="3"/>
        <v>0</v>
      </c>
      <c r="S114" s="11" t="str">
        <f t="shared" si="4"/>
        <v/>
      </c>
      <c r="T114" s="11">
        <f t="shared" si="5"/>
        <v>1</v>
      </c>
      <c r="U114" s="11" t="str">
        <f t="shared" si="6"/>
        <v>Include</v>
      </c>
    </row>
    <row r="115" hidden="1">
      <c r="A115" s="12" t="s">
        <v>407</v>
      </c>
      <c r="B115" s="6" t="s">
        <v>408</v>
      </c>
      <c r="C115" s="6" t="s">
        <v>409</v>
      </c>
      <c r="D115" s="8" t="s">
        <v>410</v>
      </c>
      <c r="E115" s="9"/>
      <c r="F115" s="10" t="s">
        <v>22</v>
      </c>
      <c r="G115" s="10" t="s">
        <v>24</v>
      </c>
      <c r="H115" s="16" t="s">
        <v>24</v>
      </c>
      <c r="I115" s="16" t="s">
        <v>36</v>
      </c>
      <c r="M115" s="11" t="b">
        <f t="shared" si="1"/>
        <v>1</v>
      </c>
      <c r="Q115" s="11">
        <f t="shared" si="2"/>
        <v>1</v>
      </c>
      <c r="R115" s="11">
        <f t="shared" si="3"/>
        <v>1</v>
      </c>
      <c r="S115" s="11" t="str">
        <f t="shared" si="4"/>
        <v/>
      </c>
      <c r="T115" s="11">
        <f t="shared" si="5"/>
        <v>1</v>
      </c>
      <c r="U115" s="11" t="str">
        <f t="shared" si="6"/>
        <v>Exclude</v>
      </c>
    </row>
    <row r="116">
      <c r="A116" s="14" t="s">
        <v>411</v>
      </c>
      <c r="B116" s="6" t="s">
        <v>412</v>
      </c>
      <c r="C116" s="9"/>
      <c r="D116" s="8" t="s">
        <v>413</v>
      </c>
      <c r="E116" s="9"/>
      <c r="F116" s="10" t="s">
        <v>22</v>
      </c>
      <c r="G116" s="10" t="s">
        <v>24</v>
      </c>
      <c r="H116" s="16" t="s">
        <v>23</v>
      </c>
      <c r="I116" s="9"/>
      <c r="M116" s="11" t="b">
        <f t="shared" si="1"/>
        <v>0</v>
      </c>
      <c r="N116" s="4" t="s">
        <v>23</v>
      </c>
      <c r="Q116" s="11">
        <f t="shared" si="2"/>
        <v>1</v>
      </c>
      <c r="R116" s="11">
        <f t="shared" si="3"/>
        <v>0</v>
      </c>
      <c r="S116" s="11" t="str">
        <f t="shared" si="4"/>
        <v/>
      </c>
      <c r="T116" s="11">
        <f t="shared" si="5"/>
        <v>0</v>
      </c>
      <c r="U116" s="11" t="str">
        <f t="shared" si="6"/>
        <v>Include</v>
      </c>
    </row>
    <row r="117">
      <c r="A117" s="12" t="s">
        <v>414</v>
      </c>
      <c r="B117" s="6" t="s">
        <v>412</v>
      </c>
      <c r="C117" s="6" t="s">
        <v>415</v>
      </c>
      <c r="D117" s="8" t="s">
        <v>416</v>
      </c>
      <c r="E117" s="9"/>
      <c r="F117" s="10" t="s">
        <v>22</v>
      </c>
      <c r="G117" s="10" t="s">
        <v>24</v>
      </c>
      <c r="H117" s="16" t="s">
        <v>23</v>
      </c>
      <c r="I117" s="9"/>
      <c r="M117" s="11" t="b">
        <f t="shared" si="1"/>
        <v>0</v>
      </c>
      <c r="N117" s="4" t="s">
        <v>23</v>
      </c>
      <c r="Q117" s="11">
        <f t="shared" si="2"/>
        <v>1</v>
      </c>
      <c r="R117" s="11">
        <f t="shared" si="3"/>
        <v>0</v>
      </c>
      <c r="S117" s="11" t="str">
        <f t="shared" si="4"/>
        <v/>
      </c>
      <c r="T117" s="11">
        <f t="shared" si="5"/>
        <v>0</v>
      </c>
      <c r="U117" s="11" t="str">
        <f t="shared" si="6"/>
        <v>Include</v>
      </c>
    </row>
    <row r="118">
      <c r="A118" s="12" t="s">
        <v>417</v>
      </c>
      <c r="B118" s="6" t="s">
        <v>418</v>
      </c>
      <c r="C118" s="6" t="s">
        <v>77</v>
      </c>
      <c r="D118" s="8" t="s">
        <v>419</v>
      </c>
      <c r="E118" s="9"/>
      <c r="F118" s="10" t="s">
        <v>22</v>
      </c>
      <c r="G118" s="10" t="s">
        <v>23</v>
      </c>
      <c r="H118" s="16" t="s">
        <v>23</v>
      </c>
      <c r="I118" s="9"/>
      <c r="M118" s="11" t="b">
        <f t="shared" si="1"/>
        <v>1</v>
      </c>
      <c r="Q118" s="11">
        <f t="shared" si="2"/>
        <v>0</v>
      </c>
      <c r="R118" s="11">
        <f t="shared" si="3"/>
        <v>0</v>
      </c>
      <c r="S118" s="11" t="str">
        <f t="shared" si="4"/>
        <v/>
      </c>
      <c r="T118" s="11">
        <f t="shared" si="5"/>
        <v>1</v>
      </c>
      <c r="U118" s="11" t="str">
        <f t="shared" si="6"/>
        <v>Include</v>
      </c>
    </row>
    <row r="119" hidden="1">
      <c r="A119" s="12" t="s">
        <v>420</v>
      </c>
      <c r="B119" s="6" t="s">
        <v>421</v>
      </c>
      <c r="C119" s="6" t="s">
        <v>367</v>
      </c>
      <c r="D119" s="8" t="s">
        <v>422</v>
      </c>
      <c r="E119" s="9"/>
      <c r="F119" s="10" t="s">
        <v>22</v>
      </c>
      <c r="G119" s="10" t="s">
        <v>24</v>
      </c>
      <c r="H119" s="16" t="s">
        <v>24</v>
      </c>
      <c r="I119" s="16" t="s">
        <v>36</v>
      </c>
      <c r="M119" s="11" t="b">
        <f t="shared" si="1"/>
        <v>1</v>
      </c>
      <c r="Q119" s="11">
        <f t="shared" si="2"/>
        <v>1</v>
      </c>
      <c r="R119" s="11">
        <f t="shared" si="3"/>
        <v>1</v>
      </c>
      <c r="S119" s="11" t="str">
        <f t="shared" si="4"/>
        <v/>
      </c>
      <c r="T119" s="11">
        <f t="shared" si="5"/>
        <v>1</v>
      </c>
      <c r="U119" s="11" t="str">
        <f t="shared" si="6"/>
        <v>Exclude</v>
      </c>
    </row>
    <row r="120" hidden="1">
      <c r="A120" s="12" t="s">
        <v>423</v>
      </c>
      <c r="B120" s="6" t="s">
        <v>424</v>
      </c>
      <c r="C120" s="7"/>
      <c r="D120" s="18"/>
      <c r="E120" s="9"/>
      <c r="F120" s="10" t="s">
        <v>22</v>
      </c>
      <c r="G120" s="10" t="s">
        <v>24</v>
      </c>
      <c r="H120" s="16" t="s">
        <v>24</v>
      </c>
      <c r="I120" s="16" t="s">
        <v>36</v>
      </c>
      <c r="M120" s="11" t="b">
        <f t="shared" si="1"/>
        <v>1</v>
      </c>
      <c r="Q120" s="11">
        <f t="shared" si="2"/>
        <v>1</v>
      </c>
      <c r="R120" s="11">
        <f t="shared" si="3"/>
        <v>1</v>
      </c>
      <c r="S120" s="11" t="str">
        <f t="shared" si="4"/>
        <v/>
      </c>
      <c r="T120" s="11">
        <f t="shared" si="5"/>
        <v>1</v>
      </c>
      <c r="U120" s="11" t="str">
        <f t="shared" si="6"/>
        <v>Exclude</v>
      </c>
    </row>
    <row r="121" hidden="1">
      <c r="A121" s="12" t="s">
        <v>425</v>
      </c>
      <c r="B121" s="6" t="s">
        <v>426</v>
      </c>
      <c r="C121" s="6" t="s">
        <v>367</v>
      </c>
      <c r="D121" s="8" t="s">
        <v>427</v>
      </c>
      <c r="E121" s="9"/>
      <c r="F121" s="10" t="s">
        <v>22</v>
      </c>
      <c r="G121" s="10" t="s">
        <v>23</v>
      </c>
      <c r="H121" s="16" t="s">
        <v>24</v>
      </c>
      <c r="I121" s="16" t="s">
        <v>43</v>
      </c>
      <c r="M121" s="11" t="b">
        <f t="shared" si="1"/>
        <v>0</v>
      </c>
      <c r="N121" s="4" t="s">
        <v>24</v>
      </c>
      <c r="Q121" s="11">
        <f t="shared" si="2"/>
        <v>0</v>
      </c>
      <c r="R121" s="11">
        <f t="shared" si="3"/>
        <v>1</v>
      </c>
      <c r="S121" s="11" t="str">
        <f t="shared" si="4"/>
        <v/>
      </c>
      <c r="T121" s="11">
        <f t="shared" si="5"/>
        <v>1</v>
      </c>
      <c r="U121" s="11" t="str">
        <f t="shared" si="6"/>
        <v>Exclude</v>
      </c>
    </row>
    <row r="122">
      <c r="A122" s="14" t="s">
        <v>428</v>
      </c>
      <c r="B122" s="6" t="s">
        <v>429</v>
      </c>
      <c r="C122" s="9"/>
      <c r="D122" s="8" t="s">
        <v>430</v>
      </c>
      <c r="E122" s="9"/>
      <c r="F122" s="10" t="s">
        <v>22</v>
      </c>
      <c r="G122" s="10" t="s">
        <v>23</v>
      </c>
      <c r="H122" s="16" t="s">
        <v>23</v>
      </c>
      <c r="I122" s="9"/>
      <c r="M122" s="11" t="b">
        <f t="shared" si="1"/>
        <v>1</v>
      </c>
      <c r="Q122" s="11">
        <f t="shared" si="2"/>
        <v>0</v>
      </c>
      <c r="R122" s="11">
        <f t="shared" si="3"/>
        <v>0</v>
      </c>
      <c r="S122" s="11" t="str">
        <f t="shared" si="4"/>
        <v/>
      </c>
      <c r="T122" s="11">
        <f t="shared" si="5"/>
        <v>1</v>
      </c>
      <c r="U122" s="11" t="str">
        <f t="shared" si="6"/>
        <v>Include</v>
      </c>
    </row>
    <row r="123" hidden="1">
      <c r="A123" s="12" t="s">
        <v>431</v>
      </c>
      <c r="B123" s="6" t="s">
        <v>432</v>
      </c>
      <c r="C123" s="6" t="s">
        <v>433</v>
      </c>
      <c r="D123" s="8" t="s">
        <v>434</v>
      </c>
      <c r="E123" s="9"/>
      <c r="F123" s="10" t="s">
        <v>22</v>
      </c>
      <c r="G123" s="10" t="s">
        <v>23</v>
      </c>
      <c r="H123" s="16" t="s">
        <v>24</v>
      </c>
      <c r="I123" s="16" t="s">
        <v>36</v>
      </c>
      <c r="M123" s="11" t="b">
        <f t="shared" si="1"/>
        <v>0</v>
      </c>
      <c r="N123" s="4" t="s">
        <v>24</v>
      </c>
      <c r="O123" s="4" t="s">
        <v>435</v>
      </c>
      <c r="Q123" s="11">
        <f t="shared" si="2"/>
        <v>0</v>
      </c>
      <c r="R123" s="11">
        <f t="shared" si="3"/>
        <v>1</v>
      </c>
      <c r="S123" s="11" t="str">
        <f t="shared" si="4"/>
        <v/>
      </c>
      <c r="T123" s="11">
        <f t="shared" si="5"/>
        <v>1</v>
      </c>
      <c r="U123" s="11" t="str">
        <f t="shared" si="6"/>
        <v>Exclude</v>
      </c>
    </row>
    <row r="124">
      <c r="A124" s="14" t="s">
        <v>436</v>
      </c>
      <c r="B124" s="6" t="s">
        <v>437</v>
      </c>
      <c r="C124" s="9"/>
      <c r="D124" s="8" t="s">
        <v>438</v>
      </c>
      <c r="E124" s="9"/>
      <c r="F124" s="10" t="s">
        <v>22</v>
      </c>
      <c r="G124" s="10" t="s">
        <v>23</v>
      </c>
      <c r="H124" s="16" t="s">
        <v>23</v>
      </c>
      <c r="I124" s="9"/>
      <c r="M124" s="11" t="b">
        <f t="shared" si="1"/>
        <v>1</v>
      </c>
      <c r="Q124" s="11">
        <f t="shared" si="2"/>
        <v>0</v>
      </c>
      <c r="R124" s="11">
        <f t="shared" si="3"/>
        <v>0</v>
      </c>
      <c r="S124" s="11" t="str">
        <f t="shared" si="4"/>
        <v/>
      </c>
      <c r="T124" s="11">
        <f t="shared" si="5"/>
        <v>1</v>
      </c>
      <c r="U124" s="11" t="str">
        <f t="shared" si="6"/>
        <v>Include</v>
      </c>
    </row>
    <row r="125" hidden="1">
      <c r="A125" s="12" t="s">
        <v>439</v>
      </c>
      <c r="B125" s="6" t="s">
        <v>440</v>
      </c>
      <c r="C125" s="6" t="s">
        <v>441</v>
      </c>
      <c r="D125" s="8" t="s">
        <v>442</v>
      </c>
      <c r="E125" s="9"/>
      <c r="F125" s="10" t="s">
        <v>22</v>
      </c>
      <c r="G125" s="10" t="s">
        <v>24</v>
      </c>
      <c r="H125" s="16" t="s">
        <v>24</v>
      </c>
      <c r="I125" s="16" t="s">
        <v>36</v>
      </c>
      <c r="M125" s="11" t="b">
        <f t="shared" si="1"/>
        <v>1</v>
      </c>
      <c r="Q125" s="11">
        <f t="shared" si="2"/>
        <v>1</v>
      </c>
      <c r="R125" s="11">
        <f t="shared" si="3"/>
        <v>1</v>
      </c>
      <c r="S125" s="11" t="str">
        <f t="shared" si="4"/>
        <v/>
      </c>
      <c r="T125" s="11">
        <f t="shared" si="5"/>
        <v>1</v>
      </c>
      <c r="U125" s="11" t="str">
        <f t="shared" si="6"/>
        <v>Exclude</v>
      </c>
    </row>
    <row r="126" hidden="1">
      <c r="A126" s="12" t="s">
        <v>443</v>
      </c>
      <c r="B126" s="6" t="s">
        <v>444</v>
      </c>
      <c r="C126" s="6" t="s">
        <v>100</v>
      </c>
      <c r="D126" s="8" t="s">
        <v>445</v>
      </c>
      <c r="E126" s="9"/>
      <c r="F126" s="10" t="s">
        <v>22</v>
      </c>
      <c r="G126" s="10" t="s">
        <v>24</v>
      </c>
      <c r="H126" s="16" t="s">
        <v>24</v>
      </c>
      <c r="I126" s="16" t="s">
        <v>36</v>
      </c>
      <c r="M126" s="11" t="b">
        <f t="shared" si="1"/>
        <v>1</v>
      </c>
      <c r="Q126" s="11">
        <f t="shared" si="2"/>
        <v>1</v>
      </c>
      <c r="R126" s="11">
        <f t="shared" si="3"/>
        <v>1</v>
      </c>
      <c r="S126" s="11" t="str">
        <f t="shared" si="4"/>
        <v/>
      </c>
      <c r="T126" s="11">
        <f t="shared" si="5"/>
        <v>1</v>
      </c>
      <c r="U126" s="11" t="str">
        <f t="shared" si="6"/>
        <v>Exclude</v>
      </c>
    </row>
    <row r="127" hidden="1">
      <c r="A127" s="12" t="s">
        <v>446</v>
      </c>
      <c r="B127" s="6" t="s">
        <v>447</v>
      </c>
      <c r="C127" s="6" t="s">
        <v>448</v>
      </c>
      <c r="D127" s="8" t="s">
        <v>449</v>
      </c>
      <c r="E127" s="9"/>
      <c r="F127" s="10" t="s">
        <v>22</v>
      </c>
      <c r="G127" s="10" t="s">
        <v>24</v>
      </c>
      <c r="H127" s="16" t="s">
        <v>24</v>
      </c>
      <c r="I127" s="16" t="s">
        <v>36</v>
      </c>
      <c r="M127" s="11" t="b">
        <f t="shared" si="1"/>
        <v>1</v>
      </c>
      <c r="Q127" s="11">
        <f t="shared" si="2"/>
        <v>1</v>
      </c>
      <c r="R127" s="11">
        <f t="shared" si="3"/>
        <v>1</v>
      </c>
      <c r="S127" s="11" t="str">
        <f t="shared" si="4"/>
        <v/>
      </c>
      <c r="T127" s="11">
        <f t="shared" si="5"/>
        <v>1</v>
      </c>
      <c r="U127" s="11" t="str">
        <f t="shared" si="6"/>
        <v>Exclude</v>
      </c>
    </row>
    <row r="128">
      <c r="A128" s="14" t="s">
        <v>450</v>
      </c>
      <c r="B128" s="6" t="s">
        <v>451</v>
      </c>
      <c r="C128" s="9"/>
      <c r="D128" s="8" t="s">
        <v>452</v>
      </c>
      <c r="E128" s="9"/>
      <c r="F128" s="10" t="s">
        <v>22</v>
      </c>
      <c r="G128" s="10" t="s">
        <v>23</v>
      </c>
      <c r="H128" s="16" t="s">
        <v>23</v>
      </c>
      <c r="I128" s="16"/>
      <c r="M128" s="11" t="b">
        <f t="shared" si="1"/>
        <v>1</v>
      </c>
      <c r="Q128" s="11">
        <f t="shared" si="2"/>
        <v>0</v>
      </c>
      <c r="R128" s="11">
        <f t="shared" si="3"/>
        <v>0</v>
      </c>
      <c r="S128" s="11" t="str">
        <f t="shared" si="4"/>
        <v/>
      </c>
      <c r="T128" s="11">
        <f t="shared" si="5"/>
        <v>1</v>
      </c>
      <c r="U128" s="11" t="str">
        <f t="shared" si="6"/>
        <v>Include</v>
      </c>
    </row>
    <row r="129">
      <c r="A129" s="12" t="s">
        <v>453</v>
      </c>
      <c r="B129" s="6" t="s">
        <v>454</v>
      </c>
      <c r="C129" s="6" t="s">
        <v>455</v>
      </c>
      <c r="D129" s="8" t="s">
        <v>456</v>
      </c>
      <c r="E129" s="9"/>
      <c r="F129" s="10" t="s">
        <v>22</v>
      </c>
      <c r="G129" s="10" t="s">
        <v>23</v>
      </c>
      <c r="H129" s="16" t="s">
        <v>23</v>
      </c>
      <c r="I129" s="9"/>
      <c r="M129" s="11" t="b">
        <f t="shared" si="1"/>
        <v>1</v>
      </c>
      <c r="Q129" s="11">
        <f t="shared" si="2"/>
        <v>0</v>
      </c>
      <c r="R129" s="11">
        <f t="shared" si="3"/>
        <v>0</v>
      </c>
      <c r="S129" s="11" t="str">
        <f t="shared" si="4"/>
        <v/>
      </c>
      <c r="T129" s="11">
        <f t="shared" si="5"/>
        <v>1</v>
      </c>
      <c r="U129" s="11" t="str">
        <f t="shared" si="6"/>
        <v>Include</v>
      </c>
    </row>
    <row r="130" hidden="1">
      <c r="A130" s="12" t="s">
        <v>457</v>
      </c>
      <c r="B130" s="6" t="s">
        <v>458</v>
      </c>
      <c r="C130" s="6" t="s">
        <v>321</v>
      </c>
      <c r="D130" s="8" t="s">
        <v>459</v>
      </c>
      <c r="E130" s="9"/>
      <c r="F130" s="10" t="s">
        <v>22</v>
      </c>
      <c r="G130" s="10" t="s">
        <v>24</v>
      </c>
      <c r="H130" s="16" t="s">
        <v>24</v>
      </c>
      <c r="I130" s="16" t="s">
        <v>36</v>
      </c>
      <c r="M130" s="11" t="b">
        <f t="shared" si="1"/>
        <v>1</v>
      </c>
      <c r="Q130" s="11">
        <f t="shared" si="2"/>
        <v>1</v>
      </c>
      <c r="R130" s="11">
        <f t="shared" si="3"/>
        <v>1</v>
      </c>
      <c r="S130" s="11" t="str">
        <f t="shared" si="4"/>
        <v/>
      </c>
      <c r="T130" s="11">
        <f t="shared" si="5"/>
        <v>1</v>
      </c>
      <c r="U130" s="11" t="str">
        <f t="shared" si="6"/>
        <v>Exclude</v>
      </c>
    </row>
    <row r="131" hidden="1">
      <c r="A131" s="12" t="s">
        <v>460</v>
      </c>
      <c r="B131" s="6" t="s">
        <v>461</v>
      </c>
      <c r="C131" s="6" t="s">
        <v>462</v>
      </c>
      <c r="D131" s="8" t="s">
        <v>463</v>
      </c>
      <c r="E131" s="9"/>
      <c r="F131" s="10" t="s">
        <v>22</v>
      </c>
      <c r="G131" s="10" t="s">
        <v>24</v>
      </c>
      <c r="H131" s="9"/>
      <c r="I131" s="9"/>
      <c r="J131" s="4" t="s">
        <v>24</v>
      </c>
      <c r="K131" s="4" t="s">
        <v>464</v>
      </c>
      <c r="M131" s="11" t="b">
        <f t="shared" ref="M131:M260" si="7">G131=J131</f>
        <v>1</v>
      </c>
      <c r="Q131" s="11">
        <f t="shared" si="2"/>
        <v>1</v>
      </c>
      <c r="R131" s="11" t="str">
        <f t="shared" si="3"/>
        <v/>
      </c>
      <c r="S131" s="11">
        <f t="shared" si="4"/>
        <v>1</v>
      </c>
      <c r="T131" s="11">
        <f t="shared" si="5"/>
        <v>1</v>
      </c>
      <c r="U131" s="11" t="str">
        <f t="shared" si="6"/>
        <v>Exclude</v>
      </c>
    </row>
    <row r="132">
      <c r="A132" s="12" t="s">
        <v>465</v>
      </c>
      <c r="B132" s="6" t="s">
        <v>466</v>
      </c>
      <c r="C132" s="6" t="s">
        <v>84</v>
      </c>
      <c r="D132" s="8" t="s">
        <v>467</v>
      </c>
      <c r="E132" s="9"/>
      <c r="F132" s="10" t="s">
        <v>22</v>
      </c>
      <c r="G132" s="10" t="s">
        <v>23</v>
      </c>
      <c r="H132" s="9"/>
      <c r="I132" s="9"/>
      <c r="J132" s="4" t="s">
        <v>468</v>
      </c>
      <c r="M132" s="11" t="b">
        <f t="shared" si="7"/>
        <v>1</v>
      </c>
      <c r="Q132" s="11">
        <f t="shared" si="2"/>
        <v>0</v>
      </c>
      <c r="R132" s="11" t="str">
        <f t="shared" si="3"/>
        <v/>
      </c>
      <c r="S132" s="11">
        <f t="shared" si="4"/>
        <v>0</v>
      </c>
      <c r="T132" s="11">
        <f t="shared" si="5"/>
        <v>1</v>
      </c>
      <c r="U132" s="11" t="str">
        <f t="shared" si="6"/>
        <v>Include</v>
      </c>
    </row>
    <row r="133" hidden="1">
      <c r="A133" s="12" t="s">
        <v>469</v>
      </c>
      <c r="B133" s="6" t="s">
        <v>470</v>
      </c>
      <c r="C133" s="6" t="s">
        <v>88</v>
      </c>
      <c r="D133" s="8" t="s">
        <v>471</v>
      </c>
      <c r="E133" s="9"/>
      <c r="F133" s="10" t="s">
        <v>22</v>
      </c>
      <c r="G133" s="10" t="s">
        <v>24</v>
      </c>
      <c r="H133" s="9"/>
      <c r="I133" s="9"/>
      <c r="J133" s="4" t="s">
        <v>24</v>
      </c>
      <c r="K133" s="4" t="s">
        <v>472</v>
      </c>
      <c r="M133" s="11" t="b">
        <f t="shared" si="7"/>
        <v>1</v>
      </c>
      <c r="Q133" s="11">
        <f t="shared" si="2"/>
        <v>1</v>
      </c>
      <c r="R133" s="11" t="str">
        <f t="shared" si="3"/>
        <v/>
      </c>
      <c r="S133" s="11">
        <f t="shared" si="4"/>
        <v>1</v>
      </c>
      <c r="T133" s="11">
        <f t="shared" si="5"/>
        <v>1</v>
      </c>
      <c r="U133" s="11" t="str">
        <f t="shared" si="6"/>
        <v>Exclude</v>
      </c>
    </row>
    <row r="134" hidden="1">
      <c r="A134" s="12" t="s">
        <v>469</v>
      </c>
      <c r="B134" s="6" t="s">
        <v>473</v>
      </c>
      <c r="C134" s="6" t="s">
        <v>88</v>
      </c>
      <c r="D134" s="8" t="s">
        <v>471</v>
      </c>
      <c r="E134" s="9"/>
      <c r="F134" s="10" t="s">
        <v>22</v>
      </c>
      <c r="G134" s="10" t="s">
        <v>24</v>
      </c>
      <c r="H134" s="9"/>
      <c r="I134" s="9"/>
      <c r="J134" s="4" t="s">
        <v>474</v>
      </c>
      <c r="K134" s="4" t="s">
        <v>472</v>
      </c>
      <c r="M134" s="11" t="b">
        <f t="shared" si="7"/>
        <v>1</v>
      </c>
      <c r="Q134" s="11">
        <f t="shared" si="2"/>
        <v>1</v>
      </c>
      <c r="R134" s="11" t="str">
        <f t="shared" si="3"/>
        <v/>
      </c>
      <c r="S134" s="11">
        <f t="shared" si="4"/>
        <v>1</v>
      </c>
      <c r="T134" s="11">
        <f t="shared" si="5"/>
        <v>1</v>
      </c>
      <c r="U134" s="11" t="str">
        <f t="shared" si="6"/>
        <v>Exclude</v>
      </c>
    </row>
    <row r="135">
      <c r="A135" s="14" t="s">
        <v>475</v>
      </c>
      <c r="B135" s="6" t="s">
        <v>476</v>
      </c>
      <c r="C135" s="9"/>
      <c r="D135" s="8" t="s">
        <v>477</v>
      </c>
      <c r="E135" s="9"/>
      <c r="F135" s="10" t="s">
        <v>22</v>
      </c>
      <c r="G135" s="10" t="s">
        <v>23</v>
      </c>
      <c r="H135" s="9"/>
      <c r="I135" s="9"/>
      <c r="J135" s="4" t="s">
        <v>478</v>
      </c>
      <c r="K135" s="4" t="s">
        <v>479</v>
      </c>
      <c r="M135" s="11" t="b">
        <f t="shared" si="7"/>
        <v>0</v>
      </c>
      <c r="N135" s="4" t="s">
        <v>23</v>
      </c>
      <c r="Q135" s="11">
        <f t="shared" si="2"/>
        <v>0</v>
      </c>
      <c r="R135" s="11" t="str">
        <f t="shared" si="3"/>
        <v/>
      </c>
      <c r="S135" s="11">
        <f t="shared" si="4"/>
        <v>1</v>
      </c>
      <c r="T135" s="11">
        <f t="shared" si="5"/>
        <v>0</v>
      </c>
      <c r="U135" s="11" t="str">
        <f t="shared" si="6"/>
        <v>Include</v>
      </c>
    </row>
    <row r="136">
      <c r="A136" s="14" t="s">
        <v>480</v>
      </c>
      <c r="B136" s="6" t="s">
        <v>481</v>
      </c>
      <c r="C136" s="9"/>
      <c r="D136" s="8" t="s">
        <v>482</v>
      </c>
      <c r="E136" s="9"/>
      <c r="F136" s="10" t="s">
        <v>22</v>
      </c>
      <c r="G136" s="10" t="s">
        <v>24</v>
      </c>
      <c r="H136" s="9"/>
      <c r="I136" s="9"/>
      <c r="J136" s="4" t="s">
        <v>468</v>
      </c>
      <c r="M136" s="11" t="b">
        <f t="shared" si="7"/>
        <v>0</v>
      </c>
      <c r="N136" s="4" t="s">
        <v>23</v>
      </c>
      <c r="Q136" s="11">
        <f t="shared" si="2"/>
        <v>1</v>
      </c>
      <c r="R136" s="11" t="str">
        <f t="shared" si="3"/>
        <v/>
      </c>
      <c r="S136" s="11">
        <f t="shared" si="4"/>
        <v>0</v>
      </c>
      <c r="T136" s="11">
        <f t="shared" si="5"/>
        <v>0</v>
      </c>
      <c r="U136" s="11" t="str">
        <f t="shared" si="6"/>
        <v>Include</v>
      </c>
    </row>
    <row r="137">
      <c r="A137" s="12" t="s">
        <v>483</v>
      </c>
      <c r="B137" s="6" t="s">
        <v>481</v>
      </c>
      <c r="C137" s="6" t="s">
        <v>220</v>
      </c>
      <c r="D137" s="8" t="s">
        <v>484</v>
      </c>
      <c r="E137" s="13" t="s">
        <v>485</v>
      </c>
      <c r="F137" s="13" t="s">
        <v>42</v>
      </c>
      <c r="G137" s="10" t="s">
        <v>23</v>
      </c>
      <c r="H137" s="9"/>
      <c r="I137" s="9"/>
      <c r="J137" s="4" t="s">
        <v>474</v>
      </c>
      <c r="K137" s="4" t="s">
        <v>486</v>
      </c>
      <c r="M137" s="11" t="b">
        <f t="shared" si="7"/>
        <v>0</v>
      </c>
      <c r="N137" s="4" t="s">
        <v>23</v>
      </c>
      <c r="Q137" s="11">
        <f t="shared" si="2"/>
        <v>0</v>
      </c>
      <c r="R137" s="11" t="str">
        <f t="shared" si="3"/>
        <v/>
      </c>
      <c r="S137" s="11">
        <f t="shared" si="4"/>
        <v>1</v>
      </c>
      <c r="T137" s="11">
        <f t="shared" si="5"/>
        <v>0</v>
      </c>
      <c r="U137" s="11" t="str">
        <f t="shared" si="6"/>
        <v>Include</v>
      </c>
    </row>
    <row r="138" hidden="1">
      <c r="A138" s="12" t="s">
        <v>487</v>
      </c>
      <c r="B138" s="6" t="s">
        <v>488</v>
      </c>
      <c r="C138" s="6" t="s">
        <v>317</v>
      </c>
      <c r="D138" s="8" t="s">
        <v>489</v>
      </c>
      <c r="E138" s="9"/>
      <c r="F138" s="10" t="s">
        <v>22</v>
      </c>
      <c r="G138" s="10" t="s">
        <v>24</v>
      </c>
      <c r="H138" s="9"/>
      <c r="I138" s="9"/>
      <c r="J138" s="4" t="s">
        <v>24</v>
      </c>
      <c r="K138" s="4" t="s">
        <v>464</v>
      </c>
      <c r="M138" s="11" t="b">
        <f t="shared" si="7"/>
        <v>1</v>
      </c>
      <c r="Q138" s="11">
        <f t="shared" si="2"/>
        <v>1</v>
      </c>
      <c r="R138" s="11" t="str">
        <f t="shared" si="3"/>
        <v/>
      </c>
      <c r="S138" s="11">
        <f t="shared" si="4"/>
        <v>1</v>
      </c>
      <c r="T138" s="11">
        <f t="shared" si="5"/>
        <v>1</v>
      </c>
      <c r="U138" s="11" t="str">
        <f t="shared" si="6"/>
        <v>Exclude</v>
      </c>
    </row>
    <row r="139" hidden="1">
      <c r="A139" s="12" t="s">
        <v>490</v>
      </c>
      <c r="B139" s="6" t="s">
        <v>491</v>
      </c>
      <c r="C139" s="6" t="s">
        <v>492</v>
      </c>
      <c r="D139" s="8" t="s">
        <v>493</v>
      </c>
      <c r="E139" s="9"/>
      <c r="F139" s="10" t="s">
        <v>22</v>
      </c>
      <c r="G139" s="10" t="s">
        <v>24</v>
      </c>
      <c r="H139" s="9"/>
      <c r="I139" s="9"/>
      <c r="J139" s="4" t="s">
        <v>24</v>
      </c>
      <c r="K139" s="4" t="s">
        <v>464</v>
      </c>
      <c r="M139" s="11" t="b">
        <f t="shared" si="7"/>
        <v>1</v>
      </c>
      <c r="Q139" s="11">
        <f t="shared" si="2"/>
        <v>1</v>
      </c>
      <c r="R139" s="11" t="str">
        <f t="shared" si="3"/>
        <v/>
      </c>
      <c r="S139" s="11">
        <f t="shared" si="4"/>
        <v>1</v>
      </c>
      <c r="T139" s="11">
        <f t="shared" si="5"/>
        <v>1</v>
      </c>
      <c r="U139" s="11" t="str">
        <f t="shared" si="6"/>
        <v>Exclude</v>
      </c>
    </row>
    <row r="140" hidden="1">
      <c r="A140" s="12" t="s">
        <v>494</v>
      </c>
      <c r="B140" s="6" t="s">
        <v>495</v>
      </c>
      <c r="C140" s="6" t="s">
        <v>118</v>
      </c>
      <c r="D140" s="8" t="s">
        <v>496</v>
      </c>
      <c r="E140" s="9"/>
      <c r="F140" s="10" t="s">
        <v>22</v>
      </c>
      <c r="G140" s="10" t="s">
        <v>23</v>
      </c>
      <c r="H140" s="9"/>
      <c r="I140" s="9"/>
      <c r="J140" s="4" t="s">
        <v>24</v>
      </c>
      <c r="K140" s="4" t="s">
        <v>464</v>
      </c>
      <c r="M140" s="11" t="b">
        <f t="shared" si="7"/>
        <v>0</v>
      </c>
      <c r="N140" s="4" t="s">
        <v>24</v>
      </c>
      <c r="O140" s="4" t="s">
        <v>36</v>
      </c>
      <c r="Q140" s="11">
        <f t="shared" si="2"/>
        <v>0</v>
      </c>
      <c r="R140" s="11" t="str">
        <f t="shared" si="3"/>
        <v/>
      </c>
      <c r="S140" s="11">
        <f t="shared" si="4"/>
        <v>1</v>
      </c>
      <c r="T140" s="11">
        <f t="shared" si="5"/>
        <v>1</v>
      </c>
      <c r="U140" s="11" t="str">
        <f t="shared" si="6"/>
        <v>Exclude</v>
      </c>
    </row>
    <row r="141" hidden="1">
      <c r="A141" s="12" t="s">
        <v>497</v>
      </c>
      <c r="B141" s="6" t="s">
        <v>498</v>
      </c>
      <c r="C141" s="6" t="s">
        <v>499</v>
      </c>
      <c r="D141" s="8" t="s">
        <v>500</v>
      </c>
      <c r="E141" s="9"/>
      <c r="F141" s="10" t="s">
        <v>22</v>
      </c>
      <c r="G141" s="10" t="s">
        <v>24</v>
      </c>
      <c r="H141" s="9"/>
      <c r="I141" s="9"/>
      <c r="J141" s="4" t="s">
        <v>24</v>
      </c>
      <c r="K141" s="4" t="s">
        <v>464</v>
      </c>
      <c r="M141" s="11" t="b">
        <f t="shared" si="7"/>
        <v>1</v>
      </c>
      <c r="Q141" s="11">
        <f t="shared" si="2"/>
        <v>1</v>
      </c>
      <c r="R141" s="11" t="str">
        <f t="shared" si="3"/>
        <v/>
      </c>
      <c r="S141" s="11">
        <f t="shared" si="4"/>
        <v>1</v>
      </c>
      <c r="T141" s="11">
        <f t="shared" si="5"/>
        <v>1</v>
      </c>
      <c r="U141" s="11" t="str">
        <f t="shared" si="6"/>
        <v>Exclude</v>
      </c>
    </row>
    <row r="142" hidden="1">
      <c r="A142" s="14" t="s">
        <v>501</v>
      </c>
      <c r="B142" s="6" t="s">
        <v>502</v>
      </c>
      <c r="C142" s="9"/>
      <c r="D142" s="8" t="s">
        <v>503</v>
      </c>
      <c r="E142" s="9"/>
      <c r="F142" s="10" t="s">
        <v>22</v>
      </c>
      <c r="G142" s="10" t="s">
        <v>24</v>
      </c>
      <c r="H142" s="9"/>
      <c r="I142" s="9"/>
      <c r="J142" s="4" t="s">
        <v>24</v>
      </c>
      <c r="K142" s="4" t="s">
        <v>399</v>
      </c>
      <c r="M142" s="11" t="b">
        <f t="shared" si="7"/>
        <v>1</v>
      </c>
      <c r="Q142" s="11">
        <f t="shared" si="2"/>
        <v>1</v>
      </c>
      <c r="R142" s="11" t="str">
        <f t="shared" si="3"/>
        <v/>
      </c>
      <c r="S142" s="11">
        <f t="shared" si="4"/>
        <v>1</v>
      </c>
      <c r="T142" s="11">
        <f t="shared" si="5"/>
        <v>1</v>
      </c>
      <c r="U142" s="11" t="str">
        <f t="shared" si="6"/>
        <v>Exclude</v>
      </c>
    </row>
    <row r="143" hidden="1">
      <c r="A143" s="12" t="s">
        <v>504</v>
      </c>
      <c r="B143" s="6" t="s">
        <v>505</v>
      </c>
      <c r="C143" s="6" t="s">
        <v>193</v>
      </c>
      <c r="D143" s="8" t="s">
        <v>506</v>
      </c>
      <c r="E143" s="9"/>
      <c r="F143" s="10" t="s">
        <v>22</v>
      </c>
      <c r="G143" s="10" t="s">
        <v>23</v>
      </c>
      <c r="H143" s="9"/>
      <c r="I143" s="9"/>
      <c r="J143" s="4" t="s">
        <v>24</v>
      </c>
      <c r="K143" s="4" t="s">
        <v>464</v>
      </c>
      <c r="M143" s="11" t="b">
        <f t="shared" si="7"/>
        <v>0</v>
      </c>
      <c r="N143" s="4" t="s">
        <v>24</v>
      </c>
      <c r="O143" s="4" t="s">
        <v>507</v>
      </c>
      <c r="Q143" s="11">
        <f t="shared" si="2"/>
        <v>0</v>
      </c>
      <c r="R143" s="11" t="str">
        <f t="shared" si="3"/>
        <v/>
      </c>
      <c r="S143" s="11">
        <f t="shared" si="4"/>
        <v>1</v>
      </c>
      <c r="T143" s="11">
        <f t="shared" si="5"/>
        <v>1</v>
      </c>
      <c r="U143" s="11" t="str">
        <f t="shared" si="6"/>
        <v>Exclude</v>
      </c>
    </row>
    <row r="144" hidden="1">
      <c r="A144" s="14" t="s">
        <v>508</v>
      </c>
      <c r="B144" s="6" t="s">
        <v>509</v>
      </c>
      <c r="C144" s="9"/>
      <c r="D144" s="8" t="s">
        <v>510</v>
      </c>
      <c r="E144" s="9"/>
      <c r="F144" s="10" t="s">
        <v>22</v>
      </c>
      <c r="G144" s="10" t="s">
        <v>24</v>
      </c>
      <c r="H144" s="9"/>
      <c r="I144" s="9"/>
      <c r="J144" s="4" t="s">
        <v>24</v>
      </c>
      <c r="K144" s="4" t="s">
        <v>399</v>
      </c>
      <c r="M144" s="11" t="b">
        <f t="shared" si="7"/>
        <v>1</v>
      </c>
      <c r="Q144" s="11">
        <f t="shared" si="2"/>
        <v>1</v>
      </c>
      <c r="R144" s="11" t="str">
        <f t="shared" si="3"/>
        <v/>
      </c>
      <c r="S144" s="11">
        <f t="shared" si="4"/>
        <v>1</v>
      </c>
      <c r="T144" s="11">
        <f t="shared" si="5"/>
        <v>1</v>
      </c>
      <c r="U144" s="11" t="str">
        <f t="shared" si="6"/>
        <v>Exclude</v>
      </c>
    </row>
    <row r="145" hidden="1">
      <c r="A145" s="12" t="s">
        <v>511</v>
      </c>
      <c r="B145" s="6" t="s">
        <v>512</v>
      </c>
      <c r="C145" s="6" t="s">
        <v>513</v>
      </c>
      <c r="D145" s="8" t="s">
        <v>514</v>
      </c>
      <c r="E145" s="13" t="s">
        <v>515</v>
      </c>
      <c r="F145" s="13" t="s">
        <v>42</v>
      </c>
      <c r="G145" s="10" t="s">
        <v>24</v>
      </c>
      <c r="H145" s="9"/>
      <c r="I145" s="9"/>
      <c r="J145" s="4" t="s">
        <v>24</v>
      </c>
      <c r="K145" s="4" t="s">
        <v>464</v>
      </c>
      <c r="M145" s="11" t="b">
        <f t="shared" si="7"/>
        <v>1</v>
      </c>
      <c r="Q145" s="11">
        <f t="shared" si="2"/>
        <v>1</v>
      </c>
      <c r="R145" s="11" t="str">
        <f t="shared" si="3"/>
        <v/>
      </c>
      <c r="S145" s="11">
        <f t="shared" si="4"/>
        <v>1</v>
      </c>
      <c r="T145" s="11">
        <f t="shared" si="5"/>
        <v>1</v>
      </c>
      <c r="U145" s="11" t="str">
        <f t="shared" si="6"/>
        <v>Exclude</v>
      </c>
    </row>
    <row r="146" hidden="1">
      <c r="A146" s="14" t="s">
        <v>516</v>
      </c>
      <c r="B146" s="6" t="s">
        <v>517</v>
      </c>
      <c r="C146" s="9"/>
      <c r="D146" s="8" t="s">
        <v>518</v>
      </c>
      <c r="E146" s="13" t="s">
        <v>519</v>
      </c>
      <c r="F146" s="13" t="s">
        <v>42</v>
      </c>
      <c r="G146" s="10" t="s">
        <v>24</v>
      </c>
      <c r="H146" s="9"/>
      <c r="I146" s="9"/>
      <c r="J146" s="4" t="s">
        <v>24</v>
      </c>
      <c r="K146" s="4" t="s">
        <v>399</v>
      </c>
      <c r="M146" s="11" t="b">
        <f t="shared" si="7"/>
        <v>1</v>
      </c>
      <c r="Q146" s="11">
        <f t="shared" si="2"/>
        <v>1</v>
      </c>
      <c r="R146" s="11" t="str">
        <f t="shared" si="3"/>
        <v/>
      </c>
      <c r="S146" s="11">
        <f t="shared" si="4"/>
        <v>1</v>
      </c>
      <c r="T146" s="11">
        <f t="shared" si="5"/>
        <v>1</v>
      </c>
      <c r="U146" s="11" t="str">
        <f t="shared" si="6"/>
        <v>Exclude</v>
      </c>
    </row>
    <row r="147" hidden="1">
      <c r="A147" s="14" t="s">
        <v>520</v>
      </c>
      <c r="B147" s="6" t="s">
        <v>521</v>
      </c>
      <c r="C147" s="9"/>
      <c r="D147" s="8" t="s">
        <v>522</v>
      </c>
      <c r="E147" s="13" t="s">
        <v>523</v>
      </c>
      <c r="F147" s="13" t="s">
        <v>42</v>
      </c>
      <c r="G147" s="10" t="s">
        <v>24</v>
      </c>
      <c r="H147" s="9"/>
      <c r="I147" s="9"/>
      <c r="J147" s="4" t="s">
        <v>468</v>
      </c>
      <c r="M147" s="11" t="b">
        <f t="shared" si="7"/>
        <v>0</v>
      </c>
      <c r="N147" s="4" t="s">
        <v>24</v>
      </c>
      <c r="Q147" s="11">
        <f t="shared" si="2"/>
        <v>1</v>
      </c>
      <c r="R147" s="11" t="str">
        <f t="shared" si="3"/>
        <v/>
      </c>
      <c r="S147" s="11">
        <f t="shared" si="4"/>
        <v>0</v>
      </c>
      <c r="T147" s="11">
        <f t="shared" si="5"/>
        <v>1</v>
      </c>
      <c r="U147" s="11" t="str">
        <f t="shared" si="6"/>
        <v>Exclude</v>
      </c>
    </row>
    <row r="148">
      <c r="A148" s="14" t="s">
        <v>524</v>
      </c>
      <c r="B148" s="6" t="s">
        <v>525</v>
      </c>
      <c r="C148" s="9"/>
      <c r="D148" s="8" t="s">
        <v>526</v>
      </c>
      <c r="E148" s="13" t="s">
        <v>527</v>
      </c>
      <c r="F148" s="13" t="s">
        <v>42</v>
      </c>
      <c r="G148" s="10" t="s">
        <v>23</v>
      </c>
      <c r="H148" s="9"/>
      <c r="I148" s="9"/>
      <c r="J148" s="4" t="s">
        <v>468</v>
      </c>
      <c r="M148" s="11" t="b">
        <f t="shared" si="7"/>
        <v>1</v>
      </c>
      <c r="Q148" s="11">
        <f t="shared" si="2"/>
        <v>0</v>
      </c>
      <c r="R148" s="11" t="str">
        <f t="shared" si="3"/>
        <v/>
      </c>
      <c r="S148" s="11">
        <f t="shared" si="4"/>
        <v>0</v>
      </c>
      <c r="T148" s="11">
        <f t="shared" si="5"/>
        <v>1</v>
      </c>
      <c r="U148" s="11" t="str">
        <f t="shared" si="6"/>
        <v>Include</v>
      </c>
    </row>
    <row r="149">
      <c r="A149" s="12" t="s">
        <v>528</v>
      </c>
      <c r="B149" s="6" t="s">
        <v>529</v>
      </c>
      <c r="C149" s="6" t="s">
        <v>300</v>
      </c>
      <c r="D149" s="8" t="s">
        <v>530</v>
      </c>
      <c r="E149" s="20"/>
      <c r="F149" s="13" t="s">
        <v>42</v>
      </c>
      <c r="G149" s="10" t="s">
        <v>23</v>
      </c>
      <c r="H149" s="9"/>
      <c r="I149" s="9"/>
      <c r="J149" s="4" t="s">
        <v>468</v>
      </c>
      <c r="M149" s="11" t="b">
        <f t="shared" si="7"/>
        <v>1</v>
      </c>
      <c r="Q149" s="11">
        <f t="shared" si="2"/>
        <v>0</v>
      </c>
      <c r="R149" s="11" t="str">
        <f t="shared" si="3"/>
        <v/>
      </c>
      <c r="S149" s="11">
        <f t="shared" si="4"/>
        <v>0</v>
      </c>
      <c r="T149" s="11">
        <f t="shared" si="5"/>
        <v>1</v>
      </c>
      <c r="U149" s="11" t="str">
        <f t="shared" si="6"/>
        <v>Include</v>
      </c>
    </row>
    <row r="150" hidden="1">
      <c r="A150" s="12" t="s">
        <v>531</v>
      </c>
      <c r="B150" s="6" t="s">
        <v>532</v>
      </c>
      <c r="C150" s="6" t="s">
        <v>533</v>
      </c>
      <c r="D150" s="8" t="s">
        <v>534</v>
      </c>
      <c r="E150" s="13" t="s">
        <v>535</v>
      </c>
      <c r="F150" s="13" t="s">
        <v>42</v>
      </c>
      <c r="G150" s="10" t="s">
        <v>24</v>
      </c>
      <c r="H150" s="9"/>
      <c r="I150" s="9"/>
      <c r="J150" s="4" t="s">
        <v>474</v>
      </c>
      <c r="K150" s="4" t="s">
        <v>464</v>
      </c>
      <c r="M150" s="11" t="b">
        <f t="shared" si="7"/>
        <v>1</v>
      </c>
      <c r="Q150" s="11">
        <f t="shared" si="2"/>
        <v>1</v>
      </c>
      <c r="R150" s="11" t="str">
        <f t="shared" si="3"/>
        <v/>
      </c>
      <c r="S150" s="11">
        <f t="shared" si="4"/>
        <v>1</v>
      </c>
      <c r="T150" s="11">
        <f t="shared" si="5"/>
        <v>1</v>
      </c>
      <c r="U150" s="11" t="str">
        <f t="shared" si="6"/>
        <v>Exclude</v>
      </c>
    </row>
    <row r="151">
      <c r="A151" s="14" t="s">
        <v>536</v>
      </c>
      <c r="B151" s="6" t="s">
        <v>537</v>
      </c>
      <c r="C151" s="9"/>
      <c r="D151" s="8" t="s">
        <v>538</v>
      </c>
      <c r="E151" s="13" t="s">
        <v>539</v>
      </c>
      <c r="F151" s="13" t="s">
        <v>42</v>
      </c>
      <c r="G151" s="10" t="s">
        <v>23</v>
      </c>
      <c r="H151" s="9"/>
      <c r="I151" s="9"/>
      <c r="J151" s="4" t="s">
        <v>468</v>
      </c>
      <c r="M151" s="11" t="b">
        <f t="shared" si="7"/>
        <v>1</v>
      </c>
      <c r="Q151" s="11">
        <f t="shared" si="2"/>
        <v>0</v>
      </c>
      <c r="R151" s="11" t="str">
        <f t="shared" si="3"/>
        <v/>
      </c>
      <c r="S151" s="11">
        <f t="shared" si="4"/>
        <v>0</v>
      </c>
      <c r="T151" s="11">
        <f t="shared" si="5"/>
        <v>1</v>
      </c>
      <c r="U151" s="11" t="str">
        <f t="shared" si="6"/>
        <v>Include</v>
      </c>
    </row>
    <row r="152">
      <c r="A152" s="12" t="s">
        <v>540</v>
      </c>
      <c r="B152" s="6" t="s">
        <v>541</v>
      </c>
      <c r="C152" s="6" t="s">
        <v>542</v>
      </c>
      <c r="D152" s="8" t="s">
        <v>543</v>
      </c>
      <c r="E152" s="13" t="s">
        <v>544</v>
      </c>
      <c r="F152" s="13" t="s">
        <v>42</v>
      </c>
      <c r="G152" s="10" t="s">
        <v>23</v>
      </c>
      <c r="H152" s="9"/>
      <c r="I152" s="9"/>
      <c r="J152" s="4" t="s">
        <v>468</v>
      </c>
      <c r="M152" s="11" t="b">
        <f t="shared" si="7"/>
        <v>1</v>
      </c>
      <c r="Q152" s="11">
        <f t="shared" si="2"/>
        <v>0</v>
      </c>
      <c r="R152" s="11" t="str">
        <f t="shared" si="3"/>
        <v/>
      </c>
      <c r="S152" s="11">
        <f t="shared" si="4"/>
        <v>0</v>
      </c>
      <c r="T152" s="11">
        <f t="shared" si="5"/>
        <v>1</v>
      </c>
      <c r="U152" s="11" t="str">
        <f t="shared" si="6"/>
        <v>Include</v>
      </c>
    </row>
    <row r="153">
      <c r="A153" s="14" t="s">
        <v>545</v>
      </c>
      <c r="B153" s="6" t="s">
        <v>546</v>
      </c>
      <c r="C153" s="9"/>
      <c r="D153" s="8" t="s">
        <v>547</v>
      </c>
      <c r="E153" s="13" t="s">
        <v>548</v>
      </c>
      <c r="F153" s="13" t="s">
        <v>42</v>
      </c>
      <c r="G153" s="10" t="s">
        <v>23</v>
      </c>
      <c r="H153" s="9"/>
      <c r="I153" s="9"/>
      <c r="J153" s="4" t="s">
        <v>468</v>
      </c>
      <c r="M153" s="11" t="b">
        <f t="shared" si="7"/>
        <v>1</v>
      </c>
      <c r="Q153" s="11">
        <f t="shared" si="2"/>
        <v>0</v>
      </c>
      <c r="R153" s="11" t="str">
        <f t="shared" si="3"/>
        <v/>
      </c>
      <c r="S153" s="11">
        <f t="shared" si="4"/>
        <v>0</v>
      </c>
      <c r="T153" s="11">
        <f t="shared" si="5"/>
        <v>1</v>
      </c>
      <c r="U153" s="11" t="str">
        <f t="shared" si="6"/>
        <v>Include</v>
      </c>
    </row>
    <row r="154" hidden="1">
      <c r="A154" s="14" t="s">
        <v>549</v>
      </c>
      <c r="B154" s="6" t="s">
        <v>550</v>
      </c>
      <c r="C154" s="9"/>
      <c r="D154" s="8" t="s">
        <v>551</v>
      </c>
      <c r="E154" s="13" t="s">
        <v>552</v>
      </c>
      <c r="F154" s="13" t="s">
        <v>42</v>
      </c>
      <c r="G154" s="10" t="s">
        <v>24</v>
      </c>
      <c r="H154" s="9"/>
      <c r="I154" s="9"/>
      <c r="J154" s="4" t="s">
        <v>474</v>
      </c>
      <c r="K154" s="4" t="s">
        <v>399</v>
      </c>
      <c r="M154" s="11" t="b">
        <f t="shared" si="7"/>
        <v>1</v>
      </c>
      <c r="Q154" s="11">
        <f t="shared" si="2"/>
        <v>1</v>
      </c>
      <c r="R154" s="11" t="str">
        <f t="shared" si="3"/>
        <v/>
      </c>
      <c r="S154" s="11">
        <f t="shared" si="4"/>
        <v>1</v>
      </c>
      <c r="T154" s="11">
        <f t="shared" si="5"/>
        <v>1</v>
      </c>
      <c r="U154" s="11" t="str">
        <f t="shared" si="6"/>
        <v>Exclude</v>
      </c>
    </row>
    <row r="155" hidden="1">
      <c r="A155" s="14" t="s">
        <v>553</v>
      </c>
      <c r="B155" s="6" t="s">
        <v>554</v>
      </c>
      <c r="C155" s="9"/>
      <c r="D155" s="8" t="s">
        <v>555</v>
      </c>
      <c r="E155" s="9"/>
      <c r="F155" s="10" t="s">
        <v>22</v>
      </c>
      <c r="G155" s="10" t="s">
        <v>24</v>
      </c>
      <c r="H155" s="9"/>
      <c r="I155" s="9"/>
      <c r="J155" s="4" t="s">
        <v>474</v>
      </c>
      <c r="K155" s="4" t="s">
        <v>399</v>
      </c>
      <c r="M155" s="11" t="b">
        <f t="shared" si="7"/>
        <v>1</v>
      </c>
      <c r="Q155" s="11">
        <f t="shared" si="2"/>
        <v>1</v>
      </c>
      <c r="R155" s="11" t="str">
        <f t="shared" si="3"/>
        <v/>
      </c>
      <c r="S155" s="11">
        <f t="shared" si="4"/>
        <v>1</v>
      </c>
      <c r="T155" s="11">
        <f t="shared" si="5"/>
        <v>1</v>
      </c>
      <c r="U155" s="11" t="str">
        <f t="shared" si="6"/>
        <v>Exclude</v>
      </c>
    </row>
    <row r="156" hidden="1">
      <c r="A156" s="14" t="s">
        <v>556</v>
      </c>
      <c r="B156" s="6" t="s">
        <v>557</v>
      </c>
      <c r="C156" s="9"/>
      <c r="D156" s="8" t="s">
        <v>558</v>
      </c>
      <c r="E156" s="13" t="s">
        <v>559</v>
      </c>
      <c r="F156" s="13" t="s">
        <v>42</v>
      </c>
      <c r="G156" s="10" t="s">
        <v>24</v>
      </c>
      <c r="H156" s="9"/>
      <c r="I156" s="9"/>
      <c r="J156" s="4" t="s">
        <v>474</v>
      </c>
      <c r="K156" s="4" t="s">
        <v>560</v>
      </c>
      <c r="M156" s="11" t="b">
        <f t="shared" si="7"/>
        <v>1</v>
      </c>
      <c r="Q156" s="11">
        <f t="shared" si="2"/>
        <v>1</v>
      </c>
      <c r="R156" s="11" t="str">
        <f t="shared" si="3"/>
        <v/>
      </c>
      <c r="S156" s="11">
        <f t="shared" si="4"/>
        <v>1</v>
      </c>
      <c r="T156" s="11">
        <f t="shared" si="5"/>
        <v>1</v>
      </c>
      <c r="U156" s="11" t="str">
        <f t="shared" si="6"/>
        <v>Exclude</v>
      </c>
    </row>
    <row r="157" hidden="1">
      <c r="A157" s="12" t="s">
        <v>561</v>
      </c>
      <c r="B157" s="6" t="s">
        <v>562</v>
      </c>
      <c r="C157" s="7"/>
      <c r="D157" s="18"/>
      <c r="E157" s="13" t="s">
        <v>563</v>
      </c>
      <c r="F157" s="13" t="s">
        <v>42</v>
      </c>
      <c r="G157" s="10" t="s">
        <v>24</v>
      </c>
      <c r="H157" s="9"/>
      <c r="I157" s="9"/>
      <c r="J157" s="4" t="s">
        <v>474</v>
      </c>
      <c r="K157" s="4" t="s">
        <v>564</v>
      </c>
      <c r="M157" s="11" t="b">
        <f t="shared" si="7"/>
        <v>1</v>
      </c>
      <c r="Q157" s="11">
        <f t="shared" si="2"/>
        <v>1</v>
      </c>
      <c r="R157" s="11" t="str">
        <f t="shared" si="3"/>
        <v/>
      </c>
      <c r="S157" s="11">
        <f t="shared" si="4"/>
        <v>1</v>
      </c>
      <c r="T157" s="11">
        <f t="shared" si="5"/>
        <v>1</v>
      </c>
      <c r="U157" s="11" t="str">
        <f t="shared" si="6"/>
        <v>Exclude</v>
      </c>
    </row>
    <row r="158">
      <c r="A158" s="12" t="s">
        <v>565</v>
      </c>
      <c r="B158" s="6" t="s">
        <v>566</v>
      </c>
      <c r="C158" s="6" t="s">
        <v>150</v>
      </c>
      <c r="D158" s="8" t="s">
        <v>567</v>
      </c>
      <c r="E158" s="13" t="s">
        <v>568</v>
      </c>
      <c r="F158" s="13" t="s">
        <v>42</v>
      </c>
      <c r="G158" s="10" t="s">
        <v>23</v>
      </c>
      <c r="H158" s="9"/>
      <c r="I158" s="9"/>
      <c r="J158" s="4" t="s">
        <v>468</v>
      </c>
      <c r="M158" s="11" t="b">
        <f t="shared" si="7"/>
        <v>1</v>
      </c>
      <c r="Q158" s="11">
        <f t="shared" si="2"/>
        <v>0</v>
      </c>
      <c r="R158" s="11" t="str">
        <f t="shared" si="3"/>
        <v/>
      </c>
      <c r="S158" s="11">
        <f t="shared" si="4"/>
        <v>0</v>
      </c>
      <c r="T158" s="11">
        <f t="shared" si="5"/>
        <v>1</v>
      </c>
      <c r="U158" s="11" t="str">
        <f t="shared" si="6"/>
        <v>Include</v>
      </c>
    </row>
    <row r="159">
      <c r="A159" s="14" t="s">
        <v>569</v>
      </c>
      <c r="B159" s="6" t="s">
        <v>570</v>
      </c>
      <c r="C159" s="9"/>
      <c r="D159" s="8" t="s">
        <v>571</v>
      </c>
      <c r="E159" s="13" t="s">
        <v>378</v>
      </c>
      <c r="F159" s="13" t="s">
        <v>42</v>
      </c>
      <c r="G159" s="10" t="s">
        <v>23</v>
      </c>
      <c r="H159" s="9"/>
      <c r="I159" s="9"/>
      <c r="J159" s="4" t="s">
        <v>468</v>
      </c>
      <c r="M159" s="11" t="b">
        <f t="shared" si="7"/>
        <v>1</v>
      </c>
      <c r="Q159" s="11">
        <f t="shared" si="2"/>
        <v>0</v>
      </c>
      <c r="R159" s="11" t="str">
        <f t="shared" si="3"/>
        <v/>
      </c>
      <c r="S159" s="11">
        <f t="shared" si="4"/>
        <v>0</v>
      </c>
      <c r="T159" s="11">
        <f t="shared" si="5"/>
        <v>1</v>
      </c>
      <c r="U159" s="11" t="str">
        <f t="shared" si="6"/>
        <v>Include</v>
      </c>
    </row>
    <row r="160">
      <c r="A160" s="12" t="s">
        <v>572</v>
      </c>
      <c r="B160" s="6" t="s">
        <v>573</v>
      </c>
      <c r="C160" s="6" t="s">
        <v>448</v>
      </c>
      <c r="D160" s="8" t="s">
        <v>574</v>
      </c>
      <c r="E160" s="13" t="s">
        <v>575</v>
      </c>
      <c r="F160" s="13" t="s">
        <v>42</v>
      </c>
      <c r="G160" s="10" t="s">
        <v>23</v>
      </c>
      <c r="H160" s="9"/>
      <c r="I160" s="9"/>
      <c r="J160" s="4" t="s">
        <v>468</v>
      </c>
      <c r="M160" s="11" t="b">
        <f t="shared" si="7"/>
        <v>1</v>
      </c>
      <c r="Q160" s="11">
        <f t="shared" si="2"/>
        <v>0</v>
      </c>
      <c r="R160" s="11" t="str">
        <f t="shared" si="3"/>
        <v/>
      </c>
      <c r="S160" s="11">
        <f t="shared" si="4"/>
        <v>0</v>
      </c>
      <c r="T160" s="11">
        <f t="shared" si="5"/>
        <v>1</v>
      </c>
      <c r="U160" s="11" t="str">
        <f t="shared" si="6"/>
        <v>Include</v>
      </c>
    </row>
    <row r="161">
      <c r="A161" s="12" t="s">
        <v>576</v>
      </c>
      <c r="B161" s="6" t="s">
        <v>577</v>
      </c>
      <c r="C161" s="6" t="s">
        <v>367</v>
      </c>
      <c r="D161" s="8" t="s">
        <v>578</v>
      </c>
      <c r="E161" s="20"/>
      <c r="F161" s="13" t="s">
        <v>42</v>
      </c>
      <c r="G161" s="10" t="s">
        <v>23</v>
      </c>
      <c r="H161" s="9"/>
      <c r="I161" s="9"/>
      <c r="J161" s="4" t="s">
        <v>468</v>
      </c>
      <c r="M161" s="11" t="b">
        <f t="shared" si="7"/>
        <v>1</v>
      </c>
      <c r="Q161" s="11">
        <f t="shared" si="2"/>
        <v>0</v>
      </c>
      <c r="R161" s="11" t="str">
        <f t="shared" si="3"/>
        <v/>
      </c>
      <c r="S161" s="11">
        <f t="shared" si="4"/>
        <v>0</v>
      </c>
      <c r="T161" s="11">
        <f t="shared" si="5"/>
        <v>1</v>
      </c>
      <c r="U161" s="11" t="str">
        <f t="shared" si="6"/>
        <v>Include</v>
      </c>
    </row>
    <row r="162">
      <c r="A162" s="14" t="s">
        <v>579</v>
      </c>
      <c r="B162" s="6" t="s">
        <v>580</v>
      </c>
      <c r="C162" s="9"/>
      <c r="D162" s="8" t="s">
        <v>581</v>
      </c>
      <c r="E162" s="13" t="s">
        <v>582</v>
      </c>
      <c r="F162" s="13" t="s">
        <v>42</v>
      </c>
      <c r="G162" s="10" t="s">
        <v>23</v>
      </c>
      <c r="H162" s="9"/>
      <c r="I162" s="9"/>
      <c r="J162" s="4" t="s">
        <v>468</v>
      </c>
      <c r="M162" s="11" t="b">
        <f t="shared" si="7"/>
        <v>1</v>
      </c>
      <c r="Q162" s="11">
        <f t="shared" si="2"/>
        <v>0</v>
      </c>
      <c r="R162" s="11" t="str">
        <f t="shared" si="3"/>
        <v/>
      </c>
      <c r="S162" s="11">
        <f t="shared" si="4"/>
        <v>0</v>
      </c>
      <c r="T162" s="11">
        <f t="shared" si="5"/>
        <v>1</v>
      </c>
      <c r="U162" s="11" t="str">
        <f t="shared" si="6"/>
        <v>Include</v>
      </c>
    </row>
    <row r="163" hidden="1">
      <c r="A163" s="14" t="s">
        <v>583</v>
      </c>
      <c r="B163" s="6" t="s">
        <v>584</v>
      </c>
      <c r="C163" s="9"/>
      <c r="D163" s="8" t="s">
        <v>585</v>
      </c>
      <c r="E163" s="20"/>
      <c r="F163" s="13" t="s">
        <v>42</v>
      </c>
      <c r="G163" s="10" t="s">
        <v>24</v>
      </c>
      <c r="H163" s="9"/>
      <c r="I163" s="9"/>
      <c r="J163" s="4" t="s">
        <v>474</v>
      </c>
      <c r="K163" s="4" t="s">
        <v>586</v>
      </c>
      <c r="M163" s="11" t="b">
        <f t="shared" si="7"/>
        <v>1</v>
      </c>
      <c r="Q163" s="11">
        <f t="shared" si="2"/>
        <v>1</v>
      </c>
      <c r="R163" s="11" t="str">
        <f t="shared" si="3"/>
        <v/>
      </c>
      <c r="S163" s="11">
        <f t="shared" si="4"/>
        <v>1</v>
      </c>
      <c r="T163" s="11">
        <f t="shared" si="5"/>
        <v>1</v>
      </c>
      <c r="U163" s="11" t="str">
        <f t="shared" si="6"/>
        <v>Exclude</v>
      </c>
    </row>
    <row r="164">
      <c r="A164" s="12" t="s">
        <v>587</v>
      </c>
      <c r="B164" s="6" t="s">
        <v>588</v>
      </c>
      <c r="C164" s="6" t="s">
        <v>589</v>
      </c>
      <c r="D164" s="8" t="s">
        <v>590</v>
      </c>
      <c r="E164" s="13" t="s">
        <v>591</v>
      </c>
      <c r="F164" s="13" t="s">
        <v>42</v>
      </c>
      <c r="G164" s="10" t="s">
        <v>23</v>
      </c>
      <c r="H164" s="9"/>
      <c r="I164" s="9"/>
      <c r="J164" s="4" t="s">
        <v>468</v>
      </c>
      <c r="M164" s="11" t="b">
        <f t="shared" si="7"/>
        <v>1</v>
      </c>
      <c r="Q164" s="11">
        <f t="shared" si="2"/>
        <v>0</v>
      </c>
      <c r="R164" s="11" t="str">
        <f t="shared" si="3"/>
        <v/>
      </c>
      <c r="S164" s="11">
        <f t="shared" si="4"/>
        <v>0</v>
      </c>
      <c r="T164" s="11">
        <f t="shared" si="5"/>
        <v>1</v>
      </c>
      <c r="U164" s="11" t="str">
        <f t="shared" si="6"/>
        <v>Include</v>
      </c>
    </row>
    <row r="165" hidden="1">
      <c r="A165" s="14" t="s">
        <v>592</v>
      </c>
      <c r="B165" s="6" t="s">
        <v>593</v>
      </c>
      <c r="C165" s="9"/>
      <c r="D165" s="8" t="s">
        <v>594</v>
      </c>
      <c r="E165" s="13" t="s">
        <v>595</v>
      </c>
      <c r="F165" s="13" t="s">
        <v>42</v>
      </c>
      <c r="G165" s="10" t="s">
        <v>24</v>
      </c>
      <c r="H165" s="9"/>
      <c r="I165" s="9"/>
      <c r="J165" s="4" t="s">
        <v>474</v>
      </c>
      <c r="K165" s="4" t="s">
        <v>399</v>
      </c>
      <c r="M165" s="11" t="b">
        <f t="shared" si="7"/>
        <v>1</v>
      </c>
      <c r="Q165" s="11">
        <f t="shared" si="2"/>
        <v>1</v>
      </c>
      <c r="R165" s="11" t="str">
        <f t="shared" si="3"/>
        <v/>
      </c>
      <c r="S165" s="11">
        <f t="shared" si="4"/>
        <v>1</v>
      </c>
      <c r="T165" s="11">
        <f t="shared" si="5"/>
        <v>1</v>
      </c>
      <c r="U165" s="11" t="str">
        <f t="shared" si="6"/>
        <v>Exclude</v>
      </c>
    </row>
    <row r="166">
      <c r="A166" s="14" t="s">
        <v>596</v>
      </c>
      <c r="B166" s="6" t="s">
        <v>597</v>
      </c>
      <c r="C166" s="9"/>
      <c r="D166" s="8" t="s">
        <v>598</v>
      </c>
      <c r="E166" s="13" t="s">
        <v>599</v>
      </c>
      <c r="F166" s="13" t="s">
        <v>42</v>
      </c>
      <c r="G166" s="10" t="s">
        <v>23</v>
      </c>
      <c r="H166" s="9"/>
      <c r="I166" s="9"/>
      <c r="J166" s="4" t="s">
        <v>468</v>
      </c>
      <c r="M166" s="11" t="b">
        <f t="shared" si="7"/>
        <v>1</v>
      </c>
      <c r="Q166" s="11">
        <f t="shared" si="2"/>
        <v>0</v>
      </c>
      <c r="R166" s="11" t="str">
        <f t="shared" si="3"/>
        <v/>
      </c>
      <c r="S166" s="11">
        <f t="shared" si="4"/>
        <v>0</v>
      </c>
      <c r="T166" s="11">
        <f t="shared" si="5"/>
        <v>1</v>
      </c>
      <c r="U166" s="11" t="str">
        <f t="shared" si="6"/>
        <v>Include</v>
      </c>
    </row>
    <row r="167" hidden="1">
      <c r="A167" s="12" t="s">
        <v>600</v>
      </c>
      <c r="B167" s="6" t="s">
        <v>601</v>
      </c>
      <c r="C167" s="6" t="s">
        <v>77</v>
      </c>
      <c r="D167" s="8" t="s">
        <v>602</v>
      </c>
      <c r="E167" s="13" t="s">
        <v>603</v>
      </c>
      <c r="F167" s="13" t="s">
        <v>42</v>
      </c>
      <c r="G167" s="10" t="s">
        <v>24</v>
      </c>
      <c r="H167" s="9"/>
      <c r="I167" s="9"/>
      <c r="J167" s="4" t="s">
        <v>474</v>
      </c>
      <c r="K167" s="4" t="s">
        <v>464</v>
      </c>
      <c r="M167" s="11" t="b">
        <f t="shared" si="7"/>
        <v>1</v>
      </c>
      <c r="Q167" s="11">
        <f t="shared" si="2"/>
        <v>1</v>
      </c>
      <c r="R167" s="11" t="str">
        <f t="shared" si="3"/>
        <v/>
      </c>
      <c r="S167" s="11">
        <f t="shared" si="4"/>
        <v>1</v>
      </c>
      <c r="T167" s="11">
        <f t="shared" si="5"/>
        <v>1</v>
      </c>
      <c r="U167" s="11" t="str">
        <f t="shared" si="6"/>
        <v>Exclude</v>
      </c>
    </row>
    <row r="168">
      <c r="A168" s="12" t="s">
        <v>604</v>
      </c>
      <c r="B168" s="6" t="s">
        <v>605</v>
      </c>
      <c r="C168" s="6" t="s">
        <v>606</v>
      </c>
      <c r="D168" s="18"/>
      <c r="E168" s="13" t="s">
        <v>607</v>
      </c>
      <c r="F168" s="13" t="s">
        <v>42</v>
      </c>
      <c r="G168" s="10" t="s">
        <v>23</v>
      </c>
      <c r="H168" s="9"/>
      <c r="I168" s="9"/>
      <c r="J168" s="4" t="s">
        <v>468</v>
      </c>
      <c r="M168" s="11" t="b">
        <f t="shared" si="7"/>
        <v>1</v>
      </c>
      <c r="Q168" s="11">
        <f t="shared" si="2"/>
        <v>0</v>
      </c>
      <c r="R168" s="11" t="str">
        <f t="shared" si="3"/>
        <v/>
      </c>
      <c r="S168" s="11">
        <f t="shared" si="4"/>
        <v>0</v>
      </c>
      <c r="T168" s="11">
        <f t="shared" si="5"/>
        <v>1</v>
      </c>
      <c r="U168" s="11" t="str">
        <f t="shared" si="6"/>
        <v>Include</v>
      </c>
    </row>
    <row r="169" hidden="1">
      <c r="A169" s="14" t="s">
        <v>608</v>
      </c>
      <c r="B169" s="6" t="s">
        <v>609</v>
      </c>
      <c r="C169" s="9"/>
      <c r="D169" s="8" t="s">
        <v>610</v>
      </c>
      <c r="E169" s="13" t="s">
        <v>611</v>
      </c>
      <c r="F169" s="13" t="s">
        <v>42</v>
      </c>
      <c r="G169" s="10" t="s">
        <v>24</v>
      </c>
      <c r="H169" s="9"/>
      <c r="I169" s="9"/>
      <c r="J169" s="4" t="s">
        <v>474</v>
      </c>
      <c r="K169" s="4" t="s">
        <v>612</v>
      </c>
      <c r="M169" s="11" t="b">
        <f t="shared" si="7"/>
        <v>1</v>
      </c>
      <c r="Q169" s="11">
        <f t="shared" si="2"/>
        <v>1</v>
      </c>
      <c r="R169" s="11" t="str">
        <f t="shared" si="3"/>
        <v/>
      </c>
      <c r="S169" s="11">
        <f t="shared" si="4"/>
        <v>1</v>
      </c>
      <c r="T169" s="11">
        <f t="shared" si="5"/>
        <v>1</v>
      </c>
      <c r="U169" s="11" t="str">
        <f t="shared" si="6"/>
        <v>Exclude</v>
      </c>
    </row>
    <row r="170">
      <c r="A170" s="12" t="s">
        <v>613</v>
      </c>
      <c r="B170" s="6" t="s">
        <v>614</v>
      </c>
      <c r="C170" s="6" t="s">
        <v>615</v>
      </c>
      <c r="D170" s="8" t="s">
        <v>616</v>
      </c>
      <c r="E170" s="20"/>
      <c r="F170" s="13" t="s">
        <v>42</v>
      </c>
      <c r="G170" s="10" t="s">
        <v>23</v>
      </c>
      <c r="H170" s="9"/>
      <c r="I170" s="9"/>
      <c r="J170" s="4" t="s">
        <v>468</v>
      </c>
      <c r="M170" s="11" t="b">
        <f t="shared" si="7"/>
        <v>1</v>
      </c>
      <c r="Q170" s="11">
        <f t="shared" si="2"/>
        <v>0</v>
      </c>
      <c r="R170" s="11" t="str">
        <f t="shared" si="3"/>
        <v/>
      </c>
      <c r="S170" s="11">
        <f t="shared" si="4"/>
        <v>0</v>
      </c>
      <c r="T170" s="11">
        <f t="shared" si="5"/>
        <v>1</v>
      </c>
      <c r="U170" s="11" t="str">
        <f t="shared" si="6"/>
        <v>Include</v>
      </c>
    </row>
    <row r="171" hidden="1">
      <c r="A171" s="12" t="s">
        <v>617</v>
      </c>
      <c r="B171" s="6" t="s">
        <v>618</v>
      </c>
      <c r="C171" s="6" t="s">
        <v>619</v>
      </c>
      <c r="D171" s="8" t="s">
        <v>620</v>
      </c>
      <c r="E171" s="13" t="s">
        <v>621</v>
      </c>
      <c r="F171" s="13" t="s">
        <v>42</v>
      </c>
      <c r="G171" s="10" t="s">
        <v>24</v>
      </c>
      <c r="H171" s="9"/>
      <c r="I171" s="9"/>
      <c r="J171" s="4" t="s">
        <v>474</v>
      </c>
      <c r="K171" s="4" t="s">
        <v>464</v>
      </c>
      <c r="M171" s="11" t="b">
        <f t="shared" si="7"/>
        <v>1</v>
      </c>
      <c r="Q171" s="11">
        <f t="shared" si="2"/>
        <v>1</v>
      </c>
      <c r="R171" s="11" t="str">
        <f t="shared" si="3"/>
        <v/>
      </c>
      <c r="S171" s="11">
        <f t="shared" si="4"/>
        <v>1</v>
      </c>
      <c r="T171" s="11">
        <f t="shared" si="5"/>
        <v>1</v>
      </c>
      <c r="U171" s="11" t="str">
        <f t="shared" si="6"/>
        <v>Exclude</v>
      </c>
    </row>
    <row r="172" hidden="1">
      <c r="A172" s="12" t="s">
        <v>622</v>
      </c>
      <c r="B172" s="6" t="s">
        <v>623</v>
      </c>
      <c r="C172" s="6" t="s">
        <v>624</v>
      </c>
      <c r="D172" s="8" t="s">
        <v>625</v>
      </c>
      <c r="E172" s="20"/>
      <c r="F172" s="13" t="s">
        <v>42</v>
      </c>
      <c r="G172" s="10" t="s">
        <v>23</v>
      </c>
      <c r="H172" s="9"/>
      <c r="I172" s="9"/>
      <c r="J172" s="4" t="s">
        <v>474</v>
      </c>
      <c r="K172" s="4" t="s">
        <v>464</v>
      </c>
      <c r="M172" s="11" t="b">
        <f t="shared" si="7"/>
        <v>0</v>
      </c>
      <c r="N172" s="4" t="s">
        <v>24</v>
      </c>
      <c r="O172" s="4" t="s">
        <v>36</v>
      </c>
      <c r="Q172" s="11">
        <f t="shared" si="2"/>
        <v>0</v>
      </c>
      <c r="R172" s="11" t="str">
        <f t="shared" si="3"/>
        <v/>
      </c>
      <c r="S172" s="11">
        <f t="shared" si="4"/>
        <v>1</v>
      </c>
      <c r="T172" s="11">
        <f t="shared" si="5"/>
        <v>1</v>
      </c>
      <c r="U172" s="11" t="str">
        <f t="shared" si="6"/>
        <v>Exclude</v>
      </c>
    </row>
    <row r="173">
      <c r="A173" s="12" t="s">
        <v>626</v>
      </c>
      <c r="B173" s="6" t="s">
        <v>627</v>
      </c>
      <c r="C173" s="6" t="s">
        <v>628</v>
      </c>
      <c r="D173" s="8" t="s">
        <v>629</v>
      </c>
      <c r="E173" s="13" t="s">
        <v>630</v>
      </c>
      <c r="F173" s="13" t="s">
        <v>42</v>
      </c>
      <c r="G173" s="10" t="s">
        <v>23</v>
      </c>
      <c r="H173" s="9"/>
      <c r="I173" s="9"/>
      <c r="J173" s="4" t="s">
        <v>468</v>
      </c>
      <c r="M173" s="11" t="b">
        <f t="shared" si="7"/>
        <v>1</v>
      </c>
      <c r="Q173" s="11">
        <f t="shared" si="2"/>
        <v>0</v>
      </c>
      <c r="R173" s="11" t="str">
        <f t="shared" si="3"/>
        <v/>
      </c>
      <c r="S173" s="11">
        <f t="shared" si="4"/>
        <v>0</v>
      </c>
      <c r="T173" s="11">
        <f t="shared" si="5"/>
        <v>1</v>
      </c>
      <c r="U173" s="11" t="str">
        <f t="shared" si="6"/>
        <v>Include</v>
      </c>
    </row>
    <row r="174" hidden="1">
      <c r="A174" s="14" t="s">
        <v>631</v>
      </c>
      <c r="B174" s="6" t="s">
        <v>632</v>
      </c>
      <c r="C174" s="9"/>
      <c r="D174" s="8" t="s">
        <v>633</v>
      </c>
      <c r="E174" s="13" t="s">
        <v>634</v>
      </c>
      <c r="F174" s="13" t="s">
        <v>42</v>
      </c>
      <c r="G174" s="10" t="s">
        <v>24</v>
      </c>
      <c r="H174" s="9"/>
      <c r="I174" s="9"/>
      <c r="J174" s="4" t="s">
        <v>468</v>
      </c>
      <c r="M174" s="11" t="b">
        <f t="shared" si="7"/>
        <v>0</v>
      </c>
      <c r="N174" s="4" t="s">
        <v>24</v>
      </c>
      <c r="Q174" s="11">
        <f t="shared" si="2"/>
        <v>1</v>
      </c>
      <c r="R174" s="11" t="str">
        <f t="shared" si="3"/>
        <v/>
      </c>
      <c r="S174" s="11">
        <f t="shared" si="4"/>
        <v>0</v>
      </c>
      <c r="T174" s="11">
        <f t="shared" si="5"/>
        <v>1</v>
      </c>
      <c r="U174" s="11" t="str">
        <f t="shared" si="6"/>
        <v>Exclude</v>
      </c>
    </row>
    <row r="175" hidden="1">
      <c r="A175" s="12" t="s">
        <v>635</v>
      </c>
      <c r="B175" s="6" t="s">
        <v>636</v>
      </c>
      <c r="C175" s="6" t="s">
        <v>637</v>
      </c>
      <c r="D175" s="8" t="s">
        <v>638</v>
      </c>
      <c r="E175" s="13" t="s">
        <v>639</v>
      </c>
      <c r="F175" s="13" t="s">
        <v>42</v>
      </c>
      <c r="G175" s="10" t="s">
        <v>23</v>
      </c>
      <c r="H175" s="9"/>
      <c r="I175" s="9"/>
      <c r="J175" s="4" t="s">
        <v>474</v>
      </c>
      <c r="K175" s="4" t="s">
        <v>464</v>
      </c>
      <c r="M175" s="11" t="b">
        <f t="shared" si="7"/>
        <v>0</v>
      </c>
      <c r="N175" s="4" t="s">
        <v>24</v>
      </c>
      <c r="O175" s="4" t="s">
        <v>36</v>
      </c>
      <c r="Q175" s="11">
        <f t="shared" si="2"/>
        <v>0</v>
      </c>
      <c r="R175" s="11" t="str">
        <f t="shared" si="3"/>
        <v/>
      </c>
      <c r="S175" s="11">
        <f t="shared" si="4"/>
        <v>1</v>
      </c>
      <c r="T175" s="11">
        <f t="shared" si="5"/>
        <v>1</v>
      </c>
      <c r="U175" s="11" t="str">
        <f t="shared" si="6"/>
        <v>Exclude</v>
      </c>
    </row>
    <row r="176" hidden="1">
      <c r="A176" s="12" t="s">
        <v>640</v>
      </c>
      <c r="B176" s="6" t="s">
        <v>641</v>
      </c>
      <c r="C176" s="6" t="s">
        <v>637</v>
      </c>
      <c r="D176" s="8" t="s">
        <v>642</v>
      </c>
      <c r="E176" s="9"/>
      <c r="F176" s="10" t="s">
        <v>22</v>
      </c>
      <c r="G176" s="10" t="s">
        <v>24</v>
      </c>
      <c r="H176" s="9"/>
      <c r="I176" s="9"/>
      <c r="J176" s="4" t="s">
        <v>474</v>
      </c>
      <c r="K176" s="4" t="s">
        <v>464</v>
      </c>
      <c r="M176" s="11" t="b">
        <f t="shared" si="7"/>
        <v>1</v>
      </c>
      <c r="Q176" s="11">
        <f t="shared" si="2"/>
        <v>1</v>
      </c>
      <c r="R176" s="11" t="str">
        <f t="shared" si="3"/>
        <v/>
      </c>
      <c r="S176" s="11">
        <f t="shared" si="4"/>
        <v>1</v>
      </c>
      <c r="T176" s="11">
        <f t="shared" si="5"/>
        <v>1</v>
      </c>
      <c r="U176" s="11" t="str">
        <f t="shared" si="6"/>
        <v>Exclude</v>
      </c>
    </row>
    <row r="177">
      <c r="A177" s="12" t="s">
        <v>643</v>
      </c>
      <c r="B177" s="6" t="s">
        <v>644</v>
      </c>
      <c r="C177" s="6" t="s">
        <v>542</v>
      </c>
      <c r="D177" s="8" t="s">
        <v>645</v>
      </c>
      <c r="E177" s="13" t="s">
        <v>646</v>
      </c>
      <c r="F177" s="13" t="s">
        <v>42</v>
      </c>
      <c r="G177" s="10" t="s">
        <v>23</v>
      </c>
      <c r="H177" s="9"/>
      <c r="I177" s="9"/>
      <c r="J177" s="4" t="s">
        <v>468</v>
      </c>
      <c r="M177" s="11" t="b">
        <f t="shared" si="7"/>
        <v>1</v>
      </c>
      <c r="Q177" s="11">
        <f t="shared" si="2"/>
        <v>0</v>
      </c>
      <c r="R177" s="11" t="str">
        <f t="shared" si="3"/>
        <v/>
      </c>
      <c r="S177" s="11">
        <f t="shared" si="4"/>
        <v>0</v>
      </c>
      <c r="T177" s="11">
        <f t="shared" si="5"/>
        <v>1</v>
      </c>
      <c r="U177" s="11" t="str">
        <f t="shared" si="6"/>
        <v>Include</v>
      </c>
    </row>
    <row r="178" hidden="1">
      <c r="A178" s="12" t="s">
        <v>647</v>
      </c>
      <c r="B178" s="6" t="s">
        <v>648</v>
      </c>
      <c r="C178" s="6" t="s">
        <v>649</v>
      </c>
      <c r="D178" s="8" t="s">
        <v>650</v>
      </c>
      <c r="E178" s="13" t="s">
        <v>651</v>
      </c>
      <c r="F178" s="13" t="s">
        <v>42</v>
      </c>
      <c r="G178" s="10" t="s">
        <v>24</v>
      </c>
      <c r="H178" s="9"/>
      <c r="I178" s="9"/>
      <c r="J178" s="4" t="s">
        <v>24</v>
      </c>
      <c r="K178" s="4" t="s">
        <v>464</v>
      </c>
      <c r="M178" s="11" t="b">
        <f t="shared" si="7"/>
        <v>1</v>
      </c>
      <c r="Q178" s="11">
        <f t="shared" si="2"/>
        <v>1</v>
      </c>
      <c r="R178" s="11" t="str">
        <f t="shared" si="3"/>
        <v/>
      </c>
      <c r="S178" s="11">
        <f t="shared" si="4"/>
        <v>1</v>
      </c>
      <c r="T178" s="11">
        <f t="shared" si="5"/>
        <v>1</v>
      </c>
      <c r="U178" s="11" t="str">
        <f t="shared" si="6"/>
        <v>Exclude</v>
      </c>
    </row>
    <row r="179" hidden="1">
      <c r="A179" s="12" t="s">
        <v>652</v>
      </c>
      <c r="B179" s="6" t="s">
        <v>653</v>
      </c>
      <c r="C179" s="6" t="s">
        <v>108</v>
      </c>
      <c r="D179" s="8" t="s">
        <v>654</v>
      </c>
      <c r="E179" s="13" t="s">
        <v>655</v>
      </c>
      <c r="F179" s="13" t="s">
        <v>42</v>
      </c>
      <c r="G179" s="10" t="s">
        <v>24</v>
      </c>
      <c r="H179" s="9"/>
      <c r="I179" s="9"/>
      <c r="J179" s="4" t="s">
        <v>24</v>
      </c>
      <c r="K179" s="4" t="s">
        <v>464</v>
      </c>
      <c r="M179" s="11" t="b">
        <f t="shared" si="7"/>
        <v>1</v>
      </c>
      <c r="Q179" s="11">
        <f t="shared" si="2"/>
        <v>1</v>
      </c>
      <c r="R179" s="11" t="str">
        <f t="shared" si="3"/>
        <v/>
      </c>
      <c r="S179" s="11">
        <f t="shared" si="4"/>
        <v>1</v>
      </c>
      <c r="T179" s="11">
        <f t="shared" si="5"/>
        <v>1</v>
      </c>
      <c r="U179" s="11" t="str">
        <f t="shared" si="6"/>
        <v>Exclude</v>
      </c>
    </row>
    <row r="180">
      <c r="A180" s="12" t="s">
        <v>656</v>
      </c>
      <c r="B180" s="6" t="s">
        <v>657</v>
      </c>
      <c r="C180" s="6" t="s">
        <v>52</v>
      </c>
      <c r="D180" s="8" t="s">
        <v>658</v>
      </c>
      <c r="E180" s="13" t="s">
        <v>659</v>
      </c>
      <c r="F180" s="13" t="s">
        <v>42</v>
      </c>
      <c r="G180" s="10" t="s">
        <v>23</v>
      </c>
      <c r="H180" s="9"/>
      <c r="I180" s="9"/>
      <c r="J180" s="4" t="s">
        <v>468</v>
      </c>
      <c r="M180" s="11" t="b">
        <f t="shared" si="7"/>
        <v>1</v>
      </c>
      <c r="Q180" s="11">
        <f t="shared" si="2"/>
        <v>0</v>
      </c>
      <c r="R180" s="11" t="str">
        <f t="shared" si="3"/>
        <v/>
      </c>
      <c r="S180" s="11">
        <f t="shared" si="4"/>
        <v>0</v>
      </c>
      <c r="T180" s="11">
        <f t="shared" si="5"/>
        <v>1</v>
      </c>
      <c r="U180" s="11" t="str">
        <f t="shared" si="6"/>
        <v>Include</v>
      </c>
    </row>
    <row r="181" hidden="1">
      <c r="A181" s="12" t="s">
        <v>660</v>
      </c>
      <c r="B181" s="6" t="s">
        <v>661</v>
      </c>
      <c r="C181" s="6" t="s">
        <v>168</v>
      </c>
      <c r="D181" s="8" t="s">
        <v>662</v>
      </c>
      <c r="E181" s="13" t="s">
        <v>663</v>
      </c>
      <c r="F181" s="13" t="s">
        <v>42</v>
      </c>
      <c r="G181" s="10" t="s">
        <v>23</v>
      </c>
      <c r="H181" s="9"/>
      <c r="I181" s="9"/>
      <c r="J181" s="4" t="s">
        <v>474</v>
      </c>
      <c r="K181" s="4" t="s">
        <v>464</v>
      </c>
      <c r="M181" s="11" t="b">
        <f t="shared" si="7"/>
        <v>0</v>
      </c>
      <c r="N181" s="4" t="s">
        <v>24</v>
      </c>
      <c r="O181" s="4" t="s">
        <v>464</v>
      </c>
      <c r="Q181" s="11">
        <f t="shared" si="2"/>
        <v>0</v>
      </c>
      <c r="R181" s="11" t="str">
        <f t="shared" si="3"/>
        <v/>
      </c>
      <c r="S181" s="11">
        <f t="shared" si="4"/>
        <v>1</v>
      </c>
      <c r="T181" s="11">
        <f t="shared" si="5"/>
        <v>1</v>
      </c>
      <c r="U181" s="11" t="str">
        <f t="shared" si="6"/>
        <v>Exclude</v>
      </c>
    </row>
    <row r="182" hidden="1">
      <c r="A182" s="12" t="s">
        <v>664</v>
      </c>
      <c r="B182" s="6" t="s">
        <v>665</v>
      </c>
      <c r="C182" s="6" t="s">
        <v>499</v>
      </c>
      <c r="D182" s="8" t="s">
        <v>666</v>
      </c>
      <c r="E182" s="20"/>
      <c r="F182" s="13" t="s">
        <v>42</v>
      </c>
      <c r="G182" s="10" t="s">
        <v>24</v>
      </c>
      <c r="H182" s="9"/>
      <c r="I182" s="9"/>
      <c r="J182" s="4" t="s">
        <v>24</v>
      </c>
      <c r="K182" s="4" t="s">
        <v>464</v>
      </c>
      <c r="M182" s="11" t="b">
        <f t="shared" si="7"/>
        <v>1</v>
      </c>
      <c r="Q182" s="11">
        <f t="shared" si="2"/>
        <v>1</v>
      </c>
      <c r="R182" s="11" t="str">
        <f t="shared" si="3"/>
        <v/>
      </c>
      <c r="S182" s="11">
        <f t="shared" si="4"/>
        <v>1</v>
      </c>
      <c r="T182" s="11">
        <f t="shared" si="5"/>
        <v>1</v>
      </c>
      <c r="U182" s="11" t="str">
        <f t="shared" si="6"/>
        <v>Exclude</v>
      </c>
    </row>
    <row r="183" hidden="1">
      <c r="A183" s="14" t="s">
        <v>667</v>
      </c>
      <c r="B183" s="6" t="s">
        <v>668</v>
      </c>
      <c r="C183" s="9"/>
      <c r="D183" s="8" t="s">
        <v>669</v>
      </c>
      <c r="E183" s="13" t="s">
        <v>670</v>
      </c>
      <c r="F183" s="13" t="s">
        <v>42</v>
      </c>
      <c r="G183" s="10" t="s">
        <v>23</v>
      </c>
      <c r="H183" s="9"/>
      <c r="I183" s="9"/>
      <c r="J183" s="4" t="s">
        <v>474</v>
      </c>
      <c r="K183" s="4" t="s">
        <v>464</v>
      </c>
      <c r="M183" s="11" t="b">
        <f t="shared" si="7"/>
        <v>0</v>
      </c>
      <c r="N183" s="4" t="s">
        <v>24</v>
      </c>
      <c r="O183" s="4" t="s">
        <v>36</v>
      </c>
      <c r="Q183" s="11">
        <f t="shared" si="2"/>
        <v>0</v>
      </c>
      <c r="R183" s="11" t="str">
        <f t="shared" si="3"/>
        <v/>
      </c>
      <c r="S183" s="11">
        <f t="shared" si="4"/>
        <v>1</v>
      </c>
      <c r="T183" s="11">
        <f t="shared" si="5"/>
        <v>1</v>
      </c>
      <c r="U183" s="11" t="str">
        <f t="shared" si="6"/>
        <v>Exclude</v>
      </c>
    </row>
    <row r="184">
      <c r="A184" s="14" t="s">
        <v>671</v>
      </c>
      <c r="B184" s="6" t="s">
        <v>672</v>
      </c>
      <c r="C184" s="9"/>
      <c r="D184" s="17" t="s">
        <v>673</v>
      </c>
      <c r="E184" s="13" t="s">
        <v>674</v>
      </c>
      <c r="F184" s="13" t="s">
        <v>42</v>
      </c>
      <c r="G184" s="10" t="s">
        <v>23</v>
      </c>
      <c r="H184" s="9"/>
      <c r="I184" s="9"/>
      <c r="J184" s="4" t="s">
        <v>468</v>
      </c>
      <c r="M184" s="11" t="b">
        <f t="shared" si="7"/>
        <v>1</v>
      </c>
      <c r="Q184" s="11">
        <f t="shared" si="2"/>
        <v>0</v>
      </c>
      <c r="R184" s="11" t="str">
        <f t="shared" si="3"/>
        <v/>
      </c>
      <c r="S184" s="11">
        <f t="shared" si="4"/>
        <v>0</v>
      </c>
      <c r="T184" s="11">
        <f t="shared" si="5"/>
        <v>1</v>
      </c>
      <c r="U184" s="11" t="str">
        <f t="shared" si="6"/>
        <v>Include</v>
      </c>
    </row>
    <row r="185">
      <c r="A185" s="12" t="s">
        <v>675</v>
      </c>
      <c r="B185" s="6" t="s">
        <v>676</v>
      </c>
      <c r="C185" s="6" t="s">
        <v>677</v>
      </c>
      <c r="D185" s="8" t="s">
        <v>678</v>
      </c>
      <c r="E185" s="13" t="s">
        <v>679</v>
      </c>
      <c r="F185" s="13" t="s">
        <v>42</v>
      </c>
      <c r="G185" s="10" t="s">
        <v>23</v>
      </c>
      <c r="H185" s="9"/>
      <c r="I185" s="9"/>
      <c r="J185" s="4" t="s">
        <v>468</v>
      </c>
      <c r="M185" s="11" t="b">
        <f t="shared" si="7"/>
        <v>1</v>
      </c>
      <c r="Q185" s="11">
        <f t="shared" si="2"/>
        <v>0</v>
      </c>
      <c r="R185" s="11" t="str">
        <f t="shared" si="3"/>
        <v/>
      </c>
      <c r="S185" s="11">
        <f t="shared" si="4"/>
        <v>0</v>
      </c>
      <c r="T185" s="11">
        <f t="shared" si="5"/>
        <v>1</v>
      </c>
      <c r="U185" s="11" t="str">
        <f t="shared" si="6"/>
        <v>Include</v>
      </c>
    </row>
    <row r="186" hidden="1">
      <c r="A186" s="12" t="s">
        <v>680</v>
      </c>
      <c r="B186" s="6" t="s">
        <v>681</v>
      </c>
      <c r="C186" s="6" t="s">
        <v>462</v>
      </c>
      <c r="D186" s="8" t="s">
        <v>682</v>
      </c>
      <c r="E186" s="13" t="s">
        <v>683</v>
      </c>
      <c r="F186" s="13" t="s">
        <v>42</v>
      </c>
      <c r="G186" s="10" t="s">
        <v>24</v>
      </c>
      <c r="H186" s="9"/>
      <c r="I186" s="9"/>
      <c r="J186" s="4" t="s">
        <v>474</v>
      </c>
      <c r="K186" s="4" t="s">
        <v>464</v>
      </c>
      <c r="M186" s="11" t="b">
        <f t="shared" si="7"/>
        <v>1</v>
      </c>
      <c r="Q186" s="11">
        <f t="shared" si="2"/>
        <v>1</v>
      </c>
      <c r="R186" s="11" t="str">
        <f t="shared" si="3"/>
        <v/>
      </c>
      <c r="S186" s="11">
        <f t="shared" si="4"/>
        <v>1</v>
      </c>
      <c r="T186" s="11">
        <f t="shared" si="5"/>
        <v>1</v>
      </c>
      <c r="U186" s="11" t="str">
        <f t="shared" si="6"/>
        <v>Exclude</v>
      </c>
    </row>
    <row r="187">
      <c r="A187" s="14" t="s">
        <v>684</v>
      </c>
      <c r="B187" s="6" t="s">
        <v>685</v>
      </c>
      <c r="C187" s="9"/>
      <c r="D187" s="8" t="s">
        <v>686</v>
      </c>
      <c r="E187" s="13" t="s">
        <v>687</v>
      </c>
      <c r="F187" s="13" t="s">
        <v>42</v>
      </c>
      <c r="G187" s="10" t="s">
        <v>23</v>
      </c>
      <c r="H187" s="9"/>
      <c r="I187" s="9"/>
      <c r="J187" s="4" t="s">
        <v>468</v>
      </c>
      <c r="M187" s="11" t="b">
        <f t="shared" si="7"/>
        <v>1</v>
      </c>
      <c r="Q187" s="11">
        <f t="shared" si="2"/>
        <v>0</v>
      </c>
      <c r="R187" s="11" t="str">
        <f t="shared" si="3"/>
        <v/>
      </c>
      <c r="S187" s="11">
        <f t="shared" si="4"/>
        <v>0</v>
      </c>
      <c r="T187" s="11">
        <f t="shared" si="5"/>
        <v>1</v>
      </c>
      <c r="U187" s="11" t="str">
        <f t="shared" si="6"/>
        <v>Include</v>
      </c>
    </row>
    <row r="188">
      <c r="A188" s="14" t="s">
        <v>688</v>
      </c>
      <c r="B188" s="6" t="s">
        <v>689</v>
      </c>
      <c r="C188" s="9"/>
      <c r="D188" s="8" t="s">
        <v>690</v>
      </c>
      <c r="E188" s="13" t="s">
        <v>691</v>
      </c>
      <c r="F188" s="13" t="s">
        <v>42</v>
      </c>
      <c r="G188" s="10" t="s">
        <v>23</v>
      </c>
      <c r="H188" s="9"/>
      <c r="I188" s="9"/>
      <c r="J188" s="4" t="s">
        <v>468</v>
      </c>
      <c r="M188" s="11" t="b">
        <f t="shared" si="7"/>
        <v>1</v>
      </c>
      <c r="Q188" s="11">
        <f t="shared" si="2"/>
        <v>0</v>
      </c>
      <c r="R188" s="11" t="str">
        <f t="shared" si="3"/>
        <v/>
      </c>
      <c r="S188" s="11">
        <f t="shared" si="4"/>
        <v>0</v>
      </c>
      <c r="T188" s="11">
        <f t="shared" si="5"/>
        <v>1</v>
      </c>
      <c r="U188" s="11" t="str">
        <f t="shared" si="6"/>
        <v>Include</v>
      </c>
    </row>
    <row r="189" hidden="1">
      <c r="A189" s="14" t="s">
        <v>692</v>
      </c>
      <c r="B189" s="6" t="s">
        <v>693</v>
      </c>
      <c r="C189" s="9"/>
      <c r="D189" s="8" t="s">
        <v>694</v>
      </c>
      <c r="E189" s="13" t="s">
        <v>695</v>
      </c>
      <c r="F189" s="13" t="s">
        <v>42</v>
      </c>
      <c r="G189" s="10" t="s">
        <v>24</v>
      </c>
      <c r="H189" s="9"/>
      <c r="I189" s="9"/>
      <c r="J189" s="4" t="s">
        <v>24</v>
      </c>
      <c r="K189" s="4" t="s">
        <v>399</v>
      </c>
      <c r="M189" s="11" t="b">
        <f t="shared" si="7"/>
        <v>1</v>
      </c>
      <c r="Q189" s="11">
        <f t="shared" si="2"/>
        <v>1</v>
      </c>
      <c r="R189" s="11" t="str">
        <f t="shared" si="3"/>
        <v/>
      </c>
      <c r="S189" s="11">
        <f t="shared" si="4"/>
        <v>1</v>
      </c>
      <c r="T189" s="11">
        <f t="shared" si="5"/>
        <v>1</v>
      </c>
      <c r="U189" s="11" t="str">
        <f t="shared" si="6"/>
        <v>Exclude</v>
      </c>
    </row>
    <row r="190" hidden="1">
      <c r="A190" s="12" t="s">
        <v>696</v>
      </c>
      <c r="B190" s="6" t="s">
        <v>697</v>
      </c>
      <c r="C190" s="6" t="s">
        <v>698</v>
      </c>
      <c r="D190" s="8" t="s">
        <v>699</v>
      </c>
      <c r="E190" s="20"/>
      <c r="F190" s="13" t="s">
        <v>42</v>
      </c>
      <c r="G190" s="10" t="s">
        <v>24</v>
      </c>
      <c r="H190" s="9"/>
      <c r="I190" s="9"/>
      <c r="J190" s="4" t="s">
        <v>474</v>
      </c>
      <c r="K190" s="4" t="s">
        <v>464</v>
      </c>
      <c r="M190" s="11" t="b">
        <f t="shared" si="7"/>
        <v>1</v>
      </c>
      <c r="Q190" s="11">
        <f t="shared" si="2"/>
        <v>1</v>
      </c>
      <c r="R190" s="11" t="str">
        <f t="shared" si="3"/>
        <v/>
      </c>
      <c r="S190" s="11">
        <f t="shared" si="4"/>
        <v>1</v>
      </c>
      <c r="T190" s="11">
        <f t="shared" si="5"/>
        <v>1</v>
      </c>
      <c r="U190" s="11" t="str">
        <f t="shared" si="6"/>
        <v>Exclude</v>
      </c>
    </row>
    <row r="191" hidden="1">
      <c r="A191" s="14" t="s">
        <v>700</v>
      </c>
      <c r="B191" s="6" t="s">
        <v>701</v>
      </c>
      <c r="C191" s="9"/>
      <c r="D191" s="8" t="s">
        <v>702</v>
      </c>
      <c r="E191" s="13" t="s">
        <v>703</v>
      </c>
      <c r="F191" s="13" t="s">
        <v>42</v>
      </c>
      <c r="G191" s="10" t="s">
        <v>24</v>
      </c>
      <c r="H191" s="9"/>
      <c r="I191" s="9"/>
      <c r="J191" s="4" t="s">
        <v>474</v>
      </c>
      <c r="K191" s="4" t="s">
        <v>399</v>
      </c>
      <c r="M191" s="11" t="b">
        <f t="shared" si="7"/>
        <v>1</v>
      </c>
      <c r="Q191" s="11">
        <f t="shared" si="2"/>
        <v>1</v>
      </c>
      <c r="R191" s="11" t="str">
        <f t="shared" si="3"/>
        <v/>
      </c>
      <c r="S191" s="11">
        <f t="shared" si="4"/>
        <v>1</v>
      </c>
      <c r="T191" s="11">
        <f t="shared" si="5"/>
        <v>1</v>
      </c>
      <c r="U191" s="11" t="str">
        <f t="shared" si="6"/>
        <v>Exclude</v>
      </c>
    </row>
    <row r="192">
      <c r="A192" s="14" t="s">
        <v>704</v>
      </c>
      <c r="B192" s="6" t="s">
        <v>705</v>
      </c>
      <c r="C192" s="9"/>
      <c r="D192" s="8" t="s">
        <v>706</v>
      </c>
      <c r="E192" s="20"/>
      <c r="F192" s="13" t="s">
        <v>42</v>
      </c>
      <c r="G192" s="10" t="s">
        <v>23</v>
      </c>
      <c r="H192" s="9"/>
      <c r="I192" s="9"/>
      <c r="J192" s="4" t="s">
        <v>468</v>
      </c>
      <c r="M192" s="11" t="b">
        <f t="shared" si="7"/>
        <v>1</v>
      </c>
      <c r="Q192" s="11">
        <f t="shared" si="2"/>
        <v>0</v>
      </c>
      <c r="R192" s="11" t="str">
        <f t="shared" si="3"/>
        <v/>
      </c>
      <c r="S192" s="11">
        <f t="shared" si="4"/>
        <v>0</v>
      </c>
      <c r="T192" s="11">
        <f t="shared" si="5"/>
        <v>1</v>
      </c>
      <c r="U192" s="11" t="str">
        <f t="shared" si="6"/>
        <v>Include</v>
      </c>
    </row>
    <row r="193">
      <c r="A193" s="12" t="s">
        <v>707</v>
      </c>
      <c r="B193" s="6" t="s">
        <v>705</v>
      </c>
      <c r="C193" s="6" t="s">
        <v>100</v>
      </c>
      <c r="D193" s="8" t="s">
        <v>708</v>
      </c>
      <c r="E193" s="13" t="s">
        <v>709</v>
      </c>
      <c r="F193" s="13" t="s">
        <v>42</v>
      </c>
      <c r="G193" s="10" t="s">
        <v>23</v>
      </c>
      <c r="H193" s="9"/>
      <c r="I193" s="9"/>
      <c r="J193" s="4" t="s">
        <v>474</v>
      </c>
      <c r="K193" s="4" t="s">
        <v>710</v>
      </c>
      <c r="M193" s="11" t="b">
        <f t="shared" si="7"/>
        <v>0</v>
      </c>
      <c r="N193" s="4" t="s">
        <v>23</v>
      </c>
      <c r="Q193" s="11">
        <f t="shared" si="2"/>
        <v>0</v>
      </c>
      <c r="R193" s="11" t="str">
        <f t="shared" si="3"/>
        <v/>
      </c>
      <c r="S193" s="11">
        <f t="shared" si="4"/>
        <v>1</v>
      </c>
      <c r="T193" s="11">
        <f t="shared" si="5"/>
        <v>0</v>
      </c>
      <c r="U193" s="11" t="str">
        <f t="shared" si="6"/>
        <v>Include</v>
      </c>
    </row>
    <row r="194">
      <c r="A194" s="14" t="s">
        <v>711</v>
      </c>
      <c r="B194" s="6" t="s">
        <v>712</v>
      </c>
      <c r="C194" s="9"/>
      <c r="D194" s="8" t="s">
        <v>713</v>
      </c>
      <c r="E194" s="20"/>
      <c r="F194" s="13" t="s">
        <v>42</v>
      </c>
      <c r="G194" s="10" t="s">
        <v>23</v>
      </c>
      <c r="H194" s="9"/>
      <c r="I194" s="9"/>
      <c r="J194" s="4" t="s">
        <v>468</v>
      </c>
      <c r="M194" s="11" t="b">
        <f t="shared" si="7"/>
        <v>1</v>
      </c>
      <c r="Q194" s="11">
        <f t="shared" si="2"/>
        <v>0</v>
      </c>
      <c r="R194" s="11" t="str">
        <f t="shared" si="3"/>
        <v/>
      </c>
      <c r="S194" s="11">
        <f t="shared" si="4"/>
        <v>0</v>
      </c>
      <c r="T194" s="11">
        <f t="shared" si="5"/>
        <v>1</v>
      </c>
      <c r="U194" s="11" t="str">
        <f t="shared" si="6"/>
        <v>Include</v>
      </c>
    </row>
    <row r="195">
      <c r="A195" s="14" t="s">
        <v>714</v>
      </c>
      <c r="B195" s="6" t="s">
        <v>715</v>
      </c>
      <c r="C195" s="9"/>
      <c r="D195" s="8" t="s">
        <v>716</v>
      </c>
      <c r="E195" s="13" t="s">
        <v>717</v>
      </c>
      <c r="F195" s="13" t="s">
        <v>42</v>
      </c>
      <c r="G195" s="10" t="s">
        <v>23</v>
      </c>
      <c r="H195" s="9"/>
      <c r="I195" s="9"/>
      <c r="J195" s="4" t="s">
        <v>468</v>
      </c>
      <c r="M195" s="11" t="b">
        <f t="shared" si="7"/>
        <v>1</v>
      </c>
      <c r="Q195" s="11">
        <f t="shared" si="2"/>
        <v>0</v>
      </c>
      <c r="R195" s="11" t="str">
        <f t="shared" si="3"/>
        <v/>
      </c>
      <c r="S195" s="11">
        <f t="shared" si="4"/>
        <v>0</v>
      </c>
      <c r="T195" s="11">
        <f t="shared" si="5"/>
        <v>1</v>
      </c>
      <c r="U195" s="11" t="str">
        <f t="shared" si="6"/>
        <v>Include</v>
      </c>
    </row>
    <row r="196">
      <c r="A196" s="14" t="s">
        <v>718</v>
      </c>
      <c r="B196" s="6" t="s">
        <v>719</v>
      </c>
      <c r="C196" s="9"/>
      <c r="D196" s="8" t="s">
        <v>720</v>
      </c>
      <c r="E196" s="13" t="s">
        <v>721</v>
      </c>
      <c r="F196" s="13" t="s">
        <v>42</v>
      </c>
      <c r="G196" s="10" t="s">
        <v>23</v>
      </c>
      <c r="H196" s="9"/>
      <c r="I196" s="9"/>
      <c r="J196" s="4" t="s">
        <v>468</v>
      </c>
      <c r="M196" s="11" t="b">
        <f t="shared" si="7"/>
        <v>1</v>
      </c>
      <c r="Q196" s="11">
        <f t="shared" si="2"/>
        <v>0</v>
      </c>
      <c r="R196" s="11" t="str">
        <f t="shared" si="3"/>
        <v/>
      </c>
      <c r="S196" s="11">
        <f t="shared" si="4"/>
        <v>0</v>
      </c>
      <c r="T196" s="11">
        <f t="shared" si="5"/>
        <v>1</v>
      </c>
      <c r="U196" s="11" t="str">
        <f t="shared" si="6"/>
        <v>Include</v>
      </c>
    </row>
    <row r="197">
      <c r="A197" s="14" t="s">
        <v>722</v>
      </c>
      <c r="B197" s="6" t="s">
        <v>723</v>
      </c>
      <c r="C197" s="9"/>
      <c r="D197" s="8" t="s">
        <v>724</v>
      </c>
      <c r="E197" s="20"/>
      <c r="F197" s="13" t="s">
        <v>42</v>
      </c>
      <c r="G197" s="13" t="s">
        <v>23</v>
      </c>
      <c r="H197" s="9"/>
      <c r="I197" s="9"/>
      <c r="J197" s="4" t="s">
        <v>468</v>
      </c>
      <c r="M197" s="11" t="b">
        <f t="shared" si="7"/>
        <v>1</v>
      </c>
      <c r="Q197" s="11">
        <f t="shared" si="2"/>
        <v>0</v>
      </c>
      <c r="R197" s="11" t="str">
        <f t="shared" si="3"/>
        <v/>
      </c>
      <c r="S197" s="11">
        <f t="shared" si="4"/>
        <v>0</v>
      </c>
      <c r="T197" s="11">
        <f t="shared" si="5"/>
        <v>1</v>
      </c>
      <c r="U197" s="11" t="str">
        <f t="shared" si="6"/>
        <v>Include</v>
      </c>
    </row>
    <row r="198">
      <c r="A198" s="14" t="s">
        <v>725</v>
      </c>
      <c r="B198" s="6" t="s">
        <v>726</v>
      </c>
      <c r="C198" s="9"/>
      <c r="D198" s="8" t="s">
        <v>727</v>
      </c>
      <c r="E198" s="20"/>
      <c r="F198" s="13" t="s">
        <v>42</v>
      </c>
      <c r="G198" s="10" t="s">
        <v>23</v>
      </c>
      <c r="H198" s="9"/>
      <c r="I198" s="9"/>
      <c r="J198" s="4" t="s">
        <v>468</v>
      </c>
      <c r="M198" s="11" t="b">
        <f t="shared" si="7"/>
        <v>1</v>
      </c>
      <c r="Q198" s="11">
        <f t="shared" si="2"/>
        <v>0</v>
      </c>
      <c r="R198" s="11" t="str">
        <f t="shared" si="3"/>
        <v/>
      </c>
      <c r="S198" s="11">
        <f t="shared" si="4"/>
        <v>0</v>
      </c>
      <c r="T198" s="11">
        <f t="shared" si="5"/>
        <v>1</v>
      </c>
      <c r="U198" s="11" t="str">
        <f t="shared" si="6"/>
        <v>Include</v>
      </c>
    </row>
    <row r="199">
      <c r="A199" s="12" t="s">
        <v>728</v>
      </c>
      <c r="B199" s="6" t="s">
        <v>729</v>
      </c>
      <c r="C199" s="6" t="s">
        <v>186</v>
      </c>
      <c r="D199" s="8" t="s">
        <v>730</v>
      </c>
      <c r="E199" s="13" t="s">
        <v>731</v>
      </c>
      <c r="F199" s="13" t="s">
        <v>42</v>
      </c>
      <c r="G199" s="10" t="s">
        <v>23</v>
      </c>
      <c r="H199" s="9"/>
      <c r="I199" s="9"/>
      <c r="J199" s="4" t="s">
        <v>468</v>
      </c>
      <c r="M199" s="11" t="b">
        <f t="shared" si="7"/>
        <v>1</v>
      </c>
      <c r="Q199" s="11">
        <f t="shared" si="2"/>
        <v>0</v>
      </c>
      <c r="R199" s="11" t="str">
        <f t="shared" si="3"/>
        <v/>
      </c>
      <c r="S199" s="11">
        <f t="shared" si="4"/>
        <v>0</v>
      </c>
      <c r="T199" s="11">
        <f t="shared" si="5"/>
        <v>1</v>
      </c>
      <c r="U199" s="11" t="str">
        <f t="shared" si="6"/>
        <v>Include</v>
      </c>
    </row>
    <row r="200">
      <c r="A200" s="14" t="s">
        <v>732</v>
      </c>
      <c r="B200" s="6" t="s">
        <v>733</v>
      </c>
      <c r="C200" s="9"/>
      <c r="D200" s="8" t="s">
        <v>734</v>
      </c>
      <c r="E200" s="20"/>
      <c r="F200" s="13" t="s">
        <v>42</v>
      </c>
      <c r="G200" s="10" t="s">
        <v>23</v>
      </c>
      <c r="H200" s="9"/>
      <c r="I200" s="9"/>
      <c r="J200" s="4" t="s">
        <v>468</v>
      </c>
      <c r="M200" s="11" t="b">
        <f t="shared" si="7"/>
        <v>1</v>
      </c>
      <c r="Q200" s="11">
        <f t="shared" si="2"/>
        <v>0</v>
      </c>
      <c r="R200" s="11" t="str">
        <f t="shared" si="3"/>
        <v/>
      </c>
      <c r="S200" s="11">
        <f t="shared" si="4"/>
        <v>0</v>
      </c>
      <c r="T200" s="11">
        <f t="shared" si="5"/>
        <v>1</v>
      </c>
      <c r="U200" s="11" t="str">
        <f t="shared" si="6"/>
        <v>Include</v>
      </c>
    </row>
    <row r="201">
      <c r="A201" s="14" t="s">
        <v>735</v>
      </c>
      <c r="B201" s="6" t="s">
        <v>736</v>
      </c>
      <c r="C201" s="9"/>
      <c r="D201" s="8" t="s">
        <v>737</v>
      </c>
      <c r="E201" s="13" t="s">
        <v>738</v>
      </c>
      <c r="F201" s="13" t="s">
        <v>42</v>
      </c>
      <c r="G201" s="10" t="s">
        <v>23</v>
      </c>
      <c r="H201" s="9"/>
      <c r="I201" s="9"/>
      <c r="J201" s="4" t="s">
        <v>468</v>
      </c>
      <c r="M201" s="11" t="b">
        <f t="shared" si="7"/>
        <v>1</v>
      </c>
      <c r="Q201" s="11">
        <f t="shared" si="2"/>
        <v>0</v>
      </c>
      <c r="R201" s="11" t="str">
        <f t="shared" si="3"/>
        <v/>
      </c>
      <c r="S201" s="11">
        <f t="shared" si="4"/>
        <v>0</v>
      </c>
      <c r="T201" s="11">
        <f t="shared" si="5"/>
        <v>1</v>
      </c>
      <c r="U201" s="11" t="str">
        <f t="shared" si="6"/>
        <v>Include</v>
      </c>
    </row>
    <row r="202" hidden="1">
      <c r="A202" s="14" t="s">
        <v>739</v>
      </c>
      <c r="B202" s="6" t="s">
        <v>740</v>
      </c>
      <c r="C202" s="9"/>
      <c r="D202" s="8" t="s">
        <v>741</v>
      </c>
      <c r="E202" s="13" t="s">
        <v>742</v>
      </c>
      <c r="F202" s="13" t="s">
        <v>42</v>
      </c>
      <c r="G202" s="10" t="s">
        <v>24</v>
      </c>
      <c r="H202" s="9"/>
      <c r="I202" s="9"/>
      <c r="J202" s="4" t="s">
        <v>474</v>
      </c>
      <c r="K202" s="4" t="s">
        <v>464</v>
      </c>
      <c r="M202" s="11" t="b">
        <f t="shared" si="7"/>
        <v>1</v>
      </c>
      <c r="Q202" s="11">
        <f t="shared" si="2"/>
        <v>1</v>
      </c>
      <c r="R202" s="11" t="str">
        <f t="shared" si="3"/>
        <v/>
      </c>
      <c r="S202" s="11">
        <f t="shared" si="4"/>
        <v>1</v>
      </c>
      <c r="T202" s="11">
        <f t="shared" si="5"/>
        <v>1</v>
      </c>
      <c r="U202" s="11" t="str">
        <f t="shared" si="6"/>
        <v>Exclude</v>
      </c>
    </row>
    <row r="203" hidden="1">
      <c r="A203" s="12" t="s">
        <v>743</v>
      </c>
      <c r="B203" s="6" t="s">
        <v>744</v>
      </c>
      <c r="C203" s="6" t="s">
        <v>698</v>
      </c>
      <c r="D203" s="8" t="s">
        <v>745</v>
      </c>
      <c r="E203" s="13" t="s">
        <v>746</v>
      </c>
      <c r="F203" s="13" t="s">
        <v>42</v>
      </c>
      <c r="G203" s="10" t="s">
        <v>24</v>
      </c>
      <c r="H203" s="9"/>
      <c r="I203" s="9"/>
      <c r="J203" s="4" t="s">
        <v>474</v>
      </c>
      <c r="K203" s="4" t="s">
        <v>464</v>
      </c>
      <c r="M203" s="11" t="b">
        <f t="shared" si="7"/>
        <v>1</v>
      </c>
      <c r="Q203" s="11">
        <f t="shared" si="2"/>
        <v>1</v>
      </c>
      <c r="R203" s="11" t="str">
        <f t="shared" si="3"/>
        <v/>
      </c>
      <c r="S203" s="11">
        <f t="shared" si="4"/>
        <v>1</v>
      </c>
      <c r="T203" s="11">
        <f t="shared" si="5"/>
        <v>1</v>
      </c>
      <c r="U203" s="11" t="str">
        <f t="shared" si="6"/>
        <v>Exclude</v>
      </c>
    </row>
    <row r="204" hidden="1">
      <c r="A204" s="12" t="s">
        <v>747</v>
      </c>
      <c r="B204" s="6" t="s">
        <v>748</v>
      </c>
      <c r="C204" s="6" t="s">
        <v>749</v>
      </c>
      <c r="D204" s="8" t="s">
        <v>750</v>
      </c>
      <c r="E204" s="13" t="s">
        <v>751</v>
      </c>
      <c r="F204" s="13" t="s">
        <v>42</v>
      </c>
      <c r="G204" s="10" t="s">
        <v>24</v>
      </c>
      <c r="H204" s="9"/>
      <c r="I204" s="9"/>
      <c r="J204" s="4" t="s">
        <v>474</v>
      </c>
      <c r="K204" s="4" t="s">
        <v>464</v>
      </c>
      <c r="M204" s="11" t="b">
        <f t="shared" si="7"/>
        <v>1</v>
      </c>
      <c r="Q204" s="11">
        <f t="shared" si="2"/>
        <v>1</v>
      </c>
      <c r="R204" s="11" t="str">
        <f t="shared" si="3"/>
        <v/>
      </c>
      <c r="S204" s="11">
        <f t="shared" si="4"/>
        <v>1</v>
      </c>
      <c r="T204" s="11">
        <f t="shared" si="5"/>
        <v>1</v>
      </c>
      <c r="U204" s="11" t="str">
        <f t="shared" si="6"/>
        <v>Exclude</v>
      </c>
    </row>
    <row r="205" hidden="1">
      <c r="A205" s="12" t="s">
        <v>752</v>
      </c>
      <c r="B205" s="6" t="s">
        <v>753</v>
      </c>
      <c r="C205" s="6" t="s">
        <v>754</v>
      </c>
      <c r="D205" s="8" t="s">
        <v>755</v>
      </c>
      <c r="E205" s="13" t="s">
        <v>756</v>
      </c>
      <c r="F205" s="13" t="s">
        <v>42</v>
      </c>
      <c r="G205" s="10" t="s">
        <v>24</v>
      </c>
      <c r="H205" s="9"/>
      <c r="I205" s="9"/>
      <c r="J205" s="4" t="s">
        <v>468</v>
      </c>
      <c r="M205" s="11" t="b">
        <f t="shared" si="7"/>
        <v>0</v>
      </c>
      <c r="N205" s="4" t="s">
        <v>24</v>
      </c>
      <c r="O205" s="4" t="s">
        <v>43</v>
      </c>
      <c r="Q205" s="11">
        <f t="shared" si="2"/>
        <v>1</v>
      </c>
      <c r="R205" s="11" t="str">
        <f t="shared" si="3"/>
        <v/>
      </c>
      <c r="S205" s="11">
        <f t="shared" si="4"/>
        <v>0</v>
      </c>
      <c r="T205" s="11">
        <f t="shared" si="5"/>
        <v>1</v>
      </c>
      <c r="U205" s="11" t="str">
        <f t="shared" si="6"/>
        <v>Exclude</v>
      </c>
    </row>
    <row r="206">
      <c r="A206" s="12" t="s">
        <v>757</v>
      </c>
      <c r="B206" s="6" t="s">
        <v>758</v>
      </c>
      <c r="C206" s="6" t="s">
        <v>77</v>
      </c>
      <c r="D206" s="8" t="s">
        <v>759</v>
      </c>
      <c r="E206" s="13" t="s">
        <v>760</v>
      </c>
      <c r="F206" s="13" t="s">
        <v>42</v>
      </c>
      <c r="G206" s="10" t="s">
        <v>23</v>
      </c>
      <c r="H206" s="9"/>
      <c r="I206" s="9"/>
      <c r="J206" s="4" t="s">
        <v>468</v>
      </c>
      <c r="M206" s="11" t="b">
        <f t="shared" si="7"/>
        <v>1</v>
      </c>
      <c r="Q206" s="11">
        <f t="shared" si="2"/>
        <v>0</v>
      </c>
      <c r="R206" s="11" t="str">
        <f t="shared" si="3"/>
        <v/>
      </c>
      <c r="S206" s="11">
        <f t="shared" si="4"/>
        <v>0</v>
      </c>
      <c r="T206" s="11">
        <f t="shared" si="5"/>
        <v>1</v>
      </c>
      <c r="U206" s="11" t="str">
        <f t="shared" si="6"/>
        <v>Include</v>
      </c>
    </row>
    <row r="207" hidden="1">
      <c r="A207" s="14" t="s">
        <v>761</v>
      </c>
      <c r="B207" s="6" t="s">
        <v>762</v>
      </c>
      <c r="C207" s="9"/>
      <c r="D207" s="8" t="s">
        <v>763</v>
      </c>
      <c r="E207" s="13" t="s">
        <v>764</v>
      </c>
      <c r="F207" s="13" t="s">
        <v>42</v>
      </c>
      <c r="G207" s="10" t="s">
        <v>23</v>
      </c>
      <c r="H207" s="9"/>
      <c r="I207" s="9"/>
      <c r="J207" s="4" t="s">
        <v>474</v>
      </c>
      <c r="M207" s="11" t="b">
        <f t="shared" si="7"/>
        <v>0</v>
      </c>
      <c r="N207" s="4" t="s">
        <v>24</v>
      </c>
      <c r="Q207" s="11">
        <f t="shared" si="2"/>
        <v>0</v>
      </c>
      <c r="R207" s="11" t="str">
        <f t="shared" si="3"/>
        <v/>
      </c>
      <c r="S207" s="11">
        <f t="shared" si="4"/>
        <v>1</v>
      </c>
      <c r="T207" s="11">
        <f t="shared" si="5"/>
        <v>1</v>
      </c>
      <c r="U207" s="11" t="str">
        <f t="shared" si="6"/>
        <v>Exclude</v>
      </c>
    </row>
    <row r="208">
      <c r="A208" s="14" t="s">
        <v>765</v>
      </c>
      <c r="B208" s="6" t="s">
        <v>766</v>
      </c>
      <c r="C208" s="9"/>
      <c r="D208" s="8" t="s">
        <v>767</v>
      </c>
      <c r="E208" s="13" t="s">
        <v>768</v>
      </c>
      <c r="F208" s="13" t="s">
        <v>42</v>
      </c>
      <c r="G208" s="10" t="s">
        <v>23</v>
      </c>
      <c r="H208" s="9"/>
      <c r="I208" s="9"/>
      <c r="J208" s="4" t="s">
        <v>468</v>
      </c>
      <c r="M208" s="11" t="b">
        <f t="shared" si="7"/>
        <v>1</v>
      </c>
      <c r="Q208" s="11">
        <f t="shared" si="2"/>
        <v>0</v>
      </c>
      <c r="R208" s="11" t="str">
        <f t="shared" si="3"/>
        <v/>
      </c>
      <c r="S208" s="11">
        <f t="shared" si="4"/>
        <v>0</v>
      </c>
      <c r="T208" s="11">
        <f t="shared" si="5"/>
        <v>1</v>
      </c>
      <c r="U208" s="11" t="str">
        <f t="shared" si="6"/>
        <v>Include</v>
      </c>
    </row>
    <row r="209" hidden="1">
      <c r="A209" s="12" t="s">
        <v>769</v>
      </c>
      <c r="B209" s="6" t="s">
        <v>770</v>
      </c>
      <c r="C209" s="6" t="s">
        <v>771</v>
      </c>
      <c r="D209" s="8" t="s">
        <v>772</v>
      </c>
      <c r="E209" s="9"/>
      <c r="F209" s="10" t="s">
        <v>22</v>
      </c>
      <c r="G209" s="10" t="s">
        <v>24</v>
      </c>
      <c r="H209" s="9"/>
      <c r="I209" s="9"/>
      <c r="J209" s="4" t="s">
        <v>474</v>
      </c>
      <c r="K209" s="4" t="s">
        <v>464</v>
      </c>
      <c r="M209" s="11" t="b">
        <f t="shared" si="7"/>
        <v>1</v>
      </c>
      <c r="Q209" s="11">
        <f t="shared" si="2"/>
        <v>1</v>
      </c>
      <c r="R209" s="11" t="str">
        <f t="shared" si="3"/>
        <v/>
      </c>
      <c r="S209" s="11">
        <f t="shared" si="4"/>
        <v>1</v>
      </c>
      <c r="T209" s="11">
        <f t="shared" si="5"/>
        <v>1</v>
      </c>
      <c r="U209" s="11" t="str">
        <f t="shared" si="6"/>
        <v>Exclude</v>
      </c>
    </row>
    <row r="210" hidden="1">
      <c r="A210" s="14" t="s">
        <v>773</v>
      </c>
      <c r="B210" s="6" t="s">
        <v>774</v>
      </c>
      <c r="C210" s="9"/>
      <c r="D210" s="8" t="s">
        <v>775</v>
      </c>
      <c r="E210" s="20"/>
      <c r="F210" s="13" t="s">
        <v>42</v>
      </c>
      <c r="G210" s="10" t="s">
        <v>24</v>
      </c>
      <c r="H210" s="9"/>
      <c r="I210" s="9"/>
      <c r="J210" s="4" t="s">
        <v>474</v>
      </c>
      <c r="K210" s="4" t="s">
        <v>399</v>
      </c>
      <c r="M210" s="11" t="b">
        <f t="shared" si="7"/>
        <v>1</v>
      </c>
      <c r="Q210" s="11">
        <f t="shared" si="2"/>
        <v>1</v>
      </c>
      <c r="R210" s="11" t="str">
        <f t="shared" si="3"/>
        <v/>
      </c>
      <c r="S210" s="11">
        <f t="shared" si="4"/>
        <v>1</v>
      </c>
      <c r="T210" s="11">
        <f t="shared" si="5"/>
        <v>1</v>
      </c>
      <c r="U210" s="11" t="str">
        <f t="shared" si="6"/>
        <v>Exclude</v>
      </c>
    </row>
    <row r="211" hidden="1">
      <c r="A211" s="12" t="s">
        <v>776</v>
      </c>
      <c r="B211" s="6" t="s">
        <v>777</v>
      </c>
      <c r="C211" s="6" t="s">
        <v>778</v>
      </c>
      <c r="D211" s="8" t="s">
        <v>779</v>
      </c>
      <c r="E211" s="13" t="s">
        <v>780</v>
      </c>
      <c r="F211" s="13" t="s">
        <v>42</v>
      </c>
      <c r="G211" s="10" t="s">
        <v>23</v>
      </c>
      <c r="H211" s="9"/>
      <c r="I211" s="9"/>
      <c r="J211" s="4" t="s">
        <v>474</v>
      </c>
      <c r="K211" s="4" t="s">
        <v>464</v>
      </c>
      <c r="M211" s="11" t="b">
        <f t="shared" si="7"/>
        <v>0</v>
      </c>
      <c r="N211" s="4" t="s">
        <v>24</v>
      </c>
      <c r="O211" s="4" t="s">
        <v>36</v>
      </c>
      <c r="Q211" s="11">
        <f t="shared" si="2"/>
        <v>0</v>
      </c>
      <c r="R211" s="11" t="str">
        <f t="shared" si="3"/>
        <v/>
      </c>
      <c r="S211" s="11">
        <f t="shared" si="4"/>
        <v>1</v>
      </c>
      <c r="T211" s="11">
        <f t="shared" si="5"/>
        <v>1</v>
      </c>
      <c r="U211" s="11" t="str">
        <f t="shared" si="6"/>
        <v>Exclude</v>
      </c>
    </row>
    <row r="212" hidden="1">
      <c r="A212" s="12" t="s">
        <v>781</v>
      </c>
      <c r="B212" s="6" t="s">
        <v>782</v>
      </c>
      <c r="C212" s="6" t="s">
        <v>783</v>
      </c>
      <c r="D212" s="8" t="s">
        <v>784</v>
      </c>
      <c r="E212" s="13" t="s">
        <v>785</v>
      </c>
      <c r="F212" s="13" t="s">
        <v>42</v>
      </c>
      <c r="G212" s="10" t="s">
        <v>24</v>
      </c>
      <c r="H212" s="9"/>
      <c r="I212" s="9"/>
      <c r="J212" s="4" t="s">
        <v>474</v>
      </c>
      <c r="K212" s="4" t="s">
        <v>464</v>
      </c>
      <c r="M212" s="11" t="b">
        <f t="shared" si="7"/>
        <v>1</v>
      </c>
      <c r="Q212" s="11">
        <f t="shared" si="2"/>
        <v>1</v>
      </c>
      <c r="R212" s="11" t="str">
        <f t="shared" si="3"/>
        <v/>
      </c>
      <c r="S212" s="11">
        <f t="shared" si="4"/>
        <v>1</v>
      </c>
      <c r="T212" s="11">
        <f t="shared" si="5"/>
        <v>1</v>
      </c>
      <c r="U212" s="11" t="str">
        <f t="shared" si="6"/>
        <v>Exclude</v>
      </c>
    </row>
    <row r="213">
      <c r="A213" s="14" t="s">
        <v>786</v>
      </c>
      <c r="B213" s="6" t="s">
        <v>787</v>
      </c>
      <c r="C213" s="9"/>
      <c r="D213" s="8" t="s">
        <v>788</v>
      </c>
      <c r="E213" s="13" t="s">
        <v>789</v>
      </c>
      <c r="F213" s="13" t="s">
        <v>42</v>
      </c>
      <c r="G213" s="10" t="s">
        <v>23</v>
      </c>
      <c r="H213" s="9"/>
      <c r="I213" s="9"/>
      <c r="J213" s="4" t="s">
        <v>468</v>
      </c>
      <c r="M213" s="11" t="b">
        <f t="shared" si="7"/>
        <v>1</v>
      </c>
      <c r="Q213" s="11">
        <f t="shared" si="2"/>
        <v>0</v>
      </c>
      <c r="R213" s="11" t="str">
        <f t="shared" si="3"/>
        <v/>
      </c>
      <c r="S213" s="11">
        <f t="shared" si="4"/>
        <v>0</v>
      </c>
      <c r="T213" s="11">
        <f t="shared" si="5"/>
        <v>1</v>
      </c>
      <c r="U213" s="11" t="str">
        <f t="shared" si="6"/>
        <v>Include</v>
      </c>
    </row>
    <row r="214">
      <c r="A214" s="14" t="s">
        <v>790</v>
      </c>
      <c r="B214" s="6" t="s">
        <v>791</v>
      </c>
      <c r="C214" s="9"/>
      <c r="D214" s="8" t="s">
        <v>792</v>
      </c>
      <c r="E214" s="13" t="s">
        <v>793</v>
      </c>
      <c r="F214" s="13" t="s">
        <v>42</v>
      </c>
      <c r="G214" s="10" t="s">
        <v>23</v>
      </c>
      <c r="H214" s="9"/>
      <c r="I214" s="9"/>
      <c r="J214" s="4" t="s">
        <v>468</v>
      </c>
      <c r="M214" s="11" t="b">
        <f t="shared" si="7"/>
        <v>1</v>
      </c>
      <c r="Q214" s="11">
        <f t="shared" si="2"/>
        <v>0</v>
      </c>
      <c r="R214" s="11" t="str">
        <f t="shared" si="3"/>
        <v/>
      </c>
      <c r="S214" s="11">
        <f t="shared" si="4"/>
        <v>0</v>
      </c>
      <c r="T214" s="11">
        <f t="shared" si="5"/>
        <v>1</v>
      </c>
      <c r="U214" s="11" t="str">
        <f t="shared" si="6"/>
        <v>Include</v>
      </c>
    </row>
    <row r="215" hidden="1">
      <c r="A215" s="12" t="s">
        <v>794</v>
      </c>
      <c r="B215" s="6" t="s">
        <v>795</v>
      </c>
      <c r="C215" s="6" t="s">
        <v>749</v>
      </c>
      <c r="D215" s="8" t="s">
        <v>796</v>
      </c>
      <c r="E215" s="13" t="s">
        <v>797</v>
      </c>
      <c r="F215" s="13" t="s">
        <v>42</v>
      </c>
      <c r="G215" s="10" t="s">
        <v>24</v>
      </c>
      <c r="H215" s="9"/>
      <c r="I215" s="9"/>
      <c r="J215" s="4" t="s">
        <v>474</v>
      </c>
      <c r="K215" s="4" t="s">
        <v>464</v>
      </c>
      <c r="M215" s="11" t="b">
        <f t="shared" si="7"/>
        <v>1</v>
      </c>
      <c r="Q215" s="11">
        <f t="shared" si="2"/>
        <v>1</v>
      </c>
      <c r="R215" s="11" t="str">
        <f t="shared" si="3"/>
        <v/>
      </c>
      <c r="S215" s="11">
        <f t="shared" si="4"/>
        <v>1</v>
      </c>
      <c r="T215" s="11">
        <f t="shared" si="5"/>
        <v>1</v>
      </c>
      <c r="U215" s="11" t="str">
        <f t="shared" si="6"/>
        <v>Exclude</v>
      </c>
    </row>
    <row r="216" hidden="1">
      <c r="A216" s="14" t="s">
        <v>798</v>
      </c>
      <c r="B216" s="6" t="s">
        <v>799</v>
      </c>
      <c r="C216" s="9"/>
      <c r="D216" s="8" t="s">
        <v>800</v>
      </c>
      <c r="E216" s="13" t="s">
        <v>801</v>
      </c>
      <c r="F216" s="13" t="s">
        <v>42</v>
      </c>
      <c r="G216" s="13" t="s">
        <v>24</v>
      </c>
      <c r="H216" s="9"/>
      <c r="I216" s="9"/>
      <c r="J216" s="4" t="s">
        <v>474</v>
      </c>
      <c r="K216" s="4" t="s">
        <v>802</v>
      </c>
      <c r="M216" s="11" t="b">
        <f t="shared" si="7"/>
        <v>1</v>
      </c>
      <c r="Q216" s="11">
        <f t="shared" si="2"/>
        <v>1</v>
      </c>
      <c r="R216" s="11" t="str">
        <f t="shared" si="3"/>
        <v/>
      </c>
      <c r="S216" s="11">
        <f t="shared" si="4"/>
        <v>1</v>
      </c>
      <c r="T216" s="11">
        <f t="shared" si="5"/>
        <v>1</v>
      </c>
      <c r="U216" s="11" t="str">
        <f t="shared" si="6"/>
        <v>Exclude</v>
      </c>
    </row>
    <row r="217" hidden="1">
      <c r="A217" s="14" t="s">
        <v>803</v>
      </c>
      <c r="B217" s="6" t="s">
        <v>804</v>
      </c>
      <c r="C217" s="9"/>
      <c r="D217" s="8" t="s">
        <v>805</v>
      </c>
      <c r="E217" s="13" t="s">
        <v>806</v>
      </c>
      <c r="F217" s="13" t="s">
        <v>42</v>
      </c>
      <c r="G217" s="10" t="s">
        <v>24</v>
      </c>
      <c r="H217" s="9"/>
      <c r="I217" s="9"/>
      <c r="J217" s="4" t="s">
        <v>474</v>
      </c>
      <c r="K217" s="4" t="s">
        <v>807</v>
      </c>
      <c r="M217" s="11" t="b">
        <f t="shared" si="7"/>
        <v>1</v>
      </c>
      <c r="Q217" s="11">
        <f t="shared" si="2"/>
        <v>1</v>
      </c>
      <c r="R217" s="11" t="str">
        <f t="shared" si="3"/>
        <v/>
      </c>
      <c r="S217" s="11">
        <f t="shared" si="4"/>
        <v>1</v>
      </c>
      <c r="T217" s="11">
        <f t="shared" si="5"/>
        <v>1</v>
      </c>
      <c r="U217" s="11" t="str">
        <f t="shared" si="6"/>
        <v>Exclude</v>
      </c>
    </row>
    <row r="218">
      <c r="A218" s="14" t="s">
        <v>808</v>
      </c>
      <c r="B218" s="6" t="s">
        <v>809</v>
      </c>
      <c r="C218" s="9"/>
      <c r="D218" s="8" t="s">
        <v>810</v>
      </c>
      <c r="E218" s="13" t="s">
        <v>811</v>
      </c>
      <c r="F218" s="13" t="s">
        <v>42</v>
      </c>
      <c r="G218" s="10" t="s">
        <v>23</v>
      </c>
      <c r="H218" s="9"/>
      <c r="I218" s="9"/>
      <c r="J218" s="4" t="s">
        <v>468</v>
      </c>
      <c r="M218" s="11" t="b">
        <f t="shared" si="7"/>
        <v>1</v>
      </c>
      <c r="Q218" s="11">
        <f t="shared" si="2"/>
        <v>0</v>
      </c>
      <c r="R218" s="11" t="str">
        <f t="shared" si="3"/>
        <v/>
      </c>
      <c r="S218" s="11">
        <f t="shared" si="4"/>
        <v>0</v>
      </c>
      <c r="T218" s="11">
        <f t="shared" si="5"/>
        <v>1</v>
      </c>
      <c r="U218" s="11" t="str">
        <f t="shared" si="6"/>
        <v>Include</v>
      </c>
    </row>
    <row r="219" hidden="1">
      <c r="A219" s="12" t="s">
        <v>812</v>
      </c>
      <c r="B219" s="6" t="s">
        <v>813</v>
      </c>
      <c r="C219" s="6" t="s">
        <v>321</v>
      </c>
      <c r="D219" s="8" t="s">
        <v>814</v>
      </c>
      <c r="E219" s="13" t="s">
        <v>815</v>
      </c>
      <c r="F219" s="13" t="s">
        <v>42</v>
      </c>
      <c r="G219" s="10" t="s">
        <v>24</v>
      </c>
      <c r="H219" s="9"/>
      <c r="I219" s="9"/>
      <c r="J219" s="4" t="s">
        <v>474</v>
      </c>
      <c r="K219" s="4" t="s">
        <v>464</v>
      </c>
      <c r="M219" s="11" t="b">
        <f t="shared" si="7"/>
        <v>1</v>
      </c>
      <c r="Q219" s="11">
        <f t="shared" si="2"/>
        <v>1</v>
      </c>
      <c r="R219" s="11" t="str">
        <f t="shared" si="3"/>
        <v/>
      </c>
      <c r="S219" s="11">
        <f t="shared" si="4"/>
        <v>1</v>
      </c>
      <c r="T219" s="11">
        <f t="shared" si="5"/>
        <v>1</v>
      </c>
      <c r="U219" s="11" t="str">
        <f t="shared" si="6"/>
        <v>Exclude</v>
      </c>
    </row>
    <row r="220" hidden="1">
      <c r="A220" s="12" t="s">
        <v>816</v>
      </c>
      <c r="B220" s="6" t="s">
        <v>817</v>
      </c>
      <c r="C220" s="6" t="s">
        <v>637</v>
      </c>
      <c r="D220" s="8" t="s">
        <v>818</v>
      </c>
      <c r="E220" s="13" t="s">
        <v>819</v>
      </c>
      <c r="F220" s="13" t="s">
        <v>42</v>
      </c>
      <c r="G220" s="10" t="s">
        <v>23</v>
      </c>
      <c r="H220" s="9"/>
      <c r="I220" s="9"/>
      <c r="J220" s="4" t="s">
        <v>474</v>
      </c>
      <c r="K220" s="4" t="s">
        <v>399</v>
      </c>
      <c r="M220" s="11" t="b">
        <f t="shared" si="7"/>
        <v>0</v>
      </c>
      <c r="N220" s="4" t="s">
        <v>24</v>
      </c>
      <c r="O220" s="4" t="s">
        <v>43</v>
      </c>
      <c r="Q220" s="11">
        <f t="shared" si="2"/>
        <v>0</v>
      </c>
      <c r="R220" s="11" t="str">
        <f t="shared" si="3"/>
        <v/>
      </c>
      <c r="S220" s="11">
        <f t="shared" si="4"/>
        <v>1</v>
      </c>
      <c r="T220" s="11">
        <f t="shared" si="5"/>
        <v>1</v>
      </c>
      <c r="U220" s="11" t="str">
        <f t="shared" si="6"/>
        <v>Exclude</v>
      </c>
    </row>
    <row r="221" hidden="1">
      <c r="A221" s="14" t="s">
        <v>820</v>
      </c>
      <c r="B221" s="6" t="s">
        <v>821</v>
      </c>
      <c r="C221" s="9"/>
      <c r="D221" s="8" t="s">
        <v>822</v>
      </c>
      <c r="E221" s="13" t="s">
        <v>823</v>
      </c>
      <c r="F221" s="13" t="s">
        <v>42</v>
      </c>
      <c r="G221" s="10" t="s">
        <v>24</v>
      </c>
      <c r="H221" s="9"/>
      <c r="I221" s="9"/>
      <c r="J221" s="4" t="s">
        <v>474</v>
      </c>
      <c r="K221" s="4" t="s">
        <v>399</v>
      </c>
      <c r="M221" s="11" t="b">
        <f t="shared" si="7"/>
        <v>1</v>
      </c>
      <c r="Q221" s="11">
        <f t="shared" si="2"/>
        <v>1</v>
      </c>
      <c r="R221" s="11" t="str">
        <f t="shared" si="3"/>
        <v/>
      </c>
      <c r="S221" s="11">
        <f t="shared" si="4"/>
        <v>1</v>
      </c>
      <c r="T221" s="11">
        <f t="shared" si="5"/>
        <v>1</v>
      </c>
      <c r="U221" s="11" t="str">
        <f t="shared" si="6"/>
        <v>Exclude</v>
      </c>
    </row>
    <row r="222">
      <c r="A222" s="14" t="s">
        <v>824</v>
      </c>
      <c r="B222" s="6" t="s">
        <v>825</v>
      </c>
      <c r="C222" s="9"/>
      <c r="D222" s="8" t="s">
        <v>826</v>
      </c>
      <c r="E222" s="13" t="s">
        <v>827</v>
      </c>
      <c r="F222" s="13" t="s">
        <v>42</v>
      </c>
      <c r="G222" s="10" t="s">
        <v>23</v>
      </c>
      <c r="H222" s="9"/>
      <c r="I222" s="9"/>
      <c r="J222" s="4" t="s">
        <v>468</v>
      </c>
      <c r="M222" s="11" t="b">
        <f t="shared" si="7"/>
        <v>1</v>
      </c>
      <c r="Q222" s="11">
        <f t="shared" si="2"/>
        <v>0</v>
      </c>
      <c r="R222" s="11" t="str">
        <f t="shared" si="3"/>
        <v/>
      </c>
      <c r="S222" s="11">
        <f t="shared" si="4"/>
        <v>0</v>
      </c>
      <c r="T222" s="11">
        <f t="shared" si="5"/>
        <v>1</v>
      </c>
      <c r="U222" s="11" t="str">
        <f t="shared" si="6"/>
        <v>Include</v>
      </c>
    </row>
    <row r="223">
      <c r="A223" s="14" t="s">
        <v>828</v>
      </c>
      <c r="B223" s="6" t="s">
        <v>226</v>
      </c>
      <c r="C223" s="9"/>
      <c r="D223" s="8" t="s">
        <v>829</v>
      </c>
      <c r="E223" s="13" t="s">
        <v>830</v>
      </c>
      <c r="F223" s="13" t="s">
        <v>42</v>
      </c>
      <c r="G223" s="10" t="s">
        <v>23</v>
      </c>
      <c r="H223" s="9"/>
      <c r="I223" s="9"/>
      <c r="J223" s="4" t="s">
        <v>468</v>
      </c>
      <c r="M223" s="11" t="b">
        <f t="shared" si="7"/>
        <v>1</v>
      </c>
      <c r="Q223" s="11">
        <f t="shared" si="2"/>
        <v>0</v>
      </c>
      <c r="R223" s="11" t="str">
        <f t="shared" si="3"/>
        <v/>
      </c>
      <c r="S223" s="11">
        <f t="shared" si="4"/>
        <v>0</v>
      </c>
      <c r="T223" s="11">
        <f t="shared" si="5"/>
        <v>1</v>
      </c>
      <c r="U223" s="11" t="str">
        <f t="shared" si="6"/>
        <v>Include</v>
      </c>
    </row>
    <row r="224" hidden="1">
      <c r="A224" s="14" t="s">
        <v>831</v>
      </c>
      <c r="B224" s="6" t="s">
        <v>832</v>
      </c>
      <c r="C224" s="9"/>
      <c r="D224" s="8" t="s">
        <v>833</v>
      </c>
      <c r="E224" s="13" t="s">
        <v>834</v>
      </c>
      <c r="F224" s="13" t="s">
        <v>42</v>
      </c>
      <c r="G224" s="10" t="s">
        <v>24</v>
      </c>
      <c r="H224" s="9"/>
      <c r="I224" s="9"/>
      <c r="J224" s="4" t="s">
        <v>474</v>
      </c>
      <c r="K224" s="4" t="s">
        <v>399</v>
      </c>
      <c r="M224" s="11" t="b">
        <f t="shared" si="7"/>
        <v>1</v>
      </c>
      <c r="Q224" s="11">
        <f t="shared" si="2"/>
        <v>1</v>
      </c>
      <c r="R224" s="11" t="str">
        <f t="shared" si="3"/>
        <v/>
      </c>
      <c r="S224" s="11">
        <f t="shared" si="4"/>
        <v>1</v>
      </c>
      <c r="T224" s="11">
        <f t="shared" si="5"/>
        <v>1</v>
      </c>
      <c r="U224" s="11" t="str">
        <f t="shared" si="6"/>
        <v>Exclude</v>
      </c>
    </row>
    <row r="225" hidden="1">
      <c r="A225" s="12" t="s">
        <v>835</v>
      </c>
      <c r="B225" s="6" t="s">
        <v>836</v>
      </c>
      <c r="C225" s="6" t="s">
        <v>837</v>
      </c>
      <c r="D225" s="8" t="s">
        <v>838</v>
      </c>
      <c r="E225" s="13" t="s">
        <v>839</v>
      </c>
      <c r="F225" s="13" t="s">
        <v>42</v>
      </c>
      <c r="G225" s="10" t="s">
        <v>24</v>
      </c>
      <c r="H225" s="9"/>
      <c r="I225" s="9"/>
      <c r="J225" s="4" t="s">
        <v>474</v>
      </c>
      <c r="K225" s="4" t="s">
        <v>840</v>
      </c>
      <c r="M225" s="11" t="b">
        <f t="shared" si="7"/>
        <v>1</v>
      </c>
      <c r="Q225" s="11">
        <f t="shared" si="2"/>
        <v>1</v>
      </c>
      <c r="R225" s="11" t="str">
        <f t="shared" si="3"/>
        <v/>
      </c>
      <c r="S225" s="11">
        <f t="shared" si="4"/>
        <v>1</v>
      </c>
      <c r="T225" s="11">
        <f t="shared" si="5"/>
        <v>1</v>
      </c>
      <c r="U225" s="11" t="str">
        <f t="shared" si="6"/>
        <v>Exclude</v>
      </c>
    </row>
    <row r="226" hidden="1">
      <c r="A226" s="14" t="s">
        <v>841</v>
      </c>
      <c r="B226" s="6" t="s">
        <v>842</v>
      </c>
      <c r="C226" s="9"/>
      <c r="D226" s="8" t="s">
        <v>843</v>
      </c>
      <c r="E226" s="20"/>
      <c r="F226" s="13" t="s">
        <v>42</v>
      </c>
      <c r="G226" s="10" t="s">
        <v>24</v>
      </c>
      <c r="H226" s="9"/>
      <c r="I226" s="9"/>
      <c r="J226" s="4" t="s">
        <v>474</v>
      </c>
      <c r="K226" s="4" t="s">
        <v>399</v>
      </c>
      <c r="M226" s="11" t="b">
        <f t="shared" si="7"/>
        <v>1</v>
      </c>
      <c r="Q226" s="11">
        <f t="shared" si="2"/>
        <v>1</v>
      </c>
      <c r="R226" s="11" t="str">
        <f t="shared" si="3"/>
        <v/>
      </c>
      <c r="S226" s="11">
        <f t="shared" si="4"/>
        <v>1</v>
      </c>
      <c r="T226" s="11">
        <f t="shared" si="5"/>
        <v>1</v>
      </c>
      <c r="U226" s="11" t="str">
        <f t="shared" si="6"/>
        <v>Exclude</v>
      </c>
    </row>
    <row r="227" hidden="1">
      <c r="A227" s="12" t="s">
        <v>844</v>
      </c>
      <c r="B227" s="6" t="s">
        <v>845</v>
      </c>
      <c r="C227" s="6" t="s">
        <v>619</v>
      </c>
      <c r="D227" s="8" t="s">
        <v>846</v>
      </c>
      <c r="E227" s="13" t="s">
        <v>847</v>
      </c>
      <c r="F227" s="13" t="s">
        <v>42</v>
      </c>
      <c r="G227" s="10" t="s">
        <v>24</v>
      </c>
      <c r="H227" s="9"/>
      <c r="I227" s="9"/>
      <c r="J227" s="4" t="s">
        <v>474</v>
      </c>
      <c r="K227" s="4" t="s">
        <v>464</v>
      </c>
      <c r="M227" s="11" t="b">
        <f t="shared" si="7"/>
        <v>1</v>
      </c>
      <c r="Q227" s="11">
        <f t="shared" si="2"/>
        <v>1</v>
      </c>
      <c r="R227" s="11" t="str">
        <f t="shared" si="3"/>
        <v/>
      </c>
      <c r="S227" s="11">
        <f t="shared" si="4"/>
        <v>1</v>
      </c>
      <c r="T227" s="11">
        <f t="shared" si="5"/>
        <v>1</v>
      </c>
      <c r="U227" s="11" t="str">
        <f t="shared" si="6"/>
        <v>Exclude</v>
      </c>
    </row>
    <row r="228" hidden="1">
      <c r="A228" s="12" t="s">
        <v>848</v>
      </c>
      <c r="B228" s="6" t="s">
        <v>849</v>
      </c>
      <c r="C228" s="6" t="s">
        <v>96</v>
      </c>
      <c r="D228" s="8" t="s">
        <v>850</v>
      </c>
      <c r="E228" s="13" t="s">
        <v>851</v>
      </c>
      <c r="F228" s="13" t="s">
        <v>42</v>
      </c>
      <c r="G228" s="10" t="s">
        <v>23</v>
      </c>
      <c r="H228" s="9"/>
      <c r="I228" s="9"/>
      <c r="J228" s="4" t="s">
        <v>474</v>
      </c>
      <c r="K228" s="4" t="s">
        <v>464</v>
      </c>
      <c r="M228" s="11" t="b">
        <f t="shared" si="7"/>
        <v>0</v>
      </c>
      <c r="N228" s="4" t="s">
        <v>24</v>
      </c>
      <c r="O228" s="4" t="s">
        <v>36</v>
      </c>
      <c r="Q228" s="11">
        <f t="shared" si="2"/>
        <v>0</v>
      </c>
      <c r="R228" s="11" t="str">
        <f t="shared" si="3"/>
        <v/>
      </c>
      <c r="S228" s="11">
        <f t="shared" si="4"/>
        <v>1</v>
      </c>
      <c r="T228" s="11">
        <f t="shared" si="5"/>
        <v>1</v>
      </c>
      <c r="U228" s="11" t="str">
        <f t="shared" si="6"/>
        <v>Exclude</v>
      </c>
    </row>
    <row r="229">
      <c r="A229" s="14" t="s">
        <v>852</v>
      </c>
      <c r="B229" s="6" t="s">
        <v>853</v>
      </c>
      <c r="C229" s="9"/>
      <c r="D229" s="8" t="s">
        <v>854</v>
      </c>
      <c r="E229" s="13" t="s">
        <v>855</v>
      </c>
      <c r="F229" s="13" t="s">
        <v>42</v>
      </c>
      <c r="G229" s="10" t="s">
        <v>23</v>
      </c>
      <c r="H229" s="9"/>
      <c r="I229" s="9"/>
      <c r="J229" s="4" t="s">
        <v>468</v>
      </c>
      <c r="M229" s="11" t="b">
        <f t="shared" si="7"/>
        <v>1</v>
      </c>
      <c r="Q229" s="11">
        <f t="shared" si="2"/>
        <v>0</v>
      </c>
      <c r="R229" s="11" t="str">
        <f t="shared" si="3"/>
        <v/>
      </c>
      <c r="S229" s="11">
        <f t="shared" si="4"/>
        <v>0</v>
      </c>
      <c r="T229" s="11">
        <f t="shared" si="5"/>
        <v>1</v>
      </c>
      <c r="U229" s="11" t="str">
        <f t="shared" si="6"/>
        <v>Include</v>
      </c>
    </row>
    <row r="230">
      <c r="A230" s="14" t="s">
        <v>856</v>
      </c>
      <c r="B230" s="6" t="s">
        <v>857</v>
      </c>
      <c r="C230" s="9"/>
      <c r="D230" s="8" t="s">
        <v>858</v>
      </c>
      <c r="E230" s="13" t="s">
        <v>859</v>
      </c>
      <c r="F230" s="13" t="s">
        <v>42</v>
      </c>
      <c r="G230" s="10" t="s">
        <v>23</v>
      </c>
      <c r="H230" s="9"/>
      <c r="I230" s="9"/>
      <c r="J230" s="4" t="s">
        <v>468</v>
      </c>
      <c r="M230" s="11" t="b">
        <f t="shared" si="7"/>
        <v>1</v>
      </c>
      <c r="Q230" s="11">
        <f t="shared" si="2"/>
        <v>0</v>
      </c>
      <c r="R230" s="11" t="str">
        <f t="shared" si="3"/>
        <v/>
      </c>
      <c r="S230" s="11">
        <f t="shared" si="4"/>
        <v>0</v>
      </c>
      <c r="T230" s="11">
        <f t="shared" si="5"/>
        <v>1</v>
      </c>
      <c r="U230" s="11" t="str">
        <f t="shared" si="6"/>
        <v>Include</v>
      </c>
    </row>
    <row r="231">
      <c r="A231" s="12" t="s">
        <v>860</v>
      </c>
      <c r="B231" s="6" t="s">
        <v>861</v>
      </c>
      <c r="C231" s="6" t="s">
        <v>285</v>
      </c>
      <c r="D231" s="8" t="s">
        <v>862</v>
      </c>
      <c r="E231" s="13" t="s">
        <v>863</v>
      </c>
      <c r="F231" s="13" t="s">
        <v>42</v>
      </c>
      <c r="G231" s="10" t="s">
        <v>23</v>
      </c>
      <c r="H231" s="9"/>
      <c r="I231" s="9"/>
      <c r="J231" s="4" t="s">
        <v>474</v>
      </c>
      <c r="K231" s="4" t="s">
        <v>710</v>
      </c>
      <c r="M231" s="11" t="b">
        <f t="shared" si="7"/>
        <v>0</v>
      </c>
      <c r="N231" s="4" t="s">
        <v>23</v>
      </c>
      <c r="Q231" s="11">
        <f t="shared" si="2"/>
        <v>0</v>
      </c>
      <c r="R231" s="11" t="str">
        <f t="shared" si="3"/>
        <v/>
      </c>
      <c r="S231" s="11">
        <f t="shared" si="4"/>
        <v>1</v>
      </c>
      <c r="T231" s="11">
        <f t="shared" si="5"/>
        <v>0</v>
      </c>
      <c r="U231" s="11" t="str">
        <f t="shared" si="6"/>
        <v>Include</v>
      </c>
    </row>
    <row r="232" hidden="1">
      <c r="A232" s="12" t="s">
        <v>864</v>
      </c>
      <c r="B232" s="6" t="s">
        <v>857</v>
      </c>
      <c r="C232" s="6" t="s">
        <v>415</v>
      </c>
      <c r="D232" s="8" t="s">
        <v>865</v>
      </c>
      <c r="E232" s="9"/>
      <c r="F232" s="10" t="s">
        <v>22</v>
      </c>
      <c r="G232" s="10" t="s">
        <v>23</v>
      </c>
      <c r="H232" s="9"/>
      <c r="I232" s="9"/>
      <c r="J232" s="4" t="s">
        <v>474</v>
      </c>
      <c r="K232" s="4" t="s">
        <v>710</v>
      </c>
      <c r="M232" s="11" t="b">
        <f t="shared" si="7"/>
        <v>0</v>
      </c>
      <c r="N232" s="4" t="s">
        <v>24</v>
      </c>
      <c r="Q232" s="11">
        <f t="shared" si="2"/>
        <v>0</v>
      </c>
      <c r="R232" s="11" t="str">
        <f t="shared" si="3"/>
        <v/>
      </c>
      <c r="S232" s="11">
        <f t="shared" si="4"/>
        <v>1</v>
      </c>
      <c r="T232" s="11">
        <f t="shared" si="5"/>
        <v>1</v>
      </c>
      <c r="U232" s="11" t="str">
        <f t="shared" si="6"/>
        <v>Exclude</v>
      </c>
    </row>
    <row r="233">
      <c r="A233" s="12" t="s">
        <v>866</v>
      </c>
      <c r="B233" s="6" t="s">
        <v>867</v>
      </c>
      <c r="C233" s="6" t="s">
        <v>868</v>
      </c>
      <c r="D233" s="8" t="s">
        <v>869</v>
      </c>
      <c r="E233" s="13" t="s">
        <v>870</v>
      </c>
      <c r="F233" s="13" t="s">
        <v>42</v>
      </c>
      <c r="G233" s="10" t="s">
        <v>23</v>
      </c>
      <c r="H233" s="9"/>
      <c r="I233" s="9"/>
      <c r="J233" s="4" t="s">
        <v>468</v>
      </c>
      <c r="M233" s="11" t="b">
        <f t="shared" si="7"/>
        <v>1</v>
      </c>
      <c r="Q233" s="11">
        <f t="shared" si="2"/>
        <v>0</v>
      </c>
      <c r="R233" s="11" t="str">
        <f t="shared" si="3"/>
        <v/>
      </c>
      <c r="S233" s="11">
        <f t="shared" si="4"/>
        <v>0</v>
      </c>
      <c r="T233" s="11">
        <f t="shared" si="5"/>
        <v>1</v>
      </c>
      <c r="U233" s="11" t="str">
        <f t="shared" si="6"/>
        <v>Include</v>
      </c>
    </row>
    <row r="234" hidden="1">
      <c r="A234" s="14" t="s">
        <v>871</v>
      </c>
      <c r="B234" s="6" t="s">
        <v>872</v>
      </c>
      <c r="C234" s="9"/>
      <c r="D234" s="8" t="s">
        <v>873</v>
      </c>
      <c r="E234" s="13" t="s">
        <v>874</v>
      </c>
      <c r="F234" s="13" t="s">
        <v>42</v>
      </c>
      <c r="G234" s="10" t="s">
        <v>23</v>
      </c>
      <c r="H234" s="9"/>
      <c r="I234" s="9"/>
      <c r="J234" s="4" t="s">
        <v>474</v>
      </c>
      <c r="K234" s="4" t="s">
        <v>399</v>
      </c>
      <c r="M234" s="11" t="b">
        <f t="shared" si="7"/>
        <v>0</v>
      </c>
      <c r="N234" s="4" t="s">
        <v>24</v>
      </c>
      <c r="Q234" s="11">
        <f t="shared" si="2"/>
        <v>0</v>
      </c>
      <c r="R234" s="11" t="str">
        <f t="shared" si="3"/>
        <v/>
      </c>
      <c r="S234" s="11">
        <f t="shared" si="4"/>
        <v>1</v>
      </c>
      <c r="T234" s="11">
        <f t="shared" si="5"/>
        <v>1</v>
      </c>
      <c r="U234" s="11" t="str">
        <f t="shared" si="6"/>
        <v>Exclude</v>
      </c>
    </row>
    <row r="235">
      <c r="A235" s="14" t="s">
        <v>875</v>
      </c>
      <c r="B235" s="6" t="s">
        <v>876</v>
      </c>
      <c r="C235" s="9"/>
      <c r="D235" s="8" t="s">
        <v>877</v>
      </c>
      <c r="E235" s="13" t="s">
        <v>878</v>
      </c>
      <c r="F235" s="13" t="s">
        <v>42</v>
      </c>
      <c r="G235" s="10" t="s">
        <v>23</v>
      </c>
      <c r="H235" s="9"/>
      <c r="I235" s="9"/>
      <c r="J235" s="4" t="s">
        <v>468</v>
      </c>
      <c r="M235" s="11" t="b">
        <f t="shared" si="7"/>
        <v>1</v>
      </c>
      <c r="Q235" s="11">
        <f t="shared" si="2"/>
        <v>0</v>
      </c>
      <c r="R235" s="11" t="str">
        <f t="shared" si="3"/>
        <v/>
      </c>
      <c r="S235" s="11">
        <f t="shared" si="4"/>
        <v>0</v>
      </c>
      <c r="T235" s="11">
        <f t="shared" si="5"/>
        <v>1</v>
      </c>
      <c r="U235" s="11" t="str">
        <f t="shared" si="6"/>
        <v>Include</v>
      </c>
    </row>
    <row r="236">
      <c r="A236" s="14" t="s">
        <v>879</v>
      </c>
      <c r="B236" s="6" t="s">
        <v>880</v>
      </c>
      <c r="C236" s="9"/>
      <c r="D236" s="8" t="s">
        <v>881</v>
      </c>
      <c r="E236" s="13" t="s">
        <v>882</v>
      </c>
      <c r="F236" s="13" t="s">
        <v>42</v>
      </c>
      <c r="G236" s="10" t="s">
        <v>23</v>
      </c>
      <c r="H236" s="9"/>
      <c r="I236" s="9"/>
      <c r="J236" s="4" t="s">
        <v>468</v>
      </c>
      <c r="M236" s="11" t="b">
        <f t="shared" si="7"/>
        <v>1</v>
      </c>
      <c r="Q236" s="11">
        <f t="shared" si="2"/>
        <v>0</v>
      </c>
      <c r="R236" s="11" t="str">
        <f t="shared" si="3"/>
        <v/>
      </c>
      <c r="S236" s="11">
        <f t="shared" si="4"/>
        <v>0</v>
      </c>
      <c r="T236" s="11">
        <f t="shared" si="5"/>
        <v>1</v>
      </c>
      <c r="U236" s="11" t="str">
        <f t="shared" si="6"/>
        <v>Include</v>
      </c>
    </row>
    <row r="237" hidden="1">
      <c r="A237" s="14" t="s">
        <v>883</v>
      </c>
      <c r="B237" s="6" t="s">
        <v>884</v>
      </c>
      <c r="C237" s="9"/>
      <c r="D237" s="8" t="s">
        <v>885</v>
      </c>
      <c r="E237" s="13" t="s">
        <v>886</v>
      </c>
      <c r="F237" s="13" t="s">
        <v>42</v>
      </c>
      <c r="G237" s="10" t="s">
        <v>24</v>
      </c>
      <c r="H237" s="9"/>
      <c r="I237" s="9"/>
      <c r="J237" s="4" t="s">
        <v>474</v>
      </c>
      <c r="K237" s="4" t="s">
        <v>464</v>
      </c>
      <c r="M237" s="11" t="b">
        <f t="shared" si="7"/>
        <v>1</v>
      </c>
      <c r="Q237" s="11">
        <f t="shared" si="2"/>
        <v>1</v>
      </c>
      <c r="R237" s="11" t="str">
        <f t="shared" si="3"/>
        <v/>
      </c>
      <c r="S237" s="11">
        <f t="shared" si="4"/>
        <v>1</v>
      </c>
      <c r="T237" s="11">
        <f t="shared" si="5"/>
        <v>1</v>
      </c>
      <c r="U237" s="11" t="str">
        <f t="shared" si="6"/>
        <v>Exclude</v>
      </c>
    </row>
    <row r="238" hidden="1">
      <c r="A238" s="14" t="s">
        <v>887</v>
      </c>
      <c r="B238" s="6" t="s">
        <v>888</v>
      </c>
      <c r="C238" s="9"/>
      <c r="D238" s="8" t="s">
        <v>889</v>
      </c>
      <c r="E238" s="20"/>
      <c r="F238" s="13" t="s">
        <v>42</v>
      </c>
      <c r="G238" s="10" t="s">
        <v>23</v>
      </c>
      <c r="H238" s="9"/>
      <c r="I238" s="9"/>
      <c r="J238" s="4" t="s">
        <v>474</v>
      </c>
      <c r="K238" s="4" t="s">
        <v>890</v>
      </c>
      <c r="M238" s="11" t="b">
        <f t="shared" si="7"/>
        <v>0</v>
      </c>
      <c r="N238" s="4" t="s">
        <v>24</v>
      </c>
      <c r="O238" s="4" t="s">
        <v>43</v>
      </c>
      <c r="Q238" s="11">
        <f t="shared" si="2"/>
        <v>0</v>
      </c>
      <c r="R238" s="11" t="str">
        <f t="shared" si="3"/>
        <v/>
      </c>
      <c r="S238" s="11">
        <f t="shared" si="4"/>
        <v>1</v>
      </c>
      <c r="T238" s="11">
        <f t="shared" si="5"/>
        <v>1</v>
      </c>
      <c r="U238" s="11" t="str">
        <f t="shared" si="6"/>
        <v>Exclude</v>
      </c>
    </row>
    <row r="239" hidden="1">
      <c r="A239" s="12" t="s">
        <v>891</v>
      </c>
      <c r="B239" s="6" t="s">
        <v>892</v>
      </c>
      <c r="C239" s="6" t="s">
        <v>893</v>
      </c>
      <c r="D239" s="8" t="s">
        <v>894</v>
      </c>
      <c r="E239" s="13" t="s">
        <v>895</v>
      </c>
      <c r="F239" s="13" t="s">
        <v>42</v>
      </c>
      <c r="G239" s="10" t="s">
        <v>24</v>
      </c>
      <c r="H239" s="9"/>
      <c r="I239" s="9"/>
      <c r="J239" s="4" t="s">
        <v>474</v>
      </c>
      <c r="K239" s="4" t="s">
        <v>464</v>
      </c>
      <c r="M239" s="11" t="b">
        <f t="shared" si="7"/>
        <v>1</v>
      </c>
      <c r="Q239" s="11">
        <f t="shared" si="2"/>
        <v>1</v>
      </c>
      <c r="R239" s="11" t="str">
        <f t="shared" si="3"/>
        <v/>
      </c>
      <c r="S239" s="11">
        <f t="shared" si="4"/>
        <v>1</v>
      </c>
      <c r="T239" s="11">
        <f t="shared" si="5"/>
        <v>1</v>
      </c>
      <c r="U239" s="11" t="str">
        <f t="shared" si="6"/>
        <v>Exclude</v>
      </c>
    </row>
    <row r="240" hidden="1">
      <c r="A240" s="12" t="s">
        <v>896</v>
      </c>
      <c r="B240" s="6" t="s">
        <v>897</v>
      </c>
      <c r="C240" s="6" t="s">
        <v>637</v>
      </c>
      <c r="D240" s="8" t="s">
        <v>898</v>
      </c>
      <c r="E240" s="13" t="s">
        <v>899</v>
      </c>
      <c r="F240" s="13" t="s">
        <v>42</v>
      </c>
      <c r="G240" s="10" t="s">
        <v>24</v>
      </c>
      <c r="H240" s="9"/>
      <c r="I240" s="9"/>
      <c r="J240" s="4" t="s">
        <v>474</v>
      </c>
      <c r="K240" s="4" t="s">
        <v>464</v>
      </c>
      <c r="M240" s="11" t="b">
        <f t="shared" si="7"/>
        <v>1</v>
      </c>
      <c r="Q240" s="11">
        <f t="shared" si="2"/>
        <v>1</v>
      </c>
      <c r="R240" s="11" t="str">
        <f t="shared" si="3"/>
        <v/>
      </c>
      <c r="S240" s="11">
        <f t="shared" si="4"/>
        <v>1</v>
      </c>
      <c r="T240" s="11">
        <f t="shared" si="5"/>
        <v>1</v>
      </c>
      <c r="U240" s="11" t="str">
        <f t="shared" si="6"/>
        <v>Exclude</v>
      </c>
    </row>
    <row r="241" hidden="1">
      <c r="A241" s="12" t="s">
        <v>900</v>
      </c>
      <c r="B241" s="6" t="s">
        <v>901</v>
      </c>
      <c r="C241" s="6" t="s">
        <v>300</v>
      </c>
      <c r="D241" s="8" t="s">
        <v>902</v>
      </c>
      <c r="E241" s="13" t="s">
        <v>903</v>
      </c>
      <c r="F241" s="13" t="s">
        <v>42</v>
      </c>
      <c r="G241" s="10" t="s">
        <v>23</v>
      </c>
      <c r="H241" s="9"/>
      <c r="I241" s="9"/>
      <c r="J241" s="4" t="s">
        <v>474</v>
      </c>
      <c r="K241" s="4" t="s">
        <v>464</v>
      </c>
      <c r="M241" s="11" t="b">
        <f t="shared" si="7"/>
        <v>0</v>
      </c>
      <c r="N241" s="4" t="s">
        <v>24</v>
      </c>
      <c r="O241" s="4" t="s">
        <v>36</v>
      </c>
      <c r="Q241" s="11">
        <f t="shared" si="2"/>
        <v>0</v>
      </c>
      <c r="R241" s="11" t="str">
        <f t="shared" si="3"/>
        <v/>
      </c>
      <c r="S241" s="11">
        <f t="shared" si="4"/>
        <v>1</v>
      </c>
      <c r="T241" s="11">
        <f t="shared" si="5"/>
        <v>1</v>
      </c>
      <c r="U241" s="11" t="str">
        <f t="shared" si="6"/>
        <v>Exclude</v>
      </c>
    </row>
    <row r="242" hidden="1">
      <c r="A242" s="12" t="s">
        <v>904</v>
      </c>
      <c r="B242" s="6" t="s">
        <v>905</v>
      </c>
      <c r="C242" s="6" t="s">
        <v>589</v>
      </c>
      <c r="D242" s="8" t="s">
        <v>906</v>
      </c>
      <c r="E242" s="13" t="s">
        <v>907</v>
      </c>
      <c r="F242" s="13" t="s">
        <v>42</v>
      </c>
      <c r="G242" s="10" t="s">
        <v>24</v>
      </c>
      <c r="H242" s="9"/>
      <c r="I242" s="9"/>
      <c r="J242" s="4" t="s">
        <v>474</v>
      </c>
      <c r="K242" s="4" t="s">
        <v>464</v>
      </c>
      <c r="M242" s="11" t="b">
        <f t="shared" si="7"/>
        <v>1</v>
      </c>
      <c r="Q242" s="11">
        <f t="shared" si="2"/>
        <v>1</v>
      </c>
      <c r="R242" s="11" t="str">
        <f t="shared" si="3"/>
        <v/>
      </c>
      <c r="S242" s="11">
        <f t="shared" si="4"/>
        <v>1</v>
      </c>
      <c r="T242" s="11">
        <f t="shared" si="5"/>
        <v>1</v>
      </c>
      <c r="U242" s="11" t="str">
        <f t="shared" si="6"/>
        <v>Exclude</v>
      </c>
    </row>
    <row r="243">
      <c r="A243" s="12" t="s">
        <v>908</v>
      </c>
      <c r="B243" s="6" t="s">
        <v>909</v>
      </c>
      <c r="C243" s="6" t="s">
        <v>910</v>
      </c>
      <c r="D243" s="8" t="s">
        <v>911</v>
      </c>
      <c r="E243" s="13" t="s">
        <v>912</v>
      </c>
      <c r="F243" s="13" t="s">
        <v>42</v>
      </c>
      <c r="G243" s="10" t="s">
        <v>23</v>
      </c>
      <c r="H243" s="9"/>
      <c r="I243" s="9"/>
      <c r="J243" s="4" t="s">
        <v>468</v>
      </c>
      <c r="M243" s="11" t="b">
        <f t="shared" si="7"/>
        <v>1</v>
      </c>
      <c r="Q243" s="11">
        <f t="shared" si="2"/>
        <v>0</v>
      </c>
      <c r="R243" s="11" t="str">
        <f t="shared" si="3"/>
        <v/>
      </c>
      <c r="S243" s="11">
        <f t="shared" si="4"/>
        <v>0</v>
      </c>
      <c r="T243" s="11">
        <f t="shared" si="5"/>
        <v>1</v>
      </c>
      <c r="U243" s="11" t="str">
        <f t="shared" si="6"/>
        <v>Include</v>
      </c>
    </row>
    <row r="244">
      <c r="A244" s="14" t="s">
        <v>913</v>
      </c>
      <c r="B244" s="6" t="s">
        <v>914</v>
      </c>
      <c r="C244" s="9"/>
      <c r="D244" s="8" t="s">
        <v>915</v>
      </c>
      <c r="E244" s="13" t="s">
        <v>916</v>
      </c>
      <c r="F244" s="13" t="s">
        <v>42</v>
      </c>
      <c r="G244" s="10" t="s">
        <v>23</v>
      </c>
      <c r="H244" s="9"/>
      <c r="I244" s="9"/>
      <c r="J244" s="4" t="s">
        <v>468</v>
      </c>
      <c r="M244" s="11" t="b">
        <f t="shared" si="7"/>
        <v>1</v>
      </c>
      <c r="Q244" s="11">
        <f t="shared" si="2"/>
        <v>0</v>
      </c>
      <c r="R244" s="11" t="str">
        <f t="shared" si="3"/>
        <v/>
      </c>
      <c r="S244" s="11">
        <f t="shared" si="4"/>
        <v>0</v>
      </c>
      <c r="T244" s="11">
        <f t="shared" si="5"/>
        <v>1</v>
      </c>
      <c r="U244" s="11" t="str">
        <f t="shared" si="6"/>
        <v>Include</v>
      </c>
    </row>
    <row r="245">
      <c r="A245" s="14" t="s">
        <v>917</v>
      </c>
      <c r="B245" s="6" t="s">
        <v>918</v>
      </c>
      <c r="C245" s="9"/>
      <c r="D245" s="8" t="s">
        <v>919</v>
      </c>
      <c r="E245" s="20"/>
      <c r="F245" s="13" t="s">
        <v>42</v>
      </c>
      <c r="G245" s="10" t="s">
        <v>23</v>
      </c>
      <c r="H245" s="9"/>
      <c r="I245" s="9"/>
      <c r="J245" s="4" t="s">
        <v>468</v>
      </c>
      <c r="M245" s="11" t="b">
        <f t="shared" si="7"/>
        <v>1</v>
      </c>
      <c r="Q245" s="11">
        <f t="shared" si="2"/>
        <v>0</v>
      </c>
      <c r="R245" s="11" t="str">
        <f t="shared" si="3"/>
        <v/>
      </c>
      <c r="S245" s="11">
        <f t="shared" si="4"/>
        <v>0</v>
      </c>
      <c r="T245" s="11">
        <f t="shared" si="5"/>
        <v>1</v>
      </c>
      <c r="U245" s="11" t="str">
        <f t="shared" si="6"/>
        <v>Include</v>
      </c>
    </row>
    <row r="246" hidden="1">
      <c r="A246" s="12" t="s">
        <v>920</v>
      </c>
      <c r="B246" s="6" t="s">
        <v>921</v>
      </c>
      <c r="C246" s="6" t="s">
        <v>922</v>
      </c>
      <c r="D246" s="8" t="s">
        <v>923</v>
      </c>
      <c r="E246" s="13" t="s">
        <v>924</v>
      </c>
      <c r="F246" s="13" t="s">
        <v>42</v>
      </c>
      <c r="G246" s="10" t="s">
        <v>24</v>
      </c>
      <c r="H246" s="9"/>
      <c r="I246" s="9"/>
      <c r="J246" s="4" t="s">
        <v>474</v>
      </c>
      <c r="K246" s="4" t="s">
        <v>464</v>
      </c>
      <c r="M246" s="11" t="b">
        <f t="shared" si="7"/>
        <v>1</v>
      </c>
      <c r="Q246" s="11">
        <f t="shared" si="2"/>
        <v>1</v>
      </c>
      <c r="R246" s="11" t="str">
        <f t="shared" si="3"/>
        <v/>
      </c>
      <c r="S246" s="11">
        <f t="shared" si="4"/>
        <v>1</v>
      </c>
      <c r="T246" s="11">
        <f t="shared" si="5"/>
        <v>1</v>
      </c>
      <c r="U246" s="11" t="str">
        <f t="shared" si="6"/>
        <v>Exclude</v>
      </c>
    </row>
    <row r="247" hidden="1">
      <c r="A247" s="12" t="s">
        <v>925</v>
      </c>
      <c r="B247" s="6" t="s">
        <v>926</v>
      </c>
      <c r="C247" s="6" t="s">
        <v>321</v>
      </c>
      <c r="D247" s="8" t="s">
        <v>927</v>
      </c>
      <c r="E247" s="13" t="s">
        <v>928</v>
      </c>
      <c r="F247" s="13" t="s">
        <v>42</v>
      </c>
      <c r="G247" s="10" t="s">
        <v>24</v>
      </c>
      <c r="H247" s="9"/>
      <c r="I247" s="9"/>
      <c r="J247" s="4" t="s">
        <v>474</v>
      </c>
      <c r="K247" s="4" t="s">
        <v>464</v>
      </c>
      <c r="M247" s="11" t="b">
        <f t="shared" si="7"/>
        <v>1</v>
      </c>
      <c r="Q247" s="11">
        <f t="shared" si="2"/>
        <v>1</v>
      </c>
      <c r="R247" s="11" t="str">
        <f t="shared" si="3"/>
        <v/>
      </c>
      <c r="S247" s="11">
        <f t="shared" si="4"/>
        <v>1</v>
      </c>
      <c r="T247" s="11">
        <f t="shared" si="5"/>
        <v>1</v>
      </c>
      <c r="U247" s="11" t="str">
        <f t="shared" si="6"/>
        <v>Exclude</v>
      </c>
    </row>
    <row r="248" hidden="1">
      <c r="A248" s="12" t="s">
        <v>929</v>
      </c>
      <c r="B248" s="6" t="s">
        <v>930</v>
      </c>
      <c r="C248" s="6" t="s">
        <v>637</v>
      </c>
      <c r="D248" s="8" t="s">
        <v>931</v>
      </c>
      <c r="E248" s="13" t="s">
        <v>932</v>
      </c>
      <c r="F248" s="13" t="s">
        <v>42</v>
      </c>
      <c r="G248" s="10" t="s">
        <v>24</v>
      </c>
      <c r="H248" s="9"/>
      <c r="I248" s="9"/>
      <c r="J248" s="4" t="s">
        <v>474</v>
      </c>
      <c r="K248" s="4" t="s">
        <v>464</v>
      </c>
      <c r="M248" s="11" t="b">
        <f t="shared" si="7"/>
        <v>1</v>
      </c>
      <c r="Q248" s="11">
        <f t="shared" si="2"/>
        <v>1</v>
      </c>
      <c r="R248" s="11" t="str">
        <f t="shared" si="3"/>
        <v/>
      </c>
      <c r="S248" s="11">
        <f t="shared" si="4"/>
        <v>1</v>
      </c>
      <c r="T248" s="11">
        <f t="shared" si="5"/>
        <v>1</v>
      </c>
      <c r="U248" s="11" t="str">
        <f t="shared" si="6"/>
        <v>Exclude</v>
      </c>
    </row>
    <row r="249" hidden="1">
      <c r="A249" s="12" t="s">
        <v>933</v>
      </c>
      <c r="B249" s="6" t="s">
        <v>934</v>
      </c>
      <c r="C249" s="6" t="s">
        <v>637</v>
      </c>
      <c r="D249" s="8" t="s">
        <v>935</v>
      </c>
      <c r="E249" s="13" t="s">
        <v>936</v>
      </c>
      <c r="F249" s="13" t="s">
        <v>42</v>
      </c>
      <c r="G249" s="10" t="s">
        <v>24</v>
      </c>
      <c r="H249" s="9"/>
      <c r="I249" s="9"/>
      <c r="J249" s="4" t="s">
        <v>474</v>
      </c>
      <c r="K249" s="4" t="s">
        <v>464</v>
      </c>
      <c r="M249" s="11" t="b">
        <f t="shared" si="7"/>
        <v>1</v>
      </c>
      <c r="Q249" s="11">
        <f t="shared" si="2"/>
        <v>1</v>
      </c>
      <c r="R249" s="11" t="str">
        <f t="shared" si="3"/>
        <v/>
      </c>
      <c r="S249" s="11">
        <f t="shared" si="4"/>
        <v>1</v>
      </c>
      <c r="T249" s="11">
        <f t="shared" si="5"/>
        <v>1</v>
      </c>
      <c r="U249" s="11" t="str">
        <f t="shared" si="6"/>
        <v>Exclude</v>
      </c>
    </row>
    <row r="250" hidden="1">
      <c r="A250" s="12" t="s">
        <v>937</v>
      </c>
      <c r="B250" s="6" t="s">
        <v>938</v>
      </c>
      <c r="C250" s="6" t="s">
        <v>939</v>
      </c>
      <c r="D250" s="8" t="s">
        <v>940</v>
      </c>
      <c r="E250" s="13" t="s">
        <v>941</v>
      </c>
      <c r="F250" s="13" t="s">
        <v>42</v>
      </c>
      <c r="G250" s="10" t="s">
        <v>23</v>
      </c>
      <c r="H250" s="9"/>
      <c r="I250" s="9"/>
      <c r="J250" s="4" t="s">
        <v>474</v>
      </c>
      <c r="K250" s="4" t="s">
        <v>464</v>
      </c>
      <c r="M250" s="11" t="b">
        <f t="shared" si="7"/>
        <v>0</v>
      </c>
      <c r="N250" s="4" t="s">
        <v>24</v>
      </c>
      <c r="O250" s="4" t="s">
        <v>36</v>
      </c>
      <c r="Q250" s="11">
        <f t="shared" si="2"/>
        <v>0</v>
      </c>
      <c r="R250" s="11" t="str">
        <f t="shared" si="3"/>
        <v/>
      </c>
      <c r="S250" s="11">
        <f t="shared" si="4"/>
        <v>1</v>
      </c>
      <c r="T250" s="11">
        <f t="shared" si="5"/>
        <v>1</v>
      </c>
      <c r="U250" s="11" t="str">
        <f t="shared" si="6"/>
        <v>Exclude</v>
      </c>
    </row>
    <row r="251" hidden="1">
      <c r="A251" s="14" t="s">
        <v>942</v>
      </c>
      <c r="B251" s="6" t="s">
        <v>943</v>
      </c>
      <c r="C251" s="9"/>
      <c r="D251" s="8" t="s">
        <v>944</v>
      </c>
      <c r="E251" s="20"/>
      <c r="F251" s="13" t="s">
        <v>42</v>
      </c>
      <c r="G251" s="10" t="s">
        <v>24</v>
      </c>
      <c r="H251" s="9"/>
      <c r="I251" s="9"/>
      <c r="J251" s="4" t="s">
        <v>468</v>
      </c>
      <c r="M251" s="11" t="b">
        <f t="shared" si="7"/>
        <v>0</v>
      </c>
      <c r="N251" s="4" t="s">
        <v>24</v>
      </c>
      <c r="Q251" s="11">
        <f t="shared" si="2"/>
        <v>1</v>
      </c>
      <c r="R251" s="11" t="str">
        <f t="shared" si="3"/>
        <v/>
      </c>
      <c r="S251" s="11">
        <f t="shared" si="4"/>
        <v>0</v>
      </c>
      <c r="T251" s="11">
        <f t="shared" si="5"/>
        <v>1</v>
      </c>
      <c r="U251" s="11" t="str">
        <f t="shared" si="6"/>
        <v>Exclude</v>
      </c>
    </row>
    <row r="252" hidden="1">
      <c r="A252" s="12" t="s">
        <v>945</v>
      </c>
      <c r="B252" s="6" t="s">
        <v>943</v>
      </c>
      <c r="C252" s="6" t="s">
        <v>34</v>
      </c>
      <c r="D252" s="8" t="s">
        <v>946</v>
      </c>
      <c r="E252" s="13" t="s">
        <v>947</v>
      </c>
      <c r="F252" s="13" t="s">
        <v>42</v>
      </c>
      <c r="G252" s="10" t="s">
        <v>24</v>
      </c>
      <c r="H252" s="9"/>
      <c r="I252" s="9"/>
      <c r="J252" s="4" t="s">
        <v>474</v>
      </c>
      <c r="K252" s="4" t="s">
        <v>710</v>
      </c>
      <c r="M252" s="11" t="b">
        <f t="shared" si="7"/>
        <v>1</v>
      </c>
      <c r="Q252" s="11">
        <f t="shared" si="2"/>
        <v>1</v>
      </c>
      <c r="R252" s="11" t="str">
        <f t="shared" si="3"/>
        <v/>
      </c>
      <c r="S252" s="11">
        <f t="shared" si="4"/>
        <v>1</v>
      </c>
      <c r="T252" s="11">
        <f t="shared" si="5"/>
        <v>1</v>
      </c>
      <c r="U252" s="11" t="str">
        <f t="shared" si="6"/>
        <v>Exclude</v>
      </c>
    </row>
    <row r="253" hidden="1">
      <c r="A253" s="12" t="s">
        <v>948</v>
      </c>
      <c r="B253" s="6" t="s">
        <v>949</v>
      </c>
      <c r="C253" s="7"/>
      <c r="D253" s="18"/>
      <c r="E253" s="20"/>
      <c r="F253" s="13" t="s">
        <v>42</v>
      </c>
      <c r="G253" s="10" t="s">
        <v>23</v>
      </c>
      <c r="H253" s="9"/>
      <c r="I253" s="9"/>
      <c r="J253" s="4" t="s">
        <v>474</v>
      </c>
      <c r="K253" s="4" t="s">
        <v>472</v>
      </c>
      <c r="M253" s="11" t="b">
        <f t="shared" si="7"/>
        <v>0</v>
      </c>
      <c r="N253" s="4" t="s">
        <v>24</v>
      </c>
      <c r="O253" s="4" t="s">
        <v>950</v>
      </c>
      <c r="Q253" s="11">
        <f t="shared" si="2"/>
        <v>0</v>
      </c>
      <c r="R253" s="11" t="str">
        <f t="shared" si="3"/>
        <v/>
      </c>
      <c r="S253" s="11">
        <f t="shared" si="4"/>
        <v>1</v>
      </c>
      <c r="T253" s="11">
        <f t="shared" si="5"/>
        <v>1</v>
      </c>
      <c r="U253" s="11" t="str">
        <f t="shared" si="6"/>
        <v>Exclude</v>
      </c>
    </row>
    <row r="254" hidden="1">
      <c r="A254" s="12" t="s">
        <v>951</v>
      </c>
      <c r="B254" s="6" t="s">
        <v>952</v>
      </c>
      <c r="C254" s="6" t="s">
        <v>259</v>
      </c>
      <c r="D254" s="8" t="s">
        <v>953</v>
      </c>
      <c r="E254" s="13" t="s">
        <v>954</v>
      </c>
      <c r="F254" s="13" t="s">
        <v>42</v>
      </c>
      <c r="G254" s="10" t="s">
        <v>23</v>
      </c>
      <c r="H254" s="9"/>
      <c r="I254" s="9"/>
      <c r="J254" s="4" t="s">
        <v>474</v>
      </c>
      <c r="K254" s="4" t="s">
        <v>464</v>
      </c>
      <c r="M254" s="11" t="b">
        <f t="shared" si="7"/>
        <v>0</v>
      </c>
      <c r="N254" s="4" t="s">
        <v>24</v>
      </c>
      <c r="O254" s="4" t="s">
        <v>36</v>
      </c>
      <c r="Q254" s="11">
        <f t="shared" si="2"/>
        <v>0</v>
      </c>
      <c r="R254" s="11" t="str">
        <f t="shared" si="3"/>
        <v/>
      </c>
      <c r="S254" s="11">
        <f t="shared" si="4"/>
        <v>1</v>
      </c>
      <c r="T254" s="11">
        <f t="shared" si="5"/>
        <v>1</v>
      </c>
      <c r="U254" s="11" t="str">
        <f t="shared" si="6"/>
        <v>Exclude</v>
      </c>
    </row>
    <row r="255" hidden="1">
      <c r="A255" s="14" t="s">
        <v>955</v>
      </c>
      <c r="B255" s="6" t="s">
        <v>956</v>
      </c>
      <c r="C255" s="9"/>
      <c r="D255" s="8" t="s">
        <v>957</v>
      </c>
      <c r="E255" s="13" t="s">
        <v>958</v>
      </c>
      <c r="F255" s="13" t="s">
        <v>42</v>
      </c>
      <c r="G255" s="10" t="s">
        <v>24</v>
      </c>
      <c r="H255" s="9"/>
      <c r="I255" s="9"/>
      <c r="J255" s="4" t="s">
        <v>468</v>
      </c>
      <c r="M255" s="11" t="b">
        <f t="shared" si="7"/>
        <v>0</v>
      </c>
      <c r="N255" s="4" t="s">
        <v>24</v>
      </c>
      <c r="O255" s="4" t="s">
        <v>43</v>
      </c>
      <c r="Q255" s="11">
        <f t="shared" si="2"/>
        <v>1</v>
      </c>
      <c r="R255" s="11" t="str">
        <f t="shared" si="3"/>
        <v/>
      </c>
      <c r="S255" s="11">
        <f t="shared" si="4"/>
        <v>0</v>
      </c>
      <c r="T255" s="11">
        <f t="shared" si="5"/>
        <v>1</v>
      </c>
      <c r="U255" s="11" t="str">
        <f t="shared" si="6"/>
        <v>Exclude</v>
      </c>
    </row>
    <row r="256" hidden="1">
      <c r="A256" s="12" t="s">
        <v>959</v>
      </c>
      <c r="B256" s="6" t="s">
        <v>956</v>
      </c>
      <c r="C256" s="6" t="s">
        <v>960</v>
      </c>
      <c r="D256" s="8" t="s">
        <v>961</v>
      </c>
      <c r="E256" s="13" t="s">
        <v>962</v>
      </c>
      <c r="F256" s="13" t="s">
        <v>42</v>
      </c>
      <c r="G256" s="10" t="s">
        <v>23</v>
      </c>
      <c r="H256" s="9"/>
      <c r="I256" s="9"/>
      <c r="J256" s="4" t="s">
        <v>474</v>
      </c>
      <c r="K256" s="4" t="s">
        <v>710</v>
      </c>
      <c r="M256" s="11" t="b">
        <f t="shared" si="7"/>
        <v>0</v>
      </c>
      <c r="N256" s="4" t="s">
        <v>24</v>
      </c>
      <c r="O256" s="4" t="s">
        <v>963</v>
      </c>
      <c r="Q256" s="11">
        <f t="shared" si="2"/>
        <v>0</v>
      </c>
      <c r="R256" s="11" t="str">
        <f t="shared" si="3"/>
        <v/>
      </c>
      <c r="S256" s="11">
        <f t="shared" si="4"/>
        <v>1</v>
      </c>
      <c r="T256" s="11">
        <f t="shared" si="5"/>
        <v>1</v>
      </c>
      <c r="U256" s="11" t="str">
        <f t="shared" si="6"/>
        <v>Exclude</v>
      </c>
    </row>
    <row r="257">
      <c r="A257" s="14" t="s">
        <v>964</v>
      </c>
      <c r="B257" s="6" t="s">
        <v>965</v>
      </c>
      <c r="C257" s="9"/>
      <c r="D257" s="8" t="s">
        <v>966</v>
      </c>
      <c r="E257" s="13" t="s">
        <v>967</v>
      </c>
      <c r="F257" s="13" t="s">
        <v>42</v>
      </c>
      <c r="G257" s="10" t="s">
        <v>23</v>
      </c>
      <c r="H257" s="9"/>
      <c r="I257" s="9"/>
      <c r="J257" s="4" t="s">
        <v>468</v>
      </c>
      <c r="M257" s="11" t="b">
        <f t="shared" si="7"/>
        <v>1</v>
      </c>
      <c r="Q257" s="11">
        <f t="shared" si="2"/>
        <v>0</v>
      </c>
      <c r="R257" s="11" t="str">
        <f t="shared" si="3"/>
        <v/>
      </c>
      <c r="S257" s="11">
        <f t="shared" si="4"/>
        <v>0</v>
      </c>
      <c r="T257" s="11">
        <f t="shared" si="5"/>
        <v>1</v>
      </c>
      <c r="U257" s="11" t="str">
        <f t="shared" si="6"/>
        <v>Include</v>
      </c>
    </row>
    <row r="258" hidden="1">
      <c r="A258" s="14" t="s">
        <v>968</v>
      </c>
      <c r="B258" s="6" t="s">
        <v>969</v>
      </c>
      <c r="C258" s="9"/>
      <c r="D258" s="8" t="s">
        <v>970</v>
      </c>
      <c r="E258" s="13" t="s">
        <v>971</v>
      </c>
      <c r="F258" s="13" t="s">
        <v>42</v>
      </c>
      <c r="G258" s="10" t="s">
        <v>24</v>
      </c>
      <c r="H258" s="9"/>
      <c r="I258" s="9"/>
      <c r="J258" s="4" t="s">
        <v>474</v>
      </c>
      <c r="K258" s="4" t="s">
        <v>399</v>
      </c>
      <c r="M258" s="11" t="b">
        <f t="shared" si="7"/>
        <v>1</v>
      </c>
      <c r="Q258" s="11">
        <f t="shared" si="2"/>
        <v>1</v>
      </c>
      <c r="R258" s="11" t="str">
        <f t="shared" si="3"/>
        <v/>
      </c>
      <c r="S258" s="11">
        <f t="shared" si="4"/>
        <v>1</v>
      </c>
      <c r="T258" s="11">
        <f t="shared" si="5"/>
        <v>1</v>
      </c>
      <c r="U258" s="11" t="str">
        <f t="shared" si="6"/>
        <v>Exclude</v>
      </c>
    </row>
    <row r="259" hidden="1">
      <c r="A259" s="14" t="s">
        <v>972</v>
      </c>
      <c r="B259" s="6" t="s">
        <v>973</v>
      </c>
      <c r="C259" s="9"/>
      <c r="D259" s="8" t="s">
        <v>974</v>
      </c>
      <c r="E259" s="13" t="s">
        <v>975</v>
      </c>
      <c r="F259" s="13" t="s">
        <v>42</v>
      </c>
      <c r="G259" s="10" t="s">
        <v>24</v>
      </c>
      <c r="H259" s="9"/>
      <c r="I259" s="9"/>
      <c r="J259" s="4" t="s">
        <v>474</v>
      </c>
      <c r="K259" s="4" t="s">
        <v>464</v>
      </c>
      <c r="M259" s="11" t="b">
        <f t="shared" si="7"/>
        <v>1</v>
      </c>
      <c r="Q259" s="11">
        <f t="shared" si="2"/>
        <v>1</v>
      </c>
      <c r="R259" s="11" t="str">
        <f t="shared" si="3"/>
        <v/>
      </c>
      <c r="S259" s="11">
        <f t="shared" si="4"/>
        <v>1</v>
      </c>
      <c r="T259" s="11">
        <f t="shared" si="5"/>
        <v>1</v>
      </c>
      <c r="U259" s="11" t="str">
        <f t="shared" si="6"/>
        <v>Exclude</v>
      </c>
    </row>
    <row r="260" hidden="1">
      <c r="A260" s="12" t="s">
        <v>976</v>
      </c>
      <c r="B260" s="6" t="s">
        <v>977</v>
      </c>
      <c r="C260" s="6" t="s">
        <v>978</v>
      </c>
      <c r="D260" s="8" t="s">
        <v>979</v>
      </c>
      <c r="E260" s="13" t="s">
        <v>980</v>
      </c>
      <c r="F260" s="13" t="s">
        <v>42</v>
      </c>
      <c r="G260" s="10" t="s">
        <v>24</v>
      </c>
      <c r="H260" s="9"/>
      <c r="I260" s="9"/>
      <c r="J260" s="4" t="s">
        <v>24</v>
      </c>
      <c r="K260" s="4" t="s">
        <v>464</v>
      </c>
      <c r="M260" s="11" t="b">
        <f t="shared" si="7"/>
        <v>1</v>
      </c>
      <c r="Q260" s="11">
        <f t="shared" si="2"/>
        <v>1</v>
      </c>
      <c r="R260" s="11" t="str">
        <f t="shared" si="3"/>
        <v/>
      </c>
      <c r="S260" s="11">
        <f t="shared" si="4"/>
        <v>1</v>
      </c>
      <c r="T260" s="11">
        <f t="shared" si="5"/>
        <v>1</v>
      </c>
      <c r="U260" s="11" t="str">
        <f t="shared" si="6"/>
        <v>Exclude</v>
      </c>
    </row>
    <row r="261">
      <c r="B261" s="21"/>
      <c r="C261" s="21"/>
      <c r="D261" s="21"/>
      <c r="E261" s="21"/>
      <c r="F261" s="21"/>
      <c r="G261" s="21"/>
      <c r="H261" s="21"/>
      <c r="I261" s="21"/>
    </row>
    <row r="262">
      <c r="B262" s="21"/>
      <c r="C262" s="21"/>
      <c r="D262" s="21"/>
      <c r="E262" s="21"/>
      <c r="F262" s="21"/>
      <c r="G262" s="21"/>
      <c r="H262" s="21"/>
      <c r="I262" s="21"/>
    </row>
    <row r="263">
      <c r="B263" s="21"/>
      <c r="C263" s="21"/>
      <c r="D263" s="21"/>
      <c r="E263" s="21"/>
      <c r="F263" s="21"/>
      <c r="G263" s="21"/>
      <c r="H263" s="21"/>
      <c r="I263" s="21"/>
    </row>
    <row r="264">
      <c r="B264" s="21"/>
      <c r="C264" s="21"/>
      <c r="D264" s="21"/>
      <c r="E264" s="21"/>
      <c r="F264" s="21"/>
      <c r="G264" s="21"/>
      <c r="H264" s="21"/>
      <c r="I264" s="21"/>
    </row>
    <row r="265">
      <c r="B265" s="21"/>
      <c r="C265" s="21"/>
      <c r="D265" s="21"/>
      <c r="E265" s="21"/>
      <c r="F265" s="21"/>
      <c r="G265" s="21"/>
      <c r="H265" s="21"/>
      <c r="I265" s="21"/>
    </row>
    <row r="266">
      <c r="B266" s="21"/>
      <c r="C266" s="21"/>
      <c r="D266" s="21"/>
      <c r="E266" s="21"/>
      <c r="F266" s="21"/>
      <c r="G266" s="21"/>
      <c r="H266" s="21"/>
      <c r="I266" s="21"/>
    </row>
    <row r="267">
      <c r="B267" s="21"/>
      <c r="C267" s="21"/>
      <c r="D267" s="21"/>
      <c r="E267" s="21"/>
      <c r="F267" s="21"/>
      <c r="G267" s="21"/>
      <c r="H267" s="21"/>
      <c r="I267" s="21"/>
    </row>
    <row r="268">
      <c r="B268" s="21"/>
      <c r="C268" s="21"/>
      <c r="D268" s="21"/>
      <c r="E268" s="21"/>
      <c r="F268" s="21"/>
      <c r="G268" s="21"/>
      <c r="H268" s="21"/>
      <c r="I268" s="21"/>
    </row>
    <row r="269">
      <c r="B269" s="21"/>
      <c r="C269" s="21"/>
      <c r="D269" s="21"/>
      <c r="E269" s="21"/>
      <c r="F269" s="21"/>
      <c r="G269" s="21"/>
      <c r="H269" s="21"/>
      <c r="I269" s="21"/>
    </row>
    <row r="270">
      <c r="B270" s="21"/>
      <c r="C270" s="21"/>
      <c r="D270" s="21"/>
      <c r="E270" s="21"/>
      <c r="F270" s="21"/>
      <c r="G270" s="21"/>
      <c r="H270" s="21"/>
      <c r="I270" s="21"/>
    </row>
    <row r="271">
      <c r="B271" s="21"/>
      <c r="C271" s="21"/>
      <c r="D271" s="21"/>
      <c r="E271" s="21"/>
      <c r="F271" s="21"/>
      <c r="G271" s="21"/>
      <c r="H271" s="21"/>
      <c r="I271" s="21"/>
    </row>
    <row r="272">
      <c r="B272" s="21"/>
      <c r="C272" s="21"/>
      <c r="D272" s="21"/>
      <c r="E272" s="21"/>
      <c r="F272" s="21"/>
      <c r="G272" s="21"/>
      <c r="H272" s="21"/>
      <c r="I272" s="21"/>
    </row>
    <row r="273">
      <c r="B273" s="21"/>
      <c r="C273" s="21"/>
      <c r="D273" s="21"/>
      <c r="E273" s="21"/>
      <c r="F273" s="21"/>
      <c r="G273" s="21"/>
      <c r="H273" s="21"/>
      <c r="I273" s="21"/>
    </row>
    <row r="274">
      <c r="B274" s="21"/>
      <c r="C274" s="21"/>
      <c r="D274" s="21"/>
      <c r="E274" s="21"/>
      <c r="F274" s="21"/>
      <c r="G274" s="21"/>
      <c r="H274" s="21"/>
      <c r="I274" s="21"/>
    </row>
    <row r="275">
      <c r="B275" s="21"/>
      <c r="C275" s="21"/>
      <c r="D275" s="21"/>
      <c r="E275" s="21"/>
      <c r="F275" s="21"/>
      <c r="G275" s="21"/>
      <c r="H275" s="21"/>
      <c r="I275" s="21"/>
    </row>
    <row r="276">
      <c r="B276" s="21"/>
      <c r="C276" s="21"/>
      <c r="D276" s="21"/>
      <c r="E276" s="21"/>
      <c r="F276" s="21"/>
      <c r="G276" s="21"/>
      <c r="H276" s="21"/>
      <c r="I276" s="21"/>
    </row>
    <row r="277">
      <c r="B277" s="21"/>
      <c r="C277" s="21"/>
      <c r="D277" s="21"/>
      <c r="E277" s="21"/>
      <c r="F277" s="21"/>
      <c r="G277" s="21"/>
      <c r="H277" s="21"/>
      <c r="I277" s="21"/>
    </row>
    <row r="278">
      <c r="B278" s="21"/>
      <c r="C278" s="21"/>
      <c r="D278" s="21"/>
      <c r="E278" s="21"/>
      <c r="F278" s="21"/>
      <c r="G278" s="21"/>
      <c r="H278" s="21"/>
      <c r="I278" s="21"/>
    </row>
    <row r="279">
      <c r="B279" s="21"/>
      <c r="C279" s="21"/>
      <c r="D279" s="21"/>
      <c r="E279" s="21"/>
      <c r="F279" s="21"/>
      <c r="G279" s="21"/>
      <c r="H279" s="21"/>
      <c r="I279" s="21"/>
    </row>
    <row r="280">
      <c r="B280" s="21"/>
      <c r="C280" s="21"/>
      <c r="D280" s="21"/>
      <c r="E280" s="21"/>
      <c r="F280" s="21"/>
      <c r="G280" s="21"/>
      <c r="H280" s="21"/>
      <c r="I280" s="21"/>
    </row>
    <row r="281">
      <c r="B281" s="21"/>
      <c r="C281" s="21"/>
      <c r="D281" s="21"/>
      <c r="E281" s="21"/>
      <c r="F281" s="21"/>
      <c r="G281" s="21"/>
      <c r="H281" s="21"/>
      <c r="I281" s="21"/>
    </row>
    <row r="282">
      <c r="B282" s="21"/>
      <c r="C282" s="21"/>
      <c r="D282" s="21"/>
      <c r="E282" s="21"/>
      <c r="F282" s="21"/>
      <c r="G282" s="21"/>
      <c r="H282" s="21"/>
      <c r="I282" s="21"/>
    </row>
    <row r="283">
      <c r="B283" s="21"/>
      <c r="C283" s="21"/>
      <c r="D283" s="21"/>
      <c r="E283" s="21"/>
      <c r="F283" s="21"/>
      <c r="G283" s="21"/>
      <c r="H283" s="21"/>
      <c r="I283" s="21"/>
    </row>
    <row r="284">
      <c r="B284" s="21"/>
      <c r="C284" s="21"/>
      <c r="D284" s="21"/>
      <c r="E284" s="21"/>
      <c r="F284" s="21"/>
      <c r="G284" s="21"/>
      <c r="H284" s="21"/>
      <c r="I284" s="21"/>
    </row>
    <row r="285">
      <c r="B285" s="21"/>
      <c r="C285" s="21"/>
      <c r="D285" s="21"/>
      <c r="E285" s="21"/>
      <c r="F285" s="21"/>
      <c r="G285" s="21"/>
      <c r="H285" s="21"/>
      <c r="I285" s="21"/>
    </row>
    <row r="286">
      <c r="B286" s="21"/>
      <c r="C286" s="21"/>
      <c r="D286" s="21"/>
      <c r="E286" s="21"/>
      <c r="F286" s="21"/>
      <c r="G286" s="21"/>
      <c r="H286" s="21"/>
      <c r="I286" s="21"/>
    </row>
    <row r="287">
      <c r="B287" s="21"/>
      <c r="C287" s="21"/>
      <c r="D287" s="21"/>
      <c r="E287" s="21"/>
      <c r="F287" s="21"/>
      <c r="G287" s="21"/>
      <c r="H287" s="21"/>
      <c r="I287" s="21"/>
    </row>
    <row r="288">
      <c r="B288" s="21"/>
      <c r="C288" s="21"/>
      <c r="D288" s="21"/>
      <c r="E288" s="21"/>
      <c r="F288" s="21"/>
      <c r="G288" s="21"/>
      <c r="H288" s="21"/>
      <c r="I288" s="21"/>
    </row>
    <row r="289">
      <c r="B289" s="21"/>
      <c r="C289" s="21"/>
      <c r="D289" s="21"/>
      <c r="E289" s="21"/>
      <c r="F289" s="21"/>
      <c r="G289" s="21"/>
      <c r="H289" s="21"/>
      <c r="I289" s="21"/>
    </row>
    <row r="290">
      <c r="B290" s="21"/>
      <c r="C290" s="21"/>
      <c r="D290" s="21"/>
      <c r="E290" s="21"/>
      <c r="F290" s="21"/>
      <c r="G290" s="21"/>
      <c r="H290" s="21"/>
      <c r="I290" s="21"/>
    </row>
    <row r="291">
      <c r="B291" s="21"/>
      <c r="C291" s="21"/>
      <c r="D291" s="21"/>
      <c r="E291" s="21"/>
      <c r="F291" s="21"/>
      <c r="G291" s="21"/>
      <c r="H291" s="21"/>
      <c r="I291" s="21"/>
    </row>
    <row r="292">
      <c r="B292" s="21"/>
      <c r="C292" s="21"/>
      <c r="D292" s="21"/>
      <c r="E292" s="21"/>
      <c r="F292" s="21"/>
      <c r="G292" s="21"/>
      <c r="H292" s="21"/>
      <c r="I292" s="21"/>
    </row>
    <row r="293">
      <c r="B293" s="21"/>
      <c r="C293" s="21"/>
      <c r="D293" s="21"/>
      <c r="E293" s="21"/>
      <c r="F293" s="21"/>
      <c r="G293" s="21"/>
      <c r="H293" s="21"/>
      <c r="I293" s="21"/>
    </row>
    <row r="294">
      <c r="B294" s="21"/>
      <c r="C294" s="21"/>
      <c r="D294" s="21"/>
      <c r="E294" s="21"/>
      <c r="F294" s="21"/>
      <c r="G294" s="21"/>
      <c r="H294" s="21"/>
      <c r="I294" s="21"/>
    </row>
    <row r="295">
      <c r="B295" s="21"/>
      <c r="C295" s="21"/>
      <c r="D295" s="21"/>
      <c r="E295" s="21"/>
      <c r="F295" s="21"/>
      <c r="G295" s="21"/>
      <c r="H295" s="21"/>
      <c r="I295" s="21"/>
    </row>
    <row r="296">
      <c r="B296" s="21"/>
      <c r="C296" s="21"/>
      <c r="D296" s="21"/>
      <c r="E296" s="21"/>
      <c r="F296" s="21"/>
      <c r="G296" s="21"/>
      <c r="H296" s="21"/>
      <c r="I296" s="21"/>
    </row>
    <row r="297">
      <c r="B297" s="21"/>
      <c r="C297" s="21"/>
      <c r="D297" s="21"/>
      <c r="E297" s="21"/>
      <c r="F297" s="21"/>
      <c r="G297" s="21"/>
      <c r="H297" s="21"/>
      <c r="I297" s="21"/>
    </row>
    <row r="298">
      <c r="B298" s="21"/>
      <c r="C298" s="21"/>
      <c r="D298" s="21"/>
      <c r="E298" s="21"/>
      <c r="F298" s="21"/>
      <c r="G298" s="21"/>
      <c r="H298" s="21"/>
      <c r="I298" s="21"/>
    </row>
    <row r="299">
      <c r="B299" s="21"/>
      <c r="C299" s="21"/>
      <c r="D299" s="21"/>
      <c r="E299" s="21"/>
      <c r="F299" s="21"/>
      <c r="G299" s="21"/>
      <c r="H299" s="21"/>
      <c r="I299" s="21"/>
    </row>
    <row r="300">
      <c r="B300" s="21"/>
      <c r="C300" s="21"/>
      <c r="D300" s="21"/>
      <c r="E300" s="21"/>
      <c r="F300" s="21"/>
      <c r="G300" s="21"/>
      <c r="H300" s="21"/>
      <c r="I300" s="21"/>
    </row>
    <row r="301">
      <c r="B301" s="21"/>
      <c r="C301" s="21"/>
      <c r="D301" s="21"/>
      <c r="E301" s="21"/>
      <c r="F301" s="21"/>
      <c r="G301" s="21"/>
      <c r="H301" s="21"/>
      <c r="I301" s="21"/>
    </row>
    <row r="302">
      <c r="B302" s="21"/>
      <c r="C302" s="21"/>
      <c r="D302" s="21"/>
      <c r="E302" s="21"/>
      <c r="F302" s="21"/>
      <c r="G302" s="21"/>
      <c r="H302" s="21"/>
      <c r="I302" s="21"/>
    </row>
    <row r="303">
      <c r="B303" s="21"/>
      <c r="C303" s="21"/>
      <c r="D303" s="21"/>
      <c r="E303" s="21"/>
      <c r="F303" s="21"/>
      <c r="G303" s="21"/>
      <c r="H303" s="21"/>
      <c r="I303" s="21"/>
    </row>
    <row r="304">
      <c r="B304" s="21"/>
      <c r="C304" s="21"/>
      <c r="D304" s="21"/>
      <c r="E304" s="21"/>
      <c r="F304" s="21"/>
      <c r="G304" s="21"/>
      <c r="H304" s="21"/>
      <c r="I304" s="21"/>
    </row>
    <row r="305">
      <c r="B305" s="21"/>
      <c r="C305" s="21"/>
      <c r="D305" s="21"/>
      <c r="E305" s="21"/>
      <c r="F305" s="21"/>
      <c r="G305" s="21"/>
      <c r="H305" s="21"/>
      <c r="I305" s="21"/>
    </row>
    <row r="306">
      <c r="B306" s="21"/>
      <c r="C306" s="21"/>
      <c r="D306" s="21"/>
      <c r="E306" s="21"/>
      <c r="F306" s="21"/>
      <c r="G306" s="21"/>
      <c r="H306" s="21"/>
      <c r="I306" s="21"/>
    </row>
    <row r="307">
      <c r="B307" s="21"/>
      <c r="C307" s="21"/>
      <c r="D307" s="21"/>
      <c r="E307" s="21"/>
      <c r="F307" s="21"/>
      <c r="G307" s="21"/>
      <c r="H307" s="21"/>
      <c r="I307" s="21"/>
    </row>
    <row r="308">
      <c r="B308" s="21"/>
      <c r="C308" s="21"/>
      <c r="D308" s="21"/>
      <c r="E308" s="21"/>
      <c r="F308" s="21"/>
      <c r="G308" s="21"/>
      <c r="H308" s="21"/>
      <c r="I308" s="21"/>
    </row>
    <row r="309">
      <c r="B309" s="21"/>
      <c r="C309" s="21"/>
      <c r="D309" s="21"/>
      <c r="E309" s="21"/>
      <c r="F309" s="21"/>
      <c r="G309" s="21"/>
      <c r="H309" s="21"/>
      <c r="I309" s="21"/>
    </row>
    <row r="310">
      <c r="B310" s="21"/>
      <c r="C310" s="21"/>
      <c r="D310" s="21"/>
      <c r="E310" s="21"/>
      <c r="F310" s="21"/>
      <c r="G310" s="21"/>
      <c r="H310" s="21"/>
      <c r="I310" s="21"/>
    </row>
    <row r="311">
      <c r="B311" s="21"/>
      <c r="C311" s="21"/>
      <c r="D311" s="21"/>
      <c r="E311" s="21"/>
      <c r="F311" s="21"/>
      <c r="G311" s="21"/>
      <c r="H311" s="21"/>
      <c r="I311" s="21"/>
    </row>
    <row r="312">
      <c r="B312" s="21"/>
      <c r="C312" s="21"/>
      <c r="D312" s="21"/>
      <c r="E312" s="21"/>
      <c r="F312" s="21"/>
      <c r="G312" s="21"/>
      <c r="H312" s="21"/>
      <c r="I312" s="21"/>
    </row>
    <row r="313">
      <c r="B313" s="21"/>
      <c r="C313" s="21"/>
      <c r="D313" s="21"/>
      <c r="E313" s="21"/>
      <c r="F313" s="21"/>
      <c r="G313" s="21"/>
      <c r="H313" s="21"/>
      <c r="I313" s="21"/>
    </row>
    <row r="314">
      <c r="B314" s="21"/>
      <c r="C314" s="21"/>
      <c r="D314" s="21"/>
      <c r="E314" s="21"/>
      <c r="F314" s="21"/>
      <c r="G314" s="21"/>
      <c r="H314" s="21"/>
      <c r="I314" s="21"/>
    </row>
    <row r="315">
      <c r="B315" s="21"/>
      <c r="C315" s="21"/>
      <c r="D315" s="21"/>
      <c r="E315" s="21"/>
      <c r="F315" s="21"/>
      <c r="G315" s="21"/>
      <c r="H315" s="21"/>
      <c r="I315" s="21"/>
    </row>
    <row r="316">
      <c r="B316" s="21"/>
      <c r="C316" s="21"/>
      <c r="D316" s="21"/>
      <c r="E316" s="21"/>
      <c r="F316" s="21"/>
      <c r="G316" s="21"/>
      <c r="H316" s="21"/>
      <c r="I316" s="21"/>
    </row>
    <row r="317">
      <c r="B317" s="21"/>
      <c r="C317" s="21"/>
      <c r="D317" s="21"/>
      <c r="E317" s="21"/>
      <c r="F317" s="21"/>
      <c r="G317" s="21"/>
      <c r="H317" s="21"/>
      <c r="I317" s="21"/>
    </row>
    <row r="318">
      <c r="B318" s="21"/>
      <c r="C318" s="21"/>
      <c r="D318" s="21"/>
      <c r="E318" s="21"/>
      <c r="F318" s="21"/>
      <c r="G318" s="21"/>
      <c r="H318" s="21"/>
      <c r="I318" s="21"/>
    </row>
    <row r="319">
      <c r="B319" s="21"/>
      <c r="C319" s="21"/>
      <c r="D319" s="21"/>
      <c r="E319" s="21"/>
      <c r="F319" s="21"/>
      <c r="G319" s="21"/>
      <c r="H319" s="21"/>
      <c r="I319" s="21"/>
    </row>
    <row r="320">
      <c r="B320" s="21"/>
      <c r="C320" s="21"/>
      <c r="D320" s="21"/>
      <c r="E320" s="21"/>
      <c r="F320" s="21"/>
      <c r="G320" s="21"/>
      <c r="H320" s="21"/>
      <c r="I320" s="21"/>
    </row>
    <row r="321">
      <c r="B321" s="21"/>
      <c r="C321" s="21"/>
      <c r="D321" s="21"/>
      <c r="E321" s="21"/>
      <c r="F321" s="21"/>
      <c r="G321" s="21"/>
      <c r="H321" s="21"/>
      <c r="I321" s="21"/>
    </row>
    <row r="322">
      <c r="B322" s="21"/>
      <c r="C322" s="21"/>
      <c r="D322" s="21"/>
      <c r="E322" s="21"/>
      <c r="F322" s="21"/>
      <c r="G322" s="21"/>
      <c r="H322" s="21"/>
      <c r="I322" s="21"/>
    </row>
    <row r="323">
      <c r="B323" s="21"/>
      <c r="C323" s="21"/>
      <c r="D323" s="21"/>
      <c r="E323" s="21"/>
      <c r="F323" s="21"/>
      <c r="G323" s="21"/>
      <c r="H323" s="21"/>
      <c r="I323" s="21"/>
    </row>
    <row r="324">
      <c r="B324" s="21"/>
      <c r="C324" s="21"/>
      <c r="D324" s="21"/>
      <c r="E324" s="21"/>
      <c r="F324" s="21"/>
      <c r="G324" s="21"/>
      <c r="H324" s="21"/>
      <c r="I324" s="21"/>
    </row>
    <row r="325">
      <c r="B325" s="21"/>
      <c r="C325" s="21"/>
      <c r="D325" s="21"/>
      <c r="E325" s="21"/>
      <c r="F325" s="21"/>
      <c r="G325" s="21"/>
      <c r="H325" s="21"/>
      <c r="I325" s="21"/>
    </row>
    <row r="326">
      <c r="B326" s="21"/>
      <c r="C326" s="21"/>
      <c r="D326" s="21"/>
      <c r="E326" s="21"/>
      <c r="F326" s="21"/>
      <c r="G326" s="21"/>
      <c r="H326" s="21"/>
      <c r="I326" s="21"/>
    </row>
    <row r="327">
      <c r="B327" s="21"/>
      <c r="C327" s="21"/>
      <c r="D327" s="21"/>
      <c r="E327" s="21"/>
      <c r="F327" s="21"/>
      <c r="G327" s="21"/>
      <c r="H327" s="21"/>
      <c r="I327" s="21"/>
    </row>
    <row r="328">
      <c r="B328" s="21"/>
      <c r="C328" s="21"/>
      <c r="D328" s="21"/>
      <c r="E328" s="21"/>
      <c r="F328" s="21"/>
      <c r="G328" s="21"/>
      <c r="H328" s="21"/>
      <c r="I328" s="21"/>
    </row>
    <row r="329">
      <c r="B329" s="21"/>
      <c r="C329" s="21"/>
      <c r="D329" s="21"/>
      <c r="E329" s="21"/>
      <c r="F329" s="21"/>
      <c r="G329" s="21"/>
      <c r="H329" s="21"/>
      <c r="I329" s="21"/>
    </row>
    <row r="330">
      <c r="B330" s="21"/>
      <c r="C330" s="21"/>
      <c r="D330" s="21"/>
      <c r="E330" s="21"/>
      <c r="F330" s="21"/>
      <c r="G330" s="21"/>
      <c r="H330" s="21"/>
      <c r="I330" s="21"/>
    </row>
    <row r="331">
      <c r="B331" s="21"/>
      <c r="C331" s="21"/>
      <c r="D331" s="21"/>
      <c r="E331" s="21"/>
      <c r="F331" s="21"/>
      <c r="G331" s="21"/>
      <c r="H331" s="21"/>
      <c r="I331" s="21"/>
    </row>
    <row r="332">
      <c r="B332" s="21"/>
      <c r="C332" s="21"/>
      <c r="D332" s="21"/>
      <c r="E332" s="21"/>
      <c r="F332" s="21"/>
      <c r="G332" s="21"/>
      <c r="H332" s="21"/>
      <c r="I332" s="21"/>
    </row>
    <row r="333">
      <c r="B333" s="21"/>
      <c r="C333" s="21"/>
      <c r="D333" s="21"/>
      <c r="E333" s="21"/>
      <c r="F333" s="21"/>
      <c r="G333" s="21"/>
      <c r="H333" s="21"/>
      <c r="I333" s="21"/>
    </row>
    <row r="334">
      <c r="B334" s="21"/>
      <c r="C334" s="21"/>
      <c r="D334" s="21"/>
      <c r="E334" s="21"/>
      <c r="F334" s="21"/>
      <c r="G334" s="21"/>
      <c r="H334" s="21"/>
      <c r="I334" s="21"/>
    </row>
    <row r="335">
      <c r="B335" s="21"/>
      <c r="C335" s="21"/>
      <c r="D335" s="21"/>
      <c r="E335" s="21"/>
      <c r="F335" s="21"/>
      <c r="G335" s="21"/>
      <c r="H335" s="21"/>
      <c r="I335" s="21"/>
    </row>
    <row r="336">
      <c r="B336" s="21"/>
      <c r="C336" s="21"/>
      <c r="D336" s="21"/>
      <c r="E336" s="21"/>
      <c r="F336" s="21"/>
      <c r="G336" s="21"/>
      <c r="H336" s="21"/>
      <c r="I336" s="21"/>
    </row>
    <row r="337">
      <c r="B337" s="21"/>
      <c r="C337" s="21"/>
      <c r="D337" s="21"/>
      <c r="E337" s="21"/>
      <c r="F337" s="21"/>
      <c r="G337" s="21"/>
      <c r="H337" s="21"/>
      <c r="I337" s="21"/>
    </row>
    <row r="338">
      <c r="B338" s="21"/>
      <c r="C338" s="21"/>
      <c r="D338" s="21"/>
      <c r="E338" s="21"/>
      <c r="F338" s="21"/>
      <c r="G338" s="21"/>
      <c r="H338" s="21"/>
      <c r="I338" s="21"/>
    </row>
    <row r="339">
      <c r="B339" s="21"/>
      <c r="C339" s="21"/>
      <c r="D339" s="21"/>
      <c r="E339" s="21"/>
      <c r="F339" s="21"/>
      <c r="G339" s="21"/>
      <c r="H339" s="21"/>
      <c r="I339" s="21"/>
    </row>
    <row r="340">
      <c r="B340" s="21"/>
      <c r="C340" s="21"/>
      <c r="D340" s="21"/>
      <c r="E340" s="21"/>
      <c r="F340" s="21"/>
      <c r="G340" s="21"/>
      <c r="H340" s="21"/>
      <c r="I340" s="21"/>
    </row>
    <row r="341">
      <c r="B341" s="21"/>
      <c r="C341" s="21"/>
      <c r="D341" s="21"/>
      <c r="E341" s="21"/>
      <c r="F341" s="21"/>
      <c r="G341" s="21"/>
      <c r="H341" s="21"/>
      <c r="I341" s="21"/>
    </row>
    <row r="342">
      <c r="B342" s="21"/>
      <c r="C342" s="21"/>
      <c r="D342" s="21"/>
      <c r="E342" s="21"/>
      <c r="F342" s="21"/>
      <c r="G342" s="21"/>
      <c r="H342" s="21"/>
      <c r="I342" s="21"/>
    </row>
    <row r="343">
      <c r="B343" s="21"/>
      <c r="C343" s="21"/>
      <c r="D343" s="21"/>
      <c r="E343" s="21"/>
      <c r="F343" s="21"/>
      <c r="G343" s="21"/>
      <c r="H343" s="21"/>
      <c r="I343" s="21"/>
    </row>
    <row r="344">
      <c r="B344" s="21"/>
      <c r="C344" s="21"/>
      <c r="D344" s="21"/>
      <c r="E344" s="21"/>
      <c r="F344" s="21"/>
      <c r="G344" s="21"/>
      <c r="H344" s="21"/>
      <c r="I344" s="21"/>
    </row>
    <row r="345">
      <c r="B345" s="21"/>
      <c r="C345" s="21"/>
      <c r="D345" s="21"/>
      <c r="E345" s="21"/>
      <c r="F345" s="21"/>
      <c r="G345" s="21"/>
      <c r="H345" s="21"/>
      <c r="I345" s="21"/>
    </row>
    <row r="346">
      <c r="B346" s="21"/>
      <c r="C346" s="21"/>
      <c r="D346" s="21"/>
      <c r="E346" s="21"/>
      <c r="F346" s="21"/>
      <c r="G346" s="21"/>
      <c r="H346" s="21"/>
      <c r="I346" s="21"/>
    </row>
    <row r="347">
      <c r="B347" s="21"/>
      <c r="C347" s="21"/>
      <c r="D347" s="21"/>
      <c r="E347" s="21"/>
      <c r="F347" s="21"/>
      <c r="G347" s="21"/>
      <c r="H347" s="21"/>
      <c r="I347" s="21"/>
    </row>
    <row r="348">
      <c r="B348" s="21"/>
      <c r="C348" s="21"/>
      <c r="D348" s="21"/>
      <c r="E348" s="21"/>
      <c r="F348" s="21"/>
      <c r="G348" s="21"/>
      <c r="H348" s="21"/>
      <c r="I348" s="21"/>
    </row>
    <row r="349">
      <c r="B349" s="21"/>
      <c r="C349" s="21"/>
      <c r="D349" s="21"/>
      <c r="E349" s="21"/>
      <c r="F349" s="21"/>
      <c r="G349" s="21"/>
      <c r="H349" s="21"/>
      <c r="I349" s="21"/>
    </row>
    <row r="350">
      <c r="B350" s="21"/>
      <c r="C350" s="21"/>
      <c r="D350" s="21"/>
      <c r="E350" s="21"/>
      <c r="F350" s="21"/>
      <c r="G350" s="21"/>
      <c r="H350" s="21"/>
      <c r="I350" s="21"/>
    </row>
    <row r="351">
      <c r="B351" s="21"/>
      <c r="C351" s="21"/>
      <c r="D351" s="21"/>
      <c r="E351" s="21"/>
      <c r="F351" s="21"/>
      <c r="G351" s="21"/>
      <c r="H351" s="21"/>
      <c r="I351" s="21"/>
    </row>
    <row r="352">
      <c r="B352" s="21"/>
      <c r="C352" s="21"/>
      <c r="D352" s="21"/>
      <c r="E352" s="21"/>
      <c r="F352" s="21"/>
      <c r="G352" s="21"/>
      <c r="H352" s="21"/>
      <c r="I352" s="21"/>
    </row>
    <row r="353">
      <c r="B353" s="21"/>
      <c r="C353" s="21"/>
      <c r="D353" s="21"/>
      <c r="E353" s="21"/>
      <c r="F353" s="21"/>
      <c r="G353" s="21"/>
      <c r="H353" s="21"/>
      <c r="I353" s="21"/>
    </row>
    <row r="354">
      <c r="B354" s="21"/>
      <c r="C354" s="21"/>
      <c r="D354" s="21"/>
      <c r="E354" s="21"/>
      <c r="F354" s="21"/>
      <c r="G354" s="21"/>
      <c r="H354" s="21"/>
      <c r="I354" s="21"/>
    </row>
    <row r="355">
      <c r="B355" s="21"/>
      <c r="C355" s="21"/>
      <c r="D355" s="21"/>
      <c r="E355" s="21"/>
      <c r="F355" s="21"/>
      <c r="G355" s="21"/>
      <c r="H355" s="21"/>
      <c r="I355" s="21"/>
    </row>
    <row r="356">
      <c r="B356" s="21"/>
      <c r="C356" s="21"/>
      <c r="D356" s="21"/>
      <c r="E356" s="21"/>
      <c r="F356" s="21"/>
      <c r="G356" s="21"/>
      <c r="H356" s="21"/>
      <c r="I356" s="21"/>
    </row>
    <row r="357">
      <c r="B357" s="21"/>
      <c r="C357" s="21"/>
      <c r="D357" s="21"/>
      <c r="E357" s="21"/>
      <c r="F357" s="21"/>
      <c r="G357" s="21"/>
      <c r="H357" s="21"/>
      <c r="I357" s="21"/>
    </row>
    <row r="358">
      <c r="B358" s="21"/>
      <c r="C358" s="21"/>
      <c r="D358" s="21"/>
      <c r="E358" s="21"/>
      <c r="F358" s="21"/>
      <c r="G358" s="21"/>
      <c r="H358" s="21"/>
      <c r="I358" s="21"/>
    </row>
    <row r="359">
      <c r="B359" s="21"/>
      <c r="C359" s="21"/>
      <c r="D359" s="21"/>
      <c r="E359" s="21"/>
      <c r="F359" s="21"/>
      <c r="G359" s="21"/>
      <c r="H359" s="21"/>
      <c r="I359" s="21"/>
    </row>
    <row r="360">
      <c r="B360" s="21"/>
      <c r="C360" s="21"/>
      <c r="D360" s="21"/>
      <c r="E360" s="21"/>
      <c r="F360" s="21"/>
      <c r="G360" s="21"/>
      <c r="H360" s="21"/>
      <c r="I360" s="21"/>
    </row>
    <row r="361">
      <c r="B361" s="21"/>
      <c r="C361" s="21"/>
      <c r="D361" s="21"/>
      <c r="E361" s="21"/>
      <c r="F361" s="21"/>
      <c r="G361" s="21"/>
      <c r="H361" s="21"/>
      <c r="I361" s="21"/>
    </row>
    <row r="362">
      <c r="B362" s="21"/>
      <c r="C362" s="21"/>
      <c r="D362" s="21"/>
      <c r="E362" s="21"/>
      <c r="F362" s="21"/>
      <c r="G362" s="21"/>
      <c r="H362" s="21"/>
      <c r="I362" s="21"/>
    </row>
    <row r="363">
      <c r="B363" s="21"/>
      <c r="C363" s="21"/>
      <c r="D363" s="21"/>
      <c r="E363" s="21"/>
      <c r="F363" s="21"/>
      <c r="G363" s="21"/>
      <c r="H363" s="21"/>
      <c r="I363" s="21"/>
    </row>
    <row r="364">
      <c r="B364" s="21"/>
      <c r="C364" s="21"/>
      <c r="D364" s="21"/>
      <c r="E364" s="21"/>
      <c r="F364" s="21"/>
      <c r="G364" s="21"/>
      <c r="H364" s="21"/>
      <c r="I364" s="21"/>
    </row>
    <row r="365">
      <c r="B365" s="21"/>
      <c r="C365" s="21"/>
      <c r="D365" s="21"/>
      <c r="E365" s="21"/>
      <c r="F365" s="21"/>
      <c r="G365" s="21"/>
      <c r="H365" s="21"/>
      <c r="I365" s="21"/>
    </row>
    <row r="366">
      <c r="B366" s="21"/>
      <c r="C366" s="21"/>
      <c r="D366" s="21"/>
      <c r="E366" s="21"/>
      <c r="F366" s="21"/>
      <c r="G366" s="21"/>
      <c r="H366" s="21"/>
      <c r="I366" s="21"/>
    </row>
    <row r="367">
      <c r="B367" s="21"/>
      <c r="C367" s="21"/>
      <c r="D367" s="21"/>
      <c r="E367" s="21"/>
      <c r="F367" s="21"/>
      <c r="G367" s="21"/>
      <c r="H367" s="21"/>
      <c r="I367" s="21"/>
    </row>
    <row r="368">
      <c r="B368" s="21"/>
      <c r="C368" s="21"/>
      <c r="D368" s="21"/>
      <c r="E368" s="21"/>
      <c r="F368" s="21"/>
      <c r="G368" s="21"/>
      <c r="H368" s="21"/>
      <c r="I368" s="21"/>
    </row>
    <row r="369">
      <c r="B369" s="21"/>
      <c r="C369" s="21"/>
      <c r="D369" s="21"/>
      <c r="E369" s="21"/>
      <c r="F369" s="21"/>
      <c r="G369" s="21"/>
      <c r="H369" s="21"/>
      <c r="I369" s="21"/>
    </row>
    <row r="370">
      <c r="B370" s="21"/>
      <c r="C370" s="21"/>
      <c r="D370" s="21"/>
      <c r="E370" s="21"/>
      <c r="F370" s="21"/>
      <c r="G370" s="21"/>
      <c r="H370" s="21"/>
      <c r="I370" s="21"/>
    </row>
    <row r="371">
      <c r="B371" s="21"/>
      <c r="C371" s="21"/>
      <c r="D371" s="21"/>
      <c r="E371" s="21"/>
      <c r="F371" s="21"/>
      <c r="G371" s="21"/>
      <c r="H371" s="21"/>
      <c r="I371" s="21"/>
    </row>
    <row r="372">
      <c r="B372" s="21"/>
      <c r="C372" s="21"/>
      <c r="D372" s="21"/>
      <c r="E372" s="21"/>
      <c r="F372" s="21"/>
      <c r="G372" s="21"/>
      <c r="H372" s="21"/>
      <c r="I372" s="21"/>
    </row>
    <row r="373">
      <c r="B373" s="21"/>
      <c r="C373" s="21"/>
      <c r="D373" s="21"/>
      <c r="E373" s="21"/>
      <c r="F373" s="21"/>
      <c r="G373" s="21"/>
      <c r="H373" s="21"/>
      <c r="I373" s="21"/>
    </row>
    <row r="374">
      <c r="B374" s="21"/>
      <c r="C374" s="21"/>
      <c r="D374" s="21"/>
      <c r="E374" s="21"/>
      <c r="F374" s="21"/>
      <c r="G374" s="21"/>
      <c r="H374" s="21"/>
      <c r="I374" s="21"/>
    </row>
    <row r="375">
      <c r="B375" s="21"/>
      <c r="C375" s="21"/>
      <c r="D375" s="21"/>
      <c r="E375" s="21"/>
      <c r="F375" s="21"/>
      <c r="G375" s="21"/>
      <c r="H375" s="21"/>
      <c r="I375" s="21"/>
    </row>
    <row r="376">
      <c r="B376" s="21"/>
      <c r="C376" s="21"/>
      <c r="D376" s="21"/>
      <c r="E376" s="21"/>
      <c r="F376" s="21"/>
      <c r="G376" s="21"/>
      <c r="H376" s="21"/>
      <c r="I376" s="21"/>
    </row>
    <row r="377">
      <c r="B377" s="21"/>
      <c r="C377" s="21"/>
      <c r="D377" s="21"/>
      <c r="E377" s="21"/>
      <c r="F377" s="21"/>
      <c r="G377" s="21"/>
      <c r="H377" s="21"/>
      <c r="I377" s="21"/>
    </row>
    <row r="378">
      <c r="B378" s="21"/>
      <c r="C378" s="21"/>
      <c r="D378" s="21"/>
      <c r="E378" s="21"/>
      <c r="F378" s="21"/>
      <c r="G378" s="21"/>
      <c r="H378" s="21"/>
      <c r="I378" s="21"/>
    </row>
    <row r="379">
      <c r="B379" s="21"/>
      <c r="C379" s="21"/>
      <c r="D379" s="21"/>
      <c r="E379" s="21"/>
      <c r="F379" s="21"/>
      <c r="G379" s="21"/>
      <c r="H379" s="21"/>
      <c r="I379" s="21"/>
    </row>
    <row r="380">
      <c r="B380" s="21"/>
      <c r="C380" s="21"/>
      <c r="D380" s="21"/>
      <c r="E380" s="21"/>
      <c r="F380" s="21"/>
      <c r="G380" s="21"/>
      <c r="H380" s="21"/>
      <c r="I380" s="21"/>
    </row>
    <row r="381">
      <c r="B381" s="21"/>
      <c r="C381" s="21"/>
      <c r="D381" s="21"/>
      <c r="E381" s="21"/>
      <c r="F381" s="21"/>
      <c r="G381" s="21"/>
      <c r="H381" s="21"/>
      <c r="I381" s="21"/>
    </row>
    <row r="382">
      <c r="B382" s="21"/>
      <c r="C382" s="21"/>
      <c r="D382" s="21"/>
      <c r="E382" s="21"/>
      <c r="F382" s="21"/>
      <c r="G382" s="21"/>
      <c r="H382" s="21"/>
      <c r="I382" s="21"/>
    </row>
    <row r="383">
      <c r="B383" s="21"/>
      <c r="C383" s="21"/>
      <c r="D383" s="21"/>
      <c r="E383" s="21"/>
      <c r="F383" s="21"/>
      <c r="G383" s="21"/>
      <c r="H383" s="21"/>
      <c r="I383" s="21"/>
    </row>
    <row r="384">
      <c r="B384" s="21"/>
      <c r="C384" s="21"/>
      <c r="D384" s="21"/>
      <c r="E384" s="21"/>
      <c r="F384" s="21"/>
      <c r="G384" s="21"/>
      <c r="H384" s="21"/>
      <c r="I384" s="21"/>
    </row>
    <row r="385">
      <c r="B385" s="21"/>
      <c r="C385" s="21"/>
      <c r="D385" s="21"/>
      <c r="E385" s="21"/>
      <c r="F385" s="21"/>
      <c r="G385" s="21"/>
      <c r="H385" s="21"/>
      <c r="I385" s="21"/>
    </row>
    <row r="386">
      <c r="B386" s="21"/>
      <c r="C386" s="21"/>
      <c r="D386" s="21"/>
      <c r="E386" s="21"/>
      <c r="F386" s="21"/>
      <c r="G386" s="21"/>
      <c r="H386" s="21"/>
      <c r="I386" s="21"/>
    </row>
    <row r="387">
      <c r="B387" s="21"/>
      <c r="C387" s="21"/>
      <c r="D387" s="21"/>
      <c r="E387" s="21"/>
      <c r="F387" s="21"/>
      <c r="G387" s="21"/>
      <c r="H387" s="21"/>
      <c r="I387" s="21"/>
    </row>
    <row r="388">
      <c r="B388" s="21"/>
      <c r="C388" s="21"/>
      <c r="D388" s="21"/>
      <c r="E388" s="21"/>
      <c r="F388" s="21"/>
      <c r="G388" s="21"/>
      <c r="H388" s="21"/>
      <c r="I388" s="21"/>
    </row>
    <row r="389">
      <c r="B389" s="21"/>
      <c r="C389" s="21"/>
      <c r="D389" s="21"/>
      <c r="E389" s="21"/>
      <c r="F389" s="21"/>
      <c r="G389" s="21"/>
      <c r="H389" s="21"/>
      <c r="I389" s="21"/>
    </row>
    <row r="390">
      <c r="B390" s="21"/>
      <c r="C390" s="21"/>
      <c r="D390" s="21"/>
      <c r="E390" s="21"/>
      <c r="F390" s="21"/>
      <c r="G390" s="21"/>
      <c r="H390" s="21"/>
      <c r="I390" s="21"/>
    </row>
    <row r="391">
      <c r="B391" s="21"/>
      <c r="C391" s="21"/>
      <c r="D391" s="21"/>
      <c r="E391" s="21"/>
      <c r="F391" s="21"/>
      <c r="G391" s="21"/>
      <c r="H391" s="21"/>
      <c r="I391" s="21"/>
    </row>
    <row r="392">
      <c r="B392" s="21"/>
      <c r="C392" s="21"/>
      <c r="D392" s="21"/>
      <c r="E392" s="21"/>
      <c r="F392" s="21"/>
      <c r="G392" s="21"/>
      <c r="H392" s="21"/>
      <c r="I392" s="21"/>
    </row>
    <row r="393">
      <c r="B393" s="21"/>
      <c r="C393" s="21"/>
      <c r="D393" s="21"/>
      <c r="E393" s="21"/>
      <c r="F393" s="21"/>
      <c r="G393" s="21"/>
      <c r="H393" s="21"/>
      <c r="I393" s="21"/>
    </row>
    <row r="394">
      <c r="B394" s="21"/>
      <c r="C394" s="21"/>
      <c r="D394" s="21"/>
      <c r="E394" s="21"/>
      <c r="F394" s="21"/>
      <c r="G394" s="21"/>
      <c r="H394" s="21"/>
      <c r="I394" s="21"/>
    </row>
    <row r="395">
      <c r="B395" s="21"/>
      <c r="C395" s="21"/>
      <c r="D395" s="21"/>
      <c r="E395" s="21"/>
      <c r="F395" s="21"/>
      <c r="G395" s="21"/>
      <c r="H395" s="21"/>
      <c r="I395" s="21"/>
    </row>
    <row r="396">
      <c r="B396" s="21"/>
      <c r="C396" s="21"/>
      <c r="D396" s="21"/>
      <c r="E396" s="21"/>
      <c r="F396" s="21"/>
      <c r="G396" s="21"/>
      <c r="H396" s="21"/>
      <c r="I396" s="21"/>
    </row>
    <row r="397">
      <c r="B397" s="21"/>
      <c r="C397" s="21"/>
      <c r="D397" s="21"/>
      <c r="E397" s="21"/>
      <c r="F397" s="21"/>
      <c r="G397" s="21"/>
      <c r="H397" s="21"/>
      <c r="I397" s="21"/>
    </row>
    <row r="398">
      <c r="B398" s="21"/>
      <c r="C398" s="21"/>
      <c r="D398" s="21"/>
      <c r="E398" s="21"/>
      <c r="F398" s="21"/>
      <c r="G398" s="21"/>
      <c r="H398" s="21"/>
      <c r="I398" s="21"/>
    </row>
    <row r="399">
      <c r="B399" s="21"/>
      <c r="C399" s="21"/>
      <c r="D399" s="21"/>
      <c r="E399" s="21"/>
      <c r="F399" s="21"/>
      <c r="G399" s="21"/>
      <c r="H399" s="21"/>
      <c r="I399" s="21"/>
    </row>
    <row r="400">
      <c r="B400" s="21"/>
      <c r="C400" s="21"/>
      <c r="D400" s="21"/>
      <c r="E400" s="21"/>
      <c r="F400" s="21"/>
      <c r="G400" s="21"/>
      <c r="H400" s="21"/>
      <c r="I400" s="21"/>
    </row>
    <row r="401">
      <c r="B401" s="21"/>
      <c r="C401" s="21"/>
      <c r="D401" s="21"/>
      <c r="E401" s="21"/>
      <c r="F401" s="21"/>
      <c r="G401" s="21"/>
      <c r="H401" s="21"/>
      <c r="I401" s="21"/>
    </row>
    <row r="402">
      <c r="B402" s="21"/>
      <c r="C402" s="21"/>
      <c r="D402" s="21"/>
      <c r="E402" s="21"/>
      <c r="F402" s="21"/>
      <c r="G402" s="21"/>
      <c r="H402" s="21"/>
      <c r="I402" s="21"/>
    </row>
    <row r="403">
      <c r="B403" s="21"/>
      <c r="C403" s="21"/>
      <c r="D403" s="21"/>
      <c r="E403" s="21"/>
      <c r="F403" s="21"/>
      <c r="G403" s="21"/>
      <c r="H403" s="21"/>
      <c r="I403" s="21"/>
    </row>
    <row r="404">
      <c r="B404" s="21"/>
      <c r="C404" s="21"/>
      <c r="D404" s="21"/>
      <c r="E404" s="21"/>
      <c r="F404" s="21"/>
      <c r="G404" s="21"/>
      <c r="H404" s="21"/>
      <c r="I404" s="21"/>
    </row>
    <row r="405">
      <c r="B405" s="21"/>
      <c r="C405" s="21"/>
      <c r="D405" s="21"/>
      <c r="E405" s="21"/>
      <c r="F405" s="21"/>
      <c r="G405" s="21"/>
      <c r="H405" s="21"/>
      <c r="I405" s="21"/>
    </row>
    <row r="406">
      <c r="B406" s="21"/>
      <c r="C406" s="21"/>
      <c r="D406" s="21"/>
      <c r="E406" s="21"/>
      <c r="F406" s="21"/>
      <c r="G406" s="21"/>
      <c r="H406" s="21"/>
      <c r="I406" s="21"/>
    </row>
    <row r="407">
      <c r="B407" s="21"/>
      <c r="C407" s="21"/>
      <c r="D407" s="21"/>
      <c r="E407" s="21"/>
      <c r="F407" s="21"/>
      <c r="G407" s="21"/>
      <c r="H407" s="21"/>
      <c r="I407" s="21"/>
    </row>
    <row r="408">
      <c r="B408" s="21"/>
      <c r="C408" s="21"/>
      <c r="D408" s="21"/>
      <c r="E408" s="21"/>
      <c r="F408" s="21"/>
      <c r="G408" s="21"/>
      <c r="H408" s="21"/>
      <c r="I408" s="21"/>
    </row>
    <row r="409">
      <c r="B409" s="21"/>
      <c r="C409" s="21"/>
      <c r="D409" s="21"/>
      <c r="E409" s="21"/>
      <c r="F409" s="21"/>
      <c r="G409" s="21"/>
      <c r="H409" s="21"/>
      <c r="I409" s="21"/>
    </row>
    <row r="410">
      <c r="B410" s="21"/>
      <c r="C410" s="21"/>
      <c r="D410" s="21"/>
      <c r="E410" s="21"/>
      <c r="F410" s="21"/>
      <c r="G410" s="21"/>
      <c r="H410" s="21"/>
      <c r="I410" s="21"/>
    </row>
    <row r="411">
      <c r="B411" s="21"/>
      <c r="C411" s="21"/>
      <c r="D411" s="21"/>
      <c r="E411" s="21"/>
      <c r="F411" s="21"/>
      <c r="G411" s="21"/>
      <c r="H411" s="21"/>
      <c r="I411" s="21"/>
    </row>
    <row r="412">
      <c r="B412" s="21"/>
      <c r="C412" s="21"/>
      <c r="D412" s="21"/>
      <c r="E412" s="21"/>
      <c r="F412" s="21"/>
      <c r="G412" s="21"/>
      <c r="H412" s="21"/>
      <c r="I412" s="21"/>
    </row>
    <row r="413">
      <c r="B413" s="21"/>
      <c r="C413" s="21"/>
      <c r="D413" s="21"/>
      <c r="E413" s="21"/>
      <c r="F413" s="21"/>
      <c r="G413" s="21"/>
      <c r="H413" s="21"/>
      <c r="I413" s="21"/>
    </row>
    <row r="414">
      <c r="B414" s="21"/>
      <c r="C414" s="21"/>
      <c r="D414" s="21"/>
      <c r="E414" s="21"/>
      <c r="F414" s="21"/>
      <c r="G414" s="21"/>
      <c r="H414" s="21"/>
      <c r="I414" s="21"/>
    </row>
    <row r="415">
      <c r="B415" s="21"/>
      <c r="C415" s="21"/>
      <c r="D415" s="21"/>
      <c r="E415" s="21"/>
      <c r="F415" s="21"/>
      <c r="G415" s="21"/>
      <c r="H415" s="21"/>
      <c r="I415" s="21"/>
    </row>
    <row r="416">
      <c r="B416" s="21"/>
      <c r="C416" s="21"/>
      <c r="D416" s="21"/>
      <c r="E416" s="21"/>
      <c r="F416" s="21"/>
      <c r="G416" s="21"/>
      <c r="H416" s="21"/>
      <c r="I416" s="21"/>
    </row>
    <row r="417">
      <c r="B417" s="21"/>
      <c r="C417" s="21"/>
      <c r="D417" s="21"/>
      <c r="E417" s="21"/>
      <c r="F417" s="21"/>
      <c r="G417" s="21"/>
      <c r="H417" s="21"/>
      <c r="I417" s="21"/>
    </row>
    <row r="418">
      <c r="B418" s="21"/>
      <c r="C418" s="21"/>
      <c r="D418" s="21"/>
      <c r="E418" s="21"/>
      <c r="F418" s="21"/>
      <c r="G418" s="21"/>
      <c r="H418" s="21"/>
      <c r="I418" s="21"/>
    </row>
    <row r="419">
      <c r="B419" s="21"/>
      <c r="C419" s="21"/>
      <c r="D419" s="21"/>
      <c r="E419" s="21"/>
      <c r="F419" s="21"/>
      <c r="G419" s="21"/>
      <c r="H419" s="21"/>
      <c r="I419" s="21"/>
    </row>
    <row r="420">
      <c r="B420" s="21"/>
      <c r="C420" s="21"/>
      <c r="D420" s="21"/>
      <c r="E420" s="21"/>
      <c r="F420" s="21"/>
      <c r="G420" s="21"/>
      <c r="H420" s="21"/>
      <c r="I420" s="21"/>
    </row>
    <row r="421">
      <c r="B421" s="21"/>
      <c r="C421" s="21"/>
      <c r="D421" s="21"/>
      <c r="E421" s="21"/>
      <c r="F421" s="21"/>
      <c r="G421" s="21"/>
      <c r="H421" s="21"/>
      <c r="I421" s="21"/>
    </row>
    <row r="422">
      <c r="B422" s="21"/>
      <c r="C422" s="21"/>
      <c r="D422" s="21"/>
      <c r="E422" s="21"/>
      <c r="F422" s="21"/>
      <c r="G422" s="21"/>
      <c r="H422" s="21"/>
      <c r="I422" s="21"/>
    </row>
    <row r="423">
      <c r="B423" s="21"/>
      <c r="C423" s="21"/>
      <c r="D423" s="21"/>
      <c r="E423" s="21"/>
      <c r="F423" s="21"/>
      <c r="G423" s="21"/>
      <c r="H423" s="21"/>
      <c r="I423" s="21"/>
    </row>
    <row r="424">
      <c r="B424" s="21"/>
      <c r="C424" s="21"/>
      <c r="D424" s="21"/>
      <c r="E424" s="21"/>
      <c r="F424" s="21"/>
      <c r="G424" s="21"/>
      <c r="H424" s="21"/>
      <c r="I424" s="21"/>
    </row>
    <row r="425">
      <c r="B425" s="21"/>
      <c r="C425" s="21"/>
      <c r="D425" s="21"/>
      <c r="E425" s="21"/>
      <c r="F425" s="21"/>
      <c r="G425" s="21"/>
      <c r="H425" s="21"/>
      <c r="I425" s="21"/>
    </row>
    <row r="426">
      <c r="B426" s="21"/>
      <c r="C426" s="21"/>
      <c r="D426" s="21"/>
      <c r="E426" s="21"/>
      <c r="F426" s="21"/>
      <c r="G426" s="21"/>
      <c r="H426" s="21"/>
      <c r="I426" s="21"/>
    </row>
    <row r="427">
      <c r="B427" s="21"/>
      <c r="C427" s="21"/>
      <c r="D427" s="21"/>
      <c r="E427" s="21"/>
      <c r="F427" s="21"/>
      <c r="G427" s="21"/>
      <c r="H427" s="21"/>
      <c r="I427" s="21"/>
    </row>
    <row r="428">
      <c r="B428" s="21"/>
      <c r="C428" s="21"/>
      <c r="D428" s="21"/>
      <c r="E428" s="21"/>
      <c r="F428" s="21"/>
      <c r="G428" s="21"/>
      <c r="H428" s="21"/>
      <c r="I428" s="21"/>
    </row>
    <row r="429">
      <c r="B429" s="21"/>
      <c r="C429" s="21"/>
      <c r="D429" s="21"/>
      <c r="E429" s="21"/>
      <c r="F429" s="21"/>
      <c r="G429" s="21"/>
      <c r="H429" s="21"/>
      <c r="I429" s="21"/>
    </row>
    <row r="430">
      <c r="B430" s="21"/>
      <c r="C430" s="21"/>
      <c r="D430" s="21"/>
      <c r="E430" s="21"/>
      <c r="F430" s="21"/>
      <c r="G430" s="21"/>
      <c r="H430" s="21"/>
      <c r="I430" s="21"/>
    </row>
    <row r="431">
      <c r="B431" s="21"/>
      <c r="C431" s="21"/>
      <c r="D431" s="21"/>
      <c r="E431" s="21"/>
      <c r="F431" s="21"/>
      <c r="G431" s="21"/>
      <c r="H431" s="21"/>
      <c r="I431" s="21"/>
    </row>
    <row r="432">
      <c r="B432" s="21"/>
      <c r="C432" s="21"/>
      <c r="D432" s="21"/>
      <c r="E432" s="21"/>
      <c r="F432" s="21"/>
      <c r="G432" s="21"/>
      <c r="H432" s="21"/>
      <c r="I432" s="21"/>
    </row>
    <row r="433">
      <c r="B433" s="21"/>
      <c r="C433" s="21"/>
      <c r="D433" s="21"/>
      <c r="E433" s="21"/>
      <c r="F433" s="21"/>
      <c r="G433" s="21"/>
      <c r="H433" s="21"/>
      <c r="I433" s="21"/>
    </row>
    <row r="434">
      <c r="B434" s="21"/>
      <c r="C434" s="21"/>
      <c r="D434" s="21"/>
      <c r="E434" s="21"/>
      <c r="F434" s="21"/>
      <c r="G434" s="21"/>
      <c r="H434" s="21"/>
      <c r="I434" s="21"/>
    </row>
    <row r="435">
      <c r="B435" s="21"/>
      <c r="C435" s="21"/>
      <c r="D435" s="21"/>
      <c r="E435" s="21"/>
      <c r="F435" s="21"/>
      <c r="G435" s="21"/>
      <c r="H435" s="21"/>
      <c r="I435" s="21"/>
    </row>
    <row r="436">
      <c r="B436" s="21"/>
      <c r="C436" s="21"/>
      <c r="D436" s="21"/>
      <c r="E436" s="21"/>
      <c r="F436" s="21"/>
      <c r="G436" s="21"/>
      <c r="H436" s="21"/>
      <c r="I436" s="21"/>
    </row>
    <row r="437">
      <c r="B437" s="21"/>
      <c r="C437" s="21"/>
      <c r="D437" s="21"/>
      <c r="E437" s="21"/>
      <c r="F437" s="21"/>
      <c r="G437" s="21"/>
      <c r="H437" s="21"/>
      <c r="I437" s="21"/>
    </row>
    <row r="438">
      <c r="B438" s="21"/>
      <c r="C438" s="21"/>
      <c r="D438" s="21"/>
      <c r="E438" s="21"/>
      <c r="F438" s="21"/>
      <c r="G438" s="21"/>
      <c r="H438" s="21"/>
      <c r="I438" s="21"/>
    </row>
    <row r="439">
      <c r="B439" s="21"/>
      <c r="C439" s="21"/>
      <c r="D439" s="21"/>
      <c r="E439" s="21"/>
      <c r="F439" s="21"/>
      <c r="G439" s="21"/>
      <c r="H439" s="21"/>
      <c r="I439" s="21"/>
    </row>
    <row r="440">
      <c r="B440" s="21"/>
      <c r="C440" s="21"/>
      <c r="D440" s="21"/>
      <c r="E440" s="21"/>
      <c r="F440" s="21"/>
      <c r="G440" s="21"/>
      <c r="H440" s="21"/>
      <c r="I440" s="21"/>
    </row>
    <row r="441">
      <c r="B441" s="21"/>
      <c r="C441" s="21"/>
      <c r="D441" s="21"/>
      <c r="E441" s="21"/>
      <c r="F441" s="21"/>
      <c r="G441" s="21"/>
      <c r="H441" s="21"/>
      <c r="I441" s="21"/>
    </row>
    <row r="442">
      <c r="B442" s="21"/>
      <c r="C442" s="21"/>
      <c r="D442" s="21"/>
      <c r="E442" s="21"/>
      <c r="F442" s="21"/>
      <c r="G442" s="21"/>
      <c r="H442" s="21"/>
      <c r="I442" s="21"/>
    </row>
    <row r="443">
      <c r="B443" s="21"/>
      <c r="C443" s="21"/>
      <c r="D443" s="21"/>
      <c r="E443" s="21"/>
      <c r="F443" s="21"/>
      <c r="G443" s="21"/>
      <c r="H443" s="21"/>
      <c r="I443" s="21"/>
    </row>
    <row r="444">
      <c r="B444" s="21"/>
      <c r="C444" s="21"/>
      <c r="D444" s="21"/>
      <c r="E444" s="21"/>
      <c r="F444" s="21"/>
      <c r="G444" s="21"/>
      <c r="H444" s="21"/>
      <c r="I444" s="21"/>
    </row>
    <row r="445">
      <c r="B445" s="21"/>
      <c r="C445" s="21"/>
      <c r="D445" s="21"/>
      <c r="E445" s="21"/>
      <c r="F445" s="21"/>
      <c r="G445" s="21"/>
      <c r="H445" s="21"/>
      <c r="I445" s="21"/>
    </row>
    <row r="446">
      <c r="B446" s="21"/>
      <c r="C446" s="21"/>
      <c r="D446" s="21"/>
      <c r="E446" s="21"/>
      <c r="F446" s="21"/>
      <c r="G446" s="21"/>
      <c r="H446" s="21"/>
      <c r="I446" s="21"/>
    </row>
    <row r="447">
      <c r="B447" s="21"/>
      <c r="C447" s="21"/>
      <c r="D447" s="21"/>
      <c r="E447" s="21"/>
      <c r="F447" s="21"/>
      <c r="G447" s="21"/>
      <c r="H447" s="21"/>
      <c r="I447" s="21"/>
    </row>
    <row r="448">
      <c r="B448" s="21"/>
      <c r="C448" s="21"/>
      <c r="D448" s="21"/>
      <c r="E448" s="21"/>
      <c r="F448" s="21"/>
      <c r="G448" s="21"/>
      <c r="H448" s="21"/>
      <c r="I448" s="21"/>
    </row>
    <row r="449">
      <c r="B449" s="21"/>
      <c r="C449" s="21"/>
      <c r="D449" s="21"/>
      <c r="E449" s="21"/>
      <c r="F449" s="21"/>
      <c r="G449" s="21"/>
      <c r="H449" s="21"/>
      <c r="I449" s="21"/>
    </row>
    <row r="450">
      <c r="B450" s="21"/>
      <c r="C450" s="21"/>
      <c r="D450" s="21"/>
      <c r="E450" s="21"/>
      <c r="F450" s="21"/>
      <c r="G450" s="21"/>
      <c r="H450" s="21"/>
      <c r="I450" s="21"/>
    </row>
    <row r="451">
      <c r="B451" s="21"/>
      <c r="C451" s="21"/>
      <c r="D451" s="21"/>
      <c r="E451" s="21"/>
      <c r="F451" s="21"/>
      <c r="G451" s="21"/>
      <c r="H451" s="21"/>
      <c r="I451" s="21"/>
    </row>
    <row r="452">
      <c r="B452" s="21"/>
      <c r="C452" s="21"/>
      <c r="D452" s="21"/>
      <c r="E452" s="21"/>
      <c r="F452" s="21"/>
      <c r="G452" s="21"/>
      <c r="H452" s="21"/>
      <c r="I452" s="21"/>
    </row>
    <row r="453">
      <c r="B453" s="21"/>
      <c r="C453" s="21"/>
      <c r="D453" s="21"/>
      <c r="E453" s="21"/>
      <c r="F453" s="21"/>
      <c r="G453" s="21"/>
      <c r="H453" s="21"/>
      <c r="I453" s="21"/>
    </row>
    <row r="454">
      <c r="B454" s="21"/>
      <c r="C454" s="21"/>
      <c r="D454" s="21"/>
      <c r="E454" s="21"/>
      <c r="F454" s="21"/>
      <c r="G454" s="21"/>
      <c r="H454" s="21"/>
      <c r="I454" s="21"/>
    </row>
    <row r="455">
      <c r="B455" s="21"/>
      <c r="C455" s="21"/>
      <c r="D455" s="21"/>
      <c r="E455" s="21"/>
      <c r="F455" s="21"/>
      <c r="G455" s="21"/>
      <c r="H455" s="21"/>
      <c r="I455" s="21"/>
    </row>
    <row r="456">
      <c r="B456" s="21"/>
      <c r="C456" s="21"/>
      <c r="D456" s="21"/>
      <c r="E456" s="21"/>
      <c r="F456" s="21"/>
      <c r="G456" s="21"/>
      <c r="H456" s="21"/>
      <c r="I456" s="21"/>
    </row>
    <row r="457">
      <c r="B457" s="21"/>
      <c r="C457" s="21"/>
      <c r="D457" s="21"/>
      <c r="E457" s="21"/>
      <c r="F457" s="21"/>
      <c r="G457" s="21"/>
      <c r="H457" s="21"/>
      <c r="I457" s="21"/>
    </row>
    <row r="458">
      <c r="B458" s="21"/>
      <c r="C458" s="21"/>
      <c r="D458" s="21"/>
      <c r="E458" s="21"/>
      <c r="F458" s="21"/>
      <c r="G458" s="21"/>
      <c r="H458" s="21"/>
      <c r="I458" s="21"/>
    </row>
    <row r="459">
      <c r="B459" s="21"/>
      <c r="C459" s="21"/>
      <c r="D459" s="21"/>
      <c r="E459" s="21"/>
      <c r="F459" s="21"/>
      <c r="G459" s="21"/>
      <c r="H459" s="21"/>
      <c r="I459" s="21"/>
    </row>
    <row r="460">
      <c r="B460" s="21"/>
      <c r="C460" s="21"/>
      <c r="D460" s="21"/>
      <c r="E460" s="21"/>
      <c r="F460" s="21"/>
      <c r="G460" s="21"/>
      <c r="H460" s="21"/>
      <c r="I460" s="21"/>
    </row>
    <row r="461">
      <c r="B461" s="21"/>
      <c r="C461" s="21"/>
      <c r="D461" s="21"/>
      <c r="E461" s="21"/>
      <c r="F461" s="21"/>
      <c r="G461" s="21"/>
      <c r="H461" s="21"/>
      <c r="I461" s="21"/>
    </row>
    <row r="462">
      <c r="B462" s="21"/>
      <c r="C462" s="21"/>
      <c r="D462" s="21"/>
      <c r="E462" s="21"/>
      <c r="F462" s="21"/>
      <c r="G462" s="21"/>
      <c r="H462" s="21"/>
      <c r="I462" s="21"/>
    </row>
    <row r="463">
      <c r="B463" s="21"/>
      <c r="C463" s="21"/>
      <c r="D463" s="21"/>
      <c r="E463" s="21"/>
      <c r="F463" s="21"/>
      <c r="G463" s="21"/>
      <c r="H463" s="21"/>
      <c r="I463" s="21"/>
    </row>
    <row r="464">
      <c r="B464" s="21"/>
      <c r="C464" s="21"/>
      <c r="D464" s="21"/>
      <c r="E464" s="21"/>
      <c r="F464" s="21"/>
      <c r="G464" s="21"/>
      <c r="H464" s="21"/>
      <c r="I464" s="21"/>
    </row>
    <row r="465">
      <c r="B465" s="21"/>
      <c r="C465" s="21"/>
      <c r="D465" s="21"/>
      <c r="E465" s="21"/>
      <c r="F465" s="21"/>
      <c r="G465" s="21"/>
      <c r="H465" s="21"/>
      <c r="I465" s="21"/>
    </row>
    <row r="466">
      <c r="B466" s="21"/>
      <c r="C466" s="21"/>
      <c r="D466" s="21"/>
      <c r="E466" s="21"/>
      <c r="F466" s="21"/>
      <c r="G466" s="21"/>
      <c r="H466" s="21"/>
      <c r="I466" s="21"/>
    </row>
    <row r="467">
      <c r="B467" s="21"/>
      <c r="C467" s="21"/>
      <c r="D467" s="21"/>
      <c r="E467" s="21"/>
      <c r="F467" s="21"/>
      <c r="G467" s="21"/>
      <c r="H467" s="21"/>
      <c r="I467" s="21"/>
    </row>
    <row r="468">
      <c r="B468" s="21"/>
      <c r="C468" s="21"/>
      <c r="D468" s="21"/>
      <c r="E468" s="21"/>
      <c r="F468" s="21"/>
      <c r="G468" s="21"/>
      <c r="H468" s="21"/>
      <c r="I468" s="21"/>
    </row>
    <row r="469">
      <c r="B469" s="21"/>
      <c r="C469" s="21"/>
      <c r="D469" s="21"/>
      <c r="E469" s="21"/>
      <c r="F469" s="21"/>
      <c r="G469" s="21"/>
      <c r="H469" s="21"/>
      <c r="I469" s="21"/>
    </row>
    <row r="470">
      <c r="B470" s="21"/>
      <c r="C470" s="21"/>
      <c r="D470" s="21"/>
      <c r="E470" s="21"/>
      <c r="F470" s="21"/>
      <c r="G470" s="21"/>
      <c r="H470" s="21"/>
      <c r="I470" s="21"/>
    </row>
    <row r="471">
      <c r="B471" s="21"/>
      <c r="C471" s="21"/>
      <c r="D471" s="21"/>
      <c r="E471" s="21"/>
      <c r="F471" s="21"/>
      <c r="G471" s="21"/>
      <c r="H471" s="21"/>
      <c r="I471" s="21"/>
    </row>
    <row r="472">
      <c r="B472" s="21"/>
      <c r="C472" s="21"/>
      <c r="D472" s="21"/>
      <c r="E472" s="21"/>
      <c r="F472" s="21"/>
      <c r="G472" s="21"/>
      <c r="H472" s="21"/>
      <c r="I472" s="21"/>
    </row>
    <row r="473">
      <c r="B473" s="21"/>
      <c r="C473" s="21"/>
      <c r="D473" s="21"/>
      <c r="E473" s="21"/>
      <c r="F473" s="21"/>
      <c r="G473" s="21"/>
      <c r="H473" s="21"/>
      <c r="I473" s="21"/>
    </row>
    <row r="474">
      <c r="B474" s="21"/>
      <c r="C474" s="21"/>
      <c r="D474" s="21"/>
      <c r="E474" s="21"/>
      <c r="F474" s="21"/>
      <c r="G474" s="21"/>
      <c r="H474" s="21"/>
      <c r="I474" s="21"/>
    </row>
    <row r="475">
      <c r="B475" s="21"/>
      <c r="C475" s="21"/>
      <c r="D475" s="21"/>
      <c r="E475" s="21"/>
      <c r="F475" s="21"/>
      <c r="G475" s="21"/>
      <c r="H475" s="21"/>
      <c r="I475" s="21"/>
    </row>
    <row r="476">
      <c r="B476" s="21"/>
      <c r="C476" s="21"/>
      <c r="D476" s="21"/>
      <c r="E476" s="21"/>
      <c r="F476" s="21"/>
      <c r="G476" s="21"/>
      <c r="H476" s="21"/>
      <c r="I476" s="21"/>
    </row>
    <row r="477">
      <c r="B477" s="21"/>
      <c r="C477" s="21"/>
      <c r="D477" s="21"/>
      <c r="E477" s="21"/>
      <c r="F477" s="21"/>
      <c r="G477" s="21"/>
      <c r="H477" s="21"/>
      <c r="I477" s="21"/>
    </row>
    <row r="478">
      <c r="B478" s="21"/>
      <c r="C478" s="21"/>
      <c r="D478" s="21"/>
      <c r="E478" s="21"/>
      <c r="F478" s="21"/>
      <c r="G478" s="21"/>
      <c r="H478" s="21"/>
      <c r="I478" s="21"/>
    </row>
    <row r="479">
      <c r="B479" s="21"/>
      <c r="C479" s="21"/>
      <c r="D479" s="21"/>
      <c r="E479" s="21"/>
      <c r="F479" s="21"/>
      <c r="G479" s="21"/>
      <c r="H479" s="21"/>
      <c r="I479" s="21"/>
    </row>
    <row r="480">
      <c r="B480" s="21"/>
      <c r="C480" s="21"/>
      <c r="D480" s="21"/>
      <c r="E480" s="21"/>
      <c r="F480" s="21"/>
      <c r="G480" s="21"/>
      <c r="H480" s="21"/>
      <c r="I480" s="21"/>
    </row>
    <row r="481">
      <c r="B481" s="21"/>
      <c r="C481" s="21"/>
      <c r="D481" s="21"/>
      <c r="E481" s="21"/>
      <c r="F481" s="21"/>
      <c r="G481" s="21"/>
      <c r="H481" s="21"/>
      <c r="I481" s="21"/>
    </row>
    <row r="482">
      <c r="B482" s="21"/>
      <c r="C482" s="21"/>
      <c r="D482" s="21"/>
      <c r="E482" s="21"/>
      <c r="F482" s="21"/>
      <c r="G482" s="21"/>
      <c r="H482" s="21"/>
      <c r="I482" s="21"/>
    </row>
    <row r="483">
      <c r="B483" s="21"/>
      <c r="C483" s="21"/>
      <c r="D483" s="21"/>
      <c r="E483" s="21"/>
      <c r="F483" s="21"/>
      <c r="G483" s="21"/>
      <c r="H483" s="21"/>
      <c r="I483" s="21"/>
    </row>
    <row r="484">
      <c r="B484" s="21"/>
      <c r="C484" s="21"/>
      <c r="D484" s="21"/>
      <c r="E484" s="21"/>
      <c r="F484" s="21"/>
      <c r="G484" s="21"/>
      <c r="H484" s="21"/>
      <c r="I484" s="21"/>
    </row>
    <row r="485">
      <c r="B485" s="21"/>
      <c r="C485" s="21"/>
      <c r="D485" s="21"/>
      <c r="E485" s="21"/>
      <c r="F485" s="21"/>
      <c r="G485" s="21"/>
      <c r="H485" s="21"/>
      <c r="I485" s="21"/>
    </row>
    <row r="486">
      <c r="B486" s="21"/>
      <c r="C486" s="21"/>
      <c r="D486" s="21"/>
      <c r="E486" s="21"/>
      <c r="F486" s="21"/>
      <c r="G486" s="21"/>
      <c r="H486" s="21"/>
      <c r="I486" s="21"/>
    </row>
    <row r="487">
      <c r="B487" s="21"/>
      <c r="C487" s="21"/>
      <c r="D487" s="21"/>
      <c r="E487" s="21"/>
      <c r="F487" s="21"/>
      <c r="G487" s="21"/>
      <c r="H487" s="21"/>
      <c r="I487" s="21"/>
    </row>
    <row r="488">
      <c r="B488" s="21"/>
      <c r="C488" s="21"/>
      <c r="D488" s="21"/>
      <c r="E488" s="21"/>
      <c r="F488" s="21"/>
      <c r="G488" s="21"/>
      <c r="H488" s="21"/>
      <c r="I488" s="21"/>
    </row>
    <row r="489">
      <c r="B489" s="21"/>
      <c r="C489" s="21"/>
      <c r="D489" s="21"/>
      <c r="E489" s="21"/>
      <c r="F489" s="21"/>
      <c r="G489" s="21"/>
      <c r="H489" s="21"/>
      <c r="I489" s="21"/>
    </row>
    <row r="490">
      <c r="B490" s="21"/>
      <c r="C490" s="21"/>
      <c r="D490" s="21"/>
      <c r="E490" s="21"/>
      <c r="F490" s="21"/>
      <c r="G490" s="21"/>
      <c r="H490" s="21"/>
      <c r="I490" s="21"/>
    </row>
    <row r="491">
      <c r="B491" s="21"/>
      <c r="C491" s="21"/>
      <c r="D491" s="21"/>
      <c r="E491" s="21"/>
      <c r="F491" s="21"/>
      <c r="G491" s="21"/>
      <c r="H491" s="21"/>
      <c r="I491" s="21"/>
    </row>
    <row r="492">
      <c r="B492" s="21"/>
      <c r="C492" s="21"/>
      <c r="D492" s="21"/>
      <c r="E492" s="21"/>
      <c r="F492" s="21"/>
      <c r="G492" s="21"/>
      <c r="H492" s="21"/>
      <c r="I492" s="21"/>
    </row>
    <row r="493">
      <c r="B493" s="21"/>
      <c r="C493" s="21"/>
      <c r="D493" s="21"/>
      <c r="E493" s="21"/>
      <c r="F493" s="21"/>
      <c r="G493" s="21"/>
      <c r="H493" s="21"/>
      <c r="I493" s="21"/>
    </row>
    <row r="494">
      <c r="B494" s="21"/>
      <c r="C494" s="21"/>
      <c r="D494" s="21"/>
      <c r="E494" s="21"/>
      <c r="F494" s="21"/>
      <c r="G494" s="21"/>
      <c r="H494" s="21"/>
      <c r="I494" s="21"/>
    </row>
    <row r="495">
      <c r="B495" s="21"/>
      <c r="C495" s="21"/>
      <c r="D495" s="21"/>
      <c r="E495" s="21"/>
      <c r="F495" s="21"/>
      <c r="G495" s="21"/>
      <c r="H495" s="21"/>
      <c r="I495" s="21"/>
    </row>
    <row r="496">
      <c r="B496" s="21"/>
      <c r="C496" s="21"/>
      <c r="D496" s="21"/>
      <c r="E496" s="21"/>
      <c r="F496" s="21"/>
      <c r="G496" s="21"/>
      <c r="H496" s="21"/>
      <c r="I496" s="21"/>
    </row>
    <row r="497">
      <c r="B497" s="21"/>
      <c r="C497" s="21"/>
      <c r="D497" s="21"/>
      <c r="E497" s="21"/>
      <c r="F497" s="21"/>
      <c r="G497" s="21"/>
      <c r="H497" s="21"/>
      <c r="I497" s="21"/>
    </row>
    <row r="498">
      <c r="B498" s="21"/>
      <c r="C498" s="21"/>
      <c r="D498" s="21"/>
      <c r="E498" s="21"/>
      <c r="F498" s="21"/>
      <c r="G498" s="21"/>
      <c r="H498" s="21"/>
      <c r="I498" s="21"/>
    </row>
    <row r="499">
      <c r="B499" s="21"/>
      <c r="C499" s="21"/>
      <c r="D499" s="21"/>
      <c r="E499" s="21"/>
      <c r="F499" s="21"/>
      <c r="G499" s="21"/>
      <c r="H499" s="21"/>
      <c r="I499" s="21"/>
    </row>
    <row r="500">
      <c r="B500" s="21"/>
      <c r="C500" s="21"/>
      <c r="D500" s="21"/>
      <c r="E500" s="21"/>
      <c r="F500" s="21"/>
      <c r="G500" s="21"/>
      <c r="H500" s="21"/>
      <c r="I500" s="21"/>
    </row>
    <row r="501">
      <c r="B501" s="21"/>
      <c r="C501" s="21"/>
      <c r="D501" s="21"/>
      <c r="E501" s="21"/>
      <c r="F501" s="21"/>
      <c r="G501" s="21"/>
      <c r="H501" s="21"/>
      <c r="I501" s="21"/>
    </row>
    <row r="502">
      <c r="B502" s="21"/>
      <c r="C502" s="21"/>
      <c r="D502" s="21"/>
      <c r="E502" s="21"/>
      <c r="F502" s="21"/>
      <c r="G502" s="21"/>
      <c r="H502" s="21"/>
      <c r="I502" s="21"/>
    </row>
    <row r="503">
      <c r="B503" s="21"/>
      <c r="C503" s="21"/>
      <c r="D503" s="21"/>
      <c r="E503" s="21"/>
      <c r="F503" s="21"/>
      <c r="G503" s="21"/>
      <c r="H503" s="21"/>
      <c r="I503" s="21"/>
    </row>
    <row r="504">
      <c r="B504" s="21"/>
      <c r="C504" s="21"/>
      <c r="D504" s="21"/>
      <c r="E504" s="21"/>
      <c r="F504" s="21"/>
      <c r="G504" s="21"/>
      <c r="H504" s="21"/>
      <c r="I504" s="21"/>
    </row>
    <row r="505">
      <c r="B505" s="21"/>
      <c r="C505" s="21"/>
      <c r="D505" s="21"/>
      <c r="E505" s="21"/>
      <c r="F505" s="21"/>
      <c r="G505" s="21"/>
      <c r="H505" s="21"/>
      <c r="I505" s="21"/>
    </row>
    <row r="506">
      <c r="B506" s="21"/>
      <c r="C506" s="21"/>
      <c r="D506" s="21"/>
      <c r="E506" s="21"/>
      <c r="F506" s="21"/>
      <c r="G506" s="21"/>
      <c r="H506" s="21"/>
      <c r="I506" s="21"/>
    </row>
    <row r="507">
      <c r="B507" s="21"/>
      <c r="C507" s="21"/>
      <c r="D507" s="21"/>
      <c r="E507" s="21"/>
      <c r="F507" s="21"/>
      <c r="G507" s="21"/>
      <c r="H507" s="21"/>
      <c r="I507" s="21"/>
    </row>
    <row r="508">
      <c r="B508" s="21"/>
      <c r="C508" s="21"/>
      <c r="D508" s="21"/>
      <c r="E508" s="21"/>
      <c r="F508" s="21"/>
      <c r="G508" s="21"/>
      <c r="H508" s="21"/>
      <c r="I508" s="21"/>
    </row>
    <row r="509">
      <c r="B509" s="21"/>
      <c r="C509" s="21"/>
      <c r="D509" s="21"/>
      <c r="E509" s="21"/>
      <c r="F509" s="21"/>
      <c r="G509" s="21"/>
      <c r="H509" s="21"/>
      <c r="I509" s="21"/>
    </row>
    <row r="510">
      <c r="B510" s="21"/>
      <c r="C510" s="21"/>
      <c r="D510" s="21"/>
      <c r="E510" s="21"/>
      <c r="F510" s="21"/>
      <c r="G510" s="21"/>
      <c r="H510" s="21"/>
      <c r="I510" s="21"/>
    </row>
    <row r="511">
      <c r="B511" s="21"/>
      <c r="C511" s="21"/>
      <c r="D511" s="21"/>
      <c r="E511" s="21"/>
      <c r="F511" s="21"/>
      <c r="G511" s="21"/>
      <c r="H511" s="21"/>
      <c r="I511" s="21"/>
    </row>
    <row r="512">
      <c r="B512" s="21"/>
      <c r="C512" s="21"/>
      <c r="D512" s="21"/>
      <c r="E512" s="21"/>
      <c r="F512" s="21"/>
      <c r="G512" s="21"/>
      <c r="H512" s="21"/>
      <c r="I512" s="21"/>
    </row>
    <row r="513">
      <c r="B513" s="21"/>
      <c r="C513" s="21"/>
      <c r="D513" s="21"/>
      <c r="E513" s="21"/>
      <c r="F513" s="21"/>
      <c r="G513" s="21"/>
      <c r="H513" s="21"/>
      <c r="I513" s="21"/>
    </row>
    <row r="514">
      <c r="B514" s="21"/>
      <c r="C514" s="21"/>
      <c r="D514" s="21"/>
      <c r="E514" s="21"/>
      <c r="F514" s="21"/>
      <c r="G514" s="21"/>
      <c r="H514" s="21"/>
      <c r="I514" s="21"/>
    </row>
    <row r="515">
      <c r="B515" s="21"/>
      <c r="C515" s="21"/>
      <c r="D515" s="21"/>
      <c r="E515" s="21"/>
      <c r="F515" s="21"/>
      <c r="G515" s="21"/>
      <c r="H515" s="21"/>
      <c r="I515" s="21"/>
    </row>
    <row r="516">
      <c r="B516" s="21"/>
      <c r="C516" s="21"/>
      <c r="D516" s="21"/>
      <c r="E516" s="21"/>
      <c r="F516" s="21"/>
      <c r="G516" s="21"/>
      <c r="H516" s="21"/>
      <c r="I516" s="21"/>
    </row>
    <row r="517">
      <c r="B517" s="21"/>
      <c r="C517" s="21"/>
      <c r="D517" s="21"/>
      <c r="E517" s="21"/>
      <c r="F517" s="21"/>
      <c r="G517" s="21"/>
      <c r="H517" s="21"/>
      <c r="I517" s="21"/>
    </row>
    <row r="518">
      <c r="B518" s="21"/>
      <c r="C518" s="21"/>
      <c r="D518" s="21"/>
      <c r="E518" s="21"/>
      <c r="F518" s="21"/>
      <c r="G518" s="21"/>
      <c r="H518" s="21"/>
      <c r="I518" s="21"/>
    </row>
    <row r="519">
      <c r="B519" s="21"/>
      <c r="C519" s="21"/>
      <c r="D519" s="21"/>
      <c r="E519" s="21"/>
      <c r="F519" s="21"/>
      <c r="G519" s="21"/>
      <c r="H519" s="21"/>
      <c r="I519" s="21"/>
    </row>
    <row r="520">
      <c r="B520" s="21"/>
      <c r="C520" s="21"/>
      <c r="D520" s="21"/>
      <c r="E520" s="21"/>
      <c r="F520" s="21"/>
      <c r="G520" s="21"/>
      <c r="H520" s="21"/>
      <c r="I520" s="21"/>
    </row>
    <row r="521">
      <c r="B521" s="21"/>
      <c r="C521" s="21"/>
      <c r="D521" s="21"/>
      <c r="E521" s="21"/>
      <c r="F521" s="21"/>
      <c r="G521" s="21"/>
      <c r="H521" s="21"/>
      <c r="I521" s="21"/>
    </row>
    <row r="522">
      <c r="B522" s="21"/>
      <c r="C522" s="21"/>
      <c r="D522" s="21"/>
      <c r="E522" s="21"/>
      <c r="F522" s="21"/>
      <c r="G522" s="21"/>
      <c r="H522" s="21"/>
      <c r="I522" s="21"/>
    </row>
    <row r="523">
      <c r="B523" s="21"/>
      <c r="C523" s="21"/>
      <c r="D523" s="21"/>
      <c r="E523" s="21"/>
      <c r="F523" s="21"/>
      <c r="G523" s="21"/>
      <c r="H523" s="21"/>
      <c r="I523" s="21"/>
    </row>
    <row r="524">
      <c r="B524" s="21"/>
      <c r="C524" s="21"/>
      <c r="D524" s="21"/>
      <c r="E524" s="21"/>
      <c r="F524" s="21"/>
      <c r="G524" s="21"/>
      <c r="H524" s="21"/>
      <c r="I524" s="21"/>
    </row>
    <row r="525">
      <c r="B525" s="21"/>
      <c r="C525" s="21"/>
      <c r="D525" s="21"/>
      <c r="E525" s="21"/>
      <c r="F525" s="21"/>
      <c r="G525" s="21"/>
      <c r="H525" s="21"/>
      <c r="I525" s="21"/>
    </row>
    <row r="526">
      <c r="B526" s="21"/>
      <c r="C526" s="21"/>
      <c r="D526" s="21"/>
      <c r="E526" s="21"/>
      <c r="F526" s="21"/>
      <c r="G526" s="21"/>
      <c r="H526" s="21"/>
      <c r="I526" s="21"/>
    </row>
    <row r="527">
      <c r="B527" s="21"/>
      <c r="C527" s="21"/>
      <c r="D527" s="21"/>
      <c r="E527" s="21"/>
      <c r="F527" s="21"/>
      <c r="G527" s="21"/>
      <c r="H527" s="21"/>
      <c r="I527" s="21"/>
    </row>
    <row r="528">
      <c r="B528" s="21"/>
      <c r="C528" s="21"/>
      <c r="D528" s="21"/>
      <c r="E528" s="21"/>
      <c r="F528" s="21"/>
      <c r="G528" s="21"/>
      <c r="H528" s="21"/>
      <c r="I528" s="21"/>
    </row>
    <row r="529">
      <c r="B529" s="21"/>
      <c r="C529" s="21"/>
      <c r="D529" s="21"/>
      <c r="E529" s="21"/>
      <c r="F529" s="21"/>
      <c r="G529" s="21"/>
      <c r="H529" s="21"/>
      <c r="I529" s="21"/>
    </row>
    <row r="530">
      <c r="B530" s="21"/>
      <c r="C530" s="21"/>
      <c r="D530" s="21"/>
      <c r="E530" s="21"/>
      <c r="F530" s="21"/>
      <c r="G530" s="21"/>
      <c r="H530" s="21"/>
      <c r="I530" s="21"/>
    </row>
    <row r="531">
      <c r="B531" s="21"/>
      <c r="C531" s="21"/>
      <c r="D531" s="21"/>
      <c r="E531" s="21"/>
      <c r="F531" s="21"/>
      <c r="G531" s="21"/>
      <c r="H531" s="21"/>
      <c r="I531" s="21"/>
    </row>
    <row r="532">
      <c r="B532" s="21"/>
      <c r="C532" s="21"/>
      <c r="D532" s="21"/>
      <c r="E532" s="21"/>
      <c r="F532" s="21"/>
      <c r="G532" s="21"/>
      <c r="H532" s="21"/>
      <c r="I532" s="21"/>
    </row>
    <row r="533">
      <c r="B533" s="21"/>
      <c r="C533" s="21"/>
      <c r="D533" s="21"/>
      <c r="E533" s="21"/>
      <c r="F533" s="21"/>
      <c r="G533" s="21"/>
      <c r="H533" s="21"/>
      <c r="I533" s="21"/>
    </row>
    <row r="534">
      <c r="B534" s="21"/>
      <c r="C534" s="21"/>
      <c r="D534" s="21"/>
      <c r="E534" s="21"/>
      <c r="F534" s="21"/>
      <c r="G534" s="21"/>
      <c r="H534" s="21"/>
      <c r="I534" s="21"/>
    </row>
    <row r="535">
      <c r="B535" s="21"/>
      <c r="C535" s="21"/>
      <c r="D535" s="21"/>
      <c r="E535" s="21"/>
      <c r="F535" s="21"/>
      <c r="G535" s="21"/>
      <c r="H535" s="21"/>
      <c r="I535" s="21"/>
    </row>
    <row r="536">
      <c r="B536" s="21"/>
      <c r="C536" s="21"/>
      <c r="D536" s="21"/>
      <c r="E536" s="21"/>
      <c r="F536" s="21"/>
      <c r="G536" s="21"/>
      <c r="H536" s="21"/>
      <c r="I536" s="21"/>
    </row>
    <row r="537">
      <c r="B537" s="21"/>
      <c r="C537" s="21"/>
      <c r="D537" s="21"/>
      <c r="E537" s="21"/>
      <c r="F537" s="21"/>
      <c r="G537" s="21"/>
      <c r="H537" s="21"/>
      <c r="I537" s="21"/>
    </row>
    <row r="538">
      <c r="B538" s="21"/>
      <c r="C538" s="21"/>
      <c r="D538" s="21"/>
      <c r="E538" s="21"/>
      <c r="F538" s="21"/>
      <c r="G538" s="21"/>
      <c r="H538" s="21"/>
      <c r="I538" s="21"/>
    </row>
    <row r="539">
      <c r="B539" s="21"/>
      <c r="C539" s="21"/>
      <c r="D539" s="21"/>
      <c r="E539" s="21"/>
      <c r="F539" s="21"/>
      <c r="G539" s="21"/>
      <c r="H539" s="21"/>
      <c r="I539" s="21"/>
    </row>
    <row r="540">
      <c r="B540" s="21"/>
      <c r="C540" s="21"/>
      <c r="D540" s="21"/>
      <c r="E540" s="21"/>
      <c r="F540" s="21"/>
      <c r="G540" s="21"/>
      <c r="H540" s="21"/>
      <c r="I540" s="21"/>
    </row>
    <row r="541">
      <c r="B541" s="21"/>
      <c r="C541" s="21"/>
      <c r="D541" s="21"/>
      <c r="E541" s="21"/>
      <c r="F541" s="21"/>
      <c r="G541" s="21"/>
      <c r="H541" s="21"/>
      <c r="I541" s="21"/>
    </row>
    <row r="542">
      <c r="B542" s="21"/>
      <c r="C542" s="21"/>
      <c r="D542" s="21"/>
      <c r="E542" s="21"/>
      <c r="F542" s="21"/>
      <c r="G542" s="21"/>
      <c r="H542" s="21"/>
      <c r="I542" s="21"/>
    </row>
    <row r="543">
      <c r="B543" s="21"/>
      <c r="C543" s="21"/>
      <c r="D543" s="21"/>
      <c r="E543" s="21"/>
      <c r="F543" s="21"/>
      <c r="G543" s="21"/>
      <c r="H543" s="21"/>
      <c r="I543" s="21"/>
    </row>
    <row r="544">
      <c r="B544" s="21"/>
      <c r="C544" s="21"/>
      <c r="D544" s="21"/>
      <c r="E544" s="21"/>
      <c r="F544" s="21"/>
      <c r="G544" s="21"/>
      <c r="H544" s="21"/>
      <c r="I544" s="21"/>
    </row>
    <row r="545">
      <c r="B545" s="21"/>
      <c r="C545" s="21"/>
      <c r="D545" s="21"/>
      <c r="E545" s="21"/>
      <c r="F545" s="21"/>
      <c r="G545" s="21"/>
      <c r="H545" s="21"/>
      <c r="I545" s="21"/>
    </row>
    <row r="546">
      <c r="B546" s="21"/>
      <c r="C546" s="21"/>
      <c r="D546" s="21"/>
      <c r="E546" s="21"/>
      <c r="F546" s="21"/>
      <c r="G546" s="21"/>
      <c r="H546" s="21"/>
      <c r="I546" s="21"/>
    </row>
    <row r="547">
      <c r="B547" s="21"/>
      <c r="C547" s="21"/>
      <c r="D547" s="21"/>
      <c r="E547" s="21"/>
      <c r="F547" s="21"/>
      <c r="G547" s="21"/>
      <c r="H547" s="21"/>
      <c r="I547" s="21"/>
    </row>
    <row r="548">
      <c r="B548" s="21"/>
      <c r="C548" s="21"/>
      <c r="D548" s="21"/>
      <c r="E548" s="21"/>
      <c r="F548" s="21"/>
      <c r="G548" s="21"/>
      <c r="H548" s="21"/>
      <c r="I548" s="21"/>
    </row>
    <row r="549">
      <c r="B549" s="21"/>
      <c r="C549" s="21"/>
      <c r="D549" s="21"/>
      <c r="E549" s="21"/>
      <c r="F549" s="21"/>
      <c r="G549" s="21"/>
      <c r="H549" s="21"/>
      <c r="I549" s="21"/>
    </row>
    <row r="550">
      <c r="B550" s="21"/>
      <c r="C550" s="21"/>
      <c r="D550" s="21"/>
      <c r="E550" s="21"/>
      <c r="F550" s="21"/>
      <c r="G550" s="21"/>
      <c r="H550" s="21"/>
      <c r="I550" s="21"/>
    </row>
    <row r="551">
      <c r="B551" s="21"/>
      <c r="C551" s="21"/>
      <c r="D551" s="21"/>
      <c r="E551" s="21"/>
      <c r="F551" s="21"/>
      <c r="G551" s="21"/>
      <c r="H551" s="21"/>
      <c r="I551" s="21"/>
    </row>
    <row r="552">
      <c r="B552" s="21"/>
      <c r="C552" s="21"/>
      <c r="D552" s="21"/>
      <c r="E552" s="21"/>
      <c r="F552" s="21"/>
      <c r="G552" s="21"/>
      <c r="H552" s="21"/>
      <c r="I552" s="21"/>
    </row>
    <row r="553">
      <c r="B553" s="21"/>
      <c r="C553" s="21"/>
      <c r="D553" s="21"/>
      <c r="E553" s="21"/>
      <c r="F553" s="21"/>
      <c r="G553" s="21"/>
      <c r="H553" s="21"/>
      <c r="I553" s="21"/>
    </row>
    <row r="554">
      <c r="B554" s="21"/>
      <c r="C554" s="21"/>
      <c r="D554" s="21"/>
      <c r="E554" s="21"/>
      <c r="F554" s="21"/>
      <c r="G554" s="21"/>
      <c r="H554" s="21"/>
      <c r="I554" s="21"/>
    </row>
    <row r="555">
      <c r="B555" s="21"/>
      <c r="C555" s="21"/>
      <c r="D555" s="21"/>
      <c r="E555" s="21"/>
      <c r="F555" s="21"/>
      <c r="G555" s="21"/>
      <c r="H555" s="21"/>
      <c r="I555" s="21"/>
    </row>
    <row r="556">
      <c r="B556" s="21"/>
      <c r="C556" s="21"/>
      <c r="D556" s="21"/>
      <c r="E556" s="21"/>
      <c r="F556" s="21"/>
      <c r="G556" s="21"/>
      <c r="H556" s="21"/>
      <c r="I556" s="21"/>
    </row>
    <row r="557">
      <c r="B557" s="21"/>
      <c r="C557" s="21"/>
      <c r="D557" s="21"/>
      <c r="E557" s="21"/>
      <c r="F557" s="21"/>
      <c r="G557" s="21"/>
      <c r="H557" s="21"/>
      <c r="I557" s="21"/>
    </row>
    <row r="558">
      <c r="B558" s="21"/>
      <c r="C558" s="21"/>
      <c r="D558" s="21"/>
      <c r="E558" s="21"/>
      <c r="F558" s="21"/>
      <c r="G558" s="21"/>
      <c r="H558" s="21"/>
      <c r="I558" s="21"/>
    </row>
    <row r="559">
      <c r="B559" s="21"/>
      <c r="C559" s="21"/>
      <c r="D559" s="21"/>
      <c r="E559" s="21"/>
      <c r="F559" s="21"/>
      <c r="G559" s="21"/>
      <c r="H559" s="21"/>
      <c r="I559" s="21"/>
    </row>
    <row r="560">
      <c r="B560" s="21"/>
      <c r="C560" s="21"/>
      <c r="D560" s="21"/>
      <c r="E560" s="21"/>
      <c r="F560" s="21"/>
      <c r="G560" s="21"/>
      <c r="H560" s="21"/>
      <c r="I560" s="21"/>
    </row>
    <row r="561">
      <c r="B561" s="21"/>
      <c r="C561" s="21"/>
      <c r="D561" s="21"/>
      <c r="E561" s="21"/>
      <c r="F561" s="21"/>
      <c r="G561" s="21"/>
      <c r="H561" s="21"/>
      <c r="I561" s="21"/>
    </row>
    <row r="562">
      <c r="B562" s="21"/>
      <c r="C562" s="21"/>
      <c r="D562" s="21"/>
      <c r="E562" s="21"/>
      <c r="F562" s="21"/>
      <c r="G562" s="21"/>
      <c r="H562" s="21"/>
      <c r="I562" s="21"/>
    </row>
    <row r="563">
      <c r="B563" s="21"/>
      <c r="C563" s="21"/>
      <c r="D563" s="21"/>
      <c r="E563" s="21"/>
      <c r="F563" s="21"/>
      <c r="G563" s="21"/>
      <c r="H563" s="21"/>
      <c r="I563" s="21"/>
    </row>
    <row r="564">
      <c r="B564" s="21"/>
      <c r="C564" s="21"/>
      <c r="D564" s="21"/>
      <c r="E564" s="21"/>
      <c r="F564" s="21"/>
      <c r="G564" s="21"/>
      <c r="H564" s="21"/>
      <c r="I564" s="21"/>
    </row>
    <row r="565">
      <c r="B565" s="21"/>
      <c r="C565" s="21"/>
      <c r="D565" s="21"/>
      <c r="E565" s="21"/>
      <c r="F565" s="21"/>
      <c r="G565" s="21"/>
      <c r="H565" s="21"/>
      <c r="I565" s="21"/>
    </row>
    <row r="566">
      <c r="B566" s="21"/>
      <c r="C566" s="21"/>
      <c r="D566" s="21"/>
      <c r="E566" s="21"/>
      <c r="F566" s="21"/>
      <c r="G566" s="21"/>
      <c r="H566" s="21"/>
      <c r="I566" s="21"/>
    </row>
    <row r="567">
      <c r="B567" s="21"/>
      <c r="C567" s="21"/>
      <c r="D567" s="21"/>
      <c r="E567" s="21"/>
      <c r="F567" s="21"/>
      <c r="G567" s="21"/>
      <c r="H567" s="21"/>
      <c r="I567" s="21"/>
    </row>
    <row r="568">
      <c r="B568" s="21"/>
      <c r="C568" s="21"/>
      <c r="D568" s="21"/>
      <c r="E568" s="21"/>
      <c r="F568" s="21"/>
      <c r="G568" s="21"/>
      <c r="H568" s="21"/>
      <c r="I568" s="21"/>
    </row>
    <row r="569">
      <c r="B569" s="21"/>
      <c r="C569" s="21"/>
      <c r="D569" s="21"/>
      <c r="E569" s="21"/>
      <c r="F569" s="21"/>
      <c r="G569" s="21"/>
      <c r="H569" s="21"/>
      <c r="I569" s="21"/>
    </row>
    <row r="570">
      <c r="B570" s="21"/>
      <c r="C570" s="21"/>
      <c r="D570" s="21"/>
      <c r="E570" s="21"/>
      <c r="F570" s="21"/>
      <c r="G570" s="21"/>
      <c r="H570" s="21"/>
      <c r="I570" s="21"/>
    </row>
    <row r="571">
      <c r="B571" s="21"/>
      <c r="C571" s="21"/>
      <c r="D571" s="21"/>
      <c r="E571" s="21"/>
      <c r="F571" s="21"/>
      <c r="G571" s="21"/>
      <c r="H571" s="21"/>
      <c r="I571" s="21"/>
    </row>
    <row r="572">
      <c r="B572" s="21"/>
      <c r="C572" s="21"/>
      <c r="D572" s="21"/>
      <c r="E572" s="21"/>
      <c r="F572" s="21"/>
      <c r="G572" s="21"/>
      <c r="H572" s="21"/>
      <c r="I572" s="21"/>
    </row>
    <row r="573">
      <c r="B573" s="21"/>
      <c r="C573" s="21"/>
      <c r="D573" s="21"/>
      <c r="E573" s="21"/>
      <c r="F573" s="21"/>
      <c r="G573" s="21"/>
      <c r="H573" s="21"/>
      <c r="I573" s="21"/>
    </row>
    <row r="574">
      <c r="B574" s="21"/>
      <c r="C574" s="21"/>
      <c r="D574" s="21"/>
      <c r="E574" s="21"/>
      <c r="F574" s="21"/>
      <c r="G574" s="21"/>
      <c r="H574" s="21"/>
      <c r="I574" s="21"/>
    </row>
    <row r="575">
      <c r="B575" s="21"/>
      <c r="C575" s="21"/>
      <c r="D575" s="21"/>
      <c r="E575" s="21"/>
      <c r="F575" s="21"/>
      <c r="G575" s="21"/>
      <c r="H575" s="21"/>
      <c r="I575" s="21"/>
    </row>
    <row r="576">
      <c r="B576" s="21"/>
      <c r="C576" s="21"/>
      <c r="D576" s="21"/>
      <c r="E576" s="21"/>
      <c r="F576" s="21"/>
      <c r="G576" s="21"/>
      <c r="H576" s="21"/>
      <c r="I576" s="21"/>
    </row>
    <row r="577">
      <c r="B577" s="21"/>
      <c r="C577" s="21"/>
      <c r="D577" s="21"/>
      <c r="E577" s="21"/>
      <c r="F577" s="21"/>
      <c r="G577" s="21"/>
      <c r="H577" s="21"/>
      <c r="I577" s="21"/>
    </row>
    <row r="578">
      <c r="B578" s="21"/>
      <c r="C578" s="21"/>
      <c r="D578" s="21"/>
      <c r="E578" s="21"/>
      <c r="F578" s="21"/>
      <c r="G578" s="21"/>
      <c r="H578" s="21"/>
      <c r="I578" s="21"/>
    </row>
    <row r="579">
      <c r="B579" s="21"/>
      <c r="C579" s="21"/>
      <c r="D579" s="21"/>
      <c r="E579" s="21"/>
      <c r="F579" s="21"/>
      <c r="G579" s="21"/>
      <c r="H579" s="21"/>
      <c r="I579" s="21"/>
    </row>
    <row r="580">
      <c r="B580" s="21"/>
      <c r="C580" s="21"/>
      <c r="D580" s="21"/>
      <c r="E580" s="21"/>
      <c r="F580" s="21"/>
      <c r="G580" s="21"/>
      <c r="H580" s="21"/>
      <c r="I580" s="21"/>
    </row>
    <row r="581">
      <c r="B581" s="21"/>
      <c r="C581" s="21"/>
      <c r="D581" s="21"/>
      <c r="E581" s="21"/>
      <c r="F581" s="21"/>
      <c r="G581" s="21"/>
      <c r="H581" s="21"/>
      <c r="I581" s="21"/>
    </row>
    <row r="582">
      <c r="B582" s="21"/>
      <c r="C582" s="21"/>
      <c r="D582" s="21"/>
      <c r="E582" s="21"/>
      <c r="F582" s="21"/>
      <c r="G582" s="21"/>
      <c r="H582" s="21"/>
      <c r="I582" s="21"/>
    </row>
    <row r="583">
      <c r="B583" s="21"/>
      <c r="C583" s="21"/>
      <c r="D583" s="21"/>
      <c r="E583" s="21"/>
      <c r="F583" s="21"/>
      <c r="G583" s="21"/>
      <c r="H583" s="21"/>
      <c r="I583" s="21"/>
    </row>
    <row r="584">
      <c r="B584" s="21"/>
      <c r="C584" s="21"/>
      <c r="D584" s="21"/>
      <c r="E584" s="21"/>
      <c r="F584" s="21"/>
      <c r="G584" s="21"/>
      <c r="H584" s="21"/>
      <c r="I584" s="21"/>
    </row>
    <row r="585">
      <c r="B585" s="21"/>
      <c r="C585" s="21"/>
      <c r="D585" s="21"/>
      <c r="E585" s="21"/>
      <c r="F585" s="21"/>
      <c r="G585" s="21"/>
      <c r="H585" s="21"/>
      <c r="I585" s="21"/>
    </row>
    <row r="586">
      <c r="B586" s="21"/>
      <c r="C586" s="21"/>
      <c r="D586" s="21"/>
      <c r="E586" s="21"/>
      <c r="F586" s="21"/>
      <c r="G586" s="21"/>
      <c r="H586" s="21"/>
      <c r="I586" s="21"/>
    </row>
    <row r="587">
      <c r="B587" s="21"/>
      <c r="C587" s="21"/>
      <c r="D587" s="21"/>
      <c r="E587" s="21"/>
      <c r="F587" s="21"/>
      <c r="G587" s="21"/>
      <c r="H587" s="21"/>
      <c r="I587" s="21"/>
    </row>
    <row r="588">
      <c r="B588" s="21"/>
      <c r="C588" s="21"/>
      <c r="D588" s="21"/>
      <c r="E588" s="21"/>
      <c r="F588" s="21"/>
      <c r="G588" s="21"/>
      <c r="H588" s="21"/>
      <c r="I588" s="21"/>
    </row>
    <row r="589">
      <c r="B589" s="21"/>
      <c r="C589" s="21"/>
      <c r="D589" s="21"/>
      <c r="E589" s="21"/>
      <c r="F589" s="21"/>
      <c r="G589" s="21"/>
      <c r="H589" s="21"/>
      <c r="I589" s="21"/>
    </row>
    <row r="590">
      <c r="B590" s="21"/>
      <c r="C590" s="21"/>
      <c r="D590" s="21"/>
      <c r="E590" s="21"/>
      <c r="F590" s="21"/>
      <c r="G590" s="21"/>
      <c r="H590" s="21"/>
      <c r="I590" s="21"/>
    </row>
    <row r="591">
      <c r="B591" s="21"/>
      <c r="C591" s="21"/>
      <c r="D591" s="21"/>
      <c r="E591" s="21"/>
      <c r="F591" s="21"/>
      <c r="G591" s="21"/>
      <c r="H591" s="21"/>
      <c r="I591" s="21"/>
    </row>
    <row r="592">
      <c r="B592" s="21"/>
      <c r="C592" s="21"/>
      <c r="D592" s="21"/>
      <c r="E592" s="21"/>
      <c r="F592" s="21"/>
      <c r="G592" s="21"/>
      <c r="H592" s="21"/>
      <c r="I592" s="21"/>
    </row>
    <row r="593">
      <c r="B593" s="21"/>
      <c r="C593" s="21"/>
      <c r="D593" s="21"/>
      <c r="E593" s="21"/>
      <c r="F593" s="21"/>
      <c r="G593" s="21"/>
      <c r="H593" s="21"/>
      <c r="I593" s="21"/>
    </row>
    <row r="594">
      <c r="B594" s="21"/>
      <c r="C594" s="21"/>
      <c r="D594" s="21"/>
      <c r="E594" s="21"/>
      <c r="F594" s="21"/>
      <c r="G594" s="21"/>
      <c r="H594" s="21"/>
      <c r="I594" s="21"/>
    </row>
    <row r="595">
      <c r="B595" s="21"/>
      <c r="C595" s="21"/>
      <c r="D595" s="21"/>
      <c r="E595" s="21"/>
      <c r="F595" s="21"/>
      <c r="G595" s="21"/>
      <c r="H595" s="21"/>
      <c r="I595" s="21"/>
    </row>
    <row r="596">
      <c r="B596" s="21"/>
      <c r="C596" s="21"/>
      <c r="D596" s="21"/>
      <c r="E596" s="21"/>
      <c r="F596" s="21"/>
      <c r="G596" s="21"/>
      <c r="H596" s="21"/>
      <c r="I596" s="21"/>
    </row>
    <row r="597">
      <c r="B597" s="21"/>
      <c r="C597" s="21"/>
      <c r="D597" s="21"/>
      <c r="E597" s="21"/>
      <c r="F597" s="21"/>
      <c r="G597" s="21"/>
      <c r="H597" s="21"/>
      <c r="I597" s="21"/>
    </row>
    <row r="598">
      <c r="B598" s="21"/>
      <c r="C598" s="21"/>
      <c r="D598" s="21"/>
      <c r="E598" s="21"/>
      <c r="F598" s="21"/>
      <c r="G598" s="21"/>
      <c r="H598" s="21"/>
      <c r="I598" s="21"/>
    </row>
    <row r="599">
      <c r="B599" s="21"/>
      <c r="C599" s="21"/>
      <c r="D599" s="21"/>
      <c r="E599" s="21"/>
      <c r="F599" s="21"/>
      <c r="G599" s="21"/>
      <c r="H599" s="21"/>
      <c r="I599" s="21"/>
    </row>
    <row r="600">
      <c r="B600" s="21"/>
      <c r="C600" s="21"/>
      <c r="D600" s="21"/>
      <c r="E600" s="21"/>
      <c r="F600" s="21"/>
      <c r="G600" s="21"/>
      <c r="H600" s="21"/>
      <c r="I600" s="21"/>
    </row>
    <row r="601">
      <c r="B601" s="21"/>
      <c r="C601" s="21"/>
      <c r="D601" s="21"/>
      <c r="E601" s="21"/>
      <c r="F601" s="21"/>
      <c r="G601" s="21"/>
      <c r="H601" s="21"/>
      <c r="I601" s="21"/>
    </row>
    <row r="602">
      <c r="B602" s="21"/>
      <c r="C602" s="21"/>
      <c r="D602" s="21"/>
      <c r="E602" s="21"/>
      <c r="F602" s="21"/>
      <c r="G602" s="21"/>
      <c r="H602" s="21"/>
      <c r="I602" s="21"/>
    </row>
    <row r="603">
      <c r="B603" s="21"/>
      <c r="C603" s="21"/>
      <c r="D603" s="21"/>
      <c r="E603" s="21"/>
      <c r="F603" s="21"/>
      <c r="G603" s="21"/>
      <c r="H603" s="21"/>
      <c r="I603" s="21"/>
    </row>
    <row r="604">
      <c r="B604" s="21"/>
      <c r="C604" s="21"/>
      <c r="D604" s="21"/>
      <c r="E604" s="21"/>
      <c r="F604" s="21"/>
      <c r="G604" s="21"/>
      <c r="H604" s="21"/>
      <c r="I604" s="21"/>
    </row>
    <row r="605">
      <c r="B605" s="21"/>
      <c r="C605" s="21"/>
      <c r="D605" s="21"/>
      <c r="E605" s="21"/>
      <c r="F605" s="21"/>
      <c r="G605" s="21"/>
      <c r="H605" s="21"/>
      <c r="I605" s="21"/>
    </row>
    <row r="606">
      <c r="B606" s="21"/>
      <c r="C606" s="21"/>
      <c r="D606" s="21"/>
      <c r="E606" s="21"/>
      <c r="F606" s="21"/>
      <c r="G606" s="21"/>
      <c r="H606" s="21"/>
      <c r="I606" s="21"/>
    </row>
    <row r="607">
      <c r="B607" s="21"/>
      <c r="C607" s="21"/>
      <c r="D607" s="21"/>
      <c r="E607" s="21"/>
      <c r="F607" s="21"/>
      <c r="G607" s="21"/>
      <c r="H607" s="21"/>
      <c r="I607" s="21"/>
    </row>
    <row r="608">
      <c r="B608" s="21"/>
      <c r="C608" s="21"/>
      <c r="D608" s="21"/>
      <c r="E608" s="21"/>
      <c r="F608" s="21"/>
      <c r="G608" s="21"/>
      <c r="H608" s="21"/>
      <c r="I608" s="21"/>
    </row>
    <row r="609">
      <c r="B609" s="21"/>
      <c r="C609" s="21"/>
      <c r="D609" s="21"/>
      <c r="E609" s="21"/>
      <c r="F609" s="21"/>
      <c r="G609" s="21"/>
      <c r="H609" s="21"/>
      <c r="I609" s="21"/>
    </row>
    <row r="610">
      <c r="B610" s="21"/>
      <c r="C610" s="21"/>
      <c r="D610" s="21"/>
      <c r="E610" s="21"/>
      <c r="F610" s="21"/>
      <c r="G610" s="21"/>
      <c r="H610" s="21"/>
      <c r="I610" s="21"/>
    </row>
    <row r="611">
      <c r="B611" s="21"/>
      <c r="C611" s="21"/>
      <c r="D611" s="21"/>
      <c r="E611" s="21"/>
      <c r="F611" s="21"/>
      <c r="G611" s="21"/>
      <c r="H611" s="21"/>
      <c r="I611" s="21"/>
    </row>
    <row r="612">
      <c r="B612" s="21"/>
      <c r="C612" s="21"/>
      <c r="D612" s="21"/>
      <c r="E612" s="21"/>
      <c r="F612" s="21"/>
      <c r="G612" s="21"/>
      <c r="H612" s="21"/>
      <c r="I612" s="21"/>
    </row>
    <row r="613">
      <c r="B613" s="21"/>
      <c r="C613" s="21"/>
      <c r="D613" s="21"/>
      <c r="E613" s="21"/>
      <c r="F613" s="21"/>
      <c r="G613" s="21"/>
      <c r="H613" s="21"/>
      <c r="I613" s="21"/>
    </row>
    <row r="614">
      <c r="B614" s="21"/>
      <c r="C614" s="21"/>
      <c r="D614" s="21"/>
      <c r="E614" s="21"/>
      <c r="F614" s="21"/>
      <c r="G614" s="21"/>
      <c r="H614" s="21"/>
      <c r="I614" s="21"/>
    </row>
    <row r="615">
      <c r="B615" s="21"/>
      <c r="C615" s="21"/>
      <c r="D615" s="21"/>
      <c r="E615" s="21"/>
      <c r="F615" s="21"/>
      <c r="G615" s="21"/>
      <c r="H615" s="21"/>
      <c r="I615" s="21"/>
    </row>
    <row r="616">
      <c r="B616" s="21"/>
      <c r="C616" s="21"/>
      <c r="D616" s="21"/>
      <c r="E616" s="21"/>
      <c r="F616" s="21"/>
      <c r="G616" s="21"/>
      <c r="H616" s="21"/>
      <c r="I616" s="21"/>
    </row>
    <row r="617">
      <c r="B617" s="21"/>
      <c r="C617" s="21"/>
      <c r="D617" s="21"/>
      <c r="E617" s="21"/>
      <c r="F617" s="21"/>
      <c r="G617" s="21"/>
      <c r="H617" s="21"/>
      <c r="I617" s="21"/>
    </row>
    <row r="618">
      <c r="B618" s="21"/>
      <c r="C618" s="21"/>
      <c r="D618" s="21"/>
      <c r="E618" s="21"/>
      <c r="F618" s="21"/>
      <c r="G618" s="21"/>
      <c r="H618" s="21"/>
      <c r="I618" s="21"/>
    </row>
    <row r="619">
      <c r="B619" s="21"/>
      <c r="C619" s="21"/>
      <c r="D619" s="21"/>
      <c r="E619" s="21"/>
      <c r="F619" s="21"/>
      <c r="G619" s="21"/>
      <c r="H619" s="21"/>
      <c r="I619" s="21"/>
    </row>
    <row r="620">
      <c r="B620" s="21"/>
      <c r="C620" s="21"/>
      <c r="D620" s="21"/>
      <c r="E620" s="21"/>
      <c r="F620" s="21"/>
      <c r="G620" s="21"/>
      <c r="H620" s="21"/>
      <c r="I620" s="21"/>
    </row>
    <row r="621">
      <c r="B621" s="21"/>
      <c r="C621" s="21"/>
      <c r="D621" s="21"/>
      <c r="E621" s="21"/>
      <c r="F621" s="21"/>
      <c r="G621" s="21"/>
      <c r="H621" s="21"/>
      <c r="I621" s="21"/>
    </row>
    <row r="622">
      <c r="B622" s="21"/>
      <c r="C622" s="21"/>
      <c r="D622" s="21"/>
      <c r="E622" s="21"/>
      <c r="F622" s="21"/>
      <c r="G622" s="21"/>
      <c r="H622" s="21"/>
      <c r="I622" s="21"/>
    </row>
    <row r="623">
      <c r="B623" s="21"/>
      <c r="C623" s="21"/>
      <c r="D623" s="21"/>
      <c r="E623" s="21"/>
      <c r="F623" s="21"/>
      <c r="G623" s="21"/>
      <c r="H623" s="21"/>
      <c r="I623" s="21"/>
    </row>
    <row r="624">
      <c r="B624" s="21"/>
      <c r="C624" s="21"/>
      <c r="D624" s="21"/>
      <c r="E624" s="21"/>
      <c r="F624" s="21"/>
      <c r="G624" s="21"/>
      <c r="H624" s="21"/>
      <c r="I624" s="21"/>
    </row>
    <row r="625">
      <c r="B625" s="21"/>
      <c r="C625" s="21"/>
      <c r="D625" s="21"/>
      <c r="E625" s="21"/>
      <c r="F625" s="21"/>
      <c r="G625" s="21"/>
      <c r="H625" s="21"/>
      <c r="I625" s="21"/>
    </row>
    <row r="626">
      <c r="B626" s="21"/>
      <c r="C626" s="21"/>
      <c r="D626" s="21"/>
      <c r="E626" s="21"/>
      <c r="F626" s="21"/>
      <c r="G626" s="21"/>
      <c r="H626" s="21"/>
      <c r="I626" s="21"/>
    </row>
    <row r="627">
      <c r="B627" s="21"/>
      <c r="C627" s="21"/>
      <c r="D627" s="21"/>
      <c r="E627" s="21"/>
      <c r="F627" s="21"/>
      <c r="G627" s="21"/>
      <c r="H627" s="21"/>
      <c r="I627" s="21"/>
    </row>
    <row r="628">
      <c r="B628" s="21"/>
      <c r="C628" s="21"/>
      <c r="D628" s="21"/>
      <c r="E628" s="21"/>
      <c r="F628" s="21"/>
      <c r="G628" s="21"/>
      <c r="H628" s="21"/>
      <c r="I628" s="21"/>
    </row>
    <row r="629">
      <c r="B629" s="21"/>
      <c r="C629" s="21"/>
      <c r="D629" s="21"/>
      <c r="E629" s="21"/>
      <c r="F629" s="21"/>
      <c r="G629" s="21"/>
      <c r="H629" s="21"/>
      <c r="I629" s="21"/>
    </row>
    <row r="630">
      <c r="B630" s="21"/>
      <c r="C630" s="21"/>
      <c r="D630" s="21"/>
      <c r="E630" s="21"/>
      <c r="F630" s="21"/>
      <c r="G630" s="21"/>
      <c r="H630" s="21"/>
      <c r="I630" s="21"/>
    </row>
    <row r="631">
      <c r="B631" s="21"/>
      <c r="C631" s="21"/>
      <c r="D631" s="21"/>
      <c r="E631" s="21"/>
      <c r="F631" s="21"/>
      <c r="G631" s="21"/>
      <c r="H631" s="21"/>
      <c r="I631" s="21"/>
    </row>
    <row r="632">
      <c r="B632" s="21"/>
      <c r="C632" s="21"/>
      <c r="D632" s="21"/>
      <c r="E632" s="21"/>
      <c r="F632" s="21"/>
      <c r="G632" s="21"/>
      <c r="H632" s="21"/>
      <c r="I632" s="21"/>
    </row>
    <row r="633">
      <c r="B633" s="21"/>
      <c r="C633" s="21"/>
      <c r="D633" s="21"/>
      <c r="E633" s="21"/>
      <c r="F633" s="21"/>
      <c r="G633" s="21"/>
      <c r="H633" s="21"/>
      <c r="I633" s="21"/>
    </row>
    <row r="634">
      <c r="B634" s="21"/>
      <c r="C634" s="21"/>
      <c r="D634" s="21"/>
      <c r="E634" s="21"/>
      <c r="F634" s="21"/>
      <c r="G634" s="21"/>
      <c r="H634" s="21"/>
      <c r="I634" s="21"/>
    </row>
    <row r="635">
      <c r="B635" s="21"/>
      <c r="C635" s="21"/>
      <c r="D635" s="21"/>
      <c r="E635" s="21"/>
      <c r="F635" s="21"/>
      <c r="G635" s="21"/>
      <c r="H635" s="21"/>
      <c r="I635" s="21"/>
    </row>
    <row r="636">
      <c r="B636" s="21"/>
      <c r="C636" s="21"/>
      <c r="D636" s="21"/>
      <c r="E636" s="21"/>
      <c r="F636" s="21"/>
      <c r="G636" s="21"/>
      <c r="H636" s="21"/>
      <c r="I636" s="21"/>
    </row>
    <row r="637">
      <c r="B637" s="21"/>
      <c r="C637" s="21"/>
      <c r="D637" s="21"/>
      <c r="E637" s="21"/>
      <c r="F637" s="21"/>
      <c r="G637" s="21"/>
      <c r="H637" s="21"/>
      <c r="I637" s="21"/>
    </row>
    <row r="638">
      <c r="B638" s="21"/>
      <c r="C638" s="21"/>
      <c r="D638" s="21"/>
      <c r="E638" s="21"/>
      <c r="F638" s="21"/>
      <c r="G638" s="21"/>
      <c r="H638" s="21"/>
      <c r="I638" s="21"/>
    </row>
    <row r="639">
      <c r="B639" s="21"/>
      <c r="C639" s="21"/>
      <c r="D639" s="21"/>
      <c r="E639" s="21"/>
      <c r="F639" s="21"/>
      <c r="G639" s="21"/>
      <c r="H639" s="21"/>
      <c r="I639" s="21"/>
    </row>
    <row r="640">
      <c r="B640" s="21"/>
      <c r="C640" s="21"/>
      <c r="D640" s="21"/>
      <c r="E640" s="21"/>
      <c r="F640" s="21"/>
      <c r="G640" s="21"/>
      <c r="H640" s="21"/>
      <c r="I640" s="21"/>
    </row>
    <row r="641">
      <c r="B641" s="21"/>
      <c r="C641" s="21"/>
      <c r="D641" s="21"/>
      <c r="E641" s="21"/>
      <c r="F641" s="21"/>
      <c r="G641" s="21"/>
      <c r="H641" s="21"/>
      <c r="I641" s="21"/>
    </row>
    <row r="642">
      <c r="B642" s="21"/>
      <c r="C642" s="21"/>
      <c r="D642" s="21"/>
      <c r="E642" s="21"/>
      <c r="F642" s="21"/>
      <c r="G642" s="21"/>
      <c r="H642" s="21"/>
      <c r="I642" s="21"/>
    </row>
    <row r="643">
      <c r="B643" s="21"/>
      <c r="C643" s="21"/>
      <c r="D643" s="21"/>
      <c r="E643" s="21"/>
      <c r="F643" s="21"/>
      <c r="G643" s="21"/>
      <c r="H643" s="21"/>
      <c r="I643" s="21"/>
    </row>
    <row r="644">
      <c r="B644" s="21"/>
      <c r="C644" s="21"/>
      <c r="D644" s="21"/>
      <c r="E644" s="21"/>
      <c r="F644" s="21"/>
      <c r="G644" s="21"/>
      <c r="H644" s="21"/>
      <c r="I644" s="21"/>
    </row>
    <row r="645">
      <c r="B645" s="21"/>
      <c r="C645" s="21"/>
      <c r="D645" s="21"/>
      <c r="E645" s="21"/>
      <c r="F645" s="21"/>
      <c r="G645" s="21"/>
      <c r="H645" s="21"/>
      <c r="I645" s="21"/>
    </row>
    <row r="646">
      <c r="B646" s="21"/>
      <c r="C646" s="21"/>
      <c r="D646" s="21"/>
      <c r="E646" s="21"/>
      <c r="F646" s="21"/>
      <c r="G646" s="21"/>
      <c r="H646" s="21"/>
      <c r="I646" s="21"/>
    </row>
    <row r="647">
      <c r="B647" s="21"/>
      <c r="C647" s="21"/>
      <c r="D647" s="21"/>
      <c r="E647" s="21"/>
      <c r="F647" s="21"/>
      <c r="G647" s="21"/>
      <c r="H647" s="21"/>
      <c r="I647" s="21"/>
    </row>
    <row r="648">
      <c r="B648" s="21"/>
      <c r="C648" s="21"/>
      <c r="D648" s="21"/>
      <c r="E648" s="21"/>
      <c r="F648" s="21"/>
      <c r="G648" s="21"/>
      <c r="H648" s="21"/>
      <c r="I648" s="21"/>
    </row>
    <row r="649">
      <c r="B649" s="21"/>
      <c r="C649" s="21"/>
      <c r="D649" s="21"/>
      <c r="E649" s="21"/>
      <c r="F649" s="21"/>
      <c r="G649" s="21"/>
      <c r="H649" s="21"/>
      <c r="I649" s="21"/>
    </row>
    <row r="650">
      <c r="B650" s="21"/>
      <c r="C650" s="21"/>
      <c r="D650" s="21"/>
      <c r="E650" s="21"/>
      <c r="F650" s="21"/>
      <c r="G650" s="21"/>
      <c r="H650" s="21"/>
      <c r="I650" s="21"/>
    </row>
    <row r="651">
      <c r="B651" s="21"/>
      <c r="C651" s="21"/>
      <c r="D651" s="21"/>
      <c r="E651" s="21"/>
      <c r="F651" s="21"/>
      <c r="G651" s="21"/>
      <c r="H651" s="21"/>
      <c r="I651" s="21"/>
    </row>
    <row r="652">
      <c r="B652" s="21"/>
      <c r="C652" s="21"/>
      <c r="D652" s="21"/>
      <c r="E652" s="21"/>
      <c r="F652" s="21"/>
      <c r="G652" s="21"/>
      <c r="H652" s="21"/>
      <c r="I652" s="21"/>
    </row>
    <row r="653">
      <c r="B653" s="21"/>
      <c r="C653" s="21"/>
      <c r="D653" s="21"/>
      <c r="E653" s="21"/>
      <c r="F653" s="21"/>
      <c r="G653" s="21"/>
      <c r="H653" s="21"/>
      <c r="I653" s="21"/>
    </row>
    <row r="654">
      <c r="B654" s="21"/>
      <c r="C654" s="21"/>
      <c r="D654" s="21"/>
      <c r="E654" s="21"/>
      <c r="F654" s="21"/>
      <c r="G654" s="21"/>
      <c r="H654" s="21"/>
      <c r="I654" s="21"/>
    </row>
    <row r="655">
      <c r="B655" s="21"/>
      <c r="C655" s="21"/>
      <c r="D655" s="21"/>
      <c r="E655" s="21"/>
      <c r="F655" s="21"/>
      <c r="G655" s="21"/>
      <c r="H655" s="21"/>
      <c r="I655" s="21"/>
    </row>
    <row r="656">
      <c r="B656" s="21"/>
      <c r="C656" s="21"/>
      <c r="D656" s="21"/>
      <c r="E656" s="21"/>
      <c r="F656" s="21"/>
      <c r="G656" s="21"/>
      <c r="H656" s="21"/>
      <c r="I656" s="21"/>
    </row>
    <row r="657">
      <c r="B657" s="21"/>
      <c r="C657" s="21"/>
      <c r="D657" s="21"/>
      <c r="E657" s="21"/>
      <c r="F657" s="21"/>
      <c r="G657" s="21"/>
      <c r="H657" s="21"/>
      <c r="I657" s="21"/>
    </row>
    <row r="658">
      <c r="B658" s="21"/>
      <c r="C658" s="21"/>
      <c r="D658" s="21"/>
      <c r="E658" s="21"/>
      <c r="F658" s="21"/>
      <c r="G658" s="21"/>
      <c r="H658" s="21"/>
      <c r="I658" s="21"/>
    </row>
    <row r="659">
      <c r="B659" s="21"/>
      <c r="C659" s="21"/>
      <c r="D659" s="21"/>
      <c r="E659" s="21"/>
      <c r="F659" s="21"/>
      <c r="G659" s="21"/>
      <c r="H659" s="21"/>
      <c r="I659" s="21"/>
    </row>
    <row r="660">
      <c r="B660" s="21"/>
      <c r="C660" s="21"/>
      <c r="D660" s="21"/>
      <c r="E660" s="21"/>
      <c r="F660" s="21"/>
      <c r="G660" s="21"/>
      <c r="H660" s="21"/>
      <c r="I660" s="21"/>
    </row>
    <row r="661">
      <c r="B661" s="21"/>
      <c r="C661" s="21"/>
      <c r="D661" s="21"/>
      <c r="E661" s="21"/>
      <c r="F661" s="21"/>
      <c r="G661" s="21"/>
      <c r="H661" s="21"/>
      <c r="I661" s="21"/>
    </row>
    <row r="662">
      <c r="B662" s="21"/>
      <c r="C662" s="21"/>
      <c r="D662" s="21"/>
      <c r="E662" s="21"/>
      <c r="F662" s="21"/>
      <c r="G662" s="21"/>
      <c r="H662" s="21"/>
      <c r="I662" s="21"/>
    </row>
    <row r="663">
      <c r="B663" s="21"/>
      <c r="C663" s="21"/>
      <c r="D663" s="21"/>
      <c r="E663" s="21"/>
      <c r="F663" s="21"/>
      <c r="G663" s="21"/>
      <c r="H663" s="21"/>
      <c r="I663" s="21"/>
    </row>
    <row r="664">
      <c r="B664" s="21"/>
      <c r="C664" s="21"/>
      <c r="D664" s="21"/>
      <c r="E664" s="21"/>
      <c r="F664" s="21"/>
      <c r="G664" s="21"/>
      <c r="H664" s="21"/>
      <c r="I664" s="21"/>
    </row>
    <row r="665">
      <c r="B665" s="21"/>
      <c r="C665" s="21"/>
      <c r="D665" s="21"/>
      <c r="E665" s="21"/>
      <c r="F665" s="21"/>
      <c r="G665" s="21"/>
      <c r="H665" s="21"/>
      <c r="I665" s="21"/>
    </row>
    <row r="666">
      <c r="B666" s="21"/>
      <c r="C666" s="21"/>
      <c r="D666" s="21"/>
      <c r="E666" s="21"/>
      <c r="F666" s="21"/>
      <c r="G666" s="21"/>
      <c r="H666" s="21"/>
      <c r="I666" s="21"/>
    </row>
    <row r="667">
      <c r="B667" s="21"/>
      <c r="C667" s="21"/>
      <c r="D667" s="21"/>
      <c r="E667" s="21"/>
      <c r="F667" s="21"/>
      <c r="G667" s="21"/>
      <c r="H667" s="21"/>
      <c r="I667" s="21"/>
    </row>
    <row r="668">
      <c r="B668" s="21"/>
      <c r="C668" s="21"/>
      <c r="D668" s="21"/>
      <c r="E668" s="21"/>
      <c r="F668" s="21"/>
      <c r="G668" s="21"/>
      <c r="H668" s="21"/>
      <c r="I668" s="21"/>
    </row>
    <row r="669">
      <c r="B669" s="21"/>
      <c r="C669" s="21"/>
      <c r="D669" s="21"/>
      <c r="E669" s="21"/>
      <c r="F669" s="21"/>
      <c r="G669" s="21"/>
      <c r="H669" s="21"/>
      <c r="I669" s="21"/>
    </row>
    <row r="670">
      <c r="B670" s="21"/>
      <c r="C670" s="21"/>
      <c r="D670" s="21"/>
      <c r="E670" s="21"/>
      <c r="F670" s="21"/>
      <c r="G670" s="21"/>
      <c r="H670" s="21"/>
      <c r="I670" s="21"/>
    </row>
    <row r="671">
      <c r="B671" s="21"/>
      <c r="C671" s="21"/>
      <c r="D671" s="21"/>
      <c r="E671" s="21"/>
      <c r="F671" s="21"/>
      <c r="G671" s="21"/>
      <c r="H671" s="21"/>
      <c r="I671" s="21"/>
    </row>
    <row r="672">
      <c r="B672" s="21"/>
      <c r="C672" s="21"/>
      <c r="D672" s="21"/>
      <c r="E672" s="21"/>
      <c r="F672" s="21"/>
      <c r="G672" s="21"/>
      <c r="H672" s="21"/>
      <c r="I672" s="21"/>
    </row>
    <row r="673">
      <c r="B673" s="21"/>
      <c r="C673" s="21"/>
      <c r="D673" s="21"/>
      <c r="E673" s="21"/>
      <c r="F673" s="21"/>
      <c r="G673" s="21"/>
      <c r="H673" s="21"/>
      <c r="I673" s="21"/>
    </row>
    <row r="674">
      <c r="B674" s="21"/>
      <c r="C674" s="21"/>
      <c r="D674" s="21"/>
      <c r="E674" s="21"/>
      <c r="F674" s="21"/>
      <c r="G674" s="21"/>
      <c r="H674" s="21"/>
      <c r="I674" s="21"/>
    </row>
    <row r="675">
      <c r="B675" s="21"/>
      <c r="C675" s="21"/>
      <c r="D675" s="21"/>
      <c r="E675" s="21"/>
      <c r="F675" s="21"/>
      <c r="G675" s="21"/>
      <c r="H675" s="21"/>
      <c r="I675" s="21"/>
    </row>
    <row r="676">
      <c r="B676" s="21"/>
      <c r="C676" s="21"/>
      <c r="D676" s="21"/>
      <c r="E676" s="21"/>
      <c r="F676" s="21"/>
      <c r="G676" s="21"/>
      <c r="H676" s="21"/>
      <c r="I676" s="21"/>
    </row>
    <row r="677">
      <c r="B677" s="21"/>
      <c r="C677" s="21"/>
      <c r="D677" s="21"/>
      <c r="E677" s="21"/>
      <c r="F677" s="21"/>
      <c r="G677" s="21"/>
      <c r="H677" s="21"/>
      <c r="I677" s="21"/>
    </row>
    <row r="678">
      <c r="B678" s="21"/>
      <c r="C678" s="21"/>
      <c r="D678" s="21"/>
      <c r="E678" s="21"/>
      <c r="F678" s="21"/>
      <c r="G678" s="21"/>
      <c r="H678" s="21"/>
      <c r="I678" s="21"/>
    </row>
    <row r="679">
      <c r="B679" s="21"/>
      <c r="C679" s="21"/>
      <c r="D679" s="21"/>
      <c r="E679" s="21"/>
      <c r="F679" s="21"/>
      <c r="G679" s="21"/>
      <c r="H679" s="21"/>
      <c r="I679" s="21"/>
    </row>
    <row r="680">
      <c r="B680" s="21"/>
      <c r="C680" s="21"/>
      <c r="D680" s="21"/>
      <c r="E680" s="21"/>
      <c r="F680" s="21"/>
      <c r="G680" s="21"/>
      <c r="H680" s="21"/>
      <c r="I680" s="21"/>
    </row>
    <row r="681">
      <c r="B681" s="21"/>
      <c r="C681" s="21"/>
      <c r="D681" s="21"/>
      <c r="E681" s="21"/>
      <c r="F681" s="21"/>
      <c r="G681" s="21"/>
      <c r="H681" s="21"/>
      <c r="I681" s="21"/>
    </row>
    <row r="682">
      <c r="B682" s="21"/>
      <c r="C682" s="21"/>
      <c r="D682" s="21"/>
      <c r="E682" s="21"/>
      <c r="F682" s="21"/>
      <c r="G682" s="21"/>
      <c r="H682" s="21"/>
      <c r="I682" s="21"/>
    </row>
    <row r="683">
      <c r="B683" s="21"/>
      <c r="C683" s="21"/>
      <c r="D683" s="21"/>
      <c r="E683" s="21"/>
      <c r="F683" s="21"/>
      <c r="G683" s="21"/>
      <c r="H683" s="21"/>
      <c r="I683" s="21"/>
    </row>
    <row r="684">
      <c r="B684" s="21"/>
      <c r="C684" s="21"/>
      <c r="D684" s="21"/>
      <c r="E684" s="21"/>
      <c r="F684" s="21"/>
      <c r="G684" s="21"/>
      <c r="H684" s="21"/>
      <c r="I684" s="21"/>
    </row>
    <row r="685">
      <c r="B685" s="21"/>
      <c r="C685" s="21"/>
      <c r="D685" s="21"/>
      <c r="E685" s="21"/>
      <c r="F685" s="21"/>
      <c r="G685" s="21"/>
      <c r="H685" s="21"/>
      <c r="I685" s="21"/>
    </row>
    <row r="686">
      <c r="B686" s="21"/>
      <c r="C686" s="21"/>
      <c r="D686" s="21"/>
      <c r="E686" s="21"/>
      <c r="F686" s="21"/>
      <c r="G686" s="21"/>
      <c r="H686" s="21"/>
      <c r="I686" s="21"/>
    </row>
    <row r="687">
      <c r="B687" s="21"/>
      <c r="C687" s="21"/>
      <c r="D687" s="21"/>
      <c r="E687" s="21"/>
      <c r="F687" s="21"/>
      <c r="G687" s="21"/>
      <c r="H687" s="21"/>
      <c r="I687" s="21"/>
    </row>
    <row r="688">
      <c r="B688" s="21"/>
      <c r="C688" s="21"/>
      <c r="D688" s="21"/>
      <c r="E688" s="21"/>
      <c r="F688" s="21"/>
      <c r="G688" s="21"/>
      <c r="H688" s="21"/>
      <c r="I688" s="21"/>
    </row>
    <row r="689">
      <c r="B689" s="21"/>
      <c r="C689" s="21"/>
      <c r="D689" s="21"/>
      <c r="E689" s="21"/>
      <c r="F689" s="21"/>
      <c r="G689" s="21"/>
      <c r="H689" s="21"/>
      <c r="I689" s="21"/>
    </row>
    <row r="690">
      <c r="B690" s="21"/>
      <c r="C690" s="21"/>
      <c r="D690" s="21"/>
      <c r="E690" s="21"/>
      <c r="F690" s="21"/>
      <c r="G690" s="21"/>
      <c r="H690" s="21"/>
      <c r="I690" s="21"/>
    </row>
    <row r="691">
      <c r="B691" s="21"/>
      <c r="C691" s="21"/>
      <c r="D691" s="21"/>
      <c r="E691" s="21"/>
      <c r="F691" s="21"/>
      <c r="G691" s="21"/>
      <c r="H691" s="21"/>
      <c r="I691" s="21"/>
    </row>
    <row r="692">
      <c r="B692" s="21"/>
      <c r="C692" s="21"/>
      <c r="D692" s="21"/>
      <c r="E692" s="21"/>
      <c r="F692" s="21"/>
      <c r="G692" s="21"/>
      <c r="H692" s="21"/>
      <c r="I692" s="21"/>
    </row>
    <row r="693">
      <c r="B693" s="21"/>
      <c r="C693" s="21"/>
      <c r="D693" s="21"/>
      <c r="E693" s="21"/>
      <c r="F693" s="21"/>
      <c r="G693" s="21"/>
      <c r="H693" s="21"/>
      <c r="I693" s="21"/>
    </row>
    <row r="694">
      <c r="B694" s="21"/>
      <c r="C694" s="21"/>
      <c r="D694" s="21"/>
      <c r="E694" s="21"/>
      <c r="F694" s="21"/>
      <c r="G694" s="21"/>
      <c r="H694" s="21"/>
      <c r="I694" s="21"/>
    </row>
    <row r="695">
      <c r="B695" s="21"/>
      <c r="C695" s="21"/>
      <c r="D695" s="21"/>
      <c r="E695" s="21"/>
      <c r="F695" s="21"/>
      <c r="G695" s="21"/>
      <c r="H695" s="21"/>
      <c r="I695" s="21"/>
    </row>
    <row r="696">
      <c r="B696" s="21"/>
      <c r="C696" s="21"/>
      <c r="D696" s="21"/>
      <c r="E696" s="21"/>
      <c r="F696" s="21"/>
      <c r="G696" s="21"/>
      <c r="H696" s="21"/>
      <c r="I696" s="21"/>
    </row>
    <row r="697">
      <c r="B697" s="21"/>
      <c r="C697" s="21"/>
      <c r="D697" s="21"/>
      <c r="E697" s="21"/>
      <c r="F697" s="21"/>
      <c r="G697" s="21"/>
      <c r="H697" s="21"/>
      <c r="I697" s="21"/>
    </row>
    <row r="698">
      <c r="B698" s="21"/>
      <c r="C698" s="21"/>
      <c r="D698" s="21"/>
      <c r="E698" s="21"/>
      <c r="F698" s="21"/>
      <c r="G698" s="21"/>
      <c r="H698" s="21"/>
      <c r="I698" s="21"/>
    </row>
    <row r="699">
      <c r="B699" s="21"/>
      <c r="C699" s="21"/>
      <c r="D699" s="21"/>
      <c r="E699" s="21"/>
      <c r="F699" s="21"/>
      <c r="G699" s="21"/>
      <c r="H699" s="21"/>
      <c r="I699" s="21"/>
    </row>
    <row r="700">
      <c r="B700" s="21"/>
      <c r="C700" s="21"/>
      <c r="D700" s="21"/>
      <c r="E700" s="21"/>
      <c r="F700" s="21"/>
      <c r="G700" s="21"/>
      <c r="H700" s="21"/>
      <c r="I700" s="21"/>
    </row>
    <row r="701">
      <c r="B701" s="21"/>
      <c r="C701" s="21"/>
      <c r="D701" s="21"/>
      <c r="E701" s="21"/>
      <c r="F701" s="21"/>
      <c r="G701" s="21"/>
      <c r="H701" s="21"/>
      <c r="I701" s="21"/>
    </row>
    <row r="702">
      <c r="B702" s="21"/>
      <c r="C702" s="21"/>
      <c r="D702" s="21"/>
      <c r="E702" s="21"/>
      <c r="F702" s="21"/>
      <c r="G702" s="21"/>
      <c r="H702" s="21"/>
      <c r="I702" s="21"/>
    </row>
    <row r="703">
      <c r="B703" s="21"/>
      <c r="C703" s="21"/>
      <c r="D703" s="21"/>
      <c r="E703" s="21"/>
      <c r="F703" s="21"/>
      <c r="G703" s="21"/>
      <c r="H703" s="21"/>
      <c r="I703" s="21"/>
    </row>
    <row r="704">
      <c r="B704" s="21"/>
      <c r="C704" s="21"/>
      <c r="D704" s="21"/>
      <c r="E704" s="21"/>
      <c r="F704" s="21"/>
      <c r="G704" s="21"/>
      <c r="H704" s="21"/>
      <c r="I704" s="21"/>
    </row>
    <row r="705">
      <c r="B705" s="21"/>
      <c r="C705" s="21"/>
      <c r="D705" s="21"/>
      <c r="E705" s="21"/>
      <c r="F705" s="21"/>
      <c r="G705" s="21"/>
      <c r="H705" s="21"/>
      <c r="I705" s="21"/>
    </row>
    <row r="706">
      <c r="B706" s="21"/>
      <c r="C706" s="21"/>
      <c r="D706" s="21"/>
      <c r="E706" s="21"/>
      <c r="F706" s="21"/>
      <c r="G706" s="21"/>
      <c r="H706" s="21"/>
      <c r="I706" s="21"/>
    </row>
    <row r="707">
      <c r="B707" s="21"/>
      <c r="C707" s="21"/>
      <c r="D707" s="21"/>
      <c r="E707" s="21"/>
      <c r="F707" s="21"/>
      <c r="G707" s="21"/>
      <c r="H707" s="21"/>
      <c r="I707" s="21"/>
    </row>
    <row r="708">
      <c r="B708" s="21"/>
      <c r="C708" s="21"/>
      <c r="D708" s="21"/>
      <c r="E708" s="21"/>
      <c r="F708" s="21"/>
      <c r="G708" s="21"/>
      <c r="H708" s="21"/>
      <c r="I708" s="21"/>
    </row>
    <row r="709">
      <c r="B709" s="21"/>
      <c r="C709" s="21"/>
      <c r="D709" s="21"/>
      <c r="E709" s="21"/>
      <c r="F709" s="21"/>
      <c r="G709" s="21"/>
      <c r="H709" s="21"/>
      <c r="I709" s="21"/>
    </row>
    <row r="710">
      <c r="B710" s="21"/>
      <c r="C710" s="21"/>
      <c r="D710" s="21"/>
      <c r="E710" s="21"/>
      <c r="F710" s="21"/>
      <c r="G710" s="21"/>
      <c r="H710" s="21"/>
      <c r="I710" s="21"/>
    </row>
    <row r="711">
      <c r="B711" s="21"/>
      <c r="C711" s="21"/>
      <c r="D711" s="21"/>
      <c r="E711" s="21"/>
      <c r="F711" s="21"/>
      <c r="G711" s="21"/>
      <c r="H711" s="21"/>
      <c r="I711" s="21"/>
    </row>
    <row r="712">
      <c r="B712" s="21"/>
      <c r="C712" s="21"/>
      <c r="D712" s="21"/>
      <c r="E712" s="21"/>
      <c r="F712" s="21"/>
      <c r="G712" s="21"/>
      <c r="H712" s="21"/>
      <c r="I712" s="21"/>
    </row>
    <row r="713">
      <c r="B713" s="21"/>
      <c r="C713" s="21"/>
      <c r="D713" s="21"/>
      <c r="E713" s="21"/>
      <c r="F713" s="21"/>
      <c r="G713" s="21"/>
      <c r="H713" s="21"/>
      <c r="I713" s="21"/>
    </row>
    <row r="714">
      <c r="B714" s="21"/>
      <c r="C714" s="21"/>
      <c r="D714" s="21"/>
      <c r="E714" s="21"/>
      <c r="F714" s="21"/>
      <c r="G714" s="21"/>
      <c r="H714" s="21"/>
      <c r="I714" s="21"/>
    </row>
    <row r="715">
      <c r="B715" s="21"/>
      <c r="C715" s="21"/>
      <c r="D715" s="21"/>
      <c r="E715" s="21"/>
      <c r="F715" s="21"/>
      <c r="G715" s="21"/>
      <c r="H715" s="21"/>
      <c r="I715" s="21"/>
    </row>
    <row r="716">
      <c r="B716" s="21"/>
      <c r="C716" s="21"/>
      <c r="D716" s="21"/>
      <c r="E716" s="21"/>
      <c r="F716" s="21"/>
      <c r="G716" s="21"/>
      <c r="H716" s="21"/>
      <c r="I716" s="21"/>
    </row>
    <row r="717">
      <c r="B717" s="21"/>
      <c r="C717" s="21"/>
      <c r="D717" s="21"/>
      <c r="E717" s="21"/>
      <c r="F717" s="21"/>
      <c r="G717" s="21"/>
      <c r="H717" s="21"/>
      <c r="I717" s="21"/>
    </row>
    <row r="718">
      <c r="B718" s="21"/>
      <c r="C718" s="21"/>
      <c r="D718" s="21"/>
      <c r="E718" s="21"/>
      <c r="F718" s="21"/>
      <c r="G718" s="21"/>
      <c r="H718" s="21"/>
      <c r="I718" s="21"/>
    </row>
    <row r="719">
      <c r="B719" s="21"/>
      <c r="C719" s="21"/>
      <c r="D719" s="21"/>
      <c r="E719" s="21"/>
      <c r="F719" s="21"/>
      <c r="G719" s="21"/>
      <c r="H719" s="21"/>
      <c r="I719" s="21"/>
    </row>
    <row r="720">
      <c r="B720" s="21"/>
      <c r="C720" s="21"/>
      <c r="D720" s="21"/>
      <c r="E720" s="21"/>
      <c r="F720" s="21"/>
      <c r="G720" s="21"/>
      <c r="H720" s="21"/>
      <c r="I720" s="21"/>
    </row>
    <row r="721">
      <c r="B721" s="21"/>
      <c r="C721" s="21"/>
      <c r="D721" s="21"/>
      <c r="E721" s="21"/>
      <c r="F721" s="21"/>
      <c r="G721" s="21"/>
      <c r="H721" s="21"/>
      <c r="I721" s="21"/>
    </row>
    <row r="722">
      <c r="B722" s="21"/>
      <c r="C722" s="21"/>
      <c r="D722" s="21"/>
      <c r="E722" s="21"/>
      <c r="F722" s="21"/>
      <c r="G722" s="21"/>
      <c r="H722" s="21"/>
      <c r="I722" s="21"/>
    </row>
    <row r="723">
      <c r="B723" s="21"/>
      <c r="C723" s="21"/>
      <c r="D723" s="21"/>
      <c r="E723" s="21"/>
      <c r="F723" s="21"/>
      <c r="G723" s="21"/>
      <c r="H723" s="21"/>
      <c r="I723" s="21"/>
    </row>
    <row r="724">
      <c r="B724" s="21"/>
      <c r="C724" s="21"/>
      <c r="D724" s="21"/>
      <c r="E724" s="21"/>
      <c r="F724" s="21"/>
      <c r="G724" s="21"/>
      <c r="H724" s="21"/>
      <c r="I724" s="21"/>
    </row>
    <row r="725">
      <c r="B725" s="21"/>
      <c r="C725" s="21"/>
      <c r="D725" s="21"/>
      <c r="E725" s="21"/>
      <c r="F725" s="21"/>
      <c r="G725" s="21"/>
      <c r="H725" s="21"/>
      <c r="I725" s="21"/>
    </row>
    <row r="726">
      <c r="B726" s="21"/>
      <c r="C726" s="21"/>
      <c r="D726" s="21"/>
      <c r="E726" s="21"/>
      <c r="F726" s="21"/>
      <c r="G726" s="21"/>
      <c r="H726" s="21"/>
      <c r="I726" s="21"/>
    </row>
    <row r="727">
      <c r="B727" s="21"/>
      <c r="C727" s="21"/>
      <c r="D727" s="21"/>
      <c r="E727" s="21"/>
      <c r="F727" s="21"/>
      <c r="G727" s="21"/>
      <c r="H727" s="21"/>
      <c r="I727" s="21"/>
    </row>
    <row r="728">
      <c r="B728" s="21"/>
      <c r="C728" s="21"/>
      <c r="D728" s="21"/>
      <c r="E728" s="21"/>
      <c r="F728" s="21"/>
      <c r="G728" s="21"/>
      <c r="H728" s="21"/>
      <c r="I728" s="21"/>
    </row>
    <row r="729">
      <c r="B729" s="21"/>
      <c r="C729" s="21"/>
      <c r="D729" s="21"/>
      <c r="E729" s="21"/>
      <c r="F729" s="21"/>
      <c r="G729" s="21"/>
      <c r="H729" s="21"/>
      <c r="I729" s="21"/>
    </row>
    <row r="730">
      <c r="B730" s="21"/>
      <c r="C730" s="21"/>
      <c r="D730" s="21"/>
      <c r="E730" s="21"/>
      <c r="F730" s="21"/>
      <c r="G730" s="21"/>
      <c r="H730" s="21"/>
      <c r="I730" s="21"/>
    </row>
    <row r="731">
      <c r="B731" s="21"/>
      <c r="C731" s="21"/>
      <c r="D731" s="21"/>
      <c r="E731" s="21"/>
      <c r="F731" s="21"/>
      <c r="G731" s="21"/>
      <c r="H731" s="21"/>
      <c r="I731" s="21"/>
    </row>
    <row r="732">
      <c r="B732" s="21"/>
      <c r="C732" s="21"/>
      <c r="D732" s="21"/>
      <c r="E732" s="21"/>
      <c r="F732" s="21"/>
      <c r="G732" s="21"/>
      <c r="H732" s="21"/>
      <c r="I732" s="21"/>
    </row>
    <row r="733">
      <c r="B733" s="21"/>
      <c r="C733" s="21"/>
      <c r="D733" s="21"/>
      <c r="E733" s="21"/>
      <c r="F733" s="21"/>
      <c r="G733" s="21"/>
      <c r="H733" s="21"/>
      <c r="I733" s="21"/>
    </row>
    <row r="734">
      <c r="B734" s="21"/>
      <c r="C734" s="21"/>
      <c r="D734" s="21"/>
      <c r="E734" s="21"/>
      <c r="F734" s="21"/>
      <c r="G734" s="21"/>
      <c r="H734" s="21"/>
      <c r="I734" s="21"/>
    </row>
    <row r="735">
      <c r="B735" s="21"/>
      <c r="C735" s="21"/>
      <c r="D735" s="21"/>
      <c r="E735" s="21"/>
      <c r="F735" s="21"/>
      <c r="G735" s="21"/>
      <c r="H735" s="21"/>
      <c r="I735" s="21"/>
    </row>
    <row r="736">
      <c r="B736" s="21"/>
      <c r="C736" s="21"/>
      <c r="D736" s="21"/>
      <c r="E736" s="21"/>
      <c r="F736" s="21"/>
      <c r="G736" s="21"/>
      <c r="H736" s="21"/>
      <c r="I736" s="21"/>
    </row>
    <row r="737">
      <c r="B737" s="21"/>
      <c r="C737" s="21"/>
      <c r="D737" s="21"/>
      <c r="E737" s="21"/>
      <c r="F737" s="21"/>
      <c r="G737" s="21"/>
      <c r="H737" s="21"/>
      <c r="I737" s="21"/>
    </row>
    <row r="738">
      <c r="B738" s="21"/>
      <c r="C738" s="21"/>
      <c r="D738" s="21"/>
      <c r="E738" s="21"/>
      <c r="F738" s="21"/>
      <c r="G738" s="21"/>
      <c r="H738" s="21"/>
      <c r="I738" s="21"/>
    </row>
    <row r="739">
      <c r="B739" s="21"/>
      <c r="C739" s="21"/>
      <c r="D739" s="21"/>
      <c r="E739" s="21"/>
      <c r="F739" s="21"/>
      <c r="G739" s="21"/>
      <c r="H739" s="21"/>
      <c r="I739" s="21"/>
    </row>
    <row r="740">
      <c r="B740" s="21"/>
      <c r="C740" s="21"/>
      <c r="D740" s="21"/>
      <c r="E740" s="21"/>
      <c r="F740" s="21"/>
      <c r="G740" s="21"/>
      <c r="H740" s="21"/>
      <c r="I740" s="21"/>
    </row>
    <row r="741">
      <c r="B741" s="21"/>
      <c r="C741" s="21"/>
      <c r="D741" s="21"/>
      <c r="E741" s="21"/>
      <c r="F741" s="21"/>
      <c r="G741" s="21"/>
      <c r="H741" s="21"/>
      <c r="I741" s="21"/>
    </row>
    <row r="742">
      <c r="B742" s="21"/>
      <c r="C742" s="21"/>
      <c r="D742" s="21"/>
      <c r="E742" s="21"/>
      <c r="F742" s="21"/>
      <c r="G742" s="21"/>
      <c r="H742" s="21"/>
      <c r="I742" s="21"/>
    </row>
    <row r="743">
      <c r="B743" s="21"/>
      <c r="C743" s="21"/>
      <c r="D743" s="21"/>
      <c r="E743" s="21"/>
      <c r="F743" s="21"/>
      <c r="G743" s="21"/>
      <c r="H743" s="21"/>
      <c r="I743" s="21"/>
    </row>
    <row r="744">
      <c r="B744" s="21"/>
      <c r="C744" s="21"/>
      <c r="D744" s="21"/>
      <c r="E744" s="21"/>
      <c r="F744" s="21"/>
      <c r="G744" s="21"/>
      <c r="H744" s="21"/>
      <c r="I744" s="21"/>
    </row>
    <row r="745">
      <c r="B745" s="21"/>
      <c r="C745" s="21"/>
      <c r="D745" s="21"/>
      <c r="E745" s="21"/>
      <c r="F745" s="21"/>
      <c r="G745" s="21"/>
      <c r="H745" s="21"/>
      <c r="I745" s="21"/>
    </row>
    <row r="746">
      <c r="B746" s="21"/>
      <c r="C746" s="21"/>
      <c r="D746" s="21"/>
      <c r="E746" s="21"/>
      <c r="F746" s="21"/>
      <c r="G746" s="21"/>
      <c r="H746" s="21"/>
      <c r="I746" s="21"/>
    </row>
    <row r="747">
      <c r="B747" s="21"/>
      <c r="C747" s="21"/>
      <c r="D747" s="21"/>
      <c r="E747" s="21"/>
      <c r="F747" s="21"/>
      <c r="G747" s="21"/>
      <c r="H747" s="21"/>
      <c r="I747" s="21"/>
    </row>
    <row r="748">
      <c r="B748" s="21"/>
      <c r="C748" s="21"/>
      <c r="D748" s="21"/>
      <c r="E748" s="21"/>
      <c r="F748" s="21"/>
      <c r="G748" s="21"/>
      <c r="H748" s="21"/>
      <c r="I748" s="21"/>
    </row>
    <row r="749">
      <c r="B749" s="21"/>
      <c r="C749" s="21"/>
      <c r="D749" s="21"/>
      <c r="E749" s="21"/>
      <c r="F749" s="21"/>
      <c r="G749" s="21"/>
      <c r="H749" s="21"/>
      <c r="I749" s="21"/>
    </row>
    <row r="750">
      <c r="B750" s="21"/>
      <c r="C750" s="21"/>
      <c r="D750" s="21"/>
      <c r="E750" s="21"/>
      <c r="F750" s="21"/>
      <c r="G750" s="21"/>
      <c r="H750" s="21"/>
      <c r="I750" s="21"/>
    </row>
    <row r="751">
      <c r="B751" s="21"/>
      <c r="C751" s="21"/>
      <c r="D751" s="21"/>
      <c r="E751" s="21"/>
      <c r="F751" s="21"/>
      <c r="G751" s="21"/>
      <c r="H751" s="21"/>
      <c r="I751" s="21"/>
    </row>
    <row r="752">
      <c r="B752" s="21"/>
      <c r="C752" s="21"/>
      <c r="D752" s="21"/>
      <c r="E752" s="21"/>
      <c r="F752" s="21"/>
      <c r="G752" s="21"/>
      <c r="H752" s="21"/>
      <c r="I752" s="21"/>
    </row>
    <row r="753">
      <c r="B753" s="21"/>
      <c r="C753" s="21"/>
      <c r="D753" s="21"/>
      <c r="E753" s="21"/>
      <c r="F753" s="21"/>
      <c r="G753" s="21"/>
      <c r="H753" s="21"/>
      <c r="I753" s="21"/>
    </row>
    <row r="754">
      <c r="B754" s="21"/>
      <c r="C754" s="21"/>
      <c r="D754" s="21"/>
      <c r="E754" s="21"/>
      <c r="F754" s="21"/>
      <c r="G754" s="21"/>
      <c r="H754" s="21"/>
      <c r="I754" s="21"/>
    </row>
    <row r="755">
      <c r="B755" s="21"/>
      <c r="C755" s="21"/>
      <c r="D755" s="21"/>
      <c r="E755" s="21"/>
      <c r="F755" s="21"/>
      <c r="G755" s="21"/>
      <c r="H755" s="21"/>
      <c r="I755" s="21"/>
    </row>
    <row r="756">
      <c r="B756" s="21"/>
      <c r="C756" s="21"/>
      <c r="D756" s="21"/>
      <c r="E756" s="21"/>
      <c r="F756" s="21"/>
      <c r="G756" s="21"/>
      <c r="H756" s="21"/>
      <c r="I756" s="21"/>
    </row>
    <row r="757">
      <c r="B757" s="21"/>
      <c r="C757" s="21"/>
      <c r="D757" s="21"/>
      <c r="E757" s="21"/>
      <c r="F757" s="21"/>
      <c r="G757" s="21"/>
      <c r="H757" s="21"/>
      <c r="I757" s="21"/>
    </row>
    <row r="758">
      <c r="B758" s="21"/>
      <c r="C758" s="21"/>
      <c r="D758" s="21"/>
      <c r="E758" s="21"/>
      <c r="F758" s="21"/>
      <c r="G758" s="21"/>
      <c r="H758" s="21"/>
      <c r="I758" s="21"/>
    </row>
    <row r="759">
      <c r="B759" s="21"/>
      <c r="C759" s="21"/>
      <c r="D759" s="21"/>
      <c r="E759" s="21"/>
      <c r="F759" s="21"/>
      <c r="G759" s="21"/>
      <c r="H759" s="21"/>
      <c r="I759" s="21"/>
    </row>
    <row r="760">
      <c r="B760" s="21"/>
      <c r="C760" s="21"/>
      <c r="D760" s="21"/>
      <c r="E760" s="21"/>
      <c r="F760" s="21"/>
      <c r="G760" s="21"/>
      <c r="H760" s="21"/>
      <c r="I760" s="21"/>
    </row>
    <row r="761">
      <c r="B761" s="21"/>
      <c r="C761" s="21"/>
      <c r="D761" s="21"/>
      <c r="E761" s="21"/>
      <c r="F761" s="21"/>
      <c r="G761" s="21"/>
      <c r="H761" s="21"/>
      <c r="I761" s="21"/>
    </row>
    <row r="762">
      <c r="B762" s="21"/>
      <c r="C762" s="21"/>
      <c r="D762" s="21"/>
      <c r="E762" s="21"/>
      <c r="F762" s="21"/>
      <c r="G762" s="21"/>
      <c r="H762" s="21"/>
      <c r="I762" s="21"/>
    </row>
    <row r="763">
      <c r="B763" s="21"/>
      <c r="C763" s="21"/>
      <c r="D763" s="21"/>
      <c r="E763" s="21"/>
      <c r="F763" s="21"/>
      <c r="G763" s="21"/>
      <c r="H763" s="21"/>
      <c r="I763" s="21"/>
    </row>
    <row r="764">
      <c r="B764" s="21"/>
      <c r="C764" s="21"/>
      <c r="D764" s="21"/>
      <c r="E764" s="21"/>
      <c r="F764" s="21"/>
      <c r="G764" s="21"/>
      <c r="H764" s="21"/>
      <c r="I764" s="21"/>
    </row>
    <row r="765">
      <c r="B765" s="21"/>
      <c r="C765" s="21"/>
      <c r="D765" s="21"/>
      <c r="E765" s="21"/>
      <c r="F765" s="21"/>
      <c r="G765" s="21"/>
      <c r="H765" s="21"/>
      <c r="I765" s="21"/>
    </row>
    <row r="766">
      <c r="B766" s="21"/>
      <c r="C766" s="21"/>
      <c r="D766" s="21"/>
      <c r="E766" s="21"/>
      <c r="F766" s="21"/>
      <c r="G766" s="21"/>
      <c r="H766" s="21"/>
      <c r="I766" s="21"/>
    </row>
    <row r="767">
      <c r="B767" s="21"/>
      <c r="C767" s="21"/>
      <c r="D767" s="21"/>
      <c r="E767" s="21"/>
      <c r="F767" s="21"/>
      <c r="G767" s="21"/>
      <c r="H767" s="21"/>
      <c r="I767" s="21"/>
    </row>
    <row r="768">
      <c r="B768" s="21"/>
      <c r="C768" s="21"/>
      <c r="D768" s="21"/>
      <c r="E768" s="21"/>
      <c r="F768" s="21"/>
      <c r="G768" s="21"/>
      <c r="H768" s="21"/>
      <c r="I768" s="21"/>
    </row>
    <row r="769">
      <c r="B769" s="21"/>
      <c r="C769" s="21"/>
      <c r="D769" s="21"/>
      <c r="E769" s="21"/>
      <c r="F769" s="21"/>
      <c r="G769" s="21"/>
      <c r="H769" s="21"/>
      <c r="I769" s="21"/>
    </row>
    <row r="770">
      <c r="B770" s="21"/>
      <c r="C770" s="21"/>
      <c r="D770" s="21"/>
      <c r="E770" s="21"/>
      <c r="F770" s="21"/>
      <c r="G770" s="21"/>
      <c r="H770" s="21"/>
      <c r="I770" s="21"/>
    </row>
    <row r="771">
      <c r="B771" s="21"/>
      <c r="C771" s="21"/>
      <c r="D771" s="21"/>
      <c r="E771" s="21"/>
      <c r="F771" s="21"/>
      <c r="G771" s="21"/>
      <c r="H771" s="21"/>
      <c r="I771" s="21"/>
    </row>
    <row r="772">
      <c r="B772" s="21"/>
      <c r="C772" s="21"/>
      <c r="D772" s="21"/>
      <c r="E772" s="21"/>
      <c r="F772" s="21"/>
      <c r="G772" s="21"/>
      <c r="H772" s="21"/>
      <c r="I772" s="21"/>
    </row>
    <row r="773">
      <c r="B773" s="21"/>
      <c r="C773" s="21"/>
      <c r="D773" s="21"/>
      <c r="E773" s="21"/>
      <c r="F773" s="21"/>
      <c r="G773" s="21"/>
      <c r="H773" s="21"/>
      <c r="I773" s="21"/>
    </row>
    <row r="774">
      <c r="B774" s="21"/>
      <c r="C774" s="21"/>
      <c r="D774" s="21"/>
      <c r="E774" s="21"/>
      <c r="F774" s="21"/>
      <c r="G774" s="21"/>
      <c r="H774" s="21"/>
      <c r="I774" s="21"/>
    </row>
    <row r="775">
      <c r="B775" s="21"/>
      <c r="C775" s="21"/>
      <c r="D775" s="21"/>
      <c r="E775" s="21"/>
      <c r="F775" s="21"/>
      <c r="G775" s="21"/>
      <c r="H775" s="21"/>
      <c r="I775" s="21"/>
    </row>
    <row r="776">
      <c r="B776" s="21"/>
      <c r="C776" s="21"/>
      <c r="D776" s="21"/>
      <c r="E776" s="21"/>
      <c r="F776" s="21"/>
      <c r="G776" s="21"/>
      <c r="H776" s="21"/>
      <c r="I776" s="21"/>
    </row>
    <row r="777">
      <c r="B777" s="21"/>
      <c r="C777" s="21"/>
      <c r="D777" s="21"/>
      <c r="E777" s="21"/>
      <c r="F777" s="21"/>
      <c r="G777" s="21"/>
      <c r="H777" s="21"/>
      <c r="I777" s="21"/>
    </row>
    <row r="778">
      <c r="B778" s="21"/>
      <c r="C778" s="21"/>
      <c r="D778" s="21"/>
      <c r="E778" s="21"/>
      <c r="F778" s="21"/>
      <c r="G778" s="21"/>
      <c r="H778" s="21"/>
      <c r="I778" s="21"/>
    </row>
    <row r="779">
      <c r="B779" s="21"/>
      <c r="C779" s="21"/>
      <c r="D779" s="21"/>
      <c r="E779" s="21"/>
      <c r="F779" s="21"/>
      <c r="G779" s="21"/>
      <c r="H779" s="21"/>
      <c r="I779" s="21"/>
    </row>
    <row r="780">
      <c r="B780" s="21"/>
      <c r="C780" s="21"/>
      <c r="D780" s="21"/>
      <c r="E780" s="21"/>
      <c r="F780" s="21"/>
      <c r="G780" s="21"/>
      <c r="H780" s="21"/>
      <c r="I780" s="21"/>
    </row>
    <row r="781">
      <c r="B781" s="21"/>
      <c r="C781" s="21"/>
      <c r="D781" s="21"/>
      <c r="E781" s="21"/>
      <c r="F781" s="21"/>
      <c r="G781" s="21"/>
      <c r="H781" s="21"/>
      <c r="I781" s="21"/>
    </row>
    <row r="782">
      <c r="B782" s="21"/>
      <c r="C782" s="21"/>
      <c r="D782" s="21"/>
      <c r="E782" s="21"/>
      <c r="F782" s="21"/>
      <c r="G782" s="21"/>
      <c r="H782" s="21"/>
      <c r="I782" s="21"/>
    </row>
    <row r="783">
      <c r="B783" s="21"/>
      <c r="C783" s="21"/>
      <c r="D783" s="21"/>
      <c r="E783" s="21"/>
      <c r="F783" s="21"/>
      <c r="G783" s="21"/>
      <c r="H783" s="21"/>
      <c r="I783" s="21"/>
    </row>
    <row r="784">
      <c r="B784" s="21"/>
      <c r="C784" s="21"/>
      <c r="D784" s="21"/>
      <c r="E784" s="21"/>
      <c r="F784" s="21"/>
      <c r="G784" s="21"/>
      <c r="H784" s="21"/>
      <c r="I784" s="21"/>
    </row>
    <row r="785">
      <c r="B785" s="21"/>
      <c r="C785" s="21"/>
      <c r="D785" s="21"/>
      <c r="E785" s="21"/>
      <c r="F785" s="21"/>
      <c r="G785" s="21"/>
      <c r="H785" s="21"/>
      <c r="I785" s="21"/>
    </row>
    <row r="786">
      <c r="B786" s="21"/>
      <c r="C786" s="21"/>
      <c r="D786" s="21"/>
      <c r="E786" s="21"/>
      <c r="F786" s="21"/>
      <c r="G786" s="21"/>
      <c r="H786" s="21"/>
      <c r="I786" s="21"/>
    </row>
    <row r="787">
      <c r="B787" s="21"/>
      <c r="C787" s="21"/>
      <c r="D787" s="21"/>
      <c r="E787" s="21"/>
      <c r="F787" s="21"/>
      <c r="G787" s="21"/>
      <c r="H787" s="21"/>
      <c r="I787" s="21"/>
    </row>
    <row r="788">
      <c r="B788" s="21"/>
      <c r="C788" s="21"/>
      <c r="D788" s="21"/>
      <c r="E788" s="21"/>
      <c r="F788" s="21"/>
      <c r="G788" s="21"/>
      <c r="H788" s="21"/>
      <c r="I788" s="21"/>
    </row>
    <row r="789">
      <c r="B789" s="21"/>
      <c r="C789" s="21"/>
      <c r="D789" s="21"/>
      <c r="E789" s="21"/>
      <c r="F789" s="21"/>
      <c r="G789" s="21"/>
      <c r="H789" s="21"/>
      <c r="I789" s="21"/>
    </row>
    <row r="790">
      <c r="B790" s="21"/>
      <c r="C790" s="21"/>
      <c r="D790" s="21"/>
      <c r="E790" s="21"/>
      <c r="F790" s="21"/>
      <c r="G790" s="21"/>
      <c r="H790" s="21"/>
      <c r="I790" s="21"/>
    </row>
    <row r="791">
      <c r="B791" s="21"/>
      <c r="C791" s="21"/>
      <c r="D791" s="21"/>
      <c r="E791" s="21"/>
      <c r="F791" s="21"/>
      <c r="G791" s="21"/>
      <c r="H791" s="21"/>
      <c r="I791" s="21"/>
    </row>
    <row r="792">
      <c r="B792" s="21"/>
      <c r="C792" s="21"/>
      <c r="D792" s="21"/>
      <c r="E792" s="21"/>
      <c r="F792" s="21"/>
      <c r="G792" s="21"/>
      <c r="H792" s="21"/>
      <c r="I792" s="21"/>
    </row>
    <row r="793">
      <c r="B793" s="21"/>
      <c r="C793" s="21"/>
      <c r="D793" s="21"/>
      <c r="E793" s="21"/>
      <c r="F793" s="21"/>
      <c r="G793" s="21"/>
      <c r="H793" s="21"/>
      <c r="I793" s="21"/>
    </row>
    <row r="794">
      <c r="B794" s="21"/>
      <c r="C794" s="21"/>
      <c r="D794" s="21"/>
      <c r="E794" s="21"/>
      <c r="F794" s="21"/>
      <c r="G794" s="21"/>
      <c r="H794" s="21"/>
      <c r="I794" s="21"/>
    </row>
    <row r="795">
      <c r="B795" s="21"/>
      <c r="C795" s="21"/>
      <c r="D795" s="21"/>
      <c r="E795" s="21"/>
      <c r="F795" s="21"/>
      <c r="G795" s="21"/>
      <c r="H795" s="21"/>
      <c r="I795" s="21"/>
    </row>
    <row r="796">
      <c r="B796" s="21"/>
      <c r="C796" s="21"/>
      <c r="D796" s="21"/>
      <c r="E796" s="21"/>
      <c r="F796" s="21"/>
      <c r="G796" s="21"/>
      <c r="H796" s="21"/>
      <c r="I796" s="21"/>
    </row>
    <row r="797">
      <c r="B797" s="21"/>
      <c r="C797" s="21"/>
      <c r="D797" s="21"/>
      <c r="E797" s="21"/>
      <c r="F797" s="21"/>
      <c r="G797" s="21"/>
      <c r="H797" s="21"/>
      <c r="I797" s="21"/>
    </row>
    <row r="798">
      <c r="B798" s="21"/>
      <c r="C798" s="21"/>
      <c r="D798" s="21"/>
      <c r="E798" s="21"/>
      <c r="F798" s="21"/>
      <c r="G798" s="21"/>
      <c r="H798" s="21"/>
      <c r="I798" s="21"/>
    </row>
    <row r="799">
      <c r="B799" s="21"/>
      <c r="C799" s="21"/>
      <c r="D799" s="21"/>
      <c r="E799" s="21"/>
      <c r="F799" s="21"/>
      <c r="G799" s="21"/>
      <c r="H799" s="21"/>
      <c r="I799" s="21"/>
    </row>
    <row r="800">
      <c r="B800" s="21"/>
      <c r="C800" s="21"/>
      <c r="D800" s="21"/>
      <c r="E800" s="21"/>
      <c r="F800" s="21"/>
      <c r="G800" s="21"/>
      <c r="H800" s="21"/>
      <c r="I800" s="21"/>
    </row>
    <row r="801">
      <c r="B801" s="21"/>
      <c r="C801" s="21"/>
      <c r="D801" s="21"/>
      <c r="E801" s="21"/>
      <c r="F801" s="21"/>
      <c r="G801" s="21"/>
      <c r="H801" s="21"/>
      <c r="I801" s="21"/>
    </row>
    <row r="802">
      <c r="B802" s="21"/>
      <c r="C802" s="21"/>
      <c r="D802" s="21"/>
      <c r="E802" s="21"/>
      <c r="F802" s="21"/>
      <c r="G802" s="21"/>
      <c r="H802" s="21"/>
      <c r="I802" s="21"/>
    </row>
    <row r="803">
      <c r="B803" s="21"/>
      <c r="C803" s="21"/>
      <c r="D803" s="21"/>
      <c r="E803" s="21"/>
      <c r="F803" s="21"/>
      <c r="G803" s="21"/>
      <c r="H803" s="21"/>
      <c r="I803" s="21"/>
    </row>
    <row r="804">
      <c r="B804" s="21"/>
      <c r="C804" s="21"/>
      <c r="D804" s="21"/>
      <c r="E804" s="21"/>
      <c r="F804" s="21"/>
      <c r="G804" s="21"/>
      <c r="H804" s="21"/>
      <c r="I804" s="21"/>
    </row>
    <row r="805">
      <c r="B805" s="21"/>
      <c r="C805" s="21"/>
      <c r="D805" s="21"/>
      <c r="E805" s="21"/>
      <c r="F805" s="21"/>
      <c r="G805" s="21"/>
      <c r="H805" s="21"/>
      <c r="I805" s="21"/>
    </row>
    <row r="806">
      <c r="B806" s="21"/>
      <c r="C806" s="21"/>
      <c r="D806" s="21"/>
      <c r="E806" s="21"/>
      <c r="F806" s="21"/>
      <c r="G806" s="21"/>
      <c r="H806" s="21"/>
      <c r="I806" s="21"/>
    </row>
    <row r="807">
      <c r="B807" s="21"/>
      <c r="C807" s="21"/>
      <c r="D807" s="21"/>
      <c r="E807" s="21"/>
      <c r="F807" s="21"/>
      <c r="G807" s="21"/>
      <c r="H807" s="21"/>
      <c r="I807" s="21"/>
    </row>
    <row r="808">
      <c r="B808" s="21"/>
      <c r="C808" s="21"/>
      <c r="D808" s="21"/>
      <c r="E808" s="21"/>
      <c r="F808" s="21"/>
      <c r="G808" s="21"/>
      <c r="H808" s="21"/>
      <c r="I808" s="21"/>
    </row>
    <row r="809">
      <c r="B809" s="21"/>
      <c r="C809" s="21"/>
      <c r="D809" s="21"/>
      <c r="E809" s="21"/>
      <c r="F809" s="21"/>
      <c r="G809" s="21"/>
      <c r="H809" s="21"/>
      <c r="I809" s="21"/>
    </row>
    <row r="810">
      <c r="B810" s="21"/>
      <c r="C810" s="21"/>
      <c r="D810" s="21"/>
      <c r="E810" s="21"/>
      <c r="F810" s="21"/>
      <c r="G810" s="21"/>
      <c r="H810" s="21"/>
      <c r="I810" s="21"/>
    </row>
    <row r="811">
      <c r="B811" s="21"/>
      <c r="C811" s="21"/>
      <c r="D811" s="21"/>
      <c r="E811" s="21"/>
      <c r="F811" s="21"/>
      <c r="G811" s="21"/>
      <c r="H811" s="21"/>
      <c r="I811" s="21"/>
    </row>
    <row r="812">
      <c r="B812" s="21"/>
      <c r="C812" s="21"/>
      <c r="D812" s="21"/>
      <c r="E812" s="21"/>
      <c r="F812" s="21"/>
      <c r="G812" s="21"/>
      <c r="H812" s="21"/>
      <c r="I812" s="21"/>
    </row>
    <row r="813">
      <c r="B813" s="21"/>
      <c r="C813" s="21"/>
      <c r="D813" s="21"/>
      <c r="E813" s="21"/>
      <c r="F813" s="21"/>
      <c r="G813" s="21"/>
      <c r="H813" s="21"/>
      <c r="I813" s="21"/>
    </row>
    <row r="814">
      <c r="B814" s="21"/>
      <c r="C814" s="21"/>
      <c r="D814" s="21"/>
      <c r="E814" s="21"/>
      <c r="F814" s="21"/>
      <c r="G814" s="21"/>
      <c r="H814" s="21"/>
      <c r="I814" s="21"/>
    </row>
    <row r="815">
      <c r="B815" s="21"/>
      <c r="C815" s="21"/>
      <c r="D815" s="21"/>
      <c r="E815" s="21"/>
      <c r="F815" s="21"/>
      <c r="G815" s="21"/>
      <c r="H815" s="21"/>
      <c r="I815" s="21"/>
    </row>
    <row r="816">
      <c r="B816" s="21"/>
      <c r="C816" s="21"/>
      <c r="D816" s="21"/>
      <c r="E816" s="21"/>
      <c r="F816" s="21"/>
      <c r="G816" s="21"/>
      <c r="H816" s="21"/>
      <c r="I816" s="21"/>
    </row>
    <row r="817">
      <c r="B817" s="21"/>
      <c r="C817" s="21"/>
      <c r="D817" s="21"/>
      <c r="E817" s="21"/>
      <c r="F817" s="21"/>
      <c r="G817" s="21"/>
      <c r="H817" s="21"/>
      <c r="I817" s="21"/>
    </row>
    <row r="818">
      <c r="B818" s="21"/>
      <c r="C818" s="21"/>
      <c r="D818" s="21"/>
      <c r="E818" s="21"/>
      <c r="F818" s="21"/>
      <c r="G818" s="21"/>
      <c r="H818" s="21"/>
      <c r="I818" s="21"/>
    </row>
    <row r="819">
      <c r="B819" s="21"/>
      <c r="C819" s="21"/>
      <c r="D819" s="21"/>
      <c r="E819" s="21"/>
      <c r="F819" s="21"/>
      <c r="G819" s="21"/>
      <c r="H819" s="21"/>
      <c r="I819" s="21"/>
    </row>
    <row r="820">
      <c r="B820" s="21"/>
      <c r="C820" s="21"/>
      <c r="D820" s="21"/>
      <c r="E820" s="21"/>
      <c r="F820" s="21"/>
      <c r="G820" s="21"/>
      <c r="H820" s="21"/>
      <c r="I820" s="21"/>
    </row>
    <row r="821">
      <c r="B821" s="21"/>
      <c r="C821" s="21"/>
      <c r="D821" s="21"/>
      <c r="E821" s="21"/>
      <c r="F821" s="21"/>
      <c r="G821" s="21"/>
      <c r="H821" s="21"/>
      <c r="I821" s="21"/>
    </row>
    <row r="822">
      <c r="B822" s="21"/>
      <c r="C822" s="21"/>
      <c r="D822" s="21"/>
      <c r="E822" s="21"/>
      <c r="F822" s="21"/>
      <c r="G822" s="21"/>
      <c r="H822" s="21"/>
      <c r="I822" s="21"/>
    </row>
    <row r="823">
      <c r="B823" s="21"/>
      <c r="C823" s="21"/>
      <c r="D823" s="21"/>
      <c r="E823" s="21"/>
      <c r="F823" s="21"/>
      <c r="G823" s="21"/>
      <c r="H823" s="21"/>
      <c r="I823" s="21"/>
    </row>
    <row r="824">
      <c r="B824" s="21"/>
      <c r="C824" s="21"/>
      <c r="D824" s="21"/>
      <c r="E824" s="21"/>
      <c r="F824" s="21"/>
      <c r="G824" s="21"/>
      <c r="H824" s="21"/>
      <c r="I824" s="21"/>
    </row>
    <row r="825">
      <c r="B825" s="21"/>
      <c r="C825" s="21"/>
      <c r="D825" s="21"/>
      <c r="E825" s="21"/>
      <c r="F825" s="21"/>
      <c r="G825" s="21"/>
      <c r="H825" s="21"/>
      <c r="I825" s="21"/>
    </row>
    <row r="826">
      <c r="B826" s="21"/>
      <c r="C826" s="21"/>
      <c r="D826" s="21"/>
      <c r="E826" s="21"/>
      <c r="F826" s="21"/>
      <c r="G826" s="21"/>
      <c r="H826" s="21"/>
      <c r="I826" s="21"/>
    </row>
    <row r="827">
      <c r="B827" s="21"/>
      <c r="C827" s="21"/>
      <c r="D827" s="21"/>
      <c r="E827" s="21"/>
      <c r="F827" s="21"/>
      <c r="G827" s="21"/>
      <c r="H827" s="21"/>
      <c r="I827" s="21"/>
    </row>
    <row r="828">
      <c r="B828" s="21"/>
      <c r="C828" s="21"/>
      <c r="D828" s="21"/>
      <c r="E828" s="21"/>
      <c r="F828" s="21"/>
      <c r="G828" s="21"/>
      <c r="H828" s="21"/>
      <c r="I828" s="21"/>
    </row>
    <row r="829">
      <c r="B829" s="21"/>
      <c r="C829" s="21"/>
      <c r="D829" s="21"/>
      <c r="E829" s="21"/>
      <c r="F829" s="21"/>
      <c r="G829" s="21"/>
      <c r="H829" s="21"/>
      <c r="I829" s="21"/>
    </row>
    <row r="830">
      <c r="B830" s="21"/>
      <c r="C830" s="21"/>
      <c r="D830" s="21"/>
      <c r="E830" s="21"/>
      <c r="F830" s="21"/>
      <c r="G830" s="21"/>
      <c r="H830" s="21"/>
      <c r="I830" s="21"/>
    </row>
    <row r="831">
      <c r="B831" s="21"/>
      <c r="C831" s="21"/>
      <c r="D831" s="21"/>
      <c r="E831" s="21"/>
      <c r="F831" s="21"/>
      <c r="G831" s="21"/>
      <c r="H831" s="21"/>
      <c r="I831" s="21"/>
    </row>
    <row r="832">
      <c r="B832" s="21"/>
      <c r="C832" s="21"/>
      <c r="D832" s="21"/>
      <c r="E832" s="21"/>
      <c r="F832" s="21"/>
      <c r="G832" s="21"/>
      <c r="H832" s="21"/>
      <c r="I832" s="21"/>
    </row>
    <row r="833">
      <c r="B833" s="21"/>
      <c r="C833" s="21"/>
      <c r="D833" s="21"/>
      <c r="E833" s="21"/>
      <c r="F833" s="21"/>
      <c r="G833" s="21"/>
      <c r="H833" s="21"/>
      <c r="I833" s="21"/>
    </row>
    <row r="834">
      <c r="B834" s="21"/>
      <c r="C834" s="21"/>
      <c r="D834" s="21"/>
      <c r="E834" s="21"/>
      <c r="F834" s="21"/>
      <c r="G834" s="21"/>
      <c r="H834" s="21"/>
      <c r="I834" s="21"/>
    </row>
    <row r="835">
      <c r="B835" s="21"/>
      <c r="C835" s="21"/>
      <c r="D835" s="21"/>
      <c r="E835" s="21"/>
      <c r="F835" s="21"/>
      <c r="G835" s="21"/>
      <c r="H835" s="21"/>
      <c r="I835" s="21"/>
    </row>
    <row r="836">
      <c r="B836" s="21"/>
      <c r="C836" s="21"/>
      <c r="D836" s="21"/>
      <c r="E836" s="21"/>
      <c r="F836" s="21"/>
      <c r="G836" s="21"/>
      <c r="H836" s="21"/>
      <c r="I836" s="21"/>
    </row>
    <row r="837">
      <c r="B837" s="21"/>
      <c r="C837" s="21"/>
      <c r="D837" s="21"/>
      <c r="E837" s="21"/>
      <c r="F837" s="21"/>
      <c r="G837" s="21"/>
      <c r="H837" s="21"/>
      <c r="I837" s="21"/>
    </row>
    <row r="838">
      <c r="B838" s="21"/>
      <c r="C838" s="21"/>
      <c r="D838" s="21"/>
      <c r="E838" s="21"/>
      <c r="F838" s="21"/>
      <c r="G838" s="21"/>
      <c r="H838" s="21"/>
      <c r="I838" s="21"/>
    </row>
    <row r="839">
      <c r="B839" s="21"/>
      <c r="C839" s="21"/>
      <c r="D839" s="21"/>
      <c r="E839" s="21"/>
      <c r="F839" s="21"/>
      <c r="G839" s="21"/>
      <c r="H839" s="21"/>
      <c r="I839" s="21"/>
    </row>
    <row r="840">
      <c r="B840" s="21"/>
      <c r="C840" s="21"/>
      <c r="D840" s="21"/>
      <c r="E840" s="21"/>
      <c r="F840" s="21"/>
      <c r="G840" s="21"/>
      <c r="H840" s="21"/>
      <c r="I840" s="21"/>
    </row>
    <row r="841">
      <c r="B841" s="21"/>
      <c r="C841" s="21"/>
      <c r="D841" s="21"/>
      <c r="E841" s="21"/>
      <c r="F841" s="21"/>
      <c r="G841" s="21"/>
      <c r="H841" s="21"/>
      <c r="I841" s="21"/>
    </row>
    <row r="842">
      <c r="B842" s="21"/>
      <c r="C842" s="21"/>
      <c r="D842" s="21"/>
      <c r="E842" s="21"/>
      <c r="F842" s="21"/>
      <c r="G842" s="21"/>
      <c r="H842" s="21"/>
      <c r="I842" s="21"/>
    </row>
    <row r="843">
      <c r="B843" s="21"/>
      <c r="C843" s="21"/>
      <c r="D843" s="21"/>
      <c r="E843" s="21"/>
      <c r="F843" s="21"/>
      <c r="G843" s="21"/>
      <c r="H843" s="21"/>
      <c r="I843" s="21"/>
    </row>
    <row r="844">
      <c r="B844" s="21"/>
      <c r="C844" s="21"/>
      <c r="D844" s="21"/>
      <c r="E844" s="21"/>
      <c r="F844" s="21"/>
      <c r="G844" s="21"/>
      <c r="H844" s="21"/>
      <c r="I844" s="21"/>
    </row>
    <row r="845">
      <c r="B845" s="21"/>
      <c r="C845" s="21"/>
      <c r="D845" s="21"/>
      <c r="E845" s="21"/>
      <c r="F845" s="21"/>
      <c r="G845" s="21"/>
      <c r="H845" s="21"/>
      <c r="I845" s="21"/>
    </row>
    <row r="846">
      <c r="B846" s="21"/>
      <c r="C846" s="21"/>
      <c r="D846" s="21"/>
      <c r="E846" s="21"/>
      <c r="F846" s="21"/>
      <c r="G846" s="21"/>
      <c r="H846" s="21"/>
      <c r="I846" s="21"/>
    </row>
    <row r="847">
      <c r="B847" s="21"/>
      <c r="C847" s="21"/>
      <c r="D847" s="21"/>
      <c r="E847" s="21"/>
      <c r="F847" s="21"/>
      <c r="G847" s="21"/>
      <c r="H847" s="21"/>
      <c r="I847" s="21"/>
    </row>
    <row r="848">
      <c r="B848" s="21"/>
      <c r="C848" s="21"/>
      <c r="D848" s="21"/>
      <c r="E848" s="21"/>
      <c r="F848" s="21"/>
      <c r="G848" s="21"/>
      <c r="H848" s="21"/>
      <c r="I848" s="21"/>
    </row>
    <row r="849">
      <c r="B849" s="21"/>
      <c r="C849" s="21"/>
      <c r="D849" s="21"/>
      <c r="E849" s="21"/>
      <c r="F849" s="21"/>
      <c r="G849" s="21"/>
      <c r="H849" s="21"/>
      <c r="I849" s="21"/>
    </row>
    <row r="850">
      <c r="B850" s="21"/>
      <c r="C850" s="21"/>
      <c r="D850" s="21"/>
      <c r="E850" s="21"/>
      <c r="F850" s="21"/>
      <c r="G850" s="21"/>
      <c r="H850" s="21"/>
      <c r="I850" s="21"/>
    </row>
    <row r="851">
      <c r="B851" s="21"/>
      <c r="C851" s="21"/>
      <c r="D851" s="21"/>
      <c r="E851" s="21"/>
      <c r="F851" s="21"/>
      <c r="G851" s="21"/>
      <c r="H851" s="21"/>
      <c r="I851" s="21"/>
    </row>
    <row r="852">
      <c r="B852" s="21"/>
      <c r="C852" s="21"/>
      <c r="D852" s="21"/>
      <c r="E852" s="21"/>
      <c r="F852" s="21"/>
      <c r="G852" s="21"/>
      <c r="H852" s="21"/>
      <c r="I852" s="21"/>
    </row>
    <row r="853">
      <c r="B853" s="21"/>
      <c r="C853" s="21"/>
      <c r="D853" s="21"/>
      <c r="E853" s="21"/>
      <c r="F853" s="21"/>
      <c r="G853" s="21"/>
      <c r="H853" s="21"/>
      <c r="I853" s="21"/>
    </row>
    <row r="854">
      <c r="B854" s="21"/>
      <c r="C854" s="21"/>
      <c r="D854" s="21"/>
      <c r="E854" s="21"/>
      <c r="F854" s="21"/>
      <c r="G854" s="21"/>
      <c r="H854" s="21"/>
      <c r="I854" s="21"/>
    </row>
    <row r="855">
      <c r="B855" s="21"/>
      <c r="C855" s="21"/>
      <c r="D855" s="21"/>
      <c r="E855" s="21"/>
      <c r="F855" s="21"/>
      <c r="G855" s="21"/>
      <c r="H855" s="21"/>
      <c r="I855" s="21"/>
    </row>
    <row r="856">
      <c r="B856" s="21"/>
      <c r="C856" s="21"/>
      <c r="D856" s="21"/>
      <c r="E856" s="21"/>
      <c r="F856" s="21"/>
      <c r="G856" s="21"/>
      <c r="H856" s="21"/>
      <c r="I856" s="21"/>
    </row>
    <row r="857">
      <c r="B857" s="21"/>
      <c r="C857" s="21"/>
      <c r="D857" s="21"/>
      <c r="E857" s="21"/>
      <c r="F857" s="21"/>
      <c r="G857" s="21"/>
      <c r="H857" s="21"/>
      <c r="I857" s="21"/>
    </row>
    <row r="858">
      <c r="B858" s="21"/>
      <c r="C858" s="21"/>
      <c r="D858" s="21"/>
      <c r="E858" s="21"/>
      <c r="F858" s="21"/>
      <c r="G858" s="21"/>
      <c r="H858" s="21"/>
      <c r="I858" s="21"/>
    </row>
    <row r="859">
      <c r="B859" s="21"/>
      <c r="C859" s="21"/>
      <c r="D859" s="21"/>
      <c r="E859" s="21"/>
      <c r="F859" s="21"/>
      <c r="G859" s="21"/>
      <c r="H859" s="21"/>
      <c r="I859" s="21"/>
    </row>
    <row r="860">
      <c r="B860" s="21"/>
      <c r="C860" s="21"/>
      <c r="D860" s="21"/>
      <c r="E860" s="21"/>
      <c r="F860" s="21"/>
      <c r="G860" s="21"/>
      <c r="H860" s="21"/>
      <c r="I860" s="21"/>
    </row>
    <row r="861">
      <c r="B861" s="21"/>
      <c r="C861" s="21"/>
      <c r="D861" s="21"/>
      <c r="E861" s="21"/>
      <c r="F861" s="21"/>
      <c r="G861" s="21"/>
      <c r="H861" s="21"/>
      <c r="I861" s="21"/>
    </row>
    <row r="862">
      <c r="B862" s="21"/>
      <c r="C862" s="21"/>
      <c r="D862" s="21"/>
      <c r="E862" s="21"/>
      <c r="F862" s="21"/>
      <c r="G862" s="21"/>
      <c r="H862" s="21"/>
      <c r="I862" s="21"/>
    </row>
    <row r="863">
      <c r="B863" s="21"/>
      <c r="C863" s="21"/>
      <c r="D863" s="21"/>
      <c r="E863" s="21"/>
      <c r="F863" s="21"/>
      <c r="G863" s="21"/>
      <c r="H863" s="21"/>
      <c r="I863" s="21"/>
    </row>
    <row r="864">
      <c r="B864" s="21"/>
      <c r="C864" s="21"/>
      <c r="D864" s="21"/>
      <c r="E864" s="21"/>
      <c r="F864" s="21"/>
      <c r="G864" s="21"/>
      <c r="H864" s="21"/>
      <c r="I864" s="21"/>
    </row>
    <row r="865">
      <c r="B865" s="21"/>
      <c r="C865" s="21"/>
      <c r="D865" s="21"/>
      <c r="E865" s="21"/>
      <c r="F865" s="21"/>
      <c r="G865" s="21"/>
      <c r="H865" s="21"/>
      <c r="I865" s="21"/>
    </row>
    <row r="866">
      <c r="B866" s="21"/>
      <c r="C866" s="21"/>
      <c r="D866" s="21"/>
      <c r="E866" s="21"/>
      <c r="F866" s="21"/>
      <c r="G866" s="21"/>
      <c r="H866" s="21"/>
      <c r="I866" s="21"/>
    </row>
    <row r="867">
      <c r="B867" s="21"/>
      <c r="C867" s="21"/>
      <c r="D867" s="21"/>
      <c r="E867" s="21"/>
      <c r="F867" s="21"/>
      <c r="G867" s="21"/>
      <c r="H867" s="21"/>
      <c r="I867" s="21"/>
    </row>
    <row r="868">
      <c r="B868" s="21"/>
      <c r="C868" s="21"/>
      <c r="D868" s="21"/>
      <c r="E868" s="21"/>
      <c r="F868" s="21"/>
      <c r="G868" s="21"/>
      <c r="H868" s="21"/>
      <c r="I868" s="21"/>
    </row>
    <row r="869">
      <c r="B869" s="21"/>
      <c r="C869" s="21"/>
      <c r="D869" s="21"/>
      <c r="E869" s="21"/>
      <c r="F869" s="21"/>
      <c r="G869" s="21"/>
      <c r="H869" s="21"/>
      <c r="I869" s="21"/>
    </row>
    <row r="870">
      <c r="B870" s="21"/>
      <c r="C870" s="21"/>
      <c r="D870" s="21"/>
      <c r="E870" s="21"/>
      <c r="F870" s="21"/>
      <c r="G870" s="21"/>
      <c r="H870" s="21"/>
      <c r="I870" s="21"/>
    </row>
    <row r="871">
      <c r="B871" s="21"/>
      <c r="C871" s="21"/>
      <c r="D871" s="21"/>
      <c r="E871" s="21"/>
      <c r="F871" s="21"/>
      <c r="G871" s="21"/>
      <c r="H871" s="21"/>
      <c r="I871" s="21"/>
    </row>
    <row r="872">
      <c r="B872" s="21"/>
      <c r="C872" s="21"/>
      <c r="D872" s="21"/>
      <c r="E872" s="21"/>
      <c r="F872" s="21"/>
      <c r="G872" s="21"/>
      <c r="H872" s="21"/>
      <c r="I872" s="21"/>
    </row>
    <row r="873">
      <c r="B873" s="21"/>
      <c r="C873" s="21"/>
      <c r="D873" s="21"/>
      <c r="E873" s="21"/>
      <c r="F873" s="21"/>
      <c r="G873" s="21"/>
      <c r="H873" s="21"/>
      <c r="I873" s="21"/>
    </row>
    <row r="874">
      <c r="B874" s="21"/>
      <c r="C874" s="21"/>
      <c r="D874" s="21"/>
      <c r="E874" s="21"/>
      <c r="F874" s="21"/>
      <c r="G874" s="21"/>
      <c r="H874" s="21"/>
      <c r="I874" s="21"/>
    </row>
    <row r="875">
      <c r="B875" s="21"/>
      <c r="C875" s="21"/>
      <c r="D875" s="21"/>
      <c r="E875" s="21"/>
      <c r="F875" s="21"/>
      <c r="G875" s="21"/>
      <c r="H875" s="21"/>
      <c r="I875" s="21"/>
    </row>
    <row r="876">
      <c r="B876" s="21"/>
      <c r="C876" s="21"/>
      <c r="D876" s="21"/>
      <c r="E876" s="21"/>
      <c r="F876" s="21"/>
      <c r="G876" s="21"/>
      <c r="H876" s="21"/>
      <c r="I876" s="21"/>
    </row>
    <row r="877">
      <c r="B877" s="21"/>
      <c r="C877" s="21"/>
      <c r="D877" s="21"/>
      <c r="E877" s="21"/>
      <c r="F877" s="21"/>
      <c r="G877" s="21"/>
      <c r="H877" s="21"/>
      <c r="I877" s="21"/>
    </row>
    <row r="878">
      <c r="B878" s="21"/>
      <c r="C878" s="21"/>
      <c r="D878" s="21"/>
      <c r="E878" s="21"/>
      <c r="F878" s="21"/>
      <c r="G878" s="21"/>
      <c r="H878" s="21"/>
      <c r="I878" s="21"/>
    </row>
    <row r="879">
      <c r="B879" s="21"/>
      <c r="C879" s="21"/>
      <c r="D879" s="21"/>
      <c r="E879" s="21"/>
      <c r="F879" s="21"/>
      <c r="G879" s="21"/>
      <c r="H879" s="21"/>
      <c r="I879" s="21"/>
    </row>
    <row r="880">
      <c r="B880" s="21"/>
      <c r="C880" s="21"/>
      <c r="D880" s="21"/>
      <c r="E880" s="21"/>
      <c r="F880" s="21"/>
      <c r="G880" s="21"/>
      <c r="H880" s="21"/>
      <c r="I880" s="21"/>
    </row>
    <row r="881">
      <c r="B881" s="21"/>
      <c r="C881" s="21"/>
      <c r="D881" s="21"/>
      <c r="E881" s="21"/>
      <c r="F881" s="21"/>
      <c r="G881" s="21"/>
      <c r="H881" s="21"/>
      <c r="I881" s="21"/>
    </row>
    <row r="882">
      <c r="B882" s="21"/>
      <c r="C882" s="21"/>
      <c r="D882" s="21"/>
      <c r="E882" s="21"/>
      <c r="F882" s="21"/>
      <c r="G882" s="21"/>
      <c r="H882" s="21"/>
      <c r="I882" s="21"/>
    </row>
    <row r="883">
      <c r="B883" s="21"/>
      <c r="C883" s="21"/>
      <c r="D883" s="21"/>
      <c r="E883" s="21"/>
      <c r="F883" s="21"/>
      <c r="G883" s="21"/>
      <c r="H883" s="21"/>
      <c r="I883" s="21"/>
    </row>
    <row r="884">
      <c r="B884" s="21"/>
      <c r="C884" s="21"/>
      <c r="D884" s="21"/>
      <c r="E884" s="21"/>
      <c r="F884" s="21"/>
      <c r="G884" s="21"/>
      <c r="H884" s="21"/>
      <c r="I884" s="21"/>
    </row>
    <row r="885">
      <c r="B885" s="21"/>
      <c r="C885" s="21"/>
      <c r="D885" s="21"/>
      <c r="E885" s="21"/>
      <c r="F885" s="21"/>
      <c r="G885" s="21"/>
      <c r="H885" s="21"/>
      <c r="I885" s="21"/>
    </row>
    <row r="886">
      <c r="B886" s="21"/>
      <c r="C886" s="21"/>
      <c r="D886" s="21"/>
      <c r="E886" s="21"/>
      <c r="F886" s="21"/>
      <c r="G886" s="21"/>
      <c r="H886" s="21"/>
      <c r="I886" s="21"/>
    </row>
    <row r="887">
      <c r="B887" s="21"/>
      <c r="C887" s="21"/>
      <c r="D887" s="21"/>
      <c r="E887" s="21"/>
      <c r="F887" s="21"/>
      <c r="G887" s="21"/>
      <c r="H887" s="21"/>
      <c r="I887" s="21"/>
    </row>
    <row r="888">
      <c r="B888" s="21"/>
      <c r="C888" s="21"/>
      <c r="D888" s="21"/>
      <c r="E888" s="21"/>
      <c r="F888" s="21"/>
      <c r="G888" s="21"/>
      <c r="H888" s="21"/>
      <c r="I888" s="21"/>
    </row>
    <row r="889">
      <c r="B889" s="21"/>
      <c r="C889" s="21"/>
      <c r="D889" s="21"/>
      <c r="E889" s="21"/>
      <c r="F889" s="21"/>
      <c r="G889" s="21"/>
      <c r="H889" s="21"/>
      <c r="I889" s="21"/>
    </row>
    <row r="890">
      <c r="B890" s="21"/>
      <c r="C890" s="21"/>
      <c r="D890" s="21"/>
      <c r="E890" s="21"/>
      <c r="F890" s="21"/>
      <c r="G890" s="21"/>
      <c r="H890" s="21"/>
      <c r="I890" s="21"/>
    </row>
    <row r="891">
      <c r="B891" s="21"/>
      <c r="C891" s="21"/>
      <c r="D891" s="21"/>
      <c r="E891" s="21"/>
      <c r="F891" s="21"/>
      <c r="G891" s="21"/>
      <c r="H891" s="21"/>
      <c r="I891" s="21"/>
    </row>
    <row r="892">
      <c r="B892" s="21"/>
      <c r="C892" s="21"/>
      <c r="D892" s="21"/>
      <c r="E892" s="21"/>
      <c r="F892" s="21"/>
      <c r="G892" s="21"/>
      <c r="H892" s="21"/>
      <c r="I892" s="21"/>
    </row>
    <row r="893">
      <c r="B893" s="21"/>
      <c r="C893" s="21"/>
      <c r="D893" s="21"/>
      <c r="E893" s="21"/>
      <c r="F893" s="21"/>
      <c r="G893" s="21"/>
      <c r="H893" s="21"/>
      <c r="I893" s="21"/>
    </row>
    <row r="894">
      <c r="B894" s="21"/>
      <c r="C894" s="21"/>
      <c r="D894" s="21"/>
      <c r="E894" s="21"/>
      <c r="F894" s="21"/>
      <c r="G894" s="21"/>
      <c r="H894" s="21"/>
      <c r="I894" s="21"/>
    </row>
    <row r="895">
      <c r="B895" s="21"/>
      <c r="C895" s="21"/>
      <c r="D895" s="21"/>
      <c r="E895" s="21"/>
      <c r="F895" s="21"/>
      <c r="G895" s="21"/>
      <c r="H895" s="21"/>
      <c r="I895" s="21"/>
    </row>
    <row r="896">
      <c r="B896" s="21"/>
      <c r="C896" s="21"/>
      <c r="D896" s="21"/>
      <c r="E896" s="21"/>
      <c r="F896" s="21"/>
      <c r="G896" s="21"/>
      <c r="H896" s="21"/>
      <c r="I896" s="21"/>
    </row>
    <row r="897">
      <c r="B897" s="21"/>
      <c r="C897" s="21"/>
      <c r="D897" s="21"/>
      <c r="E897" s="21"/>
      <c r="F897" s="21"/>
      <c r="G897" s="21"/>
      <c r="H897" s="21"/>
      <c r="I897" s="21"/>
    </row>
    <row r="898">
      <c r="B898" s="21"/>
      <c r="C898" s="21"/>
      <c r="D898" s="21"/>
      <c r="E898" s="21"/>
      <c r="F898" s="21"/>
      <c r="G898" s="21"/>
      <c r="H898" s="21"/>
      <c r="I898" s="21"/>
    </row>
    <row r="899">
      <c r="B899" s="21"/>
      <c r="C899" s="21"/>
      <c r="D899" s="21"/>
      <c r="E899" s="21"/>
      <c r="F899" s="21"/>
      <c r="G899" s="21"/>
      <c r="H899" s="21"/>
      <c r="I899" s="21"/>
    </row>
    <row r="900">
      <c r="B900" s="21"/>
      <c r="C900" s="21"/>
      <c r="D900" s="21"/>
      <c r="E900" s="21"/>
      <c r="F900" s="21"/>
      <c r="G900" s="21"/>
      <c r="H900" s="21"/>
      <c r="I900" s="21"/>
    </row>
    <row r="901">
      <c r="B901" s="21"/>
      <c r="C901" s="21"/>
      <c r="D901" s="21"/>
      <c r="E901" s="21"/>
      <c r="F901" s="21"/>
      <c r="G901" s="21"/>
      <c r="H901" s="21"/>
      <c r="I901" s="21"/>
    </row>
    <row r="902">
      <c r="B902" s="21"/>
      <c r="C902" s="21"/>
      <c r="D902" s="21"/>
      <c r="E902" s="21"/>
      <c r="F902" s="21"/>
      <c r="G902" s="21"/>
      <c r="H902" s="21"/>
      <c r="I902" s="21"/>
    </row>
    <row r="903">
      <c r="B903" s="21"/>
      <c r="C903" s="21"/>
      <c r="D903" s="21"/>
      <c r="E903" s="21"/>
      <c r="F903" s="21"/>
      <c r="G903" s="21"/>
      <c r="H903" s="21"/>
      <c r="I903" s="21"/>
    </row>
    <row r="904">
      <c r="B904" s="21"/>
      <c r="C904" s="21"/>
      <c r="D904" s="21"/>
      <c r="E904" s="21"/>
      <c r="F904" s="21"/>
      <c r="G904" s="21"/>
      <c r="H904" s="21"/>
      <c r="I904" s="21"/>
    </row>
    <row r="905">
      <c r="B905" s="21"/>
      <c r="C905" s="21"/>
      <c r="D905" s="21"/>
      <c r="E905" s="21"/>
      <c r="F905" s="21"/>
      <c r="G905" s="21"/>
      <c r="H905" s="21"/>
      <c r="I905" s="21"/>
    </row>
    <row r="906">
      <c r="B906" s="21"/>
      <c r="C906" s="21"/>
      <c r="D906" s="21"/>
      <c r="E906" s="21"/>
      <c r="F906" s="21"/>
      <c r="G906" s="21"/>
      <c r="H906" s="21"/>
      <c r="I906" s="21"/>
    </row>
    <row r="907">
      <c r="B907" s="21"/>
      <c r="C907" s="21"/>
      <c r="D907" s="21"/>
      <c r="E907" s="21"/>
      <c r="F907" s="21"/>
      <c r="G907" s="21"/>
      <c r="H907" s="21"/>
      <c r="I907" s="21"/>
    </row>
    <row r="908">
      <c r="B908" s="21"/>
      <c r="C908" s="21"/>
      <c r="D908" s="21"/>
      <c r="E908" s="21"/>
      <c r="F908" s="21"/>
      <c r="G908" s="21"/>
      <c r="H908" s="21"/>
      <c r="I908" s="21"/>
    </row>
    <row r="909">
      <c r="B909" s="21"/>
      <c r="C909" s="21"/>
      <c r="D909" s="21"/>
      <c r="E909" s="21"/>
      <c r="F909" s="21"/>
      <c r="G909" s="21"/>
      <c r="H909" s="21"/>
      <c r="I909" s="21"/>
    </row>
    <row r="910">
      <c r="B910" s="21"/>
      <c r="C910" s="21"/>
      <c r="D910" s="21"/>
      <c r="E910" s="21"/>
      <c r="F910" s="21"/>
      <c r="G910" s="21"/>
      <c r="H910" s="21"/>
      <c r="I910" s="21"/>
    </row>
    <row r="911">
      <c r="B911" s="21"/>
      <c r="C911" s="21"/>
      <c r="D911" s="21"/>
      <c r="E911" s="21"/>
      <c r="F911" s="21"/>
      <c r="G911" s="21"/>
      <c r="H911" s="21"/>
      <c r="I911" s="21"/>
    </row>
    <row r="912">
      <c r="B912" s="21"/>
      <c r="C912" s="21"/>
      <c r="D912" s="21"/>
      <c r="E912" s="21"/>
      <c r="F912" s="21"/>
      <c r="G912" s="21"/>
      <c r="H912" s="21"/>
      <c r="I912" s="21"/>
    </row>
    <row r="913">
      <c r="B913" s="21"/>
      <c r="C913" s="21"/>
      <c r="D913" s="21"/>
      <c r="E913" s="21"/>
      <c r="F913" s="21"/>
      <c r="G913" s="21"/>
      <c r="H913" s="21"/>
      <c r="I913" s="21"/>
    </row>
    <row r="914">
      <c r="B914" s="21"/>
      <c r="C914" s="21"/>
      <c r="D914" s="21"/>
      <c r="E914" s="21"/>
      <c r="F914" s="21"/>
      <c r="G914" s="21"/>
      <c r="H914" s="21"/>
      <c r="I914" s="21"/>
    </row>
    <row r="915">
      <c r="B915" s="21"/>
      <c r="C915" s="21"/>
      <c r="D915" s="21"/>
      <c r="E915" s="21"/>
      <c r="F915" s="21"/>
      <c r="G915" s="21"/>
      <c r="H915" s="21"/>
      <c r="I915" s="21"/>
    </row>
    <row r="916">
      <c r="B916" s="21"/>
      <c r="C916" s="21"/>
      <c r="D916" s="21"/>
      <c r="E916" s="21"/>
      <c r="F916" s="21"/>
      <c r="G916" s="21"/>
      <c r="H916" s="21"/>
      <c r="I916" s="21"/>
    </row>
    <row r="917">
      <c r="B917" s="21"/>
      <c r="C917" s="21"/>
      <c r="D917" s="21"/>
      <c r="E917" s="21"/>
      <c r="F917" s="21"/>
      <c r="G917" s="21"/>
      <c r="H917" s="21"/>
      <c r="I917" s="21"/>
    </row>
    <row r="918">
      <c r="B918" s="21"/>
      <c r="C918" s="21"/>
      <c r="D918" s="21"/>
      <c r="E918" s="21"/>
      <c r="F918" s="21"/>
      <c r="G918" s="21"/>
      <c r="H918" s="21"/>
      <c r="I918" s="21"/>
    </row>
    <row r="919">
      <c r="B919" s="21"/>
      <c r="C919" s="21"/>
      <c r="D919" s="21"/>
      <c r="E919" s="21"/>
      <c r="F919" s="21"/>
      <c r="G919" s="21"/>
      <c r="H919" s="21"/>
      <c r="I919" s="21"/>
    </row>
    <row r="920">
      <c r="B920" s="21"/>
      <c r="C920" s="21"/>
      <c r="D920" s="21"/>
      <c r="E920" s="21"/>
      <c r="F920" s="21"/>
      <c r="G920" s="21"/>
      <c r="H920" s="21"/>
      <c r="I920" s="21"/>
    </row>
    <row r="921">
      <c r="B921" s="21"/>
      <c r="C921" s="21"/>
      <c r="D921" s="21"/>
      <c r="E921" s="21"/>
      <c r="F921" s="21"/>
      <c r="G921" s="21"/>
      <c r="H921" s="21"/>
      <c r="I921" s="21"/>
    </row>
    <row r="922">
      <c r="B922" s="21"/>
      <c r="C922" s="21"/>
      <c r="D922" s="21"/>
      <c r="E922" s="21"/>
      <c r="F922" s="21"/>
      <c r="G922" s="21"/>
      <c r="H922" s="21"/>
      <c r="I922" s="21"/>
    </row>
    <row r="923">
      <c r="B923" s="21"/>
      <c r="C923" s="21"/>
      <c r="D923" s="21"/>
      <c r="E923" s="21"/>
      <c r="F923" s="21"/>
      <c r="G923" s="21"/>
      <c r="H923" s="21"/>
      <c r="I923" s="21"/>
    </row>
    <row r="924">
      <c r="B924" s="21"/>
      <c r="C924" s="21"/>
      <c r="D924" s="21"/>
      <c r="E924" s="21"/>
      <c r="F924" s="21"/>
      <c r="G924" s="21"/>
      <c r="H924" s="21"/>
      <c r="I924" s="21"/>
    </row>
    <row r="925">
      <c r="B925" s="21"/>
      <c r="C925" s="21"/>
      <c r="D925" s="21"/>
      <c r="E925" s="21"/>
      <c r="F925" s="21"/>
      <c r="G925" s="21"/>
      <c r="H925" s="21"/>
      <c r="I925" s="21"/>
    </row>
    <row r="926">
      <c r="B926" s="21"/>
      <c r="C926" s="21"/>
      <c r="D926" s="21"/>
      <c r="E926" s="21"/>
      <c r="F926" s="21"/>
      <c r="G926" s="21"/>
      <c r="H926" s="21"/>
      <c r="I926" s="21"/>
    </row>
    <row r="927">
      <c r="B927" s="21"/>
      <c r="C927" s="21"/>
      <c r="D927" s="21"/>
      <c r="E927" s="21"/>
      <c r="F927" s="21"/>
      <c r="G927" s="21"/>
      <c r="H927" s="21"/>
      <c r="I927" s="21"/>
    </row>
    <row r="928">
      <c r="B928" s="21"/>
      <c r="C928" s="21"/>
      <c r="D928" s="21"/>
      <c r="E928" s="21"/>
      <c r="F928" s="21"/>
      <c r="G928" s="21"/>
      <c r="H928" s="21"/>
      <c r="I928" s="21"/>
    </row>
    <row r="929">
      <c r="B929" s="21"/>
      <c r="C929" s="21"/>
      <c r="D929" s="21"/>
      <c r="E929" s="21"/>
      <c r="F929" s="21"/>
      <c r="G929" s="21"/>
      <c r="H929" s="21"/>
      <c r="I929" s="21"/>
    </row>
    <row r="930">
      <c r="B930" s="21"/>
      <c r="C930" s="21"/>
      <c r="D930" s="21"/>
      <c r="E930" s="21"/>
      <c r="F930" s="21"/>
      <c r="G930" s="21"/>
      <c r="H930" s="21"/>
      <c r="I930" s="21"/>
    </row>
    <row r="931">
      <c r="B931" s="21"/>
      <c r="C931" s="21"/>
      <c r="D931" s="21"/>
      <c r="E931" s="21"/>
      <c r="F931" s="21"/>
      <c r="G931" s="21"/>
      <c r="H931" s="21"/>
      <c r="I931" s="21"/>
    </row>
    <row r="932">
      <c r="B932" s="21"/>
      <c r="C932" s="21"/>
      <c r="D932" s="21"/>
      <c r="E932" s="21"/>
      <c r="F932" s="21"/>
      <c r="G932" s="21"/>
      <c r="H932" s="21"/>
      <c r="I932" s="21"/>
    </row>
    <row r="933">
      <c r="B933" s="21"/>
      <c r="C933" s="21"/>
      <c r="D933" s="21"/>
      <c r="E933" s="21"/>
      <c r="F933" s="21"/>
      <c r="G933" s="21"/>
      <c r="H933" s="21"/>
      <c r="I933" s="21"/>
    </row>
    <row r="934">
      <c r="B934" s="21"/>
      <c r="C934" s="21"/>
      <c r="D934" s="21"/>
      <c r="E934" s="21"/>
      <c r="F934" s="21"/>
      <c r="G934" s="21"/>
      <c r="H934" s="21"/>
      <c r="I934" s="21"/>
    </row>
    <row r="935">
      <c r="B935" s="21"/>
      <c r="C935" s="21"/>
      <c r="D935" s="21"/>
      <c r="E935" s="21"/>
      <c r="F935" s="21"/>
      <c r="G935" s="21"/>
      <c r="H935" s="21"/>
      <c r="I935" s="21"/>
    </row>
    <row r="936">
      <c r="B936" s="21"/>
      <c r="C936" s="21"/>
      <c r="D936" s="21"/>
      <c r="E936" s="21"/>
      <c r="F936" s="21"/>
      <c r="G936" s="21"/>
      <c r="H936" s="21"/>
      <c r="I936" s="21"/>
    </row>
    <row r="937">
      <c r="B937" s="21"/>
      <c r="C937" s="21"/>
      <c r="D937" s="21"/>
      <c r="E937" s="21"/>
      <c r="F937" s="21"/>
      <c r="G937" s="21"/>
      <c r="H937" s="21"/>
      <c r="I937" s="21"/>
    </row>
    <row r="938">
      <c r="B938" s="21"/>
      <c r="C938" s="21"/>
      <c r="D938" s="21"/>
      <c r="E938" s="21"/>
      <c r="F938" s="21"/>
      <c r="G938" s="21"/>
      <c r="H938" s="21"/>
      <c r="I938" s="21"/>
    </row>
    <row r="939">
      <c r="B939" s="21"/>
      <c r="C939" s="21"/>
      <c r="D939" s="21"/>
      <c r="E939" s="21"/>
      <c r="F939" s="21"/>
      <c r="G939" s="21"/>
      <c r="H939" s="21"/>
      <c r="I939" s="21"/>
    </row>
    <row r="940">
      <c r="B940" s="21"/>
      <c r="C940" s="21"/>
      <c r="D940" s="21"/>
      <c r="E940" s="21"/>
      <c r="F940" s="21"/>
      <c r="G940" s="21"/>
      <c r="H940" s="21"/>
      <c r="I940" s="21"/>
    </row>
    <row r="941">
      <c r="B941" s="21"/>
      <c r="C941" s="21"/>
      <c r="D941" s="21"/>
      <c r="E941" s="21"/>
      <c r="F941" s="21"/>
      <c r="G941" s="21"/>
      <c r="H941" s="21"/>
      <c r="I941" s="21"/>
    </row>
    <row r="942">
      <c r="B942" s="21"/>
      <c r="C942" s="21"/>
      <c r="D942" s="21"/>
      <c r="E942" s="21"/>
      <c r="F942" s="21"/>
      <c r="G942" s="21"/>
      <c r="H942" s="21"/>
      <c r="I942" s="21"/>
    </row>
    <row r="943">
      <c r="B943" s="21"/>
      <c r="C943" s="21"/>
      <c r="D943" s="21"/>
      <c r="E943" s="21"/>
      <c r="F943" s="21"/>
      <c r="G943" s="21"/>
      <c r="H943" s="21"/>
      <c r="I943" s="21"/>
    </row>
    <row r="944">
      <c r="B944" s="21"/>
      <c r="C944" s="21"/>
      <c r="D944" s="21"/>
      <c r="E944" s="21"/>
      <c r="F944" s="21"/>
      <c r="G944" s="21"/>
      <c r="H944" s="21"/>
      <c r="I944" s="21"/>
    </row>
    <row r="945">
      <c r="B945" s="21"/>
      <c r="C945" s="21"/>
      <c r="D945" s="21"/>
      <c r="E945" s="21"/>
      <c r="F945" s="21"/>
      <c r="G945" s="21"/>
      <c r="H945" s="21"/>
      <c r="I945" s="21"/>
    </row>
    <row r="946">
      <c r="B946" s="21"/>
      <c r="C946" s="21"/>
      <c r="D946" s="21"/>
      <c r="E946" s="21"/>
      <c r="F946" s="21"/>
      <c r="G946" s="21"/>
      <c r="H946" s="21"/>
      <c r="I946" s="21"/>
    </row>
    <row r="947">
      <c r="B947" s="21"/>
      <c r="C947" s="21"/>
      <c r="D947" s="21"/>
      <c r="E947" s="21"/>
      <c r="F947" s="21"/>
      <c r="G947" s="21"/>
      <c r="H947" s="21"/>
      <c r="I947" s="21"/>
    </row>
    <row r="948">
      <c r="B948" s="21"/>
      <c r="C948" s="21"/>
      <c r="D948" s="21"/>
      <c r="E948" s="21"/>
      <c r="F948" s="21"/>
      <c r="G948" s="21"/>
      <c r="H948" s="21"/>
      <c r="I948" s="21"/>
    </row>
    <row r="949">
      <c r="B949" s="21"/>
      <c r="C949" s="21"/>
      <c r="D949" s="21"/>
      <c r="E949" s="21"/>
      <c r="F949" s="21"/>
      <c r="G949" s="21"/>
      <c r="H949" s="21"/>
      <c r="I949" s="21"/>
    </row>
    <row r="950">
      <c r="B950" s="21"/>
      <c r="C950" s="21"/>
      <c r="D950" s="21"/>
      <c r="E950" s="21"/>
      <c r="F950" s="21"/>
      <c r="G950" s="21"/>
      <c r="H950" s="21"/>
      <c r="I950" s="21"/>
    </row>
    <row r="951">
      <c r="B951" s="21"/>
      <c r="C951" s="21"/>
      <c r="D951" s="21"/>
      <c r="E951" s="21"/>
      <c r="F951" s="21"/>
      <c r="G951" s="21"/>
      <c r="H951" s="21"/>
      <c r="I951" s="21"/>
    </row>
    <row r="952">
      <c r="B952" s="21"/>
      <c r="C952" s="21"/>
      <c r="D952" s="21"/>
      <c r="E952" s="21"/>
      <c r="F952" s="21"/>
      <c r="G952" s="21"/>
      <c r="H952" s="21"/>
      <c r="I952" s="21"/>
    </row>
    <row r="953">
      <c r="B953" s="21"/>
      <c r="C953" s="21"/>
      <c r="D953" s="21"/>
      <c r="E953" s="21"/>
      <c r="F953" s="21"/>
      <c r="G953" s="21"/>
      <c r="H953" s="21"/>
      <c r="I953" s="21"/>
    </row>
    <row r="954">
      <c r="B954" s="21"/>
      <c r="C954" s="21"/>
      <c r="D954" s="21"/>
      <c r="E954" s="21"/>
      <c r="F954" s="21"/>
      <c r="G954" s="21"/>
      <c r="H954" s="21"/>
      <c r="I954" s="21"/>
    </row>
    <row r="955">
      <c r="B955" s="21"/>
      <c r="C955" s="21"/>
      <c r="D955" s="21"/>
      <c r="E955" s="21"/>
      <c r="F955" s="21"/>
      <c r="G955" s="21"/>
      <c r="H955" s="21"/>
      <c r="I955" s="21"/>
    </row>
    <row r="956">
      <c r="B956" s="21"/>
      <c r="C956" s="21"/>
      <c r="D956" s="21"/>
      <c r="E956" s="21"/>
      <c r="F956" s="21"/>
      <c r="G956" s="21"/>
      <c r="H956" s="21"/>
      <c r="I956" s="21"/>
    </row>
    <row r="957">
      <c r="B957" s="21"/>
      <c r="C957" s="21"/>
      <c r="D957" s="21"/>
      <c r="E957" s="21"/>
      <c r="F957" s="21"/>
      <c r="G957" s="21"/>
      <c r="H957" s="21"/>
      <c r="I957" s="21"/>
    </row>
    <row r="958">
      <c r="B958" s="21"/>
      <c r="C958" s="21"/>
      <c r="D958" s="21"/>
      <c r="E958" s="21"/>
      <c r="F958" s="21"/>
      <c r="G958" s="21"/>
      <c r="H958" s="21"/>
      <c r="I958" s="21"/>
    </row>
    <row r="959">
      <c r="B959" s="21"/>
      <c r="C959" s="21"/>
      <c r="D959" s="21"/>
      <c r="E959" s="21"/>
      <c r="F959" s="21"/>
      <c r="G959" s="21"/>
      <c r="H959" s="21"/>
      <c r="I959" s="21"/>
    </row>
    <row r="960">
      <c r="B960" s="21"/>
      <c r="C960" s="21"/>
      <c r="D960" s="21"/>
      <c r="E960" s="21"/>
      <c r="F960" s="21"/>
      <c r="G960" s="21"/>
      <c r="H960" s="21"/>
      <c r="I960" s="21"/>
    </row>
    <row r="961">
      <c r="B961" s="21"/>
      <c r="C961" s="21"/>
      <c r="D961" s="21"/>
      <c r="E961" s="21"/>
      <c r="F961" s="21"/>
      <c r="G961" s="21"/>
      <c r="H961" s="21"/>
      <c r="I961" s="21"/>
    </row>
    <row r="962">
      <c r="B962" s="21"/>
      <c r="C962" s="21"/>
      <c r="D962" s="21"/>
      <c r="E962" s="21"/>
      <c r="F962" s="21"/>
      <c r="G962" s="21"/>
      <c r="H962" s="21"/>
      <c r="I962" s="21"/>
    </row>
    <row r="963">
      <c r="B963" s="21"/>
      <c r="C963" s="21"/>
      <c r="D963" s="21"/>
      <c r="E963" s="21"/>
      <c r="F963" s="21"/>
      <c r="G963" s="21"/>
      <c r="H963" s="21"/>
      <c r="I963" s="21"/>
    </row>
    <row r="964">
      <c r="B964" s="21"/>
      <c r="C964" s="21"/>
      <c r="D964" s="21"/>
      <c r="E964" s="21"/>
      <c r="F964" s="21"/>
      <c r="G964" s="21"/>
      <c r="H964" s="21"/>
      <c r="I964" s="21"/>
    </row>
    <row r="965">
      <c r="B965" s="21"/>
      <c r="C965" s="21"/>
      <c r="D965" s="21"/>
      <c r="E965" s="21"/>
      <c r="F965" s="21"/>
      <c r="G965" s="21"/>
      <c r="H965" s="21"/>
      <c r="I965" s="21"/>
    </row>
    <row r="966">
      <c r="B966" s="21"/>
      <c r="C966" s="21"/>
      <c r="D966" s="21"/>
      <c r="E966" s="21"/>
      <c r="F966" s="21"/>
      <c r="G966" s="21"/>
      <c r="H966" s="21"/>
      <c r="I966" s="21"/>
    </row>
    <row r="967">
      <c r="B967" s="21"/>
      <c r="C967" s="21"/>
      <c r="D967" s="21"/>
      <c r="E967" s="21"/>
      <c r="F967" s="21"/>
      <c r="G967" s="21"/>
      <c r="H967" s="21"/>
      <c r="I967" s="21"/>
    </row>
    <row r="968">
      <c r="B968" s="21"/>
      <c r="C968" s="21"/>
      <c r="D968" s="21"/>
      <c r="E968" s="21"/>
      <c r="F968" s="21"/>
      <c r="G968" s="21"/>
      <c r="H968" s="21"/>
      <c r="I968" s="21"/>
    </row>
    <row r="969">
      <c r="B969" s="21"/>
      <c r="C969" s="21"/>
      <c r="D969" s="21"/>
      <c r="E969" s="21"/>
      <c r="F969" s="21"/>
      <c r="G969" s="21"/>
      <c r="H969" s="21"/>
      <c r="I969" s="21"/>
    </row>
    <row r="970">
      <c r="B970" s="21"/>
      <c r="C970" s="21"/>
      <c r="D970" s="21"/>
      <c r="E970" s="21"/>
      <c r="F970" s="21"/>
      <c r="G970" s="21"/>
      <c r="H970" s="21"/>
      <c r="I970" s="21"/>
    </row>
    <row r="971">
      <c r="B971" s="21"/>
      <c r="C971" s="21"/>
      <c r="D971" s="21"/>
      <c r="E971" s="21"/>
      <c r="F971" s="21"/>
      <c r="G971" s="21"/>
      <c r="H971" s="21"/>
      <c r="I971" s="21"/>
    </row>
    <row r="972">
      <c r="B972" s="21"/>
      <c r="C972" s="21"/>
      <c r="D972" s="21"/>
      <c r="E972" s="21"/>
      <c r="F972" s="21"/>
      <c r="G972" s="21"/>
      <c r="H972" s="21"/>
      <c r="I972" s="21"/>
    </row>
    <row r="973">
      <c r="B973" s="21"/>
      <c r="C973" s="21"/>
      <c r="D973" s="21"/>
      <c r="E973" s="21"/>
      <c r="F973" s="21"/>
      <c r="G973" s="21"/>
      <c r="H973" s="21"/>
      <c r="I973" s="21"/>
    </row>
    <row r="974">
      <c r="B974" s="21"/>
      <c r="C974" s="21"/>
      <c r="D974" s="21"/>
      <c r="E974" s="21"/>
      <c r="F974" s="21"/>
      <c r="G974" s="21"/>
      <c r="H974" s="21"/>
      <c r="I974" s="21"/>
    </row>
    <row r="975">
      <c r="B975" s="21"/>
      <c r="C975" s="21"/>
      <c r="D975" s="21"/>
      <c r="E975" s="21"/>
      <c r="F975" s="21"/>
      <c r="G975" s="21"/>
      <c r="H975" s="21"/>
      <c r="I975" s="21"/>
    </row>
    <row r="976">
      <c r="B976" s="21"/>
      <c r="C976" s="21"/>
      <c r="D976" s="21"/>
      <c r="E976" s="21"/>
      <c r="F976" s="21"/>
      <c r="G976" s="21"/>
      <c r="H976" s="21"/>
      <c r="I976" s="21"/>
    </row>
    <row r="977">
      <c r="B977" s="21"/>
      <c r="C977" s="21"/>
      <c r="D977" s="21"/>
      <c r="E977" s="21"/>
      <c r="F977" s="21"/>
      <c r="G977" s="21"/>
      <c r="H977" s="21"/>
      <c r="I977" s="21"/>
    </row>
    <row r="978">
      <c r="B978" s="21"/>
      <c r="C978" s="21"/>
      <c r="D978" s="21"/>
      <c r="E978" s="21"/>
      <c r="F978" s="21"/>
      <c r="G978" s="21"/>
      <c r="H978" s="21"/>
      <c r="I978" s="21"/>
    </row>
    <row r="979">
      <c r="B979" s="21"/>
      <c r="C979" s="21"/>
      <c r="D979" s="21"/>
      <c r="E979" s="21"/>
      <c r="F979" s="21"/>
      <c r="G979" s="21"/>
      <c r="H979" s="21"/>
      <c r="I979" s="21"/>
    </row>
    <row r="980">
      <c r="B980" s="21"/>
      <c r="C980" s="21"/>
      <c r="D980" s="21"/>
      <c r="E980" s="21"/>
      <c r="F980" s="21"/>
      <c r="G980" s="21"/>
      <c r="H980" s="21"/>
      <c r="I980" s="21"/>
    </row>
    <row r="981">
      <c r="B981" s="21"/>
      <c r="C981" s="21"/>
      <c r="D981" s="21"/>
      <c r="E981" s="21"/>
      <c r="F981" s="21"/>
      <c r="G981" s="21"/>
      <c r="H981" s="21"/>
      <c r="I981" s="21"/>
    </row>
    <row r="982">
      <c r="B982" s="21"/>
      <c r="C982" s="21"/>
      <c r="D982" s="21"/>
      <c r="E982" s="21"/>
      <c r="F982" s="21"/>
      <c r="G982" s="21"/>
      <c r="H982" s="21"/>
      <c r="I982" s="21"/>
    </row>
    <row r="983">
      <c r="B983" s="21"/>
      <c r="C983" s="21"/>
      <c r="D983" s="21"/>
      <c r="E983" s="21"/>
      <c r="F983" s="21"/>
      <c r="G983" s="21"/>
      <c r="H983" s="21"/>
      <c r="I983" s="21"/>
    </row>
    <row r="984">
      <c r="B984" s="21"/>
      <c r="C984" s="21"/>
      <c r="D984" s="21"/>
      <c r="E984" s="21"/>
      <c r="F984" s="21"/>
      <c r="G984" s="21"/>
      <c r="H984" s="21"/>
      <c r="I984" s="21"/>
    </row>
    <row r="985">
      <c r="B985" s="21"/>
      <c r="C985" s="21"/>
      <c r="D985" s="21"/>
      <c r="E985" s="21"/>
      <c r="F985" s="21"/>
      <c r="G985" s="21"/>
      <c r="H985" s="21"/>
      <c r="I985" s="21"/>
    </row>
    <row r="986">
      <c r="B986" s="21"/>
      <c r="C986" s="21"/>
      <c r="D986" s="21"/>
      <c r="E986" s="21"/>
      <c r="F986" s="21"/>
      <c r="G986" s="21"/>
      <c r="H986" s="21"/>
      <c r="I986" s="21"/>
    </row>
    <row r="987">
      <c r="B987" s="21"/>
      <c r="C987" s="21"/>
      <c r="D987" s="21"/>
      <c r="E987" s="21"/>
      <c r="F987" s="21"/>
      <c r="G987" s="21"/>
      <c r="H987" s="21"/>
      <c r="I987" s="21"/>
    </row>
    <row r="988">
      <c r="B988" s="21"/>
      <c r="C988" s="21"/>
      <c r="D988" s="21"/>
      <c r="E988" s="21"/>
      <c r="F988" s="21"/>
      <c r="G988" s="21"/>
      <c r="H988" s="21"/>
      <c r="I988" s="21"/>
    </row>
    <row r="989">
      <c r="B989" s="21"/>
      <c r="C989" s="21"/>
      <c r="D989" s="21"/>
      <c r="E989" s="21"/>
      <c r="F989" s="21"/>
      <c r="G989" s="21"/>
      <c r="H989" s="21"/>
      <c r="I989" s="21"/>
    </row>
    <row r="990">
      <c r="B990" s="21"/>
      <c r="C990" s="21"/>
      <c r="D990" s="21"/>
      <c r="E990" s="21"/>
      <c r="F990" s="21"/>
      <c r="G990" s="21"/>
      <c r="H990" s="21"/>
      <c r="I990" s="21"/>
    </row>
    <row r="991">
      <c r="B991" s="21"/>
      <c r="C991" s="21"/>
      <c r="D991" s="21"/>
      <c r="E991" s="21"/>
      <c r="F991" s="21"/>
      <c r="G991" s="21"/>
      <c r="H991" s="21"/>
      <c r="I991" s="21"/>
    </row>
    <row r="992">
      <c r="B992" s="21"/>
      <c r="C992" s="21"/>
      <c r="D992" s="21"/>
      <c r="E992" s="21"/>
      <c r="F992" s="21"/>
      <c r="G992" s="21"/>
      <c r="H992" s="21"/>
      <c r="I992" s="21"/>
    </row>
    <row r="993">
      <c r="B993" s="21"/>
      <c r="C993" s="21"/>
      <c r="D993" s="21"/>
      <c r="E993" s="21"/>
      <c r="F993" s="21"/>
      <c r="G993" s="21"/>
      <c r="H993" s="21"/>
      <c r="I993" s="21"/>
    </row>
    <row r="994">
      <c r="B994" s="21"/>
      <c r="C994" s="21"/>
      <c r="D994" s="21"/>
      <c r="E994" s="21"/>
      <c r="F994" s="21"/>
      <c r="G994" s="21"/>
      <c r="H994" s="21"/>
      <c r="I994" s="21"/>
    </row>
    <row r="995">
      <c r="B995" s="21"/>
      <c r="C995" s="21"/>
      <c r="D995" s="21"/>
      <c r="E995" s="21"/>
      <c r="F995" s="21"/>
      <c r="G995" s="21"/>
      <c r="H995" s="21"/>
      <c r="I995" s="21"/>
    </row>
    <row r="996">
      <c r="B996" s="21"/>
      <c r="C996" s="21"/>
      <c r="D996" s="21"/>
      <c r="E996" s="21"/>
      <c r="F996" s="21"/>
      <c r="G996" s="21"/>
      <c r="H996" s="21"/>
      <c r="I996" s="21"/>
    </row>
    <row r="997">
      <c r="B997" s="21"/>
      <c r="C997" s="21"/>
      <c r="D997" s="21"/>
      <c r="E997" s="21"/>
      <c r="F997" s="21"/>
      <c r="G997" s="21"/>
      <c r="H997" s="21"/>
      <c r="I997" s="21"/>
    </row>
    <row r="998">
      <c r="B998" s="21"/>
      <c r="C998" s="21"/>
      <c r="D998" s="21"/>
      <c r="E998" s="21"/>
      <c r="F998" s="21"/>
      <c r="G998" s="21"/>
      <c r="H998" s="21"/>
      <c r="I998" s="21"/>
    </row>
    <row r="999">
      <c r="B999" s="21"/>
      <c r="C999" s="21"/>
      <c r="D999" s="21"/>
      <c r="E999" s="21"/>
      <c r="F999" s="21"/>
      <c r="G999" s="21"/>
      <c r="H999" s="21"/>
      <c r="I999" s="21"/>
    </row>
    <row r="1000">
      <c r="B1000" s="21"/>
      <c r="C1000" s="21"/>
      <c r="D1000" s="21"/>
      <c r="E1000" s="21"/>
      <c r="F1000" s="21"/>
      <c r="G1000" s="21"/>
      <c r="H1000" s="21"/>
      <c r="I1000" s="21"/>
    </row>
  </sheetData>
  <autoFilter ref="$U$1:$U$1000">
    <filterColumn colId="0">
      <filters blank="1">
        <filter val="Include"/>
      </filters>
    </filterColumn>
  </autoFilter>
  <printOptions gridLines="1" horizontalCentered="1"/>
  <pageMargins bottom="0.75" footer="0.0" header="0.0" left="0.7" right="0.7" top="0.75"/>
  <pageSetup fitToHeight="0" paperSize="9" cellComments="atEnd" orientation="landscape" pageOrder="overThenDown"/>
  <drawing r:id="rId1"/>
</worksheet>
</file>