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lexa\OneDrive\Рабочий стол\Работа\Текущая работа\Обувайка\"/>
    </mc:Choice>
  </mc:AlternateContent>
  <bookViews>
    <workbookView xWindow="0" yWindow="0" windowWidth="23040" windowHeight="8904"/>
  </bookViews>
  <sheets>
    <sheet name="Лист1" sheetId="1" r:id="rId1"/>
    <sheet name="2025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E29" i="2" l="1"/>
  <c r="E747" i="1" l="1"/>
  <c r="A400" i="1" l="1"/>
  <c r="A300" i="1"/>
  <c r="A199" i="1"/>
  <c r="A187" i="1"/>
  <c r="A98" i="1"/>
  <c r="A45" i="1"/>
  <c r="A34" i="1"/>
  <c r="A14" i="1"/>
  <c r="P35" i="1"/>
  <c r="Q15" i="1"/>
  <c r="K524" i="1"/>
  <c r="K523" i="1"/>
  <c r="K522" i="1"/>
  <c r="K521" i="1"/>
  <c r="K520" i="1"/>
  <c r="H525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199" i="1"/>
  <c r="K198" i="1"/>
  <c r="K197" i="1"/>
  <c r="K196" i="1"/>
  <c r="K195" i="1"/>
  <c r="K194" i="1"/>
  <c r="K193" i="1"/>
  <c r="K192" i="1"/>
  <c r="K191" i="1"/>
  <c r="K190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525" i="1" l="1"/>
</calcChain>
</file>

<file path=xl/sharedStrings.xml><?xml version="1.0" encoding="utf-8"?>
<sst xmlns="http://schemas.openxmlformats.org/spreadsheetml/2006/main" count="2590" uniqueCount="943">
  <si>
    <t>Артикул</t>
  </si>
  <si>
    <t>Цвет</t>
  </si>
  <si>
    <t>Цена</t>
  </si>
  <si>
    <t>Наличие</t>
  </si>
  <si>
    <t>Вид обуви</t>
  </si>
  <si>
    <t>Размерный ряд</t>
  </si>
  <si>
    <t>Количество</t>
  </si>
  <si>
    <t>Пол</t>
  </si>
  <si>
    <t>Производитель</t>
  </si>
  <si>
    <t>Общая стоимость</t>
  </si>
  <si>
    <t>42, 41, 42, 43, 43, 44, 46, 44, 45</t>
  </si>
  <si>
    <t>пантолеты</t>
  </si>
  <si>
    <t>41, 42, 43, 44, 45, 46</t>
  </si>
  <si>
    <t>46, 43, 44, 44, 43, 41, 42</t>
  </si>
  <si>
    <t>41, 42, 43, 44, 46</t>
  </si>
  <si>
    <t>синий</t>
  </si>
  <si>
    <t>41, 44, 43, 44, 46</t>
  </si>
  <si>
    <t>41, 43, 44, 46</t>
  </si>
  <si>
    <t>коричневый</t>
  </si>
  <si>
    <t>41, 46, 44, 43</t>
  </si>
  <si>
    <t>42, 46</t>
  </si>
  <si>
    <t>чёрный + синий</t>
  </si>
  <si>
    <t>44, 46</t>
  </si>
  <si>
    <t>чёрный + серый</t>
  </si>
  <si>
    <t>43, 42, 41, 45</t>
  </si>
  <si>
    <t>41, 42, 43, 45</t>
  </si>
  <si>
    <t>чёрный</t>
  </si>
  <si>
    <t>43, 46</t>
  </si>
  <si>
    <t>бежевый + коричневый</t>
  </si>
  <si>
    <t>44, 42, 43, 44</t>
  </si>
  <si>
    <t>42, 43, 44</t>
  </si>
  <si>
    <t>К7Л</t>
  </si>
  <si>
    <t>бежевый</t>
  </si>
  <si>
    <t>МД27Л</t>
  </si>
  <si>
    <t>41, 42, 42, 46</t>
  </si>
  <si>
    <t>41, 42, 46</t>
  </si>
  <si>
    <t>45, 46</t>
  </si>
  <si>
    <t>42, 45, 46</t>
  </si>
  <si>
    <t>КМ12</t>
  </si>
  <si>
    <t>серый</t>
  </si>
  <si>
    <t>295, 310, 305, 315, 320</t>
  </si>
  <si>
    <t>295, 305, 310, 315, 320 (42; 43; 43,5; 44; 44,5)</t>
  </si>
  <si>
    <t>зелёный</t>
  </si>
  <si>
    <t>терракот</t>
  </si>
  <si>
    <t>голубой</t>
  </si>
  <si>
    <t>фиолетовый</t>
  </si>
  <si>
    <t>36, 38, 37</t>
  </si>
  <si>
    <t>36, 37, 38</t>
  </si>
  <si>
    <t>40, 38, 38</t>
  </si>
  <si>
    <t>38, 40</t>
  </si>
  <si>
    <t>розовый</t>
  </si>
  <si>
    <t>38, 39, 40, 41</t>
  </si>
  <si>
    <t>персик</t>
  </si>
  <si>
    <t>37, 40, 40, 41</t>
  </si>
  <si>
    <t>37. 40, 41</t>
  </si>
  <si>
    <t>терракот + коричневый</t>
  </si>
  <si>
    <t>36, 37</t>
  </si>
  <si>
    <t>37, 36</t>
  </si>
  <si>
    <t>сирень</t>
  </si>
  <si>
    <t>37, 37</t>
  </si>
  <si>
    <t>37, 38, 39, 40, 41, 40, 39</t>
  </si>
  <si>
    <t>37, 38, 39, 40, 41</t>
  </si>
  <si>
    <t>37, 36, 39, 38, 39, 38, 40, 38</t>
  </si>
  <si>
    <t>36, 37, 38, 39, 40</t>
  </si>
  <si>
    <t>темно-зелёный</t>
  </si>
  <si>
    <t>37, 38, 39, 38, 39, 40, 40</t>
  </si>
  <si>
    <t>37, 38, 39, 40</t>
  </si>
  <si>
    <t>бордо</t>
  </si>
  <si>
    <t>38, 38</t>
  </si>
  <si>
    <t>красный-чёрный</t>
  </si>
  <si>
    <t>40, 41</t>
  </si>
  <si>
    <t>Л100ЛВ</t>
  </si>
  <si>
    <t>Л86Л</t>
  </si>
  <si>
    <t>красный</t>
  </si>
  <si>
    <t>Н108</t>
  </si>
  <si>
    <t>многоцвет</t>
  </si>
  <si>
    <t>225,  22</t>
  </si>
  <si>
    <t>38, 42, 39, 39, 39, 39, 39, 40, 40, 37, 37, 38, 38, 38</t>
  </si>
  <si>
    <t>37, 38, 39, 40, 42</t>
  </si>
  <si>
    <t>37, 38, 39, 40, 41, 42</t>
  </si>
  <si>
    <t xml:space="preserve">полуботинки мужские </t>
  </si>
  <si>
    <t>ботинки мужские</t>
  </si>
  <si>
    <t>мужской</t>
  </si>
  <si>
    <t>ботинки мальчиковые</t>
  </si>
  <si>
    <t>55380 Ш-1</t>
  </si>
  <si>
    <t xml:space="preserve"> 39(250)</t>
  </si>
  <si>
    <t>Полуботинки мужские для активного отдыха</t>
  </si>
  <si>
    <t>21КФ 7175</t>
  </si>
  <si>
    <t xml:space="preserve"> 44(275)</t>
  </si>
  <si>
    <t>полуботинки мужские</t>
  </si>
  <si>
    <t>оранжевый</t>
  </si>
  <si>
    <t>полуботинки мужские для игры в футбол</t>
  </si>
  <si>
    <t>хаки</t>
  </si>
  <si>
    <t xml:space="preserve"> 41(265)</t>
  </si>
  <si>
    <t>серый + синий</t>
  </si>
  <si>
    <t>полуботинки мужские для активного отдыха</t>
  </si>
  <si>
    <t>чёрный ирис велюр</t>
  </si>
  <si>
    <t>бордо + чёрный</t>
  </si>
  <si>
    <t>тёмно-серый</t>
  </si>
  <si>
    <t xml:space="preserve"> 41,43,43,44</t>
  </si>
  <si>
    <t>41, 43, 44</t>
  </si>
  <si>
    <t xml:space="preserve"> 40,43,44,45</t>
  </si>
  <si>
    <t>40, 43, 44, 45</t>
  </si>
  <si>
    <t>40,41,42,43</t>
  </si>
  <si>
    <t>40, 41, 42 , 43</t>
  </si>
  <si>
    <t xml:space="preserve"> 42,43,42,43</t>
  </si>
  <si>
    <t>42, 43</t>
  </si>
  <si>
    <t>40, 44</t>
  </si>
  <si>
    <t>белый + серый</t>
  </si>
  <si>
    <t>43, 40</t>
  </si>
  <si>
    <t>41, 42</t>
  </si>
  <si>
    <t>белый + чёрный</t>
  </si>
  <si>
    <t>41, 40</t>
  </si>
  <si>
    <t>чёрный + бежевый</t>
  </si>
  <si>
    <t>51485-1</t>
  </si>
  <si>
    <t>полуботинки мальчиковые</t>
  </si>
  <si>
    <t>39, 40</t>
  </si>
  <si>
    <t>белый</t>
  </si>
  <si>
    <t>41, 44</t>
  </si>
  <si>
    <t>41,42,43,44</t>
  </si>
  <si>
    <t>41, 42, 43, 44</t>
  </si>
  <si>
    <t>чёрный + белый</t>
  </si>
  <si>
    <t>42,43,40,44</t>
  </si>
  <si>
    <t>40, 42, 43, 44</t>
  </si>
  <si>
    <t>43,40,43</t>
  </si>
  <si>
    <t>Ботинки мужские</t>
  </si>
  <si>
    <t>40, 43</t>
  </si>
  <si>
    <t>42,45,45</t>
  </si>
  <si>
    <t>42, 45</t>
  </si>
  <si>
    <t>45,44,43,42,42,41</t>
  </si>
  <si>
    <t>ботинки мужские специальные</t>
  </si>
  <si>
    <t>41, 42, 43, 44, 45</t>
  </si>
  <si>
    <t>41,42,43,43</t>
  </si>
  <si>
    <t>41, 42, 43</t>
  </si>
  <si>
    <t>40,42,43,44,45</t>
  </si>
  <si>
    <t>40, 42, 43, 44, 45</t>
  </si>
  <si>
    <t>комбинированный</t>
  </si>
  <si>
    <t>42,45,40,43,44</t>
  </si>
  <si>
    <t>43,41,44,42,40,43,42</t>
  </si>
  <si>
    <t>40, 41, 42, 43, 44</t>
  </si>
  <si>
    <t>42,46,41,44,44,43,45,43</t>
  </si>
  <si>
    <t>41,44,45,43,42,42,43</t>
  </si>
  <si>
    <t>41 ,42, 43, 44, 45</t>
  </si>
  <si>
    <t>оливковый</t>
  </si>
  <si>
    <t>41,42,46,44,40</t>
  </si>
  <si>
    <t>40, 41, 42, 44, 46</t>
  </si>
  <si>
    <t>44, 45</t>
  </si>
  <si>
    <t>коричневый + чёрный</t>
  </si>
  <si>
    <t>42,41,44,42,45,46</t>
  </si>
  <si>
    <t>Ботинки мужские повседневные</t>
  </si>
  <si>
    <t>41, 42, 44, 45, 46</t>
  </si>
  <si>
    <t>42,42,40,41,43,43,45,44</t>
  </si>
  <si>
    <t>40, 41, 42, 43, 44, 45</t>
  </si>
  <si>
    <t>42,41,40,42,45,43,44,43</t>
  </si>
  <si>
    <t>40,45,42,43,43,44,42,41</t>
  </si>
  <si>
    <t>42,45,46,44,43,42,40,41</t>
  </si>
  <si>
    <t>40, 41, 42, 43, 44, 45, 46</t>
  </si>
  <si>
    <t>45,43,40,41,42,46,45,44,43</t>
  </si>
  <si>
    <t>42,43,46,45,44,40,41,42</t>
  </si>
  <si>
    <t xml:space="preserve">ботинки мужские </t>
  </si>
  <si>
    <t>42,46,44,44,45</t>
  </si>
  <si>
    <t>Полусапоги мужские</t>
  </si>
  <si>
    <t>42, 44, 45, 46</t>
  </si>
  <si>
    <t>43,41,41,43,41</t>
  </si>
  <si>
    <t>41, 43</t>
  </si>
  <si>
    <t>42,44,43,41,45</t>
  </si>
  <si>
    <t>42,44,45</t>
  </si>
  <si>
    <t>Полуботинки мужские</t>
  </si>
  <si>
    <t>42, 44, 45</t>
  </si>
  <si>
    <t>44,43,45</t>
  </si>
  <si>
    <t>43, 44, 45</t>
  </si>
  <si>
    <t>43, 45</t>
  </si>
  <si>
    <t>тёмно-коричневый</t>
  </si>
  <si>
    <t xml:space="preserve"> 40,45,42,43,42,43,41,44</t>
  </si>
  <si>
    <t>Полуботинки мужские летние</t>
  </si>
  <si>
    <t>43,46,45,41,40,46</t>
  </si>
  <si>
    <t>40, 41, 43, 45, 46</t>
  </si>
  <si>
    <t>светло-бежевый</t>
  </si>
  <si>
    <t xml:space="preserve"> 42,44,46,45,42</t>
  </si>
  <si>
    <t>тёмно-синий</t>
  </si>
  <si>
    <t xml:space="preserve"> 43,43,45,44</t>
  </si>
  <si>
    <t>43, 45, 44</t>
  </si>
  <si>
    <t xml:space="preserve"> 44,43,43,40</t>
  </si>
  <si>
    <t>40, 45, 44</t>
  </si>
  <si>
    <t xml:space="preserve"> 44,43,40,41</t>
  </si>
  <si>
    <t>40, 41, 43, 44</t>
  </si>
  <si>
    <t>40,41,46,43</t>
  </si>
  <si>
    <t>Туфли мужские летние</t>
  </si>
  <si>
    <t>40, 41, 43, 46</t>
  </si>
  <si>
    <t>40,43,46</t>
  </si>
  <si>
    <t>40, 43, 46</t>
  </si>
  <si>
    <t xml:space="preserve"> 46,41,45</t>
  </si>
  <si>
    <t>41, 45, 46</t>
  </si>
  <si>
    <t>42,43,45,45</t>
  </si>
  <si>
    <t>42, 43, 45</t>
  </si>
  <si>
    <t>Полуботинки женские</t>
  </si>
  <si>
    <t>женский</t>
  </si>
  <si>
    <t>Полусапожки женские</t>
  </si>
  <si>
    <t>65220 Ш</t>
  </si>
  <si>
    <t>чёрный-серебристый</t>
  </si>
  <si>
    <t>ботинки для школьников</t>
  </si>
  <si>
    <t>35, 36</t>
  </si>
  <si>
    <t>37,36,38</t>
  </si>
  <si>
    <t>38,39,40,41</t>
  </si>
  <si>
    <t>полуботинки женские</t>
  </si>
  <si>
    <t xml:space="preserve"> 38,40,41,39,39</t>
  </si>
  <si>
    <t>38, 39, 30, 41</t>
  </si>
  <si>
    <t>Ботинки женские</t>
  </si>
  <si>
    <t>65400 Ш</t>
  </si>
  <si>
    <t>ботинки для школьников девочек</t>
  </si>
  <si>
    <t>22944Н</t>
  </si>
  <si>
    <t>синий + красный</t>
  </si>
  <si>
    <t>ботинки женские повседневные</t>
  </si>
  <si>
    <t>Ботинки для школьников девочек</t>
  </si>
  <si>
    <t xml:space="preserve">полусапожки женские </t>
  </si>
  <si>
    <t>чёрный+серый</t>
  </si>
  <si>
    <t>темно-бежевый</t>
  </si>
  <si>
    <t>ботинки женские</t>
  </si>
  <si>
    <t>крем светлый</t>
  </si>
  <si>
    <t>38,41,37</t>
  </si>
  <si>
    <t>37, 38, 41</t>
  </si>
  <si>
    <t>61352-1</t>
  </si>
  <si>
    <t>38,40,38</t>
  </si>
  <si>
    <t>полуботинки девичьи</t>
  </si>
  <si>
    <t xml:space="preserve"> 39,38,37</t>
  </si>
  <si>
    <t>37, 38, 39</t>
  </si>
  <si>
    <t xml:space="preserve"> 38,41,38,37,36,39,40</t>
  </si>
  <si>
    <t>Полуботинки женские для активного отдыха</t>
  </si>
  <si>
    <t>36, 37, 38, 39, 40, 41</t>
  </si>
  <si>
    <t>38,41,40,37,36</t>
  </si>
  <si>
    <t>36, 37, 38, 40, 41</t>
  </si>
  <si>
    <t xml:space="preserve"> 38,40,39,39</t>
  </si>
  <si>
    <t>38, 39, 40</t>
  </si>
  <si>
    <t>белый+сирень</t>
  </si>
  <si>
    <t>полуботинки женские для активного отдыха</t>
  </si>
  <si>
    <t>36, 39</t>
  </si>
  <si>
    <t>61264-1</t>
  </si>
  <si>
    <t>полуботинки девичьи комбинированные</t>
  </si>
  <si>
    <t>полуботинки для школьников девочек</t>
  </si>
  <si>
    <t>36 ,37</t>
  </si>
  <si>
    <t>белый+чёрный</t>
  </si>
  <si>
    <t>белый + какао</t>
  </si>
  <si>
    <t>37, 41</t>
  </si>
  <si>
    <t>61338-1</t>
  </si>
  <si>
    <t>36, 40</t>
  </si>
  <si>
    <t>белый+бордо</t>
  </si>
  <si>
    <t>9522-1</t>
  </si>
  <si>
    <t>бежевый+белый</t>
  </si>
  <si>
    <t>61359-1</t>
  </si>
  <si>
    <t>чёрный+велюр</t>
  </si>
  <si>
    <t>полуботинки для школьников девочек комбинированный</t>
  </si>
  <si>
    <t>1106-3</t>
  </si>
  <si>
    <t>чёрно-белый</t>
  </si>
  <si>
    <t>чёрно-красный</t>
  </si>
  <si>
    <t>Полуботинки для школьников девочек</t>
  </si>
  <si>
    <t>Туфли летние женские</t>
  </si>
  <si>
    <t>крем</t>
  </si>
  <si>
    <t>туфли летние женские</t>
  </si>
  <si>
    <t>Распродажа по 60</t>
  </si>
  <si>
    <t>66188 Б</t>
  </si>
  <si>
    <t>сапоги для школьников девочек</t>
  </si>
  <si>
    <t>3012-1</t>
  </si>
  <si>
    <t>36, 38</t>
  </si>
  <si>
    <t>37,36,37</t>
  </si>
  <si>
    <t>37,40,37,38</t>
  </si>
  <si>
    <t>туфли женские</t>
  </si>
  <si>
    <t>37, 38, 40</t>
  </si>
  <si>
    <t>6540 Н</t>
  </si>
  <si>
    <t>36,37,36</t>
  </si>
  <si>
    <t>66269 Ш</t>
  </si>
  <si>
    <t xml:space="preserve"> 36,36,37,37</t>
  </si>
  <si>
    <t>43,45,44,41</t>
  </si>
  <si>
    <t>41, 43, 44, 45</t>
  </si>
  <si>
    <t>38,39,39,40,40,41</t>
  </si>
  <si>
    <t>38,36,40,40,38,39,39</t>
  </si>
  <si>
    <t>36, 38, 39, 40</t>
  </si>
  <si>
    <t>37,39,36,40,41,39,38,40</t>
  </si>
  <si>
    <t>37,39,38,36,40,41,38</t>
  </si>
  <si>
    <t>полусапожки женские</t>
  </si>
  <si>
    <t xml:space="preserve">чёрный </t>
  </si>
  <si>
    <t>38,38,39,39,37,40,40,41</t>
  </si>
  <si>
    <t>39,37,38,40</t>
  </si>
  <si>
    <t xml:space="preserve">ботинки женские </t>
  </si>
  <si>
    <t xml:space="preserve">бежевый </t>
  </si>
  <si>
    <t>36,38,39,40,41</t>
  </si>
  <si>
    <t>36, 38, 39, 40, 41</t>
  </si>
  <si>
    <t>38,39,39</t>
  </si>
  <si>
    <t>38, 39</t>
  </si>
  <si>
    <t>36,37,40,39</t>
  </si>
  <si>
    <t>ботинки  женские</t>
  </si>
  <si>
    <t>36, 37, 39, 40</t>
  </si>
  <si>
    <t>36,39,40</t>
  </si>
  <si>
    <t>36, 39, 40</t>
  </si>
  <si>
    <t>62646</t>
  </si>
  <si>
    <t xml:space="preserve">ботинки девичьи </t>
  </si>
  <si>
    <t>072646</t>
  </si>
  <si>
    <t>39,38,38,40,38,39</t>
  </si>
  <si>
    <t>37,36,38,39,40,37,38,39</t>
  </si>
  <si>
    <t>39,36,40,37,39</t>
  </si>
  <si>
    <t>39,40,41</t>
  </si>
  <si>
    <t>39, 40, 41</t>
  </si>
  <si>
    <t>37,41,40</t>
  </si>
  <si>
    <t>37, 40, 41</t>
  </si>
  <si>
    <t>36, 41</t>
  </si>
  <si>
    <t>37,38,39,38,39,40</t>
  </si>
  <si>
    <t>38,40,37,39,39,41,38,36</t>
  </si>
  <si>
    <t xml:space="preserve">туфли женские </t>
  </si>
  <si>
    <t>37,38,40,41,39,39</t>
  </si>
  <si>
    <t>39,37,39,41,40</t>
  </si>
  <si>
    <t>37, 39, 40, 41</t>
  </si>
  <si>
    <t>37,40,39,35,38</t>
  </si>
  <si>
    <t>35, 37, 38, 39, 40</t>
  </si>
  <si>
    <t>золотистый</t>
  </si>
  <si>
    <t>41,36,37,38,39</t>
  </si>
  <si>
    <t>36, 37, 38, 39, 41</t>
  </si>
  <si>
    <t>40,39,39</t>
  </si>
  <si>
    <t>39,38,40</t>
  </si>
  <si>
    <t>туфли женские летние</t>
  </si>
  <si>
    <t xml:space="preserve">светло-бежевый </t>
  </si>
  <si>
    <t>38,40,38,39</t>
  </si>
  <si>
    <t xml:space="preserve">туфли летние женские </t>
  </si>
  <si>
    <t>38,36,37,38</t>
  </si>
  <si>
    <t>чайная роза</t>
  </si>
  <si>
    <t>38,37,40,39,38</t>
  </si>
  <si>
    <t>39,36,41,40,39</t>
  </si>
  <si>
    <t>36, 39, 40, 41</t>
  </si>
  <si>
    <t>38,37,36,39,40,39</t>
  </si>
  <si>
    <t>38,40,36,39,41</t>
  </si>
  <si>
    <t>41,38,39,37,39,36</t>
  </si>
  <si>
    <t>36,41,40,36</t>
  </si>
  <si>
    <t>36, 40, 41</t>
  </si>
  <si>
    <t>36,38,37,37,40</t>
  </si>
  <si>
    <t>36, 37, 37, 40</t>
  </si>
  <si>
    <t>40,39,39,38,38,41,38,39,40,37</t>
  </si>
  <si>
    <t>36,40,39,41,38,37</t>
  </si>
  <si>
    <t xml:space="preserve">сапоги женские </t>
  </si>
  <si>
    <t>37,38,40,39,39,38,37</t>
  </si>
  <si>
    <t>сапожки женские</t>
  </si>
  <si>
    <t xml:space="preserve">37, 38, 39, </t>
  </si>
  <si>
    <t>37,39,40,41</t>
  </si>
  <si>
    <t>39,40,40,38</t>
  </si>
  <si>
    <t>сапожки девичьи</t>
  </si>
  <si>
    <t>95324 Ш</t>
  </si>
  <si>
    <t>37, 39</t>
  </si>
  <si>
    <t>65324 Ш</t>
  </si>
  <si>
    <t>36,35,37</t>
  </si>
  <si>
    <t>35, 36, 37</t>
  </si>
  <si>
    <t>65324 Ш-1</t>
  </si>
  <si>
    <t>38,39,40</t>
  </si>
  <si>
    <t>ботинки девичьи</t>
  </si>
  <si>
    <t>65357 Ш-1</t>
  </si>
  <si>
    <t>38,40,39,39</t>
  </si>
  <si>
    <t>35, 40</t>
  </si>
  <si>
    <t>36,39,41,40</t>
  </si>
  <si>
    <t>36,37,39</t>
  </si>
  <si>
    <t>36, 37, 39</t>
  </si>
  <si>
    <t>38,39,38,39</t>
  </si>
  <si>
    <t xml:space="preserve">полуботинки девичьи </t>
  </si>
  <si>
    <t>39,37,36</t>
  </si>
  <si>
    <t>38,39,37</t>
  </si>
  <si>
    <t xml:space="preserve">полуботинки женские </t>
  </si>
  <si>
    <t>40,40,41</t>
  </si>
  <si>
    <t>36 ,39</t>
  </si>
  <si>
    <t>37,40,38,38,41,36,40</t>
  </si>
  <si>
    <t>39,39,41</t>
  </si>
  <si>
    <t>39, 41</t>
  </si>
  <si>
    <t>39,36,41,40</t>
  </si>
  <si>
    <t>37,38,40</t>
  </si>
  <si>
    <t>36,37,38,39</t>
  </si>
  <si>
    <t>36, 37, 38, 39</t>
  </si>
  <si>
    <t>светло-серый</t>
  </si>
  <si>
    <t>39,38,40,38</t>
  </si>
  <si>
    <t>серо-коричневый</t>
  </si>
  <si>
    <t>39,39,40,41</t>
  </si>
  <si>
    <t>64118-1 О</t>
  </si>
  <si>
    <t>серебро</t>
  </si>
  <si>
    <t xml:space="preserve">туфли открытые девичьи </t>
  </si>
  <si>
    <t>35, 38</t>
  </si>
  <si>
    <t>39,40,40,39</t>
  </si>
  <si>
    <t>40</t>
  </si>
  <si>
    <t>61330-1</t>
  </si>
  <si>
    <t>0631319</t>
  </si>
  <si>
    <t>серебристый</t>
  </si>
  <si>
    <t>61191-1</t>
  </si>
  <si>
    <t>61233-1</t>
  </si>
  <si>
    <t>какао</t>
  </si>
  <si>
    <t>141578М</t>
  </si>
  <si>
    <t>35,38,38,39,41</t>
  </si>
  <si>
    <t>35, 38, 39, 41</t>
  </si>
  <si>
    <t>39</t>
  </si>
  <si>
    <t xml:space="preserve">песочный </t>
  </si>
  <si>
    <t>39,42,41</t>
  </si>
  <si>
    <t>туфли открытые женские</t>
  </si>
  <si>
    <t>39, 41, 42</t>
  </si>
  <si>
    <t>36</t>
  </si>
  <si>
    <t>37</t>
  </si>
  <si>
    <t>36,38,41</t>
  </si>
  <si>
    <t>36, 38, 41</t>
  </si>
  <si>
    <t>21КФ 61351</t>
  </si>
  <si>
    <t>бело-салатовый</t>
  </si>
  <si>
    <t>36,39,40,36</t>
  </si>
  <si>
    <t>36,40,41</t>
  </si>
  <si>
    <t>36,37,37</t>
  </si>
  <si>
    <t>40, 37</t>
  </si>
  <si>
    <t xml:space="preserve">полуботинки женские для активного отдыха </t>
  </si>
  <si>
    <t>37, 40</t>
  </si>
  <si>
    <t>21КФ 61352-1</t>
  </si>
  <si>
    <t>чёрный+салатовый</t>
  </si>
  <si>
    <t>38,37,41</t>
  </si>
  <si>
    <t xml:space="preserve">белый </t>
  </si>
  <si>
    <t>40,36,41</t>
  </si>
  <si>
    <t>37,40,41,36</t>
  </si>
  <si>
    <t>36, 37, 40, 41</t>
  </si>
  <si>
    <t>38,37,41,40</t>
  </si>
  <si>
    <t>37, 38, 40, 41</t>
  </si>
  <si>
    <t>туфли летние мужские</t>
  </si>
  <si>
    <t>светло-коричневый</t>
  </si>
  <si>
    <t>271351Н</t>
  </si>
  <si>
    <t>тёмно-серый+чёрный</t>
  </si>
  <si>
    <t>ботинки дошкольные</t>
  </si>
  <si>
    <t>унисекс</t>
  </si>
  <si>
    <t>55391 Ш</t>
  </si>
  <si>
    <t>ботинки для школьников мальчиков</t>
  </si>
  <si>
    <t>полуботинки для школьников мальчиков</t>
  </si>
  <si>
    <t>51490-1</t>
  </si>
  <si>
    <t>чёрно-рыжий</t>
  </si>
  <si>
    <t>55380 Ш</t>
  </si>
  <si>
    <t>052675</t>
  </si>
  <si>
    <t>30,31,27,30,28,29</t>
  </si>
  <si>
    <t>27, 28, 29, 30, 31</t>
  </si>
  <si>
    <t>36,37,36,35,37,35</t>
  </si>
  <si>
    <t>062634</t>
  </si>
  <si>
    <t>чёрный+оливковый</t>
  </si>
  <si>
    <t>36,33,35,34,37,32</t>
  </si>
  <si>
    <t>32, 33, 34, 35, 36, 37</t>
  </si>
  <si>
    <t>34,32,33,35,37</t>
  </si>
  <si>
    <t>32, 33, 34, 35, 37</t>
  </si>
  <si>
    <t>36,37,33,34,32</t>
  </si>
  <si>
    <t>32, 33, 34, 36, 37</t>
  </si>
  <si>
    <t>40,39,38</t>
  </si>
  <si>
    <t>072662</t>
  </si>
  <si>
    <t>38,39,38,38</t>
  </si>
  <si>
    <t>35100 Б</t>
  </si>
  <si>
    <t>29,28,29,27</t>
  </si>
  <si>
    <t>27, 28 ,29</t>
  </si>
  <si>
    <t>0531230</t>
  </si>
  <si>
    <t>27,29,30,31,31</t>
  </si>
  <si>
    <t>полуботинки дошкольные</t>
  </si>
  <si>
    <t>27, 29, 30, 31</t>
  </si>
  <si>
    <t>062611</t>
  </si>
  <si>
    <t>32, 33</t>
  </si>
  <si>
    <t>062391</t>
  </si>
  <si>
    <t>синий + коричневый</t>
  </si>
  <si>
    <t>33</t>
  </si>
  <si>
    <t>Ботинки для школьников мальчиков</t>
  </si>
  <si>
    <t>36,34,32,33</t>
  </si>
  <si>
    <t>32, 33, 34, 36</t>
  </si>
  <si>
    <t>0631230</t>
  </si>
  <si>
    <t>32,37,34,33,36,32</t>
  </si>
  <si>
    <t>полуботинки для школьников-мальчиков</t>
  </si>
  <si>
    <t>0631159</t>
  </si>
  <si>
    <t>32,33,34</t>
  </si>
  <si>
    <t>полуботинки для школьников</t>
  </si>
  <si>
    <t>32, 33, 34</t>
  </si>
  <si>
    <t>29,27,28</t>
  </si>
  <si>
    <t>27, 28, 29</t>
  </si>
  <si>
    <t>0531156</t>
  </si>
  <si>
    <t>30,31,28,27,31</t>
  </si>
  <si>
    <t>27, 28, 30, 31</t>
  </si>
  <si>
    <t>052495</t>
  </si>
  <si>
    <t>29, 32</t>
  </si>
  <si>
    <t>32, 35</t>
  </si>
  <si>
    <t>063710</t>
  </si>
  <si>
    <t>30, 31</t>
  </si>
  <si>
    <t>0631322</t>
  </si>
  <si>
    <t>51512-1</t>
  </si>
  <si>
    <t>0531153</t>
  </si>
  <si>
    <t>чёрный-серый</t>
  </si>
  <si>
    <t>053976</t>
  </si>
  <si>
    <t xml:space="preserve">полуботинки дошкольные </t>
  </si>
  <si>
    <t xml:space="preserve">полуботинки мальчиковые </t>
  </si>
  <si>
    <t>36,32,34,33</t>
  </si>
  <si>
    <t>36,35,35,36</t>
  </si>
  <si>
    <t>полуботинки в для школьников мальчиков</t>
  </si>
  <si>
    <t>062540</t>
  </si>
  <si>
    <t>32,33,32</t>
  </si>
  <si>
    <t>0639791</t>
  </si>
  <si>
    <t>37,32,34,36,35,33</t>
  </si>
  <si>
    <t xml:space="preserve">полуботинки для школьников-мальчиков </t>
  </si>
  <si>
    <t>053779</t>
  </si>
  <si>
    <t>28,27,27</t>
  </si>
  <si>
    <t>27, 28</t>
  </si>
  <si>
    <t>29,30,28</t>
  </si>
  <si>
    <t>28, 29, 30</t>
  </si>
  <si>
    <t>черно-оранжевый</t>
  </si>
  <si>
    <t>31,27,28,30,29,31,28,29,27</t>
  </si>
  <si>
    <t>0531253</t>
  </si>
  <si>
    <t>28, 29</t>
  </si>
  <si>
    <t>30,27,29,30,31</t>
  </si>
  <si>
    <t>27,28,27</t>
  </si>
  <si>
    <t>052401</t>
  </si>
  <si>
    <t>30,26,28</t>
  </si>
  <si>
    <t>26, 28, 30</t>
  </si>
  <si>
    <t>32</t>
  </si>
  <si>
    <t>чёрный лак</t>
  </si>
  <si>
    <t>0631007Н</t>
  </si>
  <si>
    <t>0631305</t>
  </si>
  <si>
    <t>туфли для школьников девочек</t>
  </si>
  <si>
    <t>0631151</t>
  </si>
  <si>
    <t>063888</t>
  </si>
  <si>
    <t xml:space="preserve">полуботинки для школьников девочек </t>
  </si>
  <si>
    <t>0631120</t>
  </si>
  <si>
    <t>туфли дошкольные</t>
  </si>
  <si>
    <t>чёрный наплак</t>
  </si>
  <si>
    <t>0631000</t>
  </si>
  <si>
    <t>туфли для школьников</t>
  </si>
  <si>
    <t>34, 37</t>
  </si>
  <si>
    <t>35, 37</t>
  </si>
  <si>
    <t>0531184</t>
  </si>
  <si>
    <t>31,30,31</t>
  </si>
  <si>
    <t>чёрный блеск</t>
  </si>
  <si>
    <t>34,32,35</t>
  </si>
  <si>
    <t>32, 34, 35</t>
  </si>
  <si>
    <t>0631043</t>
  </si>
  <si>
    <t>чёрный+белый</t>
  </si>
  <si>
    <t>33,36,37,34</t>
  </si>
  <si>
    <t>33, 34, 36, 37</t>
  </si>
  <si>
    <t>0631241</t>
  </si>
  <si>
    <t>33,37,35,35</t>
  </si>
  <si>
    <t>33, 35, 37</t>
  </si>
  <si>
    <t>0541096</t>
  </si>
  <si>
    <t>31,30,31,27</t>
  </si>
  <si>
    <t>туфли летние дошкольные</t>
  </si>
  <si>
    <t>27, 30, 31</t>
  </si>
  <si>
    <t>0631259</t>
  </si>
  <si>
    <t>35,33,37,34</t>
  </si>
  <si>
    <t>33, 34, 35, 37</t>
  </si>
  <si>
    <t>33,32,34,34,33</t>
  </si>
  <si>
    <t>34,36,32,35</t>
  </si>
  <si>
    <t>32, 34, 35, 36</t>
  </si>
  <si>
    <t>0631335</t>
  </si>
  <si>
    <t>34,33,37,32</t>
  </si>
  <si>
    <t>32, 33, 34, 37</t>
  </si>
  <si>
    <t>34,32,33</t>
  </si>
  <si>
    <t>34, 36</t>
  </si>
  <si>
    <t>33, 34</t>
  </si>
  <si>
    <t>34,37,33</t>
  </si>
  <si>
    <t>33, 34, 37</t>
  </si>
  <si>
    <t>35,34,32</t>
  </si>
  <si>
    <t>0731335</t>
  </si>
  <si>
    <t>0631332</t>
  </si>
  <si>
    <t>34,33,36</t>
  </si>
  <si>
    <t>33, 34, 36</t>
  </si>
  <si>
    <t>0631342</t>
  </si>
  <si>
    <t>32,33,37,36</t>
  </si>
  <si>
    <t>32, 33, 36, 37</t>
  </si>
  <si>
    <t>36,34,34</t>
  </si>
  <si>
    <t>34,37,36</t>
  </si>
  <si>
    <t>34, 36, 37</t>
  </si>
  <si>
    <t xml:space="preserve">чёрный принт </t>
  </si>
  <si>
    <t>31, 30,28,29,28,30</t>
  </si>
  <si>
    <t>28, 29, 30, 31</t>
  </si>
  <si>
    <t>65176 Ш</t>
  </si>
  <si>
    <t>65208 Ш</t>
  </si>
  <si>
    <t>полусапожки дошкольные</t>
  </si>
  <si>
    <t>06680</t>
  </si>
  <si>
    <t>полусапожки для школьников девочек</t>
  </si>
  <si>
    <t>062680</t>
  </si>
  <si>
    <t>32,36,37</t>
  </si>
  <si>
    <t>32, 36, 37</t>
  </si>
  <si>
    <t>069280</t>
  </si>
  <si>
    <t>34,35,32,33</t>
  </si>
  <si>
    <t>сапожки для школьников девочек</t>
  </si>
  <si>
    <t>32, 33, 34, 35</t>
  </si>
  <si>
    <t>32,37,35,33</t>
  </si>
  <si>
    <t>32, 33, 35, 37</t>
  </si>
  <si>
    <t>052643</t>
  </si>
  <si>
    <t>29,31,31,30,29</t>
  </si>
  <si>
    <t xml:space="preserve">ботинки дошкольные </t>
  </si>
  <si>
    <t>29, 30, 31</t>
  </si>
  <si>
    <t>46139 Ш</t>
  </si>
  <si>
    <t>бордовый</t>
  </si>
  <si>
    <t>28,28,27,27</t>
  </si>
  <si>
    <t>сапоги дошкольные</t>
  </si>
  <si>
    <t>27, 30</t>
  </si>
  <si>
    <t>45124 Ш</t>
  </si>
  <si>
    <t>062536</t>
  </si>
  <si>
    <t>чёрный+голубой</t>
  </si>
  <si>
    <t>65174 Ш</t>
  </si>
  <si>
    <t>062641</t>
  </si>
  <si>
    <t>32, 34</t>
  </si>
  <si>
    <t>35,37,35</t>
  </si>
  <si>
    <t>36,37,35</t>
  </si>
  <si>
    <t>37,33,32</t>
  </si>
  <si>
    <t>32, 33, 37</t>
  </si>
  <si>
    <t>66190 ЕШ</t>
  </si>
  <si>
    <t>32, 36</t>
  </si>
  <si>
    <t>26146 Ш</t>
  </si>
  <si>
    <t>малиновый</t>
  </si>
  <si>
    <t>сапоги малодетские комбинированные</t>
  </si>
  <si>
    <t>сапоги для ясельного возраста комбинированные</t>
  </si>
  <si>
    <t>2600 Н-18</t>
  </si>
  <si>
    <t>персиковый</t>
  </si>
  <si>
    <t>сапоги малодетские</t>
  </si>
  <si>
    <t>16159 Ш</t>
  </si>
  <si>
    <t>светло серый + бронза</t>
  </si>
  <si>
    <t>ботинки малодетские</t>
  </si>
  <si>
    <t xml:space="preserve">темно серый + бордовый </t>
  </si>
  <si>
    <t>26152 Ш</t>
  </si>
  <si>
    <t>15219 Ш</t>
  </si>
  <si>
    <t>ботинки для ясельного возраста</t>
  </si>
  <si>
    <t>22</t>
  </si>
  <si>
    <t>26139 Ш</t>
  </si>
  <si>
    <t>синий перламутр</t>
  </si>
  <si>
    <t xml:space="preserve">сапоги малодетские </t>
  </si>
  <si>
    <t>23, 26</t>
  </si>
  <si>
    <t>25221 Ш</t>
  </si>
  <si>
    <t>розовое золото</t>
  </si>
  <si>
    <t>0631157</t>
  </si>
  <si>
    <t>красный + чёрный</t>
  </si>
  <si>
    <t>0631168</t>
  </si>
  <si>
    <t>0631233</t>
  </si>
  <si>
    <t>полуботинки для школьников-девочек</t>
  </si>
  <si>
    <t>053412</t>
  </si>
  <si>
    <t>052537</t>
  </si>
  <si>
    <t>062355</t>
  </si>
  <si>
    <t>65167 Б</t>
  </si>
  <si>
    <t>042343</t>
  </si>
  <si>
    <t>16147 Ш</t>
  </si>
  <si>
    <t>21,21,21</t>
  </si>
  <si>
    <t>21</t>
  </si>
  <si>
    <t>16158 Ш</t>
  </si>
  <si>
    <t>тёмно-серый+ хаки</t>
  </si>
  <si>
    <t>21,22,21</t>
  </si>
  <si>
    <t>сапоги для ясельного возраста</t>
  </si>
  <si>
    <t>21, 22</t>
  </si>
  <si>
    <t>16156 Ш</t>
  </si>
  <si>
    <t xml:space="preserve">сапоги для ясельного возраста комбинированные </t>
  </si>
  <si>
    <t>25216 Ш</t>
  </si>
  <si>
    <t xml:space="preserve">ботинки малодетские </t>
  </si>
  <si>
    <t>23, 24</t>
  </si>
  <si>
    <t>042558</t>
  </si>
  <si>
    <t>светло-серый+розовый</t>
  </si>
  <si>
    <t>062537</t>
  </si>
  <si>
    <t>33,37,36</t>
  </si>
  <si>
    <t>33. 36, 37</t>
  </si>
  <si>
    <t>059216</t>
  </si>
  <si>
    <t>сапожки дошкольные</t>
  </si>
  <si>
    <t>27</t>
  </si>
  <si>
    <t>0631164</t>
  </si>
  <si>
    <t>0631234</t>
  </si>
  <si>
    <t>36,32,34</t>
  </si>
  <si>
    <t>32, 34, 36</t>
  </si>
  <si>
    <t>0631165</t>
  </si>
  <si>
    <t>33,36,33,32</t>
  </si>
  <si>
    <t>32, 33, 36</t>
  </si>
  <si>
    <t>29,31,30,28</t>
  </si>
  <si>
    <t>0531097</t>
  </si>
  <si>
    <t>29,31,28</t>
  </si>
  <si>
    <t>28, 29, 31</t>
  </si>
  <si>
    <t>059227</t>
  </si>
  <si>
    <t>30,27,28</t>
  </si>
  <si>
    <t>27, 28, 30</t>
  </si>
  <si>
    <t>21КФ 25239 Ш</t>
  </si>
  <si>
    <t>23,26,24,23</t>
  </si>
  <si>
    <t>23, 24, 26</t>
  </si>
  <si>
    <t>069243</t>
  </si>
  <si>
    <t>35</t>
  </si>
  <si>
    <t>33,32,37,35,34,36</t>
  </si>
  <si>
    <t>063794</t>
  </si>
  <si>
    <t>36,37,33</t>
  </si>
  <si>
    <t>33, 36, 37</t>
  </si>
  <si>
    <t>0631102</t>
  </si>
  <si>
    <t>0631270</t>
  </si>
  <si>
    <t>мята</t>
  </si>
  <si>
    <t xml:space="preserve">полуботинки для школьников-девочек </t>
  </si>
  <si>
    <t>042565</t>
  </si>
  <si>
    <t>тёмно-синий+серый</t>
  </si>
  <si>
    <t>23</t>
  </si>
  <si>
    <t>туфли открытые мальчиковые</t>
  </si>
  <si>
    <t>38</t>
  </si>
  <si>
    <t xml:space="preserve">туфли летние мальчиковые </t>
  </si>
  <si>
    <t>64118 О</t>
  </si>
  <si>
    <t>туфли открытые для школьников девочек</t>
  </si>
  <si>
    <t>туфли открытые для школьников мальчиков</t>
  </si>
  <si>
    <t>чёрный ирис</t>
  </si>
  <si>
    <t>туфли открытые дошкольные</t>
  </si>
  <si>
    <t>НВ15</t>
  </si>
  <si>
    <t>туфли домашние женские</t>
  </si>
  <si>
    <t>пантолеты для школьников-девочек домашний</t>
  </si>
  <si>
    <t xml:space="preserve">сиреневый </t>
  </si>
  <si>
    <t>туфли открытые для ясельного возраста</t>
  </si>
  <si>
    <t>19, 20</t>
  </si>
  <si>
    <t>коралл</t>
  </si>
  <si>
    <t>29, 21</t>
  </si>
  <si>
    <t>24,23,24</t>
  </si>
  <si>
    <t>туфли открытые малодетские</t>
  </si>
  <si>
    <t>21,19,20</t>
  </si>
  <si>
    <t xml:space="preserve">туфли открытые для ясельного возраста </t>
  </si>
  <si>
    <t>19, 20, 21</t>
  </si>
  <si>
    <t>0441095</t>
  </si>
  <si>
    <t>синий+светло-коричневый</t>
  </si>
  <si>
    <t>туфли летние малодетские</t>
  </si>
  <si>
    <t>0441060</t>
  </si>
  <si>
    <t xml:space="preserve">туфли летние малодетские </t>
  </si>
  <si>
    <t>Ч-2483</t>
  </si>
  <si>
    <t>жёлтый+синий</t>
  </si>
  <si>
    <t>033871</t>
  </si>
  <si>
    <t>полуботинки для детей ясельного возраста</t>
  </si>
  <si>
    <t>0541056</t>
  </si>
  <si>
    <t>светло-розовый</t>
  </si>
  <si>
    <t>28,29,29,28,27</t>
  </si>
  <si>
    <t>золото</t>
  </si>
  <si>
    <t>33,37,35,34,36</t>
  </si>
  <si>
    <t>33, 34, 35, 36, 37</t>
  </si>
  <si>
    <t>0641065</t>
  </si>
  <si>
    <t>33,32,36</t>
  </si>
  <si>
    <t xml:space="preserve">туфли летние для школьников девочек </t>
  </si>
  <si>
    <t>0641075</t>
  </si>
  <si>
    <t>светло-зелёный</t>
  </si>
  <si>
    <t>33,35,34,33</t>
  </si>
  <si>
    <t>туфли летние для школьников девочек</t>
  </si>
  <si>
    <t>33, 34, 35</t>
  </si>
  <si>
    <t>0641074</t>
  </si>
  <si>
    <t>чёрный-жёлтый</t>
  </si>
  <si>
    <t>33,34,32</t>
  </si>
  <si>
    <t>туфли летние для школьников мальчиков</t>
  </si>
  <si>
    <t>0641016</t>
  </si>
  <si>
    <t>тёмно-синий+чёрный</t>
  </si>
  <si>
    <t>33,37,35</t>
  </si>
  <si>
    <t>33. 35, 37</t>
  </si>
  <si>
    <t>0541055</t>
  </si>
  <si>
    <t>29,28,27,28,27,29</t>
  </si>
  <si>
    <t>нежно-алый</t>
  </si>
  <si>
    <t>26,24,23</t>
  </si>
  <si>
    <t>19,20,22,22,20,21,21</t>
  </si>
  <si>
    <t>19, 20, 21, 22</t>
  </si>
  <si>
    <t>ШК46</t>
  </si>
  <si>
    <t>34,33,32</t>
  </si>
  <si>
    <t>полуботинки школьные</t>
  </si>
  <si>
    <t>пантолеты для школьников-девочек домашние</t>
  </si>
  <si>
    <t>Итог</t>
  </si>
  <si>
    <t>Дата</t>
  </si>
  <si>
    <t>Стоимость</t>
  </si>
  <si>
    <r>
      <rPr>
        <b/>
        <u/>
        <sz val="14"/>
        <color theme="1"/>
        <rFont val="Times New Roman"/>
      </rPr>
      <t>40,</t>
    </r>
    <r>
      <rPr>
        <sz val="14"/>
        <color theme="1"/>
        <rFont val="Times New Roman"/>
      </rPr>
      <t xml:space="preserve"> 37, 42, 39, 40, 38, 39, 39, 39, 40, 38, 42, 41, 41, 39, 38, 37, 38</t>
    </r>
  </si>
  <si>
    <t>Размер</t>
  </si>
  <si>
    <r>
      <t xml:space="preserve"> 42,40,42,44,45,</t>
    </r>
    <r>
      <rPr>
        <b/>
        <u/>
        <sz val="14"/>
        <color theme="1"/>
        <rFont val="Times New Roman"/>
        <family val="1"/>
        <charset val="204"/>
      </rPr>
      <t>43</t>
    </r>
    <r>
      <rPr>
        <sz val="14"/>
        <color theme="1"/>
        <rFont val="Times New Roman"/>
      </rPr>
      <t>,41</t>
    </r>
  </si>
  <si>
    <t>26141 Ш</t>
  </si>
  <si>
    <t>66118</t>
  </si>
  <si>
    <t>62176</t>
  </si>
  <si>
    <t>62229</t>
  </si>
  <si>
    <t>72176</t>
  </si>
  <si>
    <t>72224</t>
  </si>
  <si>
    <t>12841</t>
  </si>
  <si>
    <t>421111</t>
  </si>
  <si>
    <t>383241</t>
  </si>
  <si>
    <t>221120</t>
  </si>
  <si>
    <t>38375</t>
  </si>
  <si>
    <t>822156</t>
  </si>
  <si>
    <t>Крем коричневый</t>
  </si>
  <si>
    <t>Губка</t>
  </si>
  <si>
    <t>-</t>
  </si>
  <si>
    <t>Носки</t>
  </si>
  <si>
    <t>4С-03СП</t>
  </si>
  <si>
    <t>4С-О4СП</t>
  </si>
  <si>
    <t>7С-38СП</t>
  </si>
  <si>
    <t>12726</t>
  </si>
  <si>
    <t>12792</t>
  </si>
  <si>
    <t>6848</t>
  </si>
  <si>
    <t>65220</t>
  </si>
  <si>
    <t>18-19</t>
  </si>
  <si>
    <t>12878</t>
  </si>
  <si>
    <t>Примечание</t>
  </si>
  <si>
    <t>079280</t>
  </si>
  <si>
    <t>16460</t>
  </si>
  <si>
    <t>111178</t>
  </si>
  <si>
    <t>46001</t>
  </si>
  <si>
    <t>42205</t>
  </si>
  <si>
    <t>142157</t>
  </si>
  <si>
    <t>052653</t>
  </si>
  <si>
    <t>150(155)</t>
  </si>
  <si>
    <t>9296</t>
  </si>
  <si>
    <t>6109</t>
  </si>
  <si>
    <t>6049</t>
  </si>
  <si>
    <t>48134</t>
  </si>
  <si>
    <t>271411</t>
  </si>
  <si>
    <t>38356</t>
  </si>
  <si>
    <t>813325</t>
  </si>
  <si>
    <t>42142</t>
  </si>
  <si>
    <t>4805</t>
  </si>
  <si>
    <t>48112</t>
  </si>
  <si>
    <t>7С-25СП</t>
  </si>
  <si>
    <t>4С-01СП</t>
  </si>
  <si>
    <t>6С-18СП</t>
  </si>
  <si>
    <t>20-24</t>
  </si>
  <si>
    <t xml:space="preserve">Ботинки мужские </t>
  </si>
  <si>
    <t>40, 42, 43, 44, 45, 46</t>
  </si>
  <si>
    <t xml:space="preserve">Ботинки для школьников мальчиков </t>
  </si>
  <si>
    <t xml:space="preserve">37,35,36,33,32,34 </t>
  </si>
  <si>
    <t>32160</t>
  </si>
  <si>
    <t xml:space="preserve">37,38,39,40,38,39,40,36,41
</t>
  </si>
  <si>
    <t xml:space="preserve">Ботинки женские </t>
  </si>
  <si>
    <t>32106</t>
  </si>
  <si>
    <t xml:space="preserve">38,40,39,36,37,41,40,39,38 </t>
  </si>
  <si>
    <t>12860</t>
  </si>
  <si>
    <t xml:space="preserve">37,39,39,38,38,40, 42,36 </t>
  </si>
  <si>
    <t xml:space="preserve">40,42,43,43,45,46,42,44,44 </t>
  </si>
  <si>
    <t>неизв</t>
  </si>
  <si>
    <t>- преобразовываю в таблицу для считывания в БД'</t>
  </si>
  <si>
    <t>Изначальная цена 150, 10% скидка</t>
  </si>
  <si>
    <t>Изначальная цена 210, 10% скидка</t>
  </si>
  <si>
    <t>Изначальная цена 200, 10% скидка</t>
  </si>
  <si>
    <t>22944 М</t>
  </si>
  <si>
    <t>Изначальная цена 230, 50% скидка</t>
  </si>
  <si>
    <t>Изначальная цена 160, 10% скидка</t>
  </si>
  <si>
    <t>Изначальная цена 255, 10% скидка</t>
  </si>
  <si>
    <t>553080 Ш-1</t>
  </si>
  <si>
    <t>Изначальная цена 187, 10% скидка</t>
  </si>
  <si>
    <t>Изначальная цена 30, 10% скидка</t>
  </si>
  <si>
    <t>Изначальная цена 275, 10% скидка</t>
  </si>
  <si>
    <t>Крем чёрный</t>
  </si>
  <si>
    <t>8С-53СП</t>
  </si>
  <si>
    <t>2 пары по 4,40</t>
  </si>
  <si>
    <t>Изначальная цена 14,9, 10% скидка</t>
  </si>
  <si>
    <t>7С-47СП</t>
  </si>
  <si>
    <t>16С-92СП</t>
  </si>
  <si>
    <t xml:space="preserve">7С-24СП </t>
  </si>
  <si>
    <t>5С-11СП</t>
  </si>
  <si>
    <t>7С-24СП</t>
  </si>
  <si>
    <t>3 пары по 3,5</t>
  </si>
  <si>
    <t>24-2 (ноя-дек)</t>
  </si>
  <si>
    <t>3-08 (дек)</t>
  </si>
  <si>
    <t xml:space="preserve">12860 </t>
  </si>
  <si>
    <t>19738</t>
  </si>
  <si>
    <t>12888</t>
  </si>
  <si>
    <t>16378</t>
  </si>
  <si>
    <t>333123</t>
  </si>
  <si>
    <t xml:space="preserve">12888 </t>
  </si>
  <si>
    <t>221110</t>
  </si>
  <si>
    <t>42065</t>
  </si>
  <si>
    <t xml:space="preserve">072662 </t>
  </si>
  <si>
    <t xml:space="preserve">062641 </t>
  </si>
  <si>
    <t xml:space="preserve">0526 </t>
  </si>
  <si>
    <t>3199</t>
  </si>
  <si>
    <t xml:space="preserve">131662 </t>
  </si>
  <si>
    <t>271210</t>
  </si>
  <si>
    <t>421342</t>
  </si>
  <si>
    <t xml:space="preserve">Рожок для обуви </t>
  </si>
  <si>
    <t xml:space="preserve">16С-92СП </t>
  </si>
  <si>
    <t>4С-02СП</t>
  </si>
  <si>
    <t xml:space="preserve">4С-06СП </t>
  </si>
  <si>
    <t>8С-57СП</t>
  </si>
  <si>
    <t>8С-40СП</t>
  </si>
  <si>
    <t xml:space="preserve">6С-18СП </t>
  </si>
  <si>
    <t>2 по 7</t>
  </si>
  <si>
    <t>125, скидка 15%</t>
  </si>
  <si>
    <t>Изн. Цена 140, распродажа по 60</t>
  </si>
  <si>
    <t>125, скидка 30%</t>
  </si>
  <si>
    <t>165, скидка 10%</t>
  </si>
  <si>
    <t>155, скидка 10%</t>
  </si>
  <si>
    <t>164, скидка 10%</t>
  </si>
  <si>
    <t>147, скидка 10%</t>
  </si>
  <si>
    <t>210, скидка 10%</t>
  </si>
  <si>
    <t>270, скидка 50%</t>
  </si>
  <si>
    <t>235, скидка 50%</t>
  </si>
  <si>
    <t>80, скидка 25%</t>
  </si>
  <si>
    <t>235, скидка 10%</t>
  </si>
  <si>
    <t>235, скидка</t>
  </si>
  <si>
    <t>12546 36 60/р</t>
  </si>
  <si>
    <t>32106 38 150</t>
  </si>
  <si>
    <t xml:space="preserve">32106 39 150 </t>
  </si>
  <si>
    <t>32169Б 42 190-10%=170</t>
  </si>
  <si>
    <t>221116 45 255</t>
  </si>
  <si>
    <t>46001 42 165</t>
  </si>
  <si>
    <t>221025 42 230</t>
  </si>
  <si>
    <t>444147 41 85-30%=60</t>
  </si>
  <si>
    <t>42065 46 160</t>
  </si>
  <si>
    <t>62202 33 134</t>
  </si>
  <si>
    <t>62202 35 134</t>
  </si>
  <si>
    <t>3117 41 140-15%=119</t>
  </si>
  <si>
    <t>428 45 60/р</t>
  </si>
  <si>
    <t>9283 39 170-10%=153</t>
  </si>
  <si>
    <t>421111 44 255-10%=230</t>
  </si>
  <si>
    <t>65324Ш-1 40 150-10%=135</t>
  </si>
  <si>
    <t>4805 43 44</t>
  </si>
  <si>
    <t>421342 42 85</t>
  </si>
  <si>
    <t>383241 38 50</t>
  </si>
  <si>
    <t>827282 44 60/р</t>
  </si>
  <si>
    <t>12792 40 230</t>
  </si>
  <si>
    <t>38313 37 28</t>
  </si>
  <si>
    <t>48132 44 36</t>
  </si>
  <si>
    <t>Губка чёрная для гладкой обуви 2,5</t>
  </si>
  <si>
    <t>7С-25СП  - 18</t>
  </si>
  <si>
    <t>7С-47СП - 5,4</t>
  </si>
  <si>
    <t>21С-13СП - 2 по 4</t>
  </si>
  <si>
    <t>7С-38СП - 2 по 13</t>
  </si>
  <si>
    <t>190, 10% скидка</t>
  </si>
  <si>
    <t>85, 30% скидка</t>
  </si>
  <si>
    <t>140, 15% скидка</t>
  </si>
  <si>
    <t>170, 10% скидка</t>
  </si>
  <si>
    <t>255, 10% скидка</t>
  </si>
  <si>
    <t>150, 10% скидка</t>
  </si>
  <si>
    <t>2 по 4</t>
  </si>
  <si>
    <t>2 по 13</t>
  </si>
  <si>
    <t>9-17 (дек)</t>
  </si>
  <si>
    <t>Рожок для обуви</t>
  </si>
  <si>
    <t>140, скидка 10%</t>
  </si>
  <si>
    <t>40, скидка 10%</t>
  </si>
  <si>
    <t>68, скидка 10%</t>
  </si>
  <si>
    <t>18-23 (дек)</t>
  </si>
  <si>
    <t>30%, 105</t>
  </si>
  <si>
    <t>30%, 145</t>
  </si>
  <si>
    <t>2 по 4,4</t>
  </si>
  <si>
    <t>333123 37 60 (80)</t>
  </si>
  <si>
    <t>079280 40 200-10%=180</t>
  </si>
  <si>
    <t>32160 39 185-10%=166</t>
  </si>
  <si>
    <t>16381 39 235-50%=117</t>
  </si>
  <si>
    <t>079280 40 200</t>
  </si>
  <si>
    <t>814558 40 75-30%=50</t>
  </si>
  <si>
    <t>221002 45 230-30%=170</t>
  </si>
  <si>
    <t>42175 45 180-30%=140</t>
  </si>
  <si>
    <t>271370 42 145</t>
  </si>
  <si>
    <t>42205 45 205-10%=185</t>
  </si>
  <si>
    <t>221110 42 295-10%=260</t>
  </si>
  <si>
    <t>1021 42 90-30%=65</t>
  </si>
  <si>
    <t>9550 36 160-15%=136</t>
  </si>
  <si>
    <t>38375 39 24</t>
  </si>
  <si>
    <t>38373 40 22</t>
  </si>
  <si>
    <t>48151 44 39-10%=35</t>
  </si>
  <si>
    <t>8С-39сп 5</t>
  </si>
  <si>
    <t>23-31 (дек)</t>
  </si>
  <si>
    <t>колготки</t>
  </si>
  <si>
    <t>1-8(янв)</t>
  </si>
  <si>
    <t xml:space="preserve">16381 </t>
  </si>
  <si>
    <t>814558</t>
  </si>
  <si>
    <t>221002</t>
  </si>
  <si>
    <t>42175</t>
  </si>
  <si>
    <t>271370</t>
  </si>
  <si>
    <t>1021</t>
  </si>
  <si>
    <t>9550</t>
  </si>
  <si>
    <t>38373</t>
  </si>
  <si>
    <t xml:space="preserve">48151 </t>
  </si>
  <si>
    <t>8С-39сп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</si>
</sst>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name val="Calibri"/>
      <scheme val="minor"/>
    </font>
    <font>
      <sz val="14"/>
      <name val="Times New Roman"/>
    </font>
    <font>
      <b/>
      <sz val="10"/>
      <name val="Calibri"/>
    </font>
    <font>
      <sz val="10"/>
      <name val="Calibri"/>
    </font>
    <font>
      <sz val="14"/>
      <name val="Calibri"/>
    </font>
    <font>
      <sz val="14"/>
      <name val="Times New Roman"/>
    </font>
    <font>
      <sz val="14"/>
      <color theme="1"/>
      <name val="Times New Roman"/>
    </font>
    <font>
      <b/>
      <sz val="14"/>
      <color theme="1"/>
      <name val="Times New Roman"/>
    </font>
    <font>
      <b/>
      <sz val="14"/>
      <color theme="0"/>
      <name val="Times New Roman"/>
    </font>
    <font>
      <b/>
      <u/>
      <sz val="14"/>
      <color theme="1"/>
      <name val="Times New Roman"/>
    </font>
    <font>
      <sz val="14"/>
      <color theme="1"/>
      <name val="Calibri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rgb="FF212529"/>
      <name val="Segoe UI"/>
      <family val="2"/>
      <charset val="204"/>
    </font>
    <font>
      <b/>
      <sz val="12"/>
      <color rgb="FF000000"/>
      <name val="Segoe UI"/>
      <family val="2"/>
      <charset val="204"/>
    </font>
    <font>
      <b/>
      <sz val="14"/>
      <color theme="0"/>
      <name val="Times New Roman"/>
      <family val="1"/>
      <charset val="204"/>
    </font>
    <font>
      <sz val="12"/>
      <color rgb="FF212529"/>
      <name val="Segoe UI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9CC2E5"/>
      </left>
      <right/>
      <top/>
      <bottom style="thin">
        <color rgb="FF9CC2E5"/>
      </bottom>
      <diagonal/>
    </border>
    <border>
      <left/>
      <right/>
      <top/>
      <bottom style="thin">
        <color rgb="FF9CC2E5"/>
      </bottom>
      <diagonal/>
    </border>
    <border>
      <left/>
      <right style="thin">
        <color rgb="FF9CC2E5"/>
      </right>
      <top/>
      <bottom style="thin">
        <color rgb="FF9CC2E5"/>
      </bottom>
      <diagonal/>
    </border>
    <border>
      <left/>
      <right/>
      <top style="thin">
        <color theme="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medium">
        <color rgb="FFD7DDE4"/>
      </left>
      <right style="medium">
        <color rgb="FFD7DDE4"/>
      </right>
      <top style="medium">
        <color rgb="FFD7DDE4"/>
      </top>
      <bottom style="medium">
        <color rgb="FFD7DDE4"/>
      </bottom>
      <diagonal/>
    </border>
    <border>
      <left style="medium">
        <color rgb="FFD7DDE4"/>
      </left>
      <right style="medium">
        <color rgb="FFD7DDE4"/>
      </right>
      <top style="medium">
        <color rgb="FFD7DDE4"/>
      </top>
      <bottom/>
      <diagonal/>
    </border>
    <border>
      <left style="medium">
        <color rgb="FFD7DDE4"/>
      </left>
      <right style="medium">
        <color rgb="FFD7DDE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49" fontId="6" fillId="0" borderId="5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3" fontId="7" fillId="0" borderId="5" xfId="0" applyNumberFormat="1" applyFont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top"/>
    </xf>
    <xf numFmtId="49" fontId="7" fillId="0" borderId="5" xfId="0" applyNumberFormat="1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16" fontId="12" fillId="0" borderId="1" xfId="0" applyNumberFormat="1" applyFont="1" applyBorder="1" applyAlignment="1">
      <alignment horizontal="center" vertical="center"/>
    </xf>
    <xf numFmtId="16" fontId="12" fillId="0" borderId="7" xfId="0" applyNumberFormat="1" applyFont="1" applyBorder="1" applyAlignment="1">
      <alignment horizontal="center" vertical="center"/>
    </xf>
    <xf numFmtId="49" fontId="14" fillId="0" borderId="0" xfId="0" applyNumberFormat="1" applyFont="1" applyAlignment="1">
      <alignment horizontal="left" vertical="center" wrapText="1"/>
    </xf>
    <xf numFmtId="49" fontId="11" fillId="0" borderId="6" xfId="0" applyNumberFormat="1" applyFont="1" applyBorder="1" applyAlignment="1">
      <alignment horizontal="left" vertical="center" wrapText="1"/>
    </xf>
    <xf numFmtId="49" fontId="11" fillId="0" borderId="9" xfId="0" applyNumberFormat="1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left" vertical="center" wrapText="1"/>
    </xf>
    <xf numFmtId="49" fontId="11" fillId="3" borderId="9" xfId="0" applyNumberFormat="1" applyFont="1" applyFill="1" applyBorder="1" applyAlignment="1">
      <alignment horizontal="left" vertical="center" wrapText="1"/>
    </xf>
    <xf numFmtId="49" fontId="11" fillId="3" borderId="6" xfId="0" applyNumberFormat="1" applyFont="1" applyFill="1" applyBorder="1" applyAlignment="1">
      <alignment horizontal="left" vertical="center" wrapText="1"/>
    </xf>
    <xf numFmtId="49" fontId="7" fillId="3" borderId="9" xfId="0" applyNumberFormat="1" applyFont="1" applyFill="1" applyBorder="1" applyAlignment="1">
      <alignment horizontal="left" vertical="center" wrapText="1"/>
    </xf>
    <xf numFmtId="16" fontId="6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" fillId="4" borderId="0" xfId="0" applyFont="1" applyFill="1"/>
    <xf numFmtId="0" fontId="0" fillId="4" borderId="0" xfId="0" applyFont="1" applyFill="1" applyAlignment="1"/>
    <xf numFmtId="0" fontId="15" fillId="0" borderId="0" xfId="0" quotePrefix="1" applyFont="1" applyAlignment="1"/>
    <xf numFmtId="0" fontId="12" fillId="5" borderId="5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7" xfId="0" applyFont="1" applyBorder="1" applyAlignment="1">
      <alignment horizontal="center" vertical="center"/>
    </xf>
    <xf numFmtId="0" fontId="11" fillId="0" borderId="10" xfId="0" applyNumberFormat="1" applyFont="1" applyBorder="1" applyAlignment="1">
      <alignment horizontal="center" vertical="center" wrapText="1"/>
    </xf>
    <xf numFmtId="3" fontId="11" fillId="0" borderId="10" xfId="0" applyNumberFormat="1" applyFont="1" applyBorder="1" applyAlignment="1">
      <alignment horizontal="center" vertical="center" wrapText="1"/>
    </xf>
    <xf numFmtId="0" fontId="17" fillId="0" borderId="0" xfId="0" applyFont="1" applyAlignment="1"/>
    <xf numFmtId="0" fontId="14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7" fillId="0" borderId="10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3" fontId="6" fillId="0" borderId="7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left" vertical="center"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16" fillId="0" borderId="11" xfId="0" applyFont="1" applyFill="1" applyBorder="1" applyAlignment="1">
      <alignment wrapText="1"/>
    </xf>
    <xf numFmtId="3" fontId="16" fillId="0" borderId="11" xfId="0" applyNumberFormat="1" applyFont="1" applyFill="1" applyBorder="1" applyAlignment="1">
      <alignment wrapText="1"/>
    </xf>
    <xf numFmtId="0" fontId="15" fillId="0" borderId="0" xfId="0" applyFont="1" applyFill="1" applyAlignment="1"/>
    <xf numFmtId="49" fontId="18" fillId="8" borderId="9" xfId="0" applyNumberFormat="1" applyFont="1" applyFill="1" applyBorder="1" applyAlignment="1">
      <alignment horizontal="left" vertical="center" wrapText="1"/>
    </xf>
    <xf numFmtId="0" fontId="18" fillId="8" borderId="1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wrapText="1"/>
    </xf>
    <xf numFmtId="49" fontId="19" fillId="0" borderId="13" xfId="0" applyNumberFormat="1" applyFont="1" applyFill="1" applyBorder="1" applyAlignment="1">
      <alignment horizontal="left" vertical="top" wrapText="1"/>
    </xf>
    <xf numFmtId="49" fontId="19" fillId="0" borderId="11" xfId="0" applyNumberFormat="1" applyFont="1" applyFill="1" applyBorder="1" applyAlignment="1">
      <alignment horizontal="left" vertical="top" wrapText="1"/>
    </xf>
    <xf numFmtId="49" fontId="16" fillId="0" borderId="11" xfId="0" applyNumberFormat="1" applyFont="1" applyFill="1" applyBorder="1" applyAlignment="1">
      <alignment wrapText="1"/>
    </xf>
    <xf numFmtId="49" fontId="16" fillId="0" borderId="11" xfId="0" applyNumberFormat="1" applyFont="1" applyFill="1" applyBorder="1" applyAlignment="1">
      <alignment horizontal="left" vertical="top" wrapText="1"/>
    </xf>
    <xf numFmtId="49" fontId="16" fillId="0" borderId="12" xfId="0" applyNumberFormat="1" applyFont="1" applyFill="1" applyBorder="1" applyAlignment="1">
      <alignment horizontal="left" vertical="top" wrapText="1"/>
    </xf>
    <xf numFmtId="49" fontId="15" fillId="0" borderId="0" xfId="0" applyNumberFormat="1" applyFont="1" applyFill="1" applyAlignment="1"/>
    <xf numFmtId="0" fontId="16" fillId="0" borderId="12" xfId="0" applyFont="1" applyFill="1" applyBorder="1" applyAlignment="1">
      <alignment horizontal="center" vertical="center" wrapText="1"/>
    </xf>
    <xf numFmtId="16" fontId="19" fillId="0" borderId="11" xfId="0" applyNumberFormat="1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wrapText="1"/>
    </xf>
  </cellXfs>
  <cellStyles count="1">
    <cellStyle name="Обычный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D7DDE4"/>
        </left>
        <right style="medium">
          <color rgb="FFD7DDE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D7DDE4"/>
        </left>
        <right style="medium">
          <color rgb="FFD7DDE4"/>
        </right>
        <top style="medium">
          <color rgb="FFD7DDE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D7DDE4"/>
        </left>
        <right style="medium">
          <color rgb="FFD7DDE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D7DDE4"/>
        </left>
        <right style="medium">
          <color rgb="FFD7DDE4"/>
        </right>
        <top style="medium">
          <color rgb="FFD7DDE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D7DDE4"/>
        </left>
        <right style="medium">
          <color rgb="FFD7DDE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D7DDE4"/>
        </left>
        <right style="medium">
          <color rgb="FFD7DDE4"/>
        </right>
        <top style="medium">
          <color rgb="FFD7DDE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D7DDE4"/>
        </left>
        <right style="medium">
          <color rgb="FFD7DDE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D7DDE4"/>
        </left>
        <right style="medium">
          <color rgb="FFD7DDE4"/>
        </right>
        <top style="medium">
          <color rgb="FFD7DDE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D7DDE4"/>
        </left>
        <right style="medium">
          <color rgb="FFD7DDE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D7DDE4"/>
        </left>
        <right style="medium">
          <color rgb="FFD7DDE4"/>
        </right>
        <top style="medium">
          <color rgb="FFD7DDE4"/>
        </top>
        <bottom/>
      </border>
    </dxf>
    <dxf>
      <border outline="0">
        <top style="thin">
          <color theme="5"/>
        </top>
        <bottom style="medium">
          <color rgb="FFD7DD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alignment horizontal="center" vertical="center" textRotation="0" wrapText="1" relativeIndent="0" justifyLastLine="0" shrinkToFit="0" readingOrder="0"/>
      <border diagonalUp="0" diagonalDown="0">
        <left/>
        <right style="thin">
          <color theme="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30" formatCode="@"/>
      <alignment horizontal="left" vertical="center" textRotation="0" wrapText="1" relative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border outline="0"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30" formatCode="@"/>
      <alignment horizontal="center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left" vertical="top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30" formatCode="@"/>
      <alignment horizontal="left" vertical="top" textRotation="0" wrapText="0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relativeIndent="0" justifyLastLine="0" shrinkToFit="0" readingOrder="0"/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none"/>
      </fill>
    </dxf>
    <dxf>
      <fill>
        <patternFill patternType="none"/>
      </fill>
    </dxf>
  </dxfs>
  <tableStyles count="2">
    <tableStyle name="Лист1-style" pivot="0" count="4">
      <tableStyleElement type="headerRow" dxfId="56"/>
      <tableStyleElement type="totalRow" dxfId="55"/>
      <tableStyleElement type="firstRowStripe" dxfId="54"/>
      <tableStyleElement type="secondRowStripe" dxfId="53"/>
    </tableStyle>
    <tableStyle name="Лист1-style 2" pivot="0" count="4">
      <tableStyleElement type="headerRow" dxfId="52"/>
      <tableStyleElement type="totalRow" dxfId="51"/>
      <tableStyleElement type="firstRowStripe" dxfId="50"/>
      <tableStyleElement type="secondRowStripe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4:K525" totalsRowCount="1" headerRowDxfId="48" dataDxfId="47" tableBorderDxfId="46">
  <autoFilter ref="B4:K524"/>
  <tableColumns count="10">
    <tableColumn id="1" name="Артикул" totalsRowLabel="Итог" dataDxfId="45" totalsRowDxfId="44"/>
    <tableColumn id="2" name="Цвет" dataDxfId="43" totalsRowDxfId="42"/>
    <tableColumn id="3" name="Цена" dataDxfId="41" totalsRowDxfId="40"/>
    <tableColumn id="4" name="Наличие" dataDxfId="39" totalsRowDxfId="38"/>
    <tableColumn id="5" name="Вид обуви" dataDxfId="37" totalsRowDxfId="36"/>
    <tableColumn id="6" name="Размерный ряд" dataDxfId="35" totalsRowDxfId="34"/>
    <tableColumn id="7" name="Количество" totalsRowFunction="sum" dataDxfId="33" totalsRowDxfId="32"/>
    <tableColumn id="8" name="Пол" dataDxfId="31" totalsRowDxfId="30"/>
    <tableColumn id="9" name="Производитель" dataDxfId="29" totalsRowDxfId="28"/>
    <tableColumn id="10" name="Общая стоимость" totalsRowFunction="sum" dataDxfId="27" totalsRowDxfId="26"/>
  </tableColumns>
  <tableStyleInfo name="Лист1-style 2" showFirstColumn="1" showLastColumn="1" showRowStripes="1" showColumnStripes="1"/>
</table>
</file>

<file path=xl/tables/table2.xml><?xml version="1.0" encoding="utf-8"?>
<table xmlns="http://schemas.openxmlformats.org/spreadsheetml/2006/main" id="3" name="Таблица3" displayName="Таблица3" ref="B528:F747" totalsRowCount="1" headerRowDxfId="25" dataDxfId="24" tableBorderDxfId="23">
  <autoFilter ref="B528:F746"/>
  <sortState ref="B527:F578">
    <sortCondition ref="C526:C578"/>
  </sortState>
  <tableColumns count="5">
    <tableColumn id="1" name="Артикул" totalsRowLabel="Итог" dataDxfId="22" totalsRowDxfId="21"/>
    <tableColumn id="3" name="Дата" dataDxfId="20" totalsRowDxfId="19"/>
    <tableColumn id="5" name="Размер" dataDxfId="18" totalsRowDxfId="17"/>
    <tableColumn id="4" name="Стоимость" totalsRowFunction="sum" dataDxfId="16" totalsRowDxfId="15"/>
    <tableColumn id="6" name="Примечание" dataDxfId="14" totalsRowDxfId="13"/>
  </tableColumns>
  <tableStyleInfo name="TableStyleLight10" showFirstColumn="0" showLastColumn="0" showRowStripes="1" showColumnStripes="1"/>
</table>
</file>

<file path=xl/tables/table3.xml><?xml version="1.0" encoding="utf-8"?>
<table xmlns="http://schemas.openxmlformats.org/spreadsheetml/2006/main" id="2" name="Таблица2" displayName="Таблица2" ref="B2:F29" totalsRowCount="1" headerRowDxfId="12" dataDxfId="11" tableBorderDxfId="10">
  <autoFilter ref="B2:F28"/>
  <tableColumns count="5">
    <tableColumn id="1" name="Артикул" totalsRowLabel="Итог" dataDxfId="9" totalsRowDxfId="8"/>
    <tableColumn id="2" name="Дата" dataDxfId="7" totalsRowDxfId="6"/>
    <tableColumn id="3" name="Размер" dataDxfId="5" totalsRowDxfId="4"/>
    <tableColumn id="4" name="Стоимость" totalsRowFunction="sum" dataDxfId="3" totalsRowDxfId="2"/>
    <tableColumn id="5" name="Примечание" dataDxfId="1" totalsRowDxfId="0"/>
  </tableColumns>
  <tableStyleInfo name="TableStyleMedium3" showFirstColumn="1" showLastColumn="1" showRowStripes="1" showColumnStripes="1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47"/>
  <sheetViews>
    <sheetView tabSelected="1" zoomScaleNormal="100" workbookViewId="0">
      <selection activeCell="F12" sqref="F12"/>
    </sheetView>
  </sheetViews>
  <sheetFormatPr defaultColWidth="14.44140625" defaultRowHeight="15" customHeight="1" x14ac:dyDescent="0.3"/>
  <cols>
    <col min="1" max="1" width="8.88671875" customWidth="1"/>
    <col min="2" max="2" width="35.44140625" customWidth="1"/>
    <col min="3" max="3" width="27.33203125" customWidth="1"/>
    <col min="4" max="4" width="41.5546875" customWidth="1"/>
    <col min="5" max="5" width="28" customWidth="1"/>
    <col min="6" max="6" width="29.109375" style="62" customWidth="1"/>
    <col min="7" max="7" width="23.44140625" customWidth="1"/>
    <col min="8" max="8" width="20.44140625" customWidth="1"/>
    <col min="9" max="9" width="13.109375" customWidth="1"/>
    <col min="10" max="10" width="24.33203125" customWidth="1"/>
    <col min="11" max="11" width="26.5546875" customWidth="1"/>
    <col min="12" max="15" width="8.88671875" customWidth="1"/>
    <col min="16" max="16" width="16.6640625" customWidth="1"/>
    <col min="17" max="17" width="8.88671875" customWidth="1"/>
    <col min="18" max="19" width="9.109375" customWidth="1"/>
    <col min="20" max="25" width="8.88671875" customWidth="1"/>
    <col min="26" max="26" width="15.88671875" customWidth="1"/>
    <col min="27" max="27" width="8.88671875" customWidth="1"/>
    <col min="28" max="28" width="10.109375" customWidth="1"/>
    <col min="29" max="29" width="16" customWidth="1"/>
    <col min="30" max="30" width="9" customWidth="1"/>
    <col min="31" max="31" width="10.109375" customWidth="1"/>
  </cols>
  <sheetData>
    <row r="2" spans="1:31" ht="15" customHeight="1" x14ac:dyDescent="0.3">
      <c r="B2" s="52"/>
      <c r="C2" s="53" t="s">
        <v>808</v>
      </c>
    </row>
    <row r="3" spans="1:31" ht="18.75" customHeight="1" x14ac:dyDescent="0.35">
      <c r="A3" s="1"/>
      <c r="B3" s="1"/>
      <c r="C3" s="1"/>
      <c r="D3" s="1"/>
      <c r="E3" s="1"/>
      <c r="F3" s="6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8.75" customHeight="1" x14ac:dyDescent="0.35">
      <c r="A4" s="1"/>
      <c r="B4" s="26" t="s">
        <v>0</v>
      </c>
      <c r="C4" s="27" t="s">
        <v>1</v>
      </c>
      <c r="D4" s="27" t="s">
        <v>2</v>
      </c>
      <c r="E4" s="27" t="s">
        <v>3</v>
      </c>
      <c r="F4" s="64" t="s">
        <v>4</v>
      </c>
      <c r="G4" s="27" t="s">
        <v>5</v>
      </c>
      <c r="H4" s="27" t="s">
        <v>6</v>
      </c>
      <c r="I4" s="27" t="s">
        <v>7</v>
      </c>
      <c r="J4" s="27" t="s">
        <v>8</v>
      </c>
      <c r="K4" s="27" t="s">
        <v>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22.5" customHeight="1" x14ac:dyDescent="0.35">
      <c r="A5" s="56"/>
      <c r="B5" s="20">
        <v>48135</v>
      </c>
      <c r="C5" s="50" t="s">
        <v>807</v>
      </c>
      <c r="D5" s="13">
        <v>36</v>
      </c>
      <c r="E5" s="14" t="s">
        <v>10</v>
      </c>
      <c r="F5" s="14" t="s">
        <v>11</v>
      </c>
      <c r="G5" s="13" t="s">
        <v>12</v>
      </c>
      <c r="H5" s="13">
        <v>9</v>
      </c>
      <c r="I5" s="13"/>
      <c r="J5" s="13"/>
      <c r="K5" s="25">
        <f>Лист1!$D5*Лист1!$H5</f>
        <v>324</v>
      </c>
      <c r="L5" s="1"/>
      <c r="M5" s="1"/>
      <c r="N5" s="1"/>
      <c r="O5" s="1"/>
      <c r="P5" s="1"/>
      <c r="Q5" s="54">
        <v>9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8.75" customHeight="1" x14ac:dyDescent="0.35">
      <c r="A6" s="56"/>
      <c r="B6" s="20">
        <v>48151</v>
      </c>
      <c r="C6" s="50" t="s">
        <v>807</v>
      </c>
      <c r="D6" s="13">
        <v>39</v>
      </c>
      <c r="E6" s="14" t="s">
        <v>13</v>
      </c>
      <c r="F6" s="14" t="s">
        <v>11</v>
      </c>
      <c r="G6" s="13" t="s">
        <v>14</v>
      </c>
      <c r="H6" s="13">
        <v>7</v>
      </c>
      <c r="I6" s="13"/>
      <c r="J6" s="13"/>
      <c r="K6" s="25">
        <f>Лист1!$D6*Лист1!$H6</f>
        <v>273</v>
      </c>
      <c r="L6" s="1"/>
      <c r="M6" s="1"/>
      <c r="N6" s="1"/>
      <c r="O6" s="1"/>
      <c r="P6" s="1"/>
      <c r="Q6" s="55">
        <v>7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8.75" customHeight="1" x14ac:dyDescent="0.35">
      <c r="A7" s="56"/>
      <c r="B7" s="20">
        <v>48123</v>
      </c>
      <c r="C7" s="50" t="s">
        <v>807</v>
      </c>
      <c r="D7" s="13">
        <v>36</v>
      </c>
      <c r="E7" s="14">
        <v>46</v>
      </c>
      <c r="F7" s="14" t="s">
        <v>11</v>
      </c>
      <c r="G7" s="13">
        <v>46</v>
      </c>
      <c r="H7" s="13">
        <v>1</v>
      </c>
      <c r="I7" s="13"/>
      <c r="J7" s="13"/>
      <c r="K7" s="25">
        <f>Лист1!$D7*Лист1!$H7</f>
        <v>36</v>
      </c>
      <c r="L7" s="1"/>
      <c r="M7" s="1"/>
      <c r="N7" s="1"/>
      <c r="O7" s="1"/>
      <c r="P7" s="1"/>
      <c r="Q7" s="54">
        <v>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8.75" customHeight="1" x14ac:dyDescent="0.35">
      <c r="A8" s="56"/>
      <c r="B8" s="20">
        <v>48137</v>
      </c>
      <c r="C8" s="13" t="s">
        <v>15</v>
      </c>
      <c r="D8" s="13">
        <v>36</v>
      </c>
      <c r="E8" s="14" t="s">
        <v>16</v>
      </c>
      <c r="F8" s="14" t="s">
        <v>11</v>
      </c>
      <c r="G8" s="13" t="s">
        <v>17</v>
      </c>
      <c r="H8" s="13">
        <v>5</v>
      </c>
      <c r="I8" s="13"/>
      <c r="J8" s="13"/>
      <c r="K8" s="25">
        <f>Лист1!$D8*Лист1!$H8</f>
        <v>180</v>
      </c>
      <c r="L8" s="1"/>
      <c r="M8" s="1"/>
      <c r="N8" s="1"/>
      <c r="O8" s="1"/>
      <c r="P8" s="1"/>
      <c r="Q8" s="55">
        <v>5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8.75" customHeight="1" x14ac:dyDescent="0.35">
      <c r="A9" s="56"/>
      <c r="B9" s="20">
        <v>48137</v>
      </c>
      <c r="C9" s="13" t="s">
        <v>18</v>
      </c>
      <c r="D9" s="13">
        <v>36</v>
      </c>
      <c r="E9" s="14" t="s">
        <v>19</v>
      </c>
      <c r="F9" s="14" t="s">
        <v>11</v>
      </c>
      <c r="G9" s="13" t="s">
        <v>17</v>
      </c>
      <c r="H9" s="13">
        <v>4</v>
      </c>
      <c r="I9" s="13"/>
      <c r="J9" s="13"/>
      <c r="K9" s="25">
        <f>Лист1!$D9*Лист1!$H9</f>
        <v>144</v>
      </c>
      <c r="L9" s="1"/>
      <c r="M9" s="1"/>
      <c r="N9" s="1"/>
      <c r="O9" s="1"/>
      <c r="P9" s="1"/>
      <c r="Q9" s="54">
        <v>4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8.75" customHeight="1" x14ac:dyDescent="0.35">
      <c r="A10" s="56"/>
      <c r="B10" s="20">
        <v>48127</v>
      </c>
      <c r="C10" s="13" t="s">
        <v>15</v>
      </c>
      <c r="D10" s="13">
        <v>34</v>
      </c>
      <c r="E10" s="14" t="s">
        <v>20</v>
      </c>
      <c r="F10" s="14" t="s">
        <v>11</v>
      </c>
      <c r="G10" s="13" t="s">
        <v>20</v>
      </c>
      <c r="H10" s="13">
        <v>2</v>
      </c>
      <c r="I10" s="13"/>
      <c r="J10" s="13"/>
      <c r="K10" s="25">
        <f>Лист1!$D10*Лист1!$H10</f>
        <v>68</v>
      </c>
      <c r="L10" s="1"/>
      <c r="M10" s="1"/>
      <c r="N10" s="1"/>
      <c r="O10" s="1"/>
      <c r="P10" s="1"/>
      <c r="Q10" s="55">
        <v>2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8.75" customHeight="1" x14ac:dyDescent="0.35">
      <c r="A11" s="56"/>
      <c r="B11" s="20">
        <v>4805</v>
      </c>
      <c r="C11" s="13" t="s">
        <v>21</v>
      </c>
      <c r="D11" s="13">
        <v>44</v>
      </c>
      <c r="E11" s="14" t="s">
        <v>22</v>
      </c>
      <c r="F11" s="14" t="s">
        <v>11</v>
      </c>
      <c r="G11" s="13" t="s">
        <v>22</v>
      </c>
      <c r="H11" s="13">
        <v>2</v>
      </c>
      <c r="I11" s="13"/>
      <c r="J11" s="13"/>
      <c r="K11" s="25">
        <f>Лист1!$D11*Лист1!$H11</f>
        <v>88</v>
      </c>
      <c r="L11" s="1"/>
      <c r="M11" s="1"/>
      <c r="N11" s="1"/>
      <c r="O11" s="1"/>
      <c r="P11" s="1"/>
      <c r="Q11" s="54">
        <v>2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8.75" customHeight="1" x14ac:dyDescent="0.35">
      <c r="A12" s="56"/>
      <c r="B12" s="20">
        <v>4805</v>
      </c>
      <c r="C12" s="13" t="s">
        <v>23</v>
      </c>
      <c r="D12" s="13">
        <v>44</v>
      </c>
      <c r="E12" s="14" t="s">
        <v>24</v>
      </c>
      <c r="F12" s="14" t="s">
        <v>11</v>
      </c>
      <c r="G12" s="13" t="s">
        <v>25</v>
      </c>
      <c r="H12" s="13">
        <v>4</v>
      </c>
      <c r="I12" s="13"/>
      <c r="J12" s="13"/>
      <c r="K12" s="25">
        <f>Лист1!$D12*Лист1!$H12</f>
        <v>176</v>
      </c>
      <c r="L12" s="1"/>
      <c r="M12" s="1"/>
      <c r="N12" s="1"/>
      <c r="O12" s="1"/>
      <c r="P12" s="1"/>
      <c r="Q12" s="55">
        <v>4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8.75" customHeight="1" x14ac:dyDescent="0.35">
      <c r="A13" s="56"/>
      <c r="B13" s="20">
        <v>4874</v>
      </c>
      <c r="C13" s="13" t="s">
        <v>26</v>
      </c>
      <c r="D13" s="13">
        <v>55</v>
      </c>
      <c r="E13" s="14" t="s">
        <v>27</v>
      </c>
      <c r="F13" s="14" t="s">
        <v>11</v>
      </c>
      <c r="G13" s="13" t="s">
        <v>27</v>
      </c>
      <c r="H13" s="13">
        <v>2</v>
      </c>
      <c r="I13" s="13"/>
      <c r="J13" s="13"/>
      <c r="K13" s="25">
        <f>Лист1!$D13*Лист1!$H13</f>
        <v>110</v>
      </c>
      <c r="L13" s="1"/>
      <c r="M13" s="1"/>
      <c r="N13" s="1"/>
      <c r="O13" s="1"/>
      <c r="P13" s="1"/>
      <c r="Q13" s="54">
        <v>2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21.75" customHeight="1" x14ac:dyDescent="0.35">
      <c r="A14" s="51">
        <f>SUM(H5:H14)</f>
        <v>40</v>
      </c>
      <c r="B14" s="20">
        <v>48132</v>
      </c>
      <c r="C14" s="13" t="s">
        <v>28</v>
      </c>
      <c r="D14" s="13">
        <v>36</v>
      </c>
      <c r="E14" s="14" t="s">
        <v>29</v>
      </c>
      <c r="F14" s="14" t="s">
        <v>11</v>
      </c>
      <c r="G14" s="13" t="s">
        <v>30</v>
      </c>
      <c r="H14" s="13">
        <v>4</v>
      </c>
      <c r="I14" s="13"/>
      <c r="J14" s="13"/>
      <c r="K14" s="25">
        <f>Лист1!$D14*Лист1!$H14</f>
        <v>144</v>
      </c>
      <c r="L14" s="1"/>
      <c r="M14" s="1"/>
      <c r="N14" s="1"/>
      <c r="O14" s="1"/>
      <c r="P14" s="1"/>
      <c r="Q14" s="55">
        <v>4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8.75" customHeight="1" x14ac:dyDescent="0.35">
      <c r="A15" s="1"/>
      <c r="B15" s="20" t="s">
        <v>31</v>
      </c>
      <c r="C15" s="13" t="s">
        <v>32</v>
      </c>
      <c r="D15" s="13">
        <v>30</v>
      </c>
      <c r="E15" s="14">
        <v>43</v>
      </c>
      <c r="F15" s="14" t="s">
        <v>11</v>
      </c>
      <c r="G15" s="13">
        <v>43</v>
      </c>
      <c r="H15" s="13">
        <v>1</v>
      </c>
      <c r="I15" s="13"/>
      <c r="J15" s="13"/>
      <c r="K15" s="25">
        <f>Лист1!$D15*Лист1!$H15</f>
        <v>30</v>
      </c>
      <c r="L15" s="1"/>
      <c r="M15" s="1"/>
      <c r="N15" s="1"/>
      <c r="O15" s="1"/>
      <c r="P15" s="54">
        <v>1</v>
      </c>
      <c r="Q15" s="1">
        <f>SUM(Q5:Q14)</f>
        <v>40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8.75" customHeight="1" x14ac:dyDescent="0.35">
      <c r="A16" s="1"/>
      <c r="B16" s="20" t="s">
        <v>33</v>
      </c>
      <c r="C16" s="13" t="s">
        <v>32</v>
      </c>
      <c r="D16" s="13">
        <v>16</v>
      </c>
      <c r="E16" s="14">
        <v>290</v>
      </c>
      <c r="F16" s="14" t="s">
        <v>11</v>
      </c>
      <c r="G16" s="13">
        <v>290</v>
      </c>
      <c r="H16" s="13">
        <v>1</v>
      </c>
      <c r="I16" s="13"/>
      <c r="J16" s="13"/>
      <c r="K16" s="25">
        <f>Лист1!$D16*Лист1!$H16</f>
        <v>16</v>
      </c>
      <c r="L16" s="1"/>
      <c r="M16" s="1"/>
      <c r="N16" s="1"/>
      <c r="O16" s="1"/>
      <c r="P16" s="55">
        <v>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8.75" customHeight="1" x14ac:dyDescent="0.35">
      <c r="A17" s="1"/>
      <c r="B17" s="20">
        <v>48134</v>
      </c>
      <c r="C17" s="13" t="s">
        <v>15</v>
      </c>
      <c r="D17" s="13">
        <v>32</v>
      </c>
      <c r="E17" s="14" t="s">
        <v>34</v>
      </c>
      <c r="F17" s="14" t="s">
        <v>11</v>
      </c>
      <c r="G17" s="13" t="s">
        <v>35</v>
      </c>
      <c r="H17" s="13">
        <v>4</v>
      </c>
      <c r="I17" s="13"/>
      <c r="J17" s="13"/>
      <c r="K17" s="25">
        <f>Лист1!$D17*Лист1!$H17</f>
        <v>128</v>
      </c>
      <c r="L17" s="1"/>
      <c r="M17" s="1"/>
      <c r="N17" s="1"/>
      <c r="O17" s="1"/>
      <c r="P17" s="54">
        <v>4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8.75" customHeight="1" x14ac:dyDescent="0.35">
      <c r="A18" s="1"/>
      <c r="B18" s="20">
        <v>48112</v>
      </c>
      <c r="C18" s="13" t="s">
        <v>26</v>
      </c>
      <c r="D18" s="13">
        <v>35</v>
      </c>
      <c r="E18" s="14" t="s">
        <v>36</v>
      </c>
      <c r="F18" s="14" t="s">
        <v>11</v>
      </c>
      <c r="G18" s="13" t="s">
        <v>36</v>
      </c>
      <c r="H18" s="13">
        <v>2</v>
      </c>
      <c r="I18" s="13"/>
      <c r="J18" s="13"/>
      <c r="K18" s="25">
        <f>Лист1!$D18*Лист1!$H18</f>
        <v>70</v>
      </c>
      <c r="L18" s="1"/>
      <c r="M18" s="1"/>
      <c r="N18" s="1"/>
      <c r="O18" s="1"/>
      <c r="P18" s="55">
        <v>2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8.75" customHeight="1" x14ac:dyDescent="0.35">
      <c r="A19" s="1"/>
      <c r="B19" s="20">
        <v>4873</v>
      </c>
      <c r="C19" s="13" t="s">
        <v>26</v>
      </c>
      <c r="D19" s="13">
        <v>54</v>
      </c>
      <c r="E19" s="14" t="s">
        <v>37</v>
      </c>
      <c r="F19" s="14" t="s">
        <v>11</v>
      </c>
      <c r="G19" s="13" t="s">
        <v>37</v>
      </c>
      <c r="H19" s="13">
        <v>3</v>
      </c>
      <c r="I19" s="13"/>
      <c r="J19" s="13"/>
      <c r="K19" s="25">
        <f>Лист1!$D19*Лист1!$H19</f>
        <v>162</v>
      </c>
      <c r="L19" s="1"/>
      <c r="M19" s="1"/>
      <c r="N19" s="1"/>
      <c r="O19" s="1"/>
      <c r="P19" s="54">
        <v>3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8.75" customHeight="1" x14ac:dyDescent="0.35">
      <c r="A20" s="1"/>
      <c r="B20" s="20" t="s">
        <v>38</v>
      </c>
      <c r="C20" s="13" t="s">
        <v>39</v>
      </c>
      <c r="D20" s="13">
        <v>17</v>
      </c>
      <c r="E20" s="14" t="s">
        <v>40</v>
      </c>
      <c r="F20" s="14" t="s">
        <v>11</v>
      </c>
      <c r="G20" s="13" t="s">
        <v>41</v>
      </c>
      <c r="H20" s="13">
        <v>5</v>
      </c>
      <c r="I20" s="13"/>
      <c r="J20" s="13"/>
      <c r="K20" s="25">
        <f>Лист1!$D20*Лист1!$H20</f>
        <v>85</v>
      </c>
      <c r="L20" s="1"/>
      <c r="M20" s="1"/>
      <c r="N20" s="1"/>
      <c r="O20" s="1"/>
      <c r="P20" s="55">
        <v>5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8.75" customHeight="1" x14ac:dyDescent="0.35">
      <c r="A21" s="1"/>
      <c r="B21" s="20">
        <v>38445</v>
      </c>
      <c r="C21" s="13" t="s">
        <v>42</v>
      </c>
      <c r="D21" s="13">
        <v>36</v>
      </c>
      <c r="E21" s="14">
        <v>40</v>
      </c>
      <c r="F21" s="14" t="s">
        <v>11</v>
      </c>
      <c r="G21" s="13">
        <v>40</v>
      </c>
      <c r="H21" s="13">
        <v>1</v>
      </c>
      <c r="I21" s="13"/>
      <c r="J21" s="13"/>
      <c r="K21" s="25">
        <f>Лист1!$D21*Лист1!$H21</f>
        <v>36</v>
      </c>
      <c r="L21" s="1"/>
      <c r="M21" s="1"/>
      <c r="N21" s="1"/>
      <c r="O21" s="1"/>
      <c r="P21" s="54">
        <v>1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8.75" customHeight="1" x14ac:dyDescent="0.35">
      <c r="A22" s="1"/>
      <c r="B22" s="20">
        <v>38338</v>
      </c>
      <c r="C22" s="13" t="s">
        <v>15</v>
      </c>
      <c r="D22" s="13">
        <v>37</v>
      </c>
      <c r="E22" s="14">
        <v>40</v>
      </c>
      <c r="F22" s="14" t="s">
        <v>11</v>
      </c>
      <c r="G22" s="13">
        <v>40</v>
      </c>
      <c r="H22" s="13">
        <v>1</v>
      </c>
      <c r="I22" s="13"/>
      <c r="J22" s="13"/>
      <c r="K22" s="25">
        <f>Лист1!$D22*Лист1!$H22</f>
        <v>37</v>
      </c>
      <c r="L22" s="1"/>
      <c r="M22" s="1"/>
      <c r="N22" s="1"/>
      <c r="O22" s="1"/>
      <c r="P22" s="55">
        <v>1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8.75" customHeight="1" x14ac:dyDescent="0.35">
      <c r="A23" s="1"/>
      <c r="B23" s="20">
        <v>38351</v>
      </c>
      <c r="C23" s="13" t="s">
        <v>43</v>
      </c>
      <c r="D23" s="13">
        <v>33</v>
      </c>
      <c r="E23" s="14">
        <v>39</v>
      </c>
      <c r="F23" s="14" t="s">
        <v>11</v>
      </c>
      <c r="G23" s="13">
        <v>39</v>
      </c>
      <c r="H23" s="13">
        <v>1</v>
      </c>
      <c r="I23" s="13"/>
      <c r="J23" s="13"/>
      <c r="K23" s="25">
        <f>Лист1!$D23*Лист1!$H23</f>
        <v>33</v>
      </c>
      <c r="L23" s="1"/>
      <c r="M23" s="1"/>
      <c r="N23" s="1"/>
      <c r="O23" s="1"/>
      <c r="P23" s="54">
        <v>1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8.75" customHeight="1" x14ac:dyDescent="0.35">
      <c r="A24" s="1"/>
      <c r="B24" s="20">
        <v>38342</v>
      </c>
      <c r="C24" s="13" t="s">
        <v>44</v>
      </c>
      <c r="D24" s="13">
        <v>24</v>
      </c>
      <c r="E24" s="14">
        <v>37</v>
      </c>
      <c r="F24" s="14" t="s">
        <v>11</v>
      </c>
      <c r="G24" s="13">
        <v>37</v>
      </c>
      <c r="H24" s="13">
        <v>1</v>
      </c>
      <c r="I24" s="13"/>
      <c r="J24" s="13"/>
      <c r="K24" s="25">
        <f>Лист1!$D24*Лист1!$H24</f>
        <v>24</v>
      </c>
      <c r="L24" s="1"/>
      <c r="M24" s="1"/>
      <c r="N24" s="1"/>
      <c r="O24" s="1"/>
      <c r="P24" s="55">
        <v>1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8.75" customHeight="1" x14ac:dyDescent="0.35">
      <c r="A25" s="1"/>
      <c r="B25" s="20">
        <v>38313</v>
      </c>
      <c r="C25" s="13" t="s">
        <v>45</v>
      </c>
      <c r="D25" s="13">
        <v>28</v>
      </c>
      <c r="E25" s="14" t="s">
        <v>46</v>
      </c>
      <c r="F25" s="14" t="s">
        <v>11</v>
      </c>
      <c r="G25" s="13" t="s">
        <v>47</v>
      </c>
      <c r="H25" s="13">
        <v>3</v>
      </c>
      <c r="I25" s="13"/>
      <c r="J25" s="13"/>
      <c r="K25" s="25">
        <f>Лист1!$D25*Лист1!$H25</f>
        <v>84</v>
      </c>
      <c r="L25" s="1"/>
      <c r="M25" s="1"/>
      <c r="N25" s="1"/>
      <c r="O25" s="1"/>
      <c r="P25" s="54">
        <v>3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8.75" customHeight="1" x14ac:dyDescent="0.35">
      <c r="A26" s="1"/>
      <c r="B26" s="20">
        <v>38344</v>
      </c>
      <c r="C26" s="13" t="s">
        <v>44</v>
      </c>
      <c r="D26" s="13">
        <v>33</v>
      </c>
      <c r="E26" s="14" t="s">
        <v>48</v>
      </c>
      <c r="F26" s="14" t="s">
        <v>11</v>
      </c>
      <c r="G26" s="13" t="s">
        <v>49</v>
      </c>
      <c r="H26" s="13">
        <v>3</v>
      </c>
      <c r="I26" s="13"/>
      <c r="J26" s="13"/>
      <c r="K26" s="25">
        <f>Лист1!$D26*Лист1!$H26</f>
        <v>99</v>
      </c>
      <c r="L26" s="1"/>
      <c r="M26" s="1"/>
      <c r="N26" s="1"/>
      <c r="O26" s="1"/>
      <c r="P26" s="55">
        <v>3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8.75" customHeight="1" x14ac:dyDescent="0.35">
      <c r="A27" s="1"/>
      <c r="B27" s="20">
        <v>383241</v>
      </c>
      <c r="C27" s="13" t="s">
        <v>50</v>
      </c>
      <c r="D27" s="13">
        <v>50</v>
      </c>
      <c r="E27" s="14" t="s">
        <v>51</v>
      </c>
      <c r="F27" s="14" t="s">
        <v>11</v>
      </c>
      <c r="G27" s="13" t="s">
        <v>51</v>
      </c>
      <c r="H27" s="13">
        <v>4</v>
      </c>
      <c r="I27" s="13"/>
      <c r="J27" s="13"/>
      <c r="K27" s="25">
        <f>Лист1!$D27*Лист1!$H27</f>
        <v>200</v>
      </c>
      <c r="L27" s="1"/>
      <c r="M27" s="1"/>
      <c r="N27" s="1"/>
      <c r="O27" s="1"/>
      <c r="P27" s="54">
        <v>4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8.75" customHeight="1" x14ac:dyDescent="0.35">
      <c r="A28" s="1"/>
      <c r="B28" s="20">
        <v>38311</v>
      </c>
      <c r="C28" s="13" t="s">
        <v>15</v>
      </c>
      <c r="D28" s="13">
        <v>30</v>
      </c>
      <c r="E28" s="14" t="s">
        <v>47</v>
      </c>
      <c r="F28" s="14" t="s">
        <v>11</v>
      </c>
      <c r="G28" s="13" t="s">
        <v>47</v>
      </c>
      <c r="H28" s="13">
        <v>3</v>
      </c>
      <c r="I28" s="13"/>
      <c r="J28" s="13"/>
      <c r="K28" s="25">
        <f>Лист1!$D28*Лист1!$H28</f>
        <v>90</v>
      </c>
      <c r="L28" s="1"/>
      <c r="M28" s="1"/>
      <c r="N28" s="1"/>
      <c r="O28" s="1"/>
      <c r="P28" s="55">
        <v>3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8.75" customHeight="1" x14ac:dyDescent="0.35">
      <c r="A29" s="1"/>
      <c r="B29" s="20">
        <v>38359</v>
      </c>
      <c r="C29" s="13" t="s">
        <v>52</v>
      </c>
      <c r="D29" s="13">
        <v>32</v>
      </c>
      <c r="E29" s="14" t="s">
        <v>53</v>
      </c>
      <c r="F29" s="14" t="s">
        <v>11</v>
      </c>
      <c r="G29" s="13" t="s">
        <v>54</v>
      </c>
      <c r="H29" s="13">
        <v>4</v>
      </c>
      <c r="I29" s="13"/>
      <c r="J29" s="13"/>
      <c r="K29" s="25">
        <f>Лист1!$D29*Лист1!$H29</f>
        <v>128</v>
      </c>
      <c r="L29" s="1"/>
      <c r="M29" s="1"/>
      <c r="N29" s="1"/>
      <c r="O29" s="1"/>
      <c r="P29" s="54">
        <v>4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8.75" customHeight="1" x14ac:dyDescent="0.35">
      <c r="A30" s="1"/>
      <c r="B30" s="20">
        <v>38320</v>
      </c>
      <c r="C30" s="13" t="s">
        <v>39</v>
      </c>
      <c r="D30" s="13">
        <v>30</v>
      </c>
      <c r="E30" s="14">
        <v>36</v>
      </c>
      <c r="F30" s="14" t="s">
        <v>11</v>
      </c>
      <c r="G30" s="13">
        <v>36</v>
      </c>
      <c r="H30" s="13">
        <v>1</v>
      </c>
      <c r="I30" s="13"/>
      <c r="J30" s="13"/>
      <c r="K30" s="25">
        <f>Лист1!$D30*Лист1!$H30</f>
        <v>30</v>
      </c>
      <c r="L30" s="1"/>
      <c r="M30" s="1"/>
      <c r="N30" s="1"/>
      <c r="O30" s="1"/>
      <c r="P30" s="55">
        <v>1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21.75" customHeight="1" x14ac:dyDescent="0.35">
      <c r="A31" s="1"/>
      <c r="B31" s="20">
        <v>38250</v>
      </c>
      <c r="C31" s="13" t="s">
        <v>55</v>
      </c>
      <c r="D31" s="13">
        <v>41</v>
      </c>
      <c r="E31" s="14">
        <v>40</v>
      </c>
      <c r="F31" s="14" t="s">
        <v>11</v>
      </c>
      <c r="G31" s="13">
        <v>40</v>
      </c>
      <c r="H31" s="13">
        <v>1</v>
      </c>
      <c r="I31" s="13"/>
      <c r="J31" s="13"/>
      <c r="K31" s="25">
        <f>Лист1!$D31*Лист1!$H31</f>
        <v>41</v>
      </c>
      <c r="L31" s="1"/>
      <c r="M31" s="1"/>
      <c r="N31" s="1"/>
      <c r="O31" s="1"/>
      <c r="P31" s="54">
        <v>1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8.75" customHeight="1" x14ac:dyDescent="0.35">
      <c r="A32" s="1"/>
      <c r="B32" s="20">
        <v>38321</v>
      </c>
      <c r="C32" s="13" t="s">
        <v>15</v>
      </c>
      <c r="D32" s="13">
        <v>25</v>
      </c>
      <c r="E32" s="14" t="s">
        <v>56</v>
      </c>
      <c r="F32" s="14" t="s">
        <v>11</v>
      </c>
      <c r="G32" s="13" t="s">
        <v>56</v>
      </c>
      <c r="H32" s="13">
        <v>2</v>
      </c>
      <c r="I32" s="13"/>
      <c r="J32" s="13"/>
      <c r="K32" s="25">
        <f>Лист1!$D32*Лист1!$H32</f>
        <v>50</v>
      </c>
      <c r="L32" s="1"/>
      <c r="M32" s="1"/>
      <c r="N32" s="1"/>
      <c r="O32" s="1"/>
      <c r="P32" s="55">
        <v>2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8.75" customHeight="1" x14ac:dyDescent="0.35">
      <c r="A33" s="1"/>
      <c r="B33" s="20">
        <v>38312</v>
      </c>
      <c r="C33" s="13" t="s">
        <v>44</v>
      </c>
      <c r="D33" s="13">
        <v>30</v>
      </c>
      <c r="E33" s="14" t="s">
        <v>57</v>
      </c>
      <c r="F33" s="14" t="s">
        <v>11</v>
      </c>
      <c r="G33" s="13" t="s">
        <v>56</v>
      </c>
      <c r="H33" s="13">
        <v>2</v>
      </c>
      <c r="I33" s="13"/>
      <c r="J33" s="13"/>
      <c r="K33" s="25">
        <f>Лист1!$D33*Лист1!$H33</f>
        <v>60</v>
      </c>
      <c r="L33" s="1"/>
      <c r="M33" s="1"/>
      <c r="N33" s="1"/>
      <c r="O33" s="1"/>
      <c r="P33" s="54">
        <v>2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8.75" customHeight="1" x14ac:dyDescent="0.35">
      <c r="A34" s="51">
        <f>SUM(H15:H34)</f>
        <v>45</v>
      </c>
      <c r="B34" s="20">
        <v>38274</v>
      </c>
      <c r="C34" s="13" t="s">
        <v>58</v>
      </c>
      <c r="D34" s="13">
        <v>28</v>
      </c>
      <c r="E34" s="14" t="s">
        <v>59</v>
      </c>
      <c r="F34" s="14" t="s">
        <v>11</v>
      </c>
      <c r="G34" s="13">
        <v>37</v>
      </c>
      <c r="H34" s="13">
        <v>2</v>
      </c>
      <c r="I34" s="13"/>
      <c r="J34" s="13"/>
      <c r="K34" s="25">
        <f>Лист1!$D34*Лист1!$H34</f>
        <v>56</v>
      </c>
      <c r="L34" s="1"/>
      <c r="M34" s="1"/>
      <c r="N34" s="1"/>
      <c r="O34" s="1"/>
      <c r="P34" s="55">
        <v>2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8.75" customHeight="1" x14ac:dyDescent="0.35">
      <c r="A35" s="1"/>
      <c r="B35" s="20">
        <v>38247</v>
      </c>
      <c r="C35" s="13" t="s">
        <v>44</v>
      </c>
      <c r="D35" s="13">
        <v>40</v>
      </c>
      <c r="E35" s="14" t="s">
        <v>60</v>
      </c>
      <c r="F35" s="14" t="s">
        <v>11</v>
      </c>
      <c r="G35" s="13" t="s">
        <v>61</v>
      </c>
      <c r="H35" s="13">
        <v>7</v>
      </c>
      <c r="I35" s="13"/>
      <c r="J35" s="13"/>
      <c r="K35" s="25">
        <f>Лист1!$D35*Лист1!$H35</f>
        <v>280</v>
      </c>
      <c r="L35" s="1"/>
      <c r="M35" s="1"/>
      <c r="N35" s="1"/>
      <c r="O35" s="1"/>
      <c r="P35" s="1">
        <f>SUM(P15:P34)</f>
        <v>45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8.75" customHeight="1" x14ac:dyDescent="0.35">
      <c r="A36" s="1"/>
      <c r="B36" s="20">
        <v>383081</v>
      </c>
      <c r="C36" s="13" t="s">
        <v>50</v>
      </c>
      <c r="D36" s="13">
        <v>30</v>
      </c>
      <c r="E36" s="31" t="s">
        <v>62</v>
      </c>
      <c r="F36" s="14" t="s">
        <v>11</v>
      </c>
      <c r="G36" s="13" t="s">
        <v>63</v>
      </c>
      <c r="H36" s="13">
        <v>8</v>
      </c>
      <c r="I36" s="13"/>
      <c r="J36" s="13"/>
      <c r="K36" s="25">
        <f>Лист1!$D36*Лист1!$H36</f>
        <v>240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8.75" customHeight="1" x14ac:dyDescent="0.35">
      <c r="A37" s="1"/>
      <c r="B37" s="20">
        <v>38356</v>
      </c>
      <c r="C37" s="13" t="s">
        <v>64</v>
      </c>
      <c r="D37" s="13">
        <v>30</v>
      </c>
      <c r="E37" s="31" t="s">
        <v>65</v>
      </c>
      <c r="F37" s="14" t="s">
        <v>11</v>
      </c>
      <c r="G37" s="13" t="s">
        <v>66</v>
      </c>
      <c r="H37" s="13">
        <v>7</v>
      </c>
      <c r="I37" s="13"/>
      <c r="J37" s="13"/>
      <c r="K37" s="25">
        <f>Лист1!$D37*Лист1!$H37</f>
        <v>210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8.75" customHeight="1" x14ac:dyDescent="0.35">
      <c r="A38" s="1"/>
      <c r="B38" s="20">
        <v>382701</v>
      </c>
      <c r="C38" s="13" t="s">
        <v>67</v>
      </c>
      <c r="D38" s="13">
        <v>33</v>
      </c>
      <c r="E38" s="14" t="s">
        <v>68</v>
      </c>
      <c r="F38" s="14" t="s">
        <v>11</v>
      </c>
      <c r="G38" s="13">
        <v>38</v>
      </c>
      <c r="H38" s="13">
        <v>2</v>
      </c>
      <c r="I38" s="13"/>
      <c r="J38" s="13"/>
      <c r="K38" s="25">
        <f>Лист1!$D38*Лист1!$H38</f>
        <v>66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8.75" customHeight="1" x14ac:dyDescent="0.35">
      <c r="A39" s="1"/>
      <c r="B39" s="20">
        <v>38342</v>
      </c>
      <c r="C39" s="13" t="s">
        <v>69</v>
      </c>
      <c r="D39" s="13">
        <v>40</v>
      </c>
      <c r="E39" s="14" t="s">
        <v>70</v>
      </c>
      <c r="F39" s="14" t="s">
        <v>11</v>
      </c>
      <c r="G39" s="13" t="s">
        <v>70</v>
      </c>
      <c r="H39" s="13">
        <v>2</v>
      </c>
      <c r="I39" s="13"/>
      <c r="J39" s="13"/>
      <c r="K39" s="25">
        <f>Лист1!$D39*Лист1!$H39</f>
        <v>80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8.75" customHeight="1" x14ac:dyDescent="0.35">
      <c r="A40" s="1"/>
      <c r="B40" s="20" t="s">
        <v>71</v>
      </c>
      <c r="C40" s="13" t="s">
        <v>15</v>
      </c>
      <c r="D40" s="13">
        <v>20</v>
      </c>
      <c r="E40" s="14">
        <v>265</v>
      </c>
      <c r="F40" s="14" t="s">
        <v>11</v>
      </c>
      <c r="G40" s="13">
        <v>265</v>
      </c>
      <c r="H40" s="13">
        <v>1</v>
      </c>
      <c r="I40" s="13"/>
      <c r="J40" s="13"/>
      <c r="K40" s="25">
        <f>Лист1!$D40*Лист1!$H40</f>
        <v>20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8.75" customHeight="1" x14ac:dyDescent="0.35">
      <c r="A41" s="1"/>
      <c r="B41" s="20" t="s">
        <v>72</v>
      </c>
      <c r="C41" s="13" t="s">
        <v>73</v>
      </c>
      <c r="D41" s="13">
        <v>20</v>
      </c>
      <c r="E41" s="14">
        <v>260</v>
      </c>
      <c r="F41" s="14" t="s">
        <v>11</v>
      </c>
      <c r="G41" s="13">
        <v>260</v>
      </c>
      <c r="H41" s="13">
        <v>1</v>
      </c>
      <c r="I41" s="13"/>
      <c r="J41" s="13"/>
      <c r="K41" s="25">
        <f>Лист1!$D41*Лист1!$H41</f>
        <v>20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8.75" customHeight="1" x14ac:dyDescent="0.35">
      <c r="A42" s="1"/>
      <c r="B42" s="20" t="s">
        <v>74</v>
      </c>
      <c r="C42" s="13" t="s">
        <v>75</v>
      </c>
      <c r="D42" s="13">
        <v>20</v>
      </c>
      <c r="E42" s="14" t="s">
        <v>76</v>
      </c>
      <c r="F42" s="14" t="s">
        <v>11</v>
      </c>
      <c r="G42" s="13">
        <v>225</v>
      </c>
      <c r="H42" s="13">
        <v>2</v>
      </c>
      <c r="I42" s="13"/>
      <c r="J42" s="13"/>
      <c r="K42" s="25">
        <f>Лист1!$D42*Лист1!$H42</f>
        <v>40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8.75" customHeight="1" x14ac:dyDescent="0.35">
      <c r="A43" s="1"/>
      <c r="B43" s="20">
        <v>11123</v>
      </c>
      <c r="C43" s="13" t="s">
        <v>75</v>
      </c>
      <c r="D43" s="13">
        <v>20</v>
      </c>
      <c r="E43" s="14">
        <v>265</v>
      </c>
      <c r="F43" s="14" t="s">
        <v>11</v>
      </c>
      <c r="G43" s="13">
        <v>265</v>
      </c>
      <c r="H43" s="13">
        <v>1</v>
      </c>
      <c r="I43" s="13"/>
      <c r="J43" s="13"/>
      <c r="K43" s="25">
        <f>Лист1!$D43*Лист1!$H43</f>
        <v>20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8.75" customHeight="1" x14ac:dyDescent="0.35">
      <c r="A44" s="1"/>
      <c r="B44" s="20">
        <v>38373</v>
      </c>
      <c r="C44" s="13" t="s">
        <v>15</v>
      </c>
      <c r="D44" s="13">
        <v>22</v>
      </c>
      <c r="E44" s="31" t="s">
        <v>77</v>
      </c>
      <c r="F44" s="14" t="s">
        <v>11</v>
      </c>
      <c r="G44" s="13" t="s">
        <v>78</v>
      </c>
      <c r="H44" s="13">
        <v>14</v>
      </c>
      <c r="I44" s="13"/>
      <c r="J44" s="13"/>
      <c r="K44" s="25">
        <f>Лист1!$D44*Лист1!$H44</f>
        <v>308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57" customHeight="1" x14ac:dyDescent="0.35">
      <c r="A45" s="51">
        <f>SUM(H35:H45)</f>
        <v>62</v>
      </c>
      <c r="B45" s="20">
        <v>38375</v>
      </c>
      <c r="C45" s="13" t="s">
        <v>50</v>
      </c>
      <c r="D45" s="13">
        <v>24</v>
      </c>
      <c r="E45" s="14" t="s">
        <v>744</v>
      </c>
      <c r="F45" s="14" t="s">
        <v>11</v>
      </c>
      <c r="G45" s="13" t="s">
        <v>79</v>
      </c>
      <c r="H45" s="13">
        <v>17</v>
      </c>
      <c r="I45" s="13"/>
      <c r="J45" s="13"/>
      <c r="K45" s="25">
        <f>Лист1!$D45*Лист1!$H45</f>
        <v>408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8.75" customHeight="1" x14ac:dyDescent="0.35">
      <c r="A46" s="1"/>
      <c r="B46" s="20"/>
      <c r="C46" s="13"/>
      <c r="D46" s="13"/>
      <c r="E46" s="14"/>
      <c r="F46" s="14"/>
      <c r="G46" s="13"/>
      <c r="H46" s="13"/>
      <c r="I46" s="13"/>
      <c r="J46" s="13"/>
      <c r="K46" s="25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8.75" customHeight="1" x14ac:dyDescent="0.35">
      <c r="A47" s="1"/>
      <c r="B47" s="20"/>
      <c r="C47" s="13"/>
      <c r="D47" s="13"/>
      <c r="E47" s="14"/>
      <c r="F47" s="14"/>
      <c r="G47" s="13"/>
      <c r="H47" s="13"/>
      <c r="I47" s="13"/>
      <c r="J47" s="13"/>
      <c r="K47" s="25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8.75" customHeight="1" x14ac:dyDescent="0.35">
      <c r="A48" s="1"/>
      <c r="B48" s="20"/>
      <c r="C48" s="13"/>
      <c r="D48" s="13"/>
      <c r="E48" s="14"/>
      <c r="F48" s="14"/>
      <c r="G48" s="13"/>
      <c r="H48" s="13"/>
      <c r="I48" s="13"/>
      <c r="J48" s="13"/>
      <c r="K48" s="25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8.75" customHeight="1" x14ac:dyDescent="0.35">
      <c r="A49" s="1"/>
      <c r="B49" s="20">
        <v>3117</v>
      </c>
      <c r="C49" s="13" t="s">
        <v>18</v>
      </c>
      <c r="D49" s="13">
        <v>140</v>
      </c>
      <c r="E49" s="14">
        <v>41</v>
      </c>
      <c r="F49" s="14" t="s">
        <v>80</v>
      </c>
      <c r="G49" s="14">
        <v>41</v>
      </c>
      <c r="H49" s="13">
        <v>1</v>
      </c>
      <c r="I49" s="13"/>
      <c r="J49" s="13"/>
      <c r="K49" s="25">
        <f>Лист1!$D49*Лист1!$H49</f>
        <v>140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8.75" customHeight="1" x14ac:dyDescent="0.35">
      <c r="A50" s="1"/>
      <c r="B50" s="20">
        <v>3184</v>
      </c>
      <c r="C50" s="13" t="s">
        <v>26</v>
      </c>
      <c r="D50" s="13">
        <v>145</v>
      </c>
      <c r="E50" s="14">
        <v>41</v>
      </c>
      <c r="F50" s="14" t="s">
        <v>80</v>
      </c>
      <c r="G50" s="14">
        <v>41</v>
      </c>
      <c r="H50" s="13">
        <v>1</v>
      </c>
      <c r="I50" s="13"/>
      <c r="J50" s="13"/>
      <c r="K50" s="25">
        <f>Лист1!$D50*Лист1!$H50</f>
        <v>145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8.75" customHeight="1" x14ac:dyDescent="0.35">
      <c r="A51" s="1"/>
      <c r="B51" s="20">
        <v>3203</v>
      </c>
      <c r="C51" s="13" t="s">
        <v>18</v>
      </c>
      <c r="D51" s="13">
        <v>160</v>
      </c>
      <c r="E51" s="14">
        <v>42</v>
      </c>
      <c r="F51" s="14" t="s">
        <v>80</v>
      </c>
      <c r="G51" s="14">
        <v>42</v>
      </c>
      <c r="H51" s="13">
        <v>1</v>
      </c>
      <c r="I51" s="13"/>
      <c r="J51" s="13"/>
      <c r="K51" s="25">
        <f>Лист1!$D51*Лист1!$H51</f>
        <v>160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8.75" customHeight="1" x14ac:dyDescent="0.35">
      <c r="A52" s="1"/>
      <c r="B52" s="20">
        <v>3012</v>
      </c>
      <c r="C52" s="13" t="s">
        <v>26</v>
      </c>
      <c r="D52" s="13">
        <v>125</v>
      </c>
      <c r="E52" s="14">
        <v>43</v>
      </c>
      <c r="F52" s="14" t="s">
        <v>80</v>
      </c>
      <c r="G52" s="14">
        <v>43</v>
      </c>
      <c r="H52" s="13">
        <v>1</v>
      </c>
      <c r="I52" s="13"/>
      <c r="J52" s="13"/>
      <c r="K52" s="25">
        <f>Лист1!$D52*Лист1!$H52</f>
        <v>125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8.75" customHeight="1" x14ac:dyDescent="0.35">
      <c r="A53" s="1"/>
      <c r="B53" s="20">
        <v>3062</v>
      </c>
      <c r="C53" s="13" t="s">
        <v>26</v>
      </c>
      <c r="D53" s="13">
        <v>125</v>
      </c>
      <c r="E53" s="14">
        <v>43</v>
      </c>
      <c r="F53" s="14" t="s">
        <v>80</v>
      </c>
      <c r="G53" s="14">
        <v>43</v>
      </c>
      <c r="H53" s="13">
        <v>1</v>
      </c>
      <c r="I53" s="13"/>
      <c r="J53" s="13"/>
      <c r="K53" s="25">
        <f>Лист1!$D53*Лист1!$H53</f>
        <v>125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8.75" customHeight="1" x14ac:dyDescent="0.35">
      <c r="A54" s="1"/>
      <c r="B54" s="20">
        <v>3165</v>
      </c>
      <c r="C54" s="13" t="s">
        <v>26</v>
      </c>
      <c r="D54" s="13">
        <v>135</v>
      </c>
      <c r="E54" s="14">
        <v>44</v>
      </c>
      <c r="F54" s="14" t="s">
        <v>80</v>
      </c>
      <c r="G54" s="14">
        <v>44</v>
      </c>
      <c r="H54" s="13">
        <v>1</v>
      </c>
      <c r="I54" s="13"/>
      <c r="J54" s="13"/>
      <c r="K54" s="25">
        <f>Лист1!$D54*Лист1!$H54</f>
        <v>135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8.75" customHeight="1" x14ac:dyDescent="0.35">
      <c r="A55" s="1"/>
      <c r="B55" s="20">
        <v>3012</v>
      </c>
      <c r="C55" s="13" t="s">
        <v>26</v>
      </c>
      <c r="D55" s="13">
        <v>125</v>
      </c>
      <c r="E55" s="14">
        <v>44</v>
      </c>
      <c r="F55" s="14" t="s">
        <v>80</v>
      </c>
      <c r="G55" s="14">
        <v>44</v>
      </c>
      <c r="H55" s="13">
        <v>1</v>
      </c>
      <c r="I55" s="13"/>
      <c r="J55" s="13"/>
      <c r="K55" s="25">
        <f>Лист1!$D55*Лист1!$H55</f>
        <v>125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8.75" customHeight="1" x14ac:dyDescent="0.35">
      <c r="A56" s="1"/>
      <c r="B56" s="20">
        <v>42205</v>
      </c>
      <c r="C56" s="13" t="s">
        <v>26</v>
      </c>
      <c r="D56" s="13">
        <v>205</v>
      </c>
      <c r="E56" s="14">
        <v>42</v>
      </c>
      <c r="F56" s="14" t="s">
        <v>81</v>
      </c>
      <c r="G56" s="14">
        <v>42</v>
      </c>
      <c r="H56" s="13">
        <v>1</v>
      </c>
      <c r="I56" s="13" t="s">
        <v>82</v>
      </c>
      <c r="J56" s="13"/>
      <c r="K56" s="25">
        <f>Лист1!$D56*Лист1!$H56</f>
        <v>205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8.75" customHeight="1" x14ac:dyDescent="0.35">
      <c r="A57" s="1"/>
      <c r="B57" s="20">
        <v>6049</v>
      </c>
      <c r="C57" s="13" t="s">
        <v>26</v>
      </c>
      <c r="D57" s="13">
        <v>200</v>
      </c>
      <c r="E57" s="14">
        <v>45</v>
      </c>
      <c r="F57" s="14" t="s">
        <v>81</v>
      </c>
      <c r="G57" s="14">
        <v>45</v>
      </c>
      <c r="H57" s="13">
        <v>1</v>
      </c>
      <c r="I57" s="13"/>
      <c r="J57" s="13"/>
      <c r="K57" s="25">
        <f>Лист1!$D57*Лист1!$H57</f>
        <v>200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8.75" customHeight="1" x14ac:dyDescent="0.35">
      <c r="A58" s="1"/>
      <c r="B58" s="20">
        <v>42175</v>
      </c>
      <c r="C58" s="13" t="s">
        <v>26</v>
      </c>
      <c r="D58" s="13">
        <v>180</v>
      </c>
      <c r="E58" s="14">
        <v>45</v>
      </c>
      <c r="F58" s="14" t="s">
        <v>81</v>
      </c>
      <c r="G58" s="14">
        <v>45</v>
      </c>
      <c r="H58" s="13">
        <v>1</v>
      </c>
      <c r="I58" s="13" t="s">
        <v>82</v>
      </c>
      <c r="J58" s="13"/>
      <c r="K58" s="25">
        <f>Лист1!$D58*Лист1!$H58</f>
        <v>180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8.75" customHeight="1" x14ac:dyDescent="0.35">
      <c r="A59" s="1"/>
      <c r="B59" s="20">
        <v>42065</v>
      </c>
      <c r="C59" s="13" t="s">
        <v>26</v>
      </c>
      <c r="D59" s="13">
        <v>160</v>
      </c>
      <c r="E59" s="14">
        <v>44</v>
      </c>
      <c r="F59" s="14" t="s">
        <v>81</v>
      </c>
      <c r="G59" s="14">
        <v>44</v>
      </c>
      <c r="H59" s="13">
        <v>1</v>
      </c>
      <c r="I59" s="13" t="s">
        <v>82</v>
      </c>
      <c r="J59" s="13"/>
      <c r="K59" s="25">
        <f>Лист1!$D59*Лист1!$H59</f>
        <v>160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8.75" customHeight="1" x14ac:dyDescent="0.35">
      <c r="A60" s="1"/>
      <c r="B60" s="20">
        <v>72224</v>
      </c>
      <c r="C60" s="13" t="s">
        <v>26</v>
      </c>
      <c r="D60" s="13">
        <v>165</v>
      </c>
      <c r="E60" s="14">
        <v>42</v>
      </c>
      <c r="F60" s="14" t="s">
        <v>83</v>
      </c>
      <c r="G60" s="14">
        <v>42</v>
      </c>
      <c r="H60" s="13">
        <v>1</v>
      </c>
      <c r="I60" s="13" t="s">
        <v>82</v>
      </c>
      <c r="J60" s="13"/>
      <c r="K60" s="25">
        <f>Лист1!$D60*Лист1!$H60</f>
        <v>165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8.75" customHeight="1" x14ac:dyDescent="0.35">
      <c r="A61" s="1"/>
      <c r="B61" s="20">
        <v>-72662</v>
      </c>
      <c r="C61" s="13" t="s">
        <v>26</v>
      </c>
      <c r="D61" s="13">
        <v>190</v>
      </c>
      <c r="E61" s="14">
        <v>40</v>
      </c>
      <c r="F61" s="14" t="s">
        <v>83</v>
      </c>
      <c r="G61" s="14">
        <v>40</v>
      </c>
      <c r="H61" s="13">
        <v>1</v>
      </c>
      <c r="I61" s="13"/>
      <c r="J61" s="13"/>
      <c r="K61" s="25">
        <f>Лист1!$D61*Лист1!$H61</f>
        <v>190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8.75" customHeight="1" x14ac:dyDescent="0.35">
      <c r="A62" s="1"/>
      <c r="B62" s="20">
        <v>6049</v>
      </c>
      <c r="C62" s="13" t="s">
        <v>26</v>
      </c>
      <c r="D62" s="13">
        <v>200</v>
      </c>
      <c r="E62" s="14">
        <v>40</v>
      </c>
      <c r="F62" s="14" t="s">
        <v>81</v>
      </c>
      <c r="G62" s="14">
        <v>40</v>
      </c>
      <c r="H62" s="13">
        <v>1</v>
      </c>
      <c r="I62" s="13"/>
      <c r="J62" s="13"/>
      <c r="K62" s="25">
        <f>Лист1!$D62*Лист1!$H62</f>
        <v>200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8.75" customHeight="1" x14ac:dyDescent="0.35">
      <c r="A63" s="1"/>
      <c r="B63" s="20" t="s">
        <v>84</v>
      </c>
      <c r="C63" s="13" t="s">
        <v>26</v>
      </c>
      <c r="D63" s="13">
        <v>187</v>
      </c>
      <c r="E63" s="14" t="s">
        <v>85</v>
      </c>
      <c r="F63" s="14" t="s">
        <v>83</v>
      </c>
      <c r="G63" s="14">
        <v>39</v>
      </c>
      <c r="H63" s="13">
        <v>1</v>
      </c>
      <c r="I63" s="13"/>
      <c r="J63" s="13"/>
      <c r="K63" s="25">
        <f>Лист1!$D63*Лист1!$H63</f>
        <v>187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8.75" customHeight="1" x14ac:dyDescent="0.35">
      <c r="A64" s="1"/>
      <c r="B64" s="20">
        <v>827306</v>
      </c>
      <c r="C64" s="13" t="s">
        <v>26</v>
      </c>
      <c r="D64" s="13">
        <v>120</v>
      </c>
      <c r="E64" s="14">
        <v>44</v>
      </c>
      <c r="F64" s="14" t="s">
        <v>86</v>
      </c>
      <c r="G64" s="14">
        <v>44</v>
      </c>
      <c r="H64" s="13">
        <v>1</v>
      </c>
      <c r="I64" s="13" t="s">
        <v>82</v>
      </c>
      <c r="J64" s="13"/>
      <c r="K64" s="25">
        <f>Лист1!$D64*Лист1!$H64</f>
        <v>120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8.75" customHeight="1" x14ac:dyDescent="0.35">
      <c r="A65" s="1"/>
      <c r="B65" s="20" t="s">
        <v>87</v>
      </c>
      <c r="C65" s="13" t="s">
        <v>39</v>
      </c>
      <c r="D65" s="13">
        <v>70</v>
      </c>
      <c r="E65" s="14" t="s">
        <v>88</v>
      </c>
      <c r="F65" s="14" t="s">
        <v>89</v>
      </c>
      <c r="G65" s="14">
        <v>44</v>
      </c>
      <c r="H65" s="13">
        <v>1</v>
      </c>
      <c r="I65" s="13"/>
      <c r="J65" s="13"/>
      <c r="K65" s="25">
        <f>Лист1!$D65*Лист1!$H65</f>
        <v>70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8.75" customHeight="1" x14ac:dyDescent="0.35">
      <c r="A66" s="1"/>
      <c r="B66" s="20">
        <v>827267</v>
      </c>
      <c r="C66" s="13" t="s">
        <v>67</v>
      </c>
      <c r="D66" s="13">
        <v>75</v>
      </c>
      <c r="E66" s="14">
        <v>44</v>
      </c>
      <c r="F66" s="14" t="s">
        <v>86</v>
      </c>
      <c r="G66" s="14">
        <v>44</v>
      </c>
      <c r="H66" s="13">
        <v>1</v>
      </c>
      <c r="I66" s="13" t="s">
        <v>82</v>
      </c>
      <c r="J66" s="13"/>
      <c r="K66" s="25">
        <f>Лист1!$D66*Лист1!$H66</f>
        <v>75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8.75" customHeight="1" x14ac:dyDescent="0.35">
      <c r="A67" s="1"/>
      <c r="B67" s="20">
        <v>7181</v>
      </c>
      <c r="C67" s="13" t="s">
        <v>26</v>
      </c>
      <c r="D67" s="13">
        <v>170</v>
      </c>
      <c r="E67" s="14">
        <v>43</v>
      </c>
      <c r="F67" s="14" t="s">
        <v>80</v>
      </c>
      <c r="G67" s="14">
        <v>43</v>
      </c>
      <c r="H67" s="13">
        <v>1</v>
      </c>
      <c r="I67" s="13"/>
      <c r="J67" s="13"/>
      <c r="K67" s="25">
        <f>Лист1!$D67*Лист1!$H67</f>
        <v>170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8.75" customHeight="1" x14ac:dyDescent="0.35">
      <c r="A68" s="1"/>
      <c r="B68" s="20">
        <v>271068</v>
      </c>
      <c r="C68" s="13" t="s">
        <v>90</v>
      </c>
      <c r="D68" s="13">
        <v>35</v>
      </c>
      <c r="E68" s="14">
        <v>43</v>
      </c>
      <c r="F68" s="14" t="s">
        <v>91</v>
      </c>
      <c r="G68" s="14">
        <v>43</v>
      </c>
      <c r="H68" s="13">
        <v>1</v>
      </c>
      <c r="I68" s="13"/>
      <c r="J68" s="13"/>
      <c r="K68" s="25">
        <f>Лист1!$D68*Лист1!$H68</f>
        <v>35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8.75" customHeight="1" x14ac:dyDescent="0.35">
      <c r="A69" s="1"/>
      <c r="B69" s="20">
        <v>7153</v>
      </c>
      <c r="C69" s="13" t="s">
        <v>92</v>
      </c>
      <c r="D69" s="13">
        <v>95</v>
      </c>
      <c r="E69" s="14" t="s">
        <v>93</v>
      </c>
      <c r="F69" s="14" t="s">
        <v>89</v>
      </c>
      <c r="G69" s="14">
        <v>41</v>
      </c>
      <c r="H69" s="13">
        <v>1</v>
      </c>
      <c r="I69" s="13"/>
      <c r="J69" s="13"/>
      <c r="K69" s="25">
        <f>Лист1!$D69*Лист1!$H69</f>
        <v>95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8.75" customHeight="1" x14ac:dyDescent="0.35">
      <c r="A70" s="1"/>
      <c r="B70" s="20">
        <v>271202</v>
      </c>
      <c r="C70" s="13" t="s">
        <v>94</v>
      </c>
      <c r="D70" s="13">
        <v>80</v>
      </c>
      <c r="E70" s="14">
        <v>41</v>
      </c>
      <c r="F70" s="14" t="s">
        <v>95</v>
      </c>
      <c r="G70" s="14">
        <v>41</v>
      </c>
      <c r="H70" s="13">
        <v>1</v>
      </c>
      <c r="I70" s="13"/>
      <c r="J70" s="13"/>
      <c r="K70" s="25">
        <f>Лист1!$D70*Лист1!$H70</f>
        <v>80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8.75" customHeight="1" x14ac:dyDescent="0.35">
      <c r="A71" s="1"/>
      <c r="B71" s="20">
        <v>7169</v>
      </c>
      <c r="C71" s="13" t="s">
        <v>96</v>
      </c>
      <c r="D71" s="13">
        <v>140</v>
      </c>
      <c r="E71" s="14" t="s">
        <v>93</v>
      </c>
      <c r="F71" s="14" t="s">
        <v>89</v>
      </c>
      <c r="G71" s="14" t="s">
        <v>93</v>
      </c>
      <c r="H71" s="13">
        <v>1</v>
      </c>
      <c r="I71" s="13"/>
      <c r="J71" s="13"/>
      <c r="K71" s="25">
        <f>Лист1!$D71*Лист1!$H71</f>
        <v>140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8.75" customHeight="1" x14ac:dyDescent="0.35">
      <c r="A72" s="1"/>
      <c r="B72" s="20">
        <v>271210</v>
      </c>
      <c r="C72" s="13" t="s">
        <v>97</v>
      </c>
      <c r="D72" s="13">
        <v>125</v>
      </c>
      <c r="E72" s="14">
        <v>40</v>
      </c>
      <c r="F72" s="14" t="s">
        <v>95</v>
      </c>
      <c r="G72" s="14">
        <v>40</v>
      </c>
      <c r="H72" s="13">
        <v>1</v>
      </c>
      <c r="I72" s="13"/>
      <c r="J72" s="13"/>
      <c r="K72" s="25">
        <f>Лист1!$D72*Лист1!$H72</f>
        <v>125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8.75" customHeight="1" x14ac:dyDescent="0.35">
      <c r="A73" s="1"/>
      <c r="B73" s="20">
        <v>827296</v>
      </c>
      <c r="C73" s="13" t="s">
        <v>15</v>
      </c>
      <c r="D73" s="13">
        <v>80</v>
      </c>
      <c r="E73" s="14">
        <v>40</v>
      </c>
      <c r="F73" s="14" t="s">
        <v>86</v>
      </c>
      <c r="G73" s="14">
        <v>40</v>
      </c>
      <c r="H73" s="13">
        <v>1</v>
      </c>
      <c r="I73" s="13" t="s">
        <v>82</v>
      </c>
      <c r="J73" s="13"/>
      <c r="K73" s="25">
        <f>Лист1!$D73*Лист1!$H73</f>
        <v>80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8.75" customHeight="1" x14ac:dyDescent="0.35">
      <c r="A74" s="1"/>
      <c r="B74" s="20">
        <v>271163</v>
      </c>
      <c r="C74" s="13" t="s">
        <v>18</v>
      </c>
      <c r="D74" s="13">
        <v>135</v>
      </c>
      <c r="E74" s="14">
        <v>40</v>
      </c>
      <c r="F74" s="14"/>
      <c r="G74" s="14">
        <v>40</v>
      </c>
      <c r="H74" s="13">
        <v>1</v>
      </c>
      <c r="I74" s="13"/>
      <c r="J74" s="13"/>
      <c r="K74" s="25">
        <f>Лист1!$D74*Лист1!$H74</f>
        <v>135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8.75" customHeight="1" x14ac:dyDescent="0.35">
      <c r="A75" s="1"/>
      <c r="B75" s="20">
        <v>827300</v>
      </c>
      <c r="C75" s="13" t="s">
        <v>98</v>
      </c>
      <c r="D75" s="13">
        <v>95</v>
      </c>
      <c r="E75" s="14" t="s">
        <v>99</v>
      </c>
      <c r="F75" s="14" t="s">
        <v>86</v>
      </c>
      <c r="G75" s="13" t="s">
        <v>100</v>
      </c>
      <c r="H75" s="13">
        <v>4</v>
      </c>
      <c r="I75" s="13" t="s">
        <v>82</v>
      </c>
      <c r="J75" s="13"/>
      <c r="K75" s="25">
        <f>Лист1!$D75*Лист1!$H75</f>
        <v>380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8.75" customHeight="1" x14ac:dyDescent="0.35">
      <c r="A76" s="1"/>
      <c r="B76" s="20">
        <v>827288</v>
      </c>
      <c r="C76" s="13" t="s">
        <v>39</v>
      </c>
      <c r="D76" s="13">
        <v>90</v>
      </c>
      <c r="E76" s="14" t="s">
        <v>101</v>
      </c>
      <c r="F76" s="14" t="s">
        <v>86</v>
      </c>
      <c r="G76" s="13" t="s">
        <v>102</v>
      </c>
      <c r="H76" s="13">
        <v>4</v>
      </c>
      <c r="I76" s="13" t="s">
        <v>82</v>
      </c>
      <c r="J76" s="13"/>
      <c r="K76" s="25">
        <f>Лист1!$D76*Лист1!$H76</f>
        <v>360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8.75" customHeight="1" x14ac:dyDescent="0.35">
      <c r="A77" s="1"/>
      <c r="B77" s="20">
        <v>827267</v>
      </c>
      <c r="C77" s="13" t="s">
        <v>15</v>
      </c>
      <c r="D77" s="13">
        <v>75</v>
      </c>
      <c r="E77" s="14" t="s">
        <v>103</v>
      </c>
      <c r="F77" s="14" t="s">
        <v>86</v>
      </c>
      <c r="G77" s="13" t="s">
        <v>104</v>
      </c>
      <c r="H77" s="13">
        <v>4</v>
      </c>
      <c r="I77" s="13" t="s">
        <v>82</v>
      </c>
      <c r="J77" s="13"/>
      <c r="K77" s="25">
        <f>Лист1!$D77*Лист1!$H77</f>
        <v>300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8.75" customHeight="1" x14ac:dyDescent="0.35">
      <c r="A78" s="1"/>
      <c r="B78" s="20">
        <v>827244</v>
      </c>
      <c r="C78" s="13" t="s">
        <v>15</v>
      </c>
      <c r="D78" s="13">
        <v>75</v>
      </c>
      <c r="E78" s="14" t="s">
        <v>105</v>
      </c>
      <c r="F78" s="14" t="s">
        <v>86</v>
      </c>
      <c r="G78" s="13" t="s">
        <v>106</v>
      </c>
      <c r="H78" s="13">
        <v>4</v>
      </c>
      <c r="I78" s="13" t="s">
        <v>82</v>
      </c>
      <c r="J78" s="13"/>
      <c r="K78" s="25">
        <f>Лист1!$D78*Лист1!$H78</f>
        <v>300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8.75" customHeight="1" x14ac:dyDescent="0.35">
      <c r="A79" s="1"/>
      <c r="B79" s="20">
        <v>271142</v>
      </c>
      <c r="C79" s="13" t="s">
        <v>26</v>
      </c>
      <c r="D79" s="13">
        <v>145</v>
      </c>
      <c r="E79" s="14">
        <v>40.44</v>
      </c>
      <c r="F79" s="14" t="s">
        <v>95</v>
      </c>
      <c r="G79" s="13" t="s">
        <v>107</v>
      </c>
      <c r="H79" s="13">
        <v>2</v>
      </c>
      <c r="I79" s="13"/>
      <c r="J79" s="13"/>
      <c r="K79" s="25">
        <f>Лист1!$D79*Лист1!$H79</f>
        <v>290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8.75" customHeight="1" x14ac:dyDescent="0.35">
      <c r="A80" s="1"/>
      <c r="B80" s="20">
        <v>3146</v>
      </c>
      <c r="C80" s="13" t="s">
        <v>108</v>
      </c>
      <c r="D80" s="13">
        <v>175</v>
      </c>
      <c r="E80" s="14" t="s">
        <v>109</v>
      </c>
      <c r="F80" s="14" t="s">
        <v>80</v>
      </c>
      <c r="G80" s="13" t="s">
        <v>109</v>
      </c>
      <c r="H80" s="13">
        <v>2</v>
      </c>
      <c r="I80" s="13"/>
      <c r="J80" s="13"/>
      <c r="K80" s="25">
        <f>Лист1!$D80*Лист1!$H80</f>
        <v>350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8.75" customHeight="1" x14ac:dyDescent="0.35">
      <c r="A81" s="1"/>
      <c r="B81" s="20">
        <v>3146</v>
      </c>
      <c r="C81" s="13" t="s">
        <v>108</v>
      </c>
      <c r="D81" s="13">
        <v>175</v>
      </c>
      <c r="E81" s="14">
        <v>41.42</v>
      </c>
      <c r="F81" s="14" t="s">
        <v>89</v>
      </c>
      <c r="G81" s="13" t="s">
        <v>110</v>
      </c>
      <c r="H81" s="13">
        <v>2</v>
      </c>
      <c r="I81" s="13"/>
      <c r="J81" s="13"/>
      <c r="K81" s="25">
        <f>Лист1!$D81*Лист1!$H81</f>
        <v>350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8.75" customHeight="1" x14ac:dyDescent="0.35">
      <c r="A82" s="1"/>
      <c r="B82" s="20">
        <v>3137</v>
      </c>
      <c r="C82" s="13" t="s">
        <v>111</v>
      </c>
      <c r="D82" s="13">
        <v>140</v>
      </c>
      <c r="E82" s="14" t="s">
        <v>112</v>
      </c>
      <c r="F82" s="14" t="s">
        <v>89</v>
      </c>
      <c r="G82" s="13" t="s">
        <v>70</v>
      </c>
      <c r="H82" s="13">
        <v>2</v>
      </c>
      <c r="I82" s="13"/>
      <c r="J82" s="13"/>
      <c r="K82" s="25">
        <f>Лист1!$D82*Лист1!$H82</f>
        <v>280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8.75" customHeight="1" x14ac:dyDescent="0.35">
      <c r="A83" s="1"/>
      <c r="B83" s="20">
        <v>3161</v>
      </c>
      <c r="C83" s="13" t="s">
        <v>113</v>
      </c>
      <c r="D83" s="13">
        <v>145</v>
      </c>
      <c r="E83" s="14">
        <v>42.42</v>
      </c>
      <c r="F83" s="14" t="s">
        <v>80</v>
      </c>
      <c r="G83" s="13">
        <v>42</v>
      </c>
      <c r="H83" s="13">
        <v>2</v>
      </c>
      <c r="I83" s="13"/>
      <c r="J83" s="13"/>
      <c r="K83" s="25">
        <f>Лист1!$D83*Лист1!$H83</f>
        <v>290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8.75" customHeight="1" x14ac:dyDescent="0.35">
      <c r="A84" s="1"/>
      <c r="B84" s="20" t="s">
        <v>114</v>
      </c>
      <c r="C84" s="13" t="s">
        <v>26</v>
      </c>
      <c r="D84" s="13">
        <v>130</v>
      </c>
      <c r="E84" s="14">
        <v>40.39</v>
      </c>
      <c r="F84" s="14" t="s">
        <v>115</v>
      </c>
      <c r="G84" s="13" t="s">
        <v>116</v>
      </c>
      <c r="H84" s="13">
        <v>2</v>
      </c>
      <c r="I84" s="13"/>
      <c r="J84" s="13"/>
      <c r="K84" s="25">
        <f>Лист1!$D84*Лист1!$H84</f>
        <v>260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8.75" customHeight="1" x14ac:dyDescent="0.35">
      <c r="A85" s="1"/>
      <c r="B85" s="20">
        <v>7154</v>
      </c>
      <c r="C85" s="13" t="s">
        <v>117</v>
      </c>
      <c r="D85" s="13">
        <v>85</v>
      </c>
      <c r="E85" s="14">
        <v>42.43</v>
      </c>
      <c r="F85" s="14" t="s">
        <v>89</v>
      </c>
      <c r="G85" s="13" t="s">
        <v>106</v>
      </c>
      <c r="H85" s="13">
        <v>2</v>
      </c>
      <c r="I85" s="13"/>
      <c r="J85" s="13"/>
      <c r="K85" s="25">
        <f>Лист1!$D85*Лист1!$H85</f>
        <v>170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8.75" customHeight="1" x14ac:dyDescent="0.35">
      <c r="A86" s="1"/>
      <c r="B86" s="20">
        <v>7180</v>
      </c>
      <c r="C86" s="13" t="s">
        <v>26</v>
      </c>
      <c r="D86" s="13">
        <v>175</v>
      </c>
      <c r="E86" s="14">
        <v>41.44</v>
      </c>
      <c r="F86" s="14" t="s">
        <v>89</v>
      </c>
      <c r="G86" s="13" t="s">
        <v>118</v>
      </c>
      <c r="H86" s="13">
        <v>2</v>
      </c>
      <c r="I86" s="13"/>
      <c r="J86" s="13"/>
      <c r="K86" s="25">
        <f>Лист1!$D86*Лист1!$H86</f>
        <v>350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8.75" customHeight="1" x14ac:dyDescent="0.35">
      <c r="A87" s="1"/>
      <c r="B87" s="20">
        <v>4038</v>
      </c>
      <c r="C87" s="13" t="s">
        <v>26</v>
      </c>
      <c r="D87" s="13">
        <v>165</v>
      </c>
      <c r="E87" s="14" t="s">
        <v>119</v>
      </c>
      <c r="F87" s="14" t="s">
        <v>80</v>
      </c>
      <c r="G87" s="13" t="s">
        <v>120</v>
      </c>
      <c r="H87" s="13">
        <v>4</v>
      </c>
      <c r="I87" s="13"/>
      <c r="J87" s="13"/>
      <c r="K87" s="25">
        <f>Лист1!$D87*Лист1!$H87</f>
        <v>660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8.75" customHeight="1" x14ac:dyDescent="0.35">
      <c r="A88" s="1"/>
      <c r="B88" s="20">
        <v>4037</v>
      </c>
      <c r="C88" s="13" t="s">
        <v>121</v>
      </c>
      <c r="D88" s="13">
        <v>175</v>
      </c>
      <c r="E88" s="14" t="s">
        <v>122</v>
      </c>
      <c r="F88" s="14" t="s">
        <v>89</v>
      </c>
      <c r="G88" s="13" t="s">
        <v>123</v>
      </c>
      <c r="H88" s="13">
        <v>4</v>
      </c>
      <c r="I88" s="13"/>
      <c r="J88" s="13"/>
      <c r="K88" s="25">
        <f>Лист1!$D88*Лист1!$H88</f>
        <v>700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8.75" customHeight="1" x14ac:dyDescent="0.35">
      <c r="A89" s="1"/>
      <c r="B89" s="20">
        <v>42194</v>
      </c>
      <c r="C89" s="13" t="s">
        <v>26</v>
      </c>
      <c r="D89" s="13">
        <v>180</v>
      </c>
      <c r="E89" s="14" t="s">
        <v>124</v>
      </c>
      <c r="F89" s="14" t="s">
        <v>125</v>
      </c>
      <c r="G89" s="13" t="s">
        <v>126</v>
      </c>
      <c r="H89" s="13">
        <v>3</v>
      </c>
      <c r="I89" s="13" t="s">
        <v>82</v>
      </c>
      <c r="J89" s="13"/>
      <c r="K89" s="25">
        <f>Лист1!$D89*Лист1!$H89</f>
        <v>540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8.75" customHeight="1" x14ac:dyDescent="0.35">
      <c r="A90" s="1"/>
      <c r="B90" s="20">
        <v>271330</v>
      </c>
      <c r="C90" s="13" t="s">
        <v>26</v>
      </c>
      <c r="D90" s="13">
        <v>165</v>
      </c>
      <c r="E90" s="14" t="s">
        <v>127</v>
      </c>
      <c r="F90" s="14" t="s">
        <v>86</v>
      </c>
      <c r="G90" s="13" t="s">
        <v>128</v>
      </c>
      <c r="H90" s="13">
        <v>3</v>
      </c>
      <c r="I90" s="13" t="s">
        <v>82</v>
      </c>
      <c r="J90" s="13"/>
      <c r="K90" s="25">
        <f>Лист1!$D90*Лист1!$H90</f>
        <v>495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8.75" customHeight="1" x14ac:dyDescent="0.35">
      <c r="A91" s="1"/>
      <c r="B91" s="20">
        <v>421342</v>
      </c>
      <c r="C91" s="13" t="s">
        <v>26</v>
      </c>
      <c r="D91" s="13">
        <v>85</v>
      </c>
      <c r="E91" s="14" t="s">
        <v>129</v>
      </c>
      <c r="F91" s="14" t="s">
        <v>130</v>
      </c>
      <c r="G91" s="13" t="s">
        <v>131</v>
      </c>
      <c r="H91" s="13">
        <v>6</v>
      </c>
      <c r="I91" s="13"/>
      <c r="J91" s="13"/>
      <c r="K91" s="25">
        <f>Лист1!$D91*Лист1!$H91</f>
        <v>510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8.75" customHeight="1" x14ac:dyDescent="0.35">
      <c r="A92" s="1"/>
      <c r="B92" s="20">
        <v>4039</v>
      </c>
      <c r="C92" s="13" t="s">
        <v>15</v>
      </c>
      <c r="D92" s="13">
        <v>165</v>
      </c>
      <c r="E92" s="14" t="s">
        <v>132</v>
      </c>
      <c r="F92" s="14" t="s">
        <v>89</v>
      </c>
      <c r="G92" s="13" t="s">
        <v>133</v>
      </c>
      <c r="H92" s="13">
        <v>4</v>
      </c>
      <c r="I92" s="13"/>
      <c r="J92" s="13"/>
      <c r="K92" s="25">
        <f>Лист1!$D92*Лист1!$H92</f>
        <v>660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8.75" customHeight="1" x14ac:dyDescent="0.35">
      <c r="A93" s="1"/>
      <c r="B93" s="20">
        <v>2711282</v>
      </c>
      <c r="C93" s="13" t="s">
        <v>23</v>
      </c>
      <c r="D93" s="13">
        <v>170</v>
      </c>
      <c r="E93" s="14" t="s">
        <v>134</v>
      </c>
      <c r="F93" s="14" t="s">
        <v>86</v>
      </c>
      <c r="G93" s="13" t="s">
        <v>135</v>
      </c>
      <c r="H93" s="13">
        <v>5</v>
      </c>
      <c r="I93" s="13" t="s">
        <v>82</v>
      </c>
      <c r="J93" s="13"/>
      <c r="K93" s="25">
        <f>Лист1!$D93*Лист1!$H93</f>
        <v>850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8.75" customHeight="1" x14ac:dyDescent="0.35">
      <c r="A94" s="1"/>
      <c r="B94" s="20">
        <v>271415</v>
      </c>
      <c r="C94" s="13" t="s">
        <v>136</v>
      </c>
      <c r="D94" s="13">
        <v>130</v>
      </c>
      <c r="E94" s="14" t="s">
        <v>137</v>
      </c>
      <c r="F94" s="14"/>
      <c r="G94" s="13" t="s">
        <v>135</v>
      </c>
      <c r="H94" s="13">
        <v>5</v>
      </c>
      <c r="I94" s="13"/>
      <c r="J94" s="13"/>
      <c r="K94" s="25">
        <f>Лист1!$D94*Лист1!$H94</f>
        <v>650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8.75" customHeight="1" x14ac:dyDescent="0.35">
      <c r="A95" s="1"/>
      <c r="B95" s="20">
        <v>271411</v>
      </c>
      <c r="C95" s="13" t="s">
        <v>26</v>
      </c>
      <c r="D95" s="13">
        <v>175</v>
      </c>
      <c r="E95" s="14" t="s">
        <v>138</v>
      </c>
      <c r="F95" s="14" t="s">
        <v>86</v>
      </c>
      <c r="G95" s="13" t="s">
        <v>139</v>
      </c>
      <c r="H95" s="13">
        <v>7</v>
      </c>
      <c r="I95" s="13" t="s">
        <v>82</v>
      </c>
      <c r="J95" s="13"/>
      <c r="K95" s="25">
        <f>Лист1!$D95*Лист1!$H95</f>
        <v>1225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8.75" customHeight="1" x14ac:dyDescent="0.35">
      <c r="A96" s="1"/>
      <c r="B96" s="20">
        <v>827315</v>
      </c>
      <c r="C96" s="13" t="s">
        <v>23</v>
      </c>
      <c r="D96" s="13">
        <v>105</v>
      </c>
      <c r="E96" s="14" t="s">
        <v>140</v>
      </c>
      <c r="F96" s="14" t="s">
        <v>86</v>
      </c>
      <c r="G96" s="13" t="s">
        <v>12</v>
      </c>
      <c r="H96" s="13">
        <v>8</v>
      </c>
      <c r="I96" s="13" t="s">
        <v>82</v>
      </c>
      <c r="J96" s="13"/>
      <c r="K96" s="25">
        <f>Лист1!$D96*Лист1!$H96</f>
        <v>840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8.75" customHeight="1" x14ac:dyDescent="0.35">
      <c r="A97" s="1"/>
      <c r="B97" s="20">
        <v>822156</v>
      </c>
      <c r="C97" s="13" t="s">
        <v>26</v>
      </c>
      <c r="D97" s="13">
        <v>140</v>
      </c>
      <c r="E97" s="14" t="s">
        <v>141</v>
      </c>
      <c r="F97" s="14" t="s">
        <v>125</v>
      </c>
      <c r="G97" s="13" t="s">
        <v>142</v>
      </c>
      <c r="H97" s="13">
        <v>7</v>
      </c>
      <c r="I97" s="13" t="s">
        <v>82</v>
      </c>
      <c r="J97" s="13"/>
      <c r="K97" s="25">
        <f>Лист1!$D97*Лист1!$H97</f>
        <v>980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8.75" customHeight="1" x14ac:dyDescent="0.35">
      <c r="A98" s="51">
        <f>SUM(H49:H98)</f>
        <v>119</v>
      </c>
      <c r="B98" s="20">
        <v>42157</v>
      </c>
      <c r="C98" s="13" t="s">
        <v>143</v>
      </c>
      <c r="D98" s="13">
        <v>225</v>
      </c>
      <c r="E98" s="14" t="s">
        <v>144</v>
      </c>
      <c r="F98" s="14" t="s">
        <v>125</v>
      </c>
      <c r="G98" s="13" t="s">
        <v>145</v>
      </c>
      <c r="H98" s="13">
        <v>5</v>
      </c>
      <c r="I98" s="13" t="s">
        <v>82</v>
      </c>
      <c r="J98" s="13"/>
      <c r="K98" s="25">
        <f>Лист1!$D98*Лист1!$H98</f>
        <v>1125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8.75" customHeight="1" x14ac:dyDescent="0.35">
      <c r="A99" s="1"/>
      <c r="B99" s="20">
        <v>221057</v>
      </c>
      <c r="C99" s="13" t="s">
        <v>26</v>
      </c>
      <c r="D99" s="13">
        <v>230</v>
      </c>
      <c r="E99" s="14">
        <v>44.45</v>
      </c>
      <c r="F99" s="14" t="s">
        <v>125</v>
      </c>
      <c r="G99" s="13" t="s">
        <v>146</v>
      </c>
      <c r="H99" s="13">
        <v>2</v>
      </c>
      <c r="I99" s="13" t="s">
        <v>82</v>
      </c>
      <c r="J99" s="13"/>
      <c r="K99" s="25">
        <f>Лист1!$D99*Лист1!$H99</f>
        <v>460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9.5" customHeight="1" x14ac:dyDescent="0.35">
      <c r="A100" s="1"/>
      <c r="B100" s="20">
        <v>421111</v>
      </c>
      <c r="C100" s="13" t="s">
        <v>147</v>
      </c>
      <c r="D100" s="13">
        <v>255</v>
      </c>
      <c r="E100" s="14" t="s">
        <v>148</v>
      </c>
      <c r="F100" s="14" t="s">
        <v>149</v>
      </c>
      <c r="G100" s="13" t="s">
        <v>150</v>
      </c>
      <c r="H100" s="13">
        <v>6</v>
      </c>
      <c r="I100" s="13" t="s">
        <v>82</v>
      </c>
      <c r="J100" s="13"/>
      <c r="K100" s="25">
        <f>Лист1!$D100*Лист1!$H100</f>
        <v>1530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8.75" customHeight="1" x14ac:dyDescent="0.35">
      <c r="A101" s="1"/>
      <c r="B101" s="20">
        <v>221120</v>
      </c>
      <c r="C101" s="13" t="s">
        <v>26</v>
      </c>
      <c r="D101" s="13">
        <v>275</v>
      </c>
      <c r="E101" s="14" t="s">
        <v>151</v>
      </c>
      <c r="F101" s="14" t="s">
        <v>125</v>
      </c>
      <c r="G101" s="13" t="s">
        <v>152</v>
      </c>
      <c r="H101" s="13">
        <v>8</v>
      </c>
      <c r="I101" s="13" t="s">
        <v>82</v>
      </c>
      <c r="J101" s="13"/>
      <c r="K101" s="25">
        <f>Лист1!$D101*Лист1!$H101</f>
        <v>2200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8.75" customHeight="1" x14ac:dyDescent="0.35">
      <c r="A102" s="1"/>
      <c r="B102" s="20">
        <v>221121</v>
      </c>
      <c r="C102" s="13" t="s">
        <v>15</v>
      </c>
      <c r="D102" s="13">
        <v>275</v>
      </c>
      <c r="E102" s="14" t="s">
        <v>153</v>
      </c>
      <c r="F102" s="14" t="s">
        <v>125</v>
      </c>
      <c r="G102" s="13" t="s">
        <v>152</v>
      </c>
      <c r="H102" s="13">
        <v>8</v>
      </c>
      <c r="I102" s="13" t="s">
        <v>82</v>
      </c>
      <c r="J102" s="13"/>
      <c r="K102" s="25">
        <f>Лист1!$D102*Лист1!$H102</f>
        <v>2200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8.75" customHeight="1" x14ac:dyDescent="0.35">
      <c r="A103" s="1"/>
      <c r="B103" s="20">
        <v>221100</v>
      </c>
      <c r="C103" s="13" t="s">
        <v>26</v>
      </c>
      <c r="D103" s="13">
        <v>255</v>
      </c>
      <c r="E103" s="14" t="s">
        <v>154</v>
      </c>
      <c r="F103" s="14" t="s">
        <v>125</v>
      </c>
      <c r="G103" s="13" t="s">
        <v>152</v>
      </c>
      <c r="H103" s="13">
        <v>8</v>
      </c>
      <c r="I103" s="13" t="s">
        <v>82</v>
      </c>
      <c r="J103" s="13"/>
      <c r="K103" s="25">
        <f>Лист1!$D103*Лист1!$H103</f>
        <v>2040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8.75" customHeight="1" x14ac:dyDescent="0.35">
      <c r="A104" s="1"/>
      <c r="B104" s="20">
        <v>221123</v>
      </c>
      <c r="C104" s="13" t="s">
        <v>143</v>
      </c>
      <c r="D104" s="13">
        <v>265</v>
      </c>
      <c r="E104" s="14">
        <v>265</v>
      </c>
      <c r="F104" s="14" t="s">
        <v>125</v>
      </c>
      <c r="G104" s="13" t="s">
        <v>152</v>
      </c>
      <c r="H104" s="13">
        <v>9</v>
      </c>
      <c r="I104" s="13" t="s">
        <v>82</v>
      </c>
      <c r="J104" s="13"/>
      <c r="K104" s="25">
        <f>Лист1!$D104*Лист1!$H104</f>
        <v>2385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8.75" customHeight="1" x14ac:dyDescent="0.35">
      <c r="A105" s="1"/>
      <c r="B105" s="20">
        <v>221025</v>
      </c>
      <c r="C105" s="13" t="s">
        <v>26</v>
      </c>
      <c r="D105" s="13">
        <v>230</v>
      </c>
      <c r="E105" s="31" t="s">
        <v>746</v>
      </c>
      <c r="F105" s="14" t="s">
        <v>125</v>
      </c>
      <c r="G105" s="13" t="s">
        <v>152</v>
      </c>
      <c r="H105" s="13">
        <v>6</v>
      </c>
      <c r="I105" s="13" t="s">
        <v>82</v>
      </c>
      <c r="J105" s="13"/>
      <c r="K105" s="25">
        <f>Лист1!$D105*Лист1!$H105</f>
        <v>1380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8.75" customHeight="1" x14ac:dyDescent="0.35">
      <c r="A106" s="1"/>
      <c r="B106" s="20">
        <v>221110</v>
      </c>
      <c r="C106" s="13" t="s">
        <v>26</v>
      </c>
      <c r="D106" s="13">
        <v>295</v>
      </c>
      <c r="E106" s="14" t="s">
        <v>155</v>
      </c>
      <c r="F106" s="14" t="s">
        <v>125</v>
      </c>
      <c r="G106" s="13" t="s">
        <v>156</v>
      </c>
      <c r="H106" s="13">
        <v>8</v>
      </c>
      <c r="I106" s="13" t="s">
        <v>82</v>
      </c>
      <c r="J106" s="13"/>
      <c r="K106" s="25">
        <f>Лист1!$D106*Лист1!$H106</f>
        <v>2360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8.75" customHeight="1" x14ac:dyDescent="0.35">
      <c r="A107" s="1"/>
      <c r="B107" s="20">
        <v>42205</v>
      </c>
      <c r="C107" s="13" t="s">
        <v>26</v>
      </c>
      <c r="D107" s="13">
        <v>205</v>
      </c>
      <c r="E107" s="14" t="s">
        <v>157</v>
      </c>
      <c r="F107" s="14" t="s">
        <v>125</v>
      </c>
      <c r="G107" s="13" t="s">
        <v>152</v>
      </c>
      <c r="H107" s="13">
        <v>9</v>
      </c>
      <c r="I107" s="13" t="s">
        <v>82</v>
      </c>
      <c r="J107" s="13"/>
      <c r="K107" s="25">
        <f>Лист1!$D107*Лист1!$H107</f>
        <v>1845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8.75" customHeight="1" x14ac:dyDescent="0.35">
      <c r="A108" s="1"/>
      <c r="B108" s="20">
        <v>221116</v>
      </c>
      <c r="C108" s="13" t="s">
        <v>26</v>
      </c>
      <c r="D108" s="13">
        <v>255</v>
      </c>
      <c r="E108" s="14" t="s">
        <v>158</v>
      </c>
      <c r="F108" s="14" t="s">
        <v>125</v>
      </c>
      <c r="G108" s="13" t="s">
        <v>156</v>
      </c>
      <c r="H108" s="13">
        <v>8</v>
      </c>
      <c r="I108" s="13" t="s">
        <v>82</v>
      </c>
      <c r="J108" s="13"/>
      <c r="K108" s="25">
        <f>Лист1!$D108*Лист1!$H108</f>
        <v>2040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8.75" customHeight="1" x14ac:dyDescent="0.35">
      <c r="A109" s="1"/>
      <c r="B109" s="20">
        <v>6107</v>
      </c>
      <c r="C109" s="13" t="s">
        <v>26</v>
      </c>
      <c r="D109" s="13">
        <v>195</v>
      </c>
      <c r="E109" s="14">
        <v>44.45</v>
      </c>
      <c r="F109" s="14" t="s">
        <v>159</v>
      </c>
      <c r="G109" s="13" t="s">
        <v>146</v>
      </c>
      <c r="H109" s="13">
        <v>2</v>
      </c>
      <c r="I109" s="13"/>
      <c r="J109" s="13"/>
      <c r="K109" s="25">
        <f>Лист1!$D109*Лист1!$H109</f>
        <v>390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8.75" customHeight="1" x14ac:dyDescent="0.35">
      <c r="A110" s="1"/>
      <c r="B110" s="20">
        <v>46001</v>
      </c>
      <c r="C110" s="13" t="s">
        <v>26</v>
      </c>
      <c r="D110" s="13">
        <v>165</v>
      </c>
      <c r="E110" s="14" t="s">
        <v>160</v>
      </c>
      <c r="F110" s="14" t="s">
        <v>161</v>
      </c>
      <c r="G110" s="13" t="s">
        <v>162</v>
      </c>
      <c r="H110" s="13">
        <v>5</v>
      </c>
      <c r="I110" s="13" t="s">
        <v>82</v>
      </c>
      <c r="J110" s="13"/>
      <c r="K110" s="25">
        <f>Лист1!$D110*Лист1!$H110</f>
        <v>825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8.75" customHeight="1" x14ac:dyDescent="0.35">
      <c r="A111" s="1"/>
      <c r="B111" s="20">
        <v>3205</v>
      </c>
      <c r="C111" s="13" t="s">
        <v>26</v>
      </c>
      <c r="D111" s="13">
        <v>145</v>
      </c>
      <c r="E111" s="14" t="s">
        <v>163</v>
      </c>
      <c r="F111" s="14" t="s">
        <v>89</v>
      </c>
      <c r="G111" s="13" t="s">
        <v>164</v>
      </c>
      <c r="H111" s="13">
        <v>5</v>
      </c>
      <c r="I111" s="13"/>
      <c r="J111" s="13"/>
      <c r="K111" s="25">
        <f>Лист1!$D111*Лист1!$H111</f>
        <v>725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8.75" customHeight="1" x14ac:dyDescent="0.35">
      <c r="A112" s="1"/>
      <c r="B112" s="20">
        <v>3154</v>
      </c>
      <c r="C112" s="13" t="s">
        <v>26</v>
      </c>
      <c r="D112" s="13">
        <v>140</v>
      </c>
      <c r="E112" s="14" t="s">
        <v>165</v>
      </c>
      <c r="F112" s="14" t="s">
        <v>80</v>
      </c>
      <c r="G112" s="13" t="s">
        <v>131</v>
      </c>
      <c r="H112" s="13">
        <v>5</v>
      </c>
      <c r="I112" s="13"/>
      <c r="J112" s="13"/>
      <c r="K112" s="25">
        <f>Лист1!$D112*Лист1!$H112</f>
        <v>700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8.75" customHeight="1" x14ac:dyDescent="0.35">
      <c r="A113" s="1"/>
      <c r="B113" s="20">
        <v>271370</v>
      </c>
      <c r="C113" s="13" t="s">
        <v>26</v>
      </c>
      <c r="D113" s="13">
        <v>145</v>
      </c>
      <c r="E113" s="14" t="s">
        <v>166</v>
      </c>
      <c r="F113" s="14" t="s">
        <v>167</v>
      </c>
      <c r="G113" s="13" t="s">
        <v>168</v>
      </c>
      <c r="H113" s="13">
        <v>3</v>
      </c>
      <c r="I113" s="13" t="s">
        <v>82</v>
      </c>
      <c r="J113" s="13"/>
      <c r="K113" s="25">
        <f>Лист1!$D113*Лист1!$H113</f>
        <v>435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8.75" customHeight="1" x14ac:dyDescent="0.35">
      <c r="A114" s="1"/>
      <c r="B114" s="20">
        <v>3021</v>
      </c>
      <c r="C114" s="13" t="s">
        <v>26</v>
      </c>
      <c r="D114" s="13">
        <v>125</v>
      </c>
      <c r="E114" s="14" t="s">
        <v>169</v>
      </c>
      <c r="F114" s="14" t="s">
        <v>80</v>
      </c>
      <c r="G114" s="13" t="s">
        <v>170</v>
      </c>
      <c r="H114" s="13">
        <v>3</v>
      </c>
      <c r="I114" s="13"/>
      <c r="J114" s="13"/>
      <c r="K114" s="25">
        <f>Лист1!$D114*Лист1!$H114</f>
        <v>375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8.75" customHeight="1" x14ac:dyDescent="0.35">
      <c r="A115" s="1"/>
      <c r="B115" s="20">
        <v>271178</v>
      </c>
      <c r="C115" s="13" t="s">
        <v>26</v>
      </c>
      <c r="D115" s="13">
        <v>144</v>
      </c>
      <c r="E115" s="14">
        <v>44.44</v>
      </c>
      <c r="F115" s="14" t="s">
        <v>167</v>
      </c>
      <c r="G115" s="13">
        <v>44</v>
      </c>
      <c r="H115" s="13">
        <v>2</v>
      </c>
      <c r="I115" s="13" t="s">
        <v>82</v>
      </c>
      <c r="J115" s="13"/>
      <c r="K115" s="25">
        <f>Лист1!$D115*Лист1!$H115</f>
        <v>288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8.75" customHeight="1" x14ac:dyDescent="0.35">
      <c r="A116" s="1"/>
      <c r="B116" s="20">
        <v>271383</v>
      </c>
      <c r="C116" s="13" t="s">
        <v>18</v>
      </c>
      <c r="D116" s="13">
        <v>165</v>
      </c>
      <c r="E116" s="14">
        <v>43.45</v>
      </c>
      <c r="F116" s="14" t="s">
        <v>167</v>
      </c>
      <c r="G116" s="13" t="s">
        <v>171</v>
      </c>
      <c r="H116" s="13">
        <v>2</v>
      </c>
      <c r="I116" s="13" t="s">
        <v>82</v>
      </c>
      <c r="J116" s="13"/>
      <c r="K116" s="25">
        <f>Лист1!$D116*Лист1!$H116</f>
        <v>330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8.75" customHeight="1" x14ac:dyDescent="0.35">
      <c r="A117" s="1"/>
      <c r="B117" s="20">
        <v>24701</v>
      </c>
      <c r="C117" s="13" t="s">
        <v>172</v>
      </c>
      <c r="D117" s="13">
        <v>190</v>
      </c>
      <c r="E117" s="14" t="s">
        <v>173</v>
      </c>
      <c r="F117" s="14" t="s">
        <v>174</v>
      </c>
      <c r="G117" s="13" t="s">
        <v>152</v>
      </c>
      <c r="H117" s="13">
        <v>8</v>
      </c>
      <c r="I117" s="13" t="s">
        <v>82</v>
      </c>
      <c r="J117" s="13"/>
      <c r="K117" s="25">
        <f>Лист1!$D117*Лист1!$H117</f>
        <v>1520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8.75" customHeight="1" x14ac:dyDescent="0.35">
      <c r="A118" s="1"/>
      <c r="B118" s="20">
        <v>44151</v>
      </c>
      <c r="C118" s="13" t="s">
        <v>32</v>
      </c>
      <c r="D118" s="13">
        <v>130</v>
      </c>
      <c r="E118" s="14" t="s">
        <v>175</v>
      </c>
      <c r="F118" s="14" t="s">
        <v>174</v>
      </c>
      <c r="G118" s="13" t="s">
        <v>176</v>
      </c>
      <c r="H118" s="13">
        <v>6</v>
      </c>
      <c r="I118" s="13" t="s">
        <v>82</v>
      </c>
      <c r="J118" s="13"/>
      <c r="K118" s="25">
        <f>Лист1!$D118*Лист1!$H118</f>
        <v>780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8.75" customHeight="1" x14ac:dyDescent="0.35">
      <c r="A119" s="1"/>
      <c r="B119" s="20">
        <v>44147</v>
      </c>
      <c r="C119" s="13" t="s">
        <v>177</v>
      </c>
      <c r="D119" s="13">
        <v>130</v>
      </c>
      <c r="E119" s="14" t="s">
        <v>178</v>
      </c>
      <c r="F119" s="14" t="s">
        <v>174</v>
      </c>
      <c r="G119" s="13" t="s">
        <v>162</v>
      </c>
      <c r="H119" s="13">
        <v>5</v>
      </c>
      <c r="I119" s="13" t="s">
        <v>82</v>
      </c>
      <c r="J119" s="13"/>
      <c r="K119" s="25">
        <f>Лист1!$D119*Лист1!$H119</f>
        <v>650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8.75" customHeight="1" x14ac:dyDescent="0.35">
      <c r="A120" s="1"/>
      <c r="B120" s="20">
        <v>824914</v>
      </c>
      <c r="C120" s="13" t="s">
        <v>179</v>
      </c>
      <c r="D120" s="13">
        <v>115</v>
      </c>
      <c r="E120" s="14" t="s">
        <v>180</v>
      </c>
      <c r="F120" s="14" t="s">
        <v>174</v>
      </c>
      <c r="G120" s="13" t="s">
        <v>181</v>
      </c>
      <c r="H120" s="13">
        <v>4</v>
      </c>
      <c r="I120" s="13" t="s">
        <v>82</v>
      </c>
      <c r="J120" s="13"/>
      <c r="K120" s="25">
        <f>Лист1!$D120*Лист1!$H120</f>
        <v>460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8.75" customHeight="1" x14ac:dyDescent="0.35">
      <c r="A121" s="1"/>
      <c r="B121" s="20">
        <v>44164</v>
      </c>
      <c r="C121" s="13" t="s">
        <v>32</v>
      </c>
      <c r="D121" s="13">
        <v>175</v>
      </c>
      <c r="E121" s="14" t="s">
        <v>182</v>
      </c>
      <c r="F121" s="14" t="s">
        <v>174</v>
      </c>
      <c r="G121" s="13" t="s">
        <v>183</v>
      </c>
      <c r="H121" s="13">
        <v>4</v>
      </c>
      <c r="I121" s="13" t="s">
        <v>82</v>
      </c>
      <c r="J121" s="13"/>
      <c r="K121" s="25">
        <f>Лист1!$D121*Лист1!$H121</f>
        <v>700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8.75" customHeight="1" x14ac:dyDescent="0.35">
      <c r="A122" s="1"/>
      <c r="B122" s="20">
        <v>44106</v>
      </c>
      <c r="C122" s="13" t="s">
        <v>26</v>
      </c>
      <c r="D122" s="13">
        <v>155</v>
      </c>
      <c r="E122" s="14" t="s">
        <v>184</v>
      </c>
      <c r="F122" s="14" t="s">
        <v>167</v>
      </c>
      <c r="G122" s="13" t="s">
        <v>185</v>
      </c>
      <c r="H122" s="13">
        <v>4</v>
      </c>
      <c r="I122" s="13" t="s">
        <v>82</v>
      </c>
      <c r="J122" s="13"/>
      <c r="K122" s="25">
        <f>Лист1!$D122*Лист1!$H122</f>
        <v>620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8.75" customHeight="1" x14ac:dyDescent="0.35">
      <c r="A123" s="1"/>
      <c r="B123" s="20">
        <v>444147</v>
      </c>
      <c r="C123" s="13" t="s">
        <v>172</v>
      </c>
      <c r="D123" s="13">
        <v>85</v>
      </c>
      <c r="E123" s="14" t="s">
        <v>186</v>
      </c>
      <c r="F123" s="14" t="s">
        <v>187</v>
      </c>
      <c r="G123" s="13" t="s">
        <v>188</v>
      </c>
      <c r="H123" s="13">
        <v>4</v>
      </c>
      <c r="I123" s="13" t="s">
        <v>82</v>
      </c>
      <c r="J123" s="13"/>
      <c r="K123" s="25">
        <f>Лист1!$D123*Лист1!$H123</f>
        <v>340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8.75" customHeight="1" x14ac:dyDescent="0.35">
      <c r="A124" s="1"/>
      <c r="B124" s="20">
        <v>44148</v>
      </c>
      <c r="C124" s="13" t="s">
        <v>179</v>
      </c>
      <c r="D124" s="13">
        <v>130</v>
      </c>
      <c r="E124" s="14" t="s">
        <v>189</v>
      </c>
      <c r="F124" s="14" t="s">
        <v>174</v>
      </c>
      <c r="G124" s="13" t="s">
        <v>190</v>
      </c>
      <c r="H124" s="13">
        <v>3</v>
      </c>
      <c r="I124" s="13" t="s">
        <v>82</v>
      </c>
      <c r="J124" s="13"/>
      <c r="K124" s="25">
        <f>Лист1!$D124*Лист1!$H124</f>
        <v>390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8.75" customHeight="1" x14ac:dyDescent="0.35">
      <c r="A125" s="1"/>
      <c r="B125" s="20">
        <v>44158</v>
      </c>
      <c r="C125" s="13" t="s">
        <v>177</v>
      </c>
      <c r="D125" s="13">
        <v>150</v>
      </c>
      <c r="E125" s="14" t="s">
        <v>191</v>
      </c>
      <c r="F125" s="14" t="s">
        <v>187</v>
      </c>
      <c r="G125" s="13" t="s">
        <v>192</v>
      </c>
      <c r="H125" s="13">
        <v>3</v>
      </c>
      <c r="I125" s="13" t="s">
        <v>82</v>
      </c>
      <c r="J125" s="13"/>
      <c r="K125" s="25">
        <f>Лист1!$D125*Лист1!$H125</f>
        <v>450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8.75" customHeight="1" x14ac:dyDescent="0.35">
      <c r="A126" s="1"/>
      <c r="B126" s="20">
        <v>42134</v>
      </c>
      <c r="C126" s="13" t="s">
        <v>26</v>
      </c>
      <c r="D126" s="13">
        <v>75</v>
      </c>
      <c r="E126" s="14" t="s">
        <v>193</v>
      </c>
      <c r="F126" s="14" t="s">
        <v>130</v>
      </c>
      <c r="G126" s="13" t="s">
        <v>194</v>
      </c>
      <c r="H126" s="13">
        <v>4</v>
      </c>
      <c r="I126" s="13"/>
      <c r="J126" s="13"/>
      <c r="K126" s="25">
        <f>Лист1!$D126*Лист1!$H126</f>
        <v>300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8.75" customHeight="1" x14ac:dyDescent="0.35">
      <c r="A127" s="1"/>
      <c r="B127" s="20">
        <v>131729</v>
      </c>
      <c r="C127" s="13" t="s">
        <v>26</v>
      </c>
      <c r="D127" s="13">
        <v>165</v>
      </c>
      <c r="E127" s="14">
        <v>38.380000000000003</v>
      </c>
      <c r="F127" s="14" t="s">
        <v>195</v>
      </c>
      <c r="G127" s="13">
        <v>38</v>
      </c>
      <c r="H127" s="13">
        <v>2</v>
      </c>
      <c r="I127" s="13" t="s">
        <v>196</v>
      </c>
      <c r="J127" s="13"/>
      <c r="K127" s="25">
        <f>Лист1!$D127*Лист1!$H127</f>
        <v>330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8.75" customHeight="1" x14ac:dyDescent="0.35">
      <c r="A128" s="1"/>
      <c r="B128" s="20">
        <v>162841</v>
      </c>
      <c r="C128" s="13" t="s">
        <v>26</v>
      </c>
      <c r="D128" s="13">
        <v>195</v>
      </c>
      <c r="E128" s="14">
        <v>36.369999999999997</v>
      </c>
      <c r="F128" s="14" t="s">
        <v>197</v>
      </c>
      <c r="G128" s="13" t="s">
        <v>56</v>
      </c>
      <c r="H128" s="13">
        <v>2</v>
      </c>
      <c r="I128" s="13" t="s">
        <v>196</v>
      </c>
      <c r="J128" s="13"/>
      <c r="K128" s="25">
        <f>Лист1!$D128*Лист1!$H128</f>
        <v>390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8.75" customHeight="1" x14ac:dyDescent="0.35">
      <c r="A129" s="1"/>
      <c r="B129" s="20" t="s">
        <v>198</v>
      </c>
      <c r="C129" s="13" t="s">
        <v>199</v>
      </c>
      <c r="D129" s="13">
        <v>130</v>
      </c>
      <c r="E129" s="14">
        <v>36.35</v>
      </c>
      <c r="F129" s="14" t="s">
        <v>200</v>
      </c>
      <c r="G129" s="13" t="s">
        <v>201</v>
      </c>
      <c r="H129" s="13">
        <v>2</v>
      </c>
      <c r="I129" s="13"/>
      <c r="J129" s="13"/>
      <c r="K129" s="25">
        <f>Лист1!$D129*Лист1!$H129</f>
        <v>260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8.75" customHeight="1" x14ac:dyDescent="0.35">
      <c r="A130" s="1"/>
      <c r="B130" s="20">
        <v>333153</v>
      </c>
      <c r="C130" s="13" t="s">
        <v>26</v>
      </c>
      <c r="D130" s="13">
        <v>130</v>
      </c>
      <c r="E130" s="14" t="s">
        <v>202</v>
      </c>
      <c r="F130" s="14" t="s">
        <v>195</v>
      </c>
      <c r="G130" s="13" t="s">
        <v>47</v>
      </c>
      <c r="H130" s="13">
        <v>3</v>
      </c>
      <c r="I130" s="13" t="s">
        <v>196</v>
      </c>
      <c r="J130" s="13"/>
      <c r="K130" s="25">
        <f>Лист1!$D130*Лист1!$H130</f>
        <v>390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8.75" customHeight="1" x14ac:dyDescent="0.35">
      <c r="A131" s="1"/>
      <c r="B131" s="20">
        <v>9551</v>
      </c>
      <c r="C131" s="13" t="s">
        <v>26</v>
      </c>
      <c r="D131" s="13">
        <v>160</v>
      </c>
      <c r="E131" s="14" t="s">
        <v>203</v>
      </c>
      <c r="F131" s="14" t="s">
        <v>204</v>
      </c>
      <c r="G131" s="13" t="s">
        <v>51</v>
      </c>
      <c r="H131" s="13">
        <v>4</v>
      </c>
      <c r="I131" s="13"/>
      <c r="J131" s="13"/>
      <c r="K131" s="25">
        <f>Лист1!$D131*Лист1!$H131</f>
        <v>640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8.75" customHeight="1" x14ac:dyDescent="0.35">
      <c r="A132" s="1"/>
      <c r="B132" s="20">
        <v>16381</v>
      </c>
      <c r="C132" s="13" t="s">
        <v>26</v>
      </c>
      <c r="D132" s="13">
        <v>235</v>
      </c>
      <c r="E132" s="14" t="s">
        <v>205</v>
      </c>
      <c r="F132" s="14" t="s">
        <v>197</v>
      </c>
      <c r="G132" s="13" t="s">
        <v>206</v>
      </c>
      <c r="H132" s="13">
        <v>5</v>
      </c>
      <c r="I132" s="13" t="s">
        <v>196</v>
      </c>
      <c r="J132" s="13"/>
      <c r="K132" s="25">
        <f>Лист1!$D132*Лист1!$H132</f>
        <v>1175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8.75" customHeight="1" x14ac:dyDescent="0.35">
      <c r="A133" s="1"/>
      <c r="B133" s="20">
        <v>12726</v>
      </c>
      <c r="C133" s="13" t="s">
        <v>64</v>
      </c>
      <c r="D133" s="13">
        <v>220</v>
      </c>
      <c r="E133" s="14">
        <v>36</v>
      </c>
      <c r="F133" s="14" t="s">
        <v>207</v>
      </c>
      <c r="G133" s="13">
        <v>36</v>
      </c>
      <c r="H133" s="13">
        <v>1</v>
      </c>
      <c r="I133" s="13" t="s">
        <v>196</v>
      </c>
      <c r="J133" s="13"/>
      <c r="K133" s="25">
        <f>Лист1!$D133*Лист1!$H133</f>
        <v>220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8.75" customHeight="1" x14ac:dyDescent="0.35">
      <c r="A134" s="1"/>
      <c r="B134" s="20">
        <v>6109</v>
      </c>
      <c r="C134" s="13" t="s">
        <v>26</v>
      </c>
      <c r="D134" s="13">
        <v>185</v>
      </c>
      <c r="E134" s="14">
        <v>45</v>
      </c>
      <c r="F134" s="14" t="s">
        <v>159</v>
      </c>
      <c r="G134" s="13">
        <v>45</v>
      </c>
      <c r="H134" s="13">
        <v>1</v>
      </c>
      <c r="I134" s="13"/>
      <c r="J134" s="13"/>
      <c r="K134" s="25">
        <f>Лист1!$D134*Лист1!$H134</f>
        <v>185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8.75" customHeight="1" x14ac:dyDescent="0.35">
      <c r="A135" s="1"/>
      <c r="B135" s="20">
        <v>163931</v>
      </c>
      <c r="C135" s="13" t="s">
        <v>26</v>
      </c>
      <c r="D135" s="13">
        <v>210</v>
      </c>
      <c r="E135" s="14">
        <v>40</v>
      </c>
      <c r="F135" s="14" t="s">
        <v>197</v>
      </c>
      <c r="G135" s="13">
        <v>40</v>
      </c>
      <c r="H135" s="13">
        <v>1</v>
      </c>
      <c r="I135" s="13" t="s">
        <v>196</v>
      </c>
      <c r="J135" s="13"/>
      <c r="K135" s="25">
        <f>Лист1!$D135*Лист1!$H135</f>
        <v>210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8.75" customHeight="1" x14ac:dyDescent="0.35">
      <c r="A136" s="1"/>
      <c r="B136" s="20">
        <v>12648</v>
      </c>
      <c r="C136" s="13" t="s">
        <v>111</v>
      </c>
      <c r="D136" s="13">
        <v>190</v>
      </c>
      <c r="E136" s="14">
        <v>37</v>
      </c>
      <c r="F136" s="14" t="s">
        <v>207</v>
      </c>
      <c r="G136" s="14">
        <v>37</v>
      </c>
      <c r="H136" s="13">
        <v>1</v>
      </c>
      <c r="I136" s="13" t="s">
        <v>196</v>
      </c>
      <c r="J136" s="13"/>
      <c r="K136" s="25">
        <f>Лист1!$D136*Лист1!$H136</f>
        <v>190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8.75" customHeight="1" x14ac:dyDescent="0.35">
      <c r="A137" s="1"/>
      <c r="B137" s="20" t="s">
        <v>208</v>
      </c>
      <c r="C137" s="13" t="s">
        <v>26</v>
      </c>
      <c r="D137" s="13">
        <v>155</v>
      </c>
      <c r="E137" s="14">
        <v>37</v>
      </c>
      <c r="F137" s="14" t="s">
        <v>209</v>
      </c>
      <c r="G137" s="14">
        <v>37</v>
      </c>
      <c r="H137" s="13">
        <v>1</v>
      </c>
      <c r="I137" s="13"/>
      <c r="J137" s="13"/>
      <c r="K137" s="25">
        <f>Лист1!$D137*Лист1!$H137</f>
        <v>155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8.75" customHeight="1" x14ac:dyDescent="0.35">
      <c r="A138" s="1"/>
      <c r="B138" s="20">
        <v>12807</v>
      </c>
      <c r="C138" s="13" t="s">
        <v>26</v>
      </c>
      <c r="D138" s="13">
        <v>220</v>
      </c>
      <c r="E138" s="14">
        <v>39</v>
      </c>
      <c r="F138" s="14" t="s">
        <v>207</v>
      </c>
      <c r="G138" s="14">
        <v>39</v>
      </c>
      <c r="H138" s="13">
        <v>1</v>
      </c>
      <c r="I138" s="13" t="s">
        <v>196</v>
      </c>
      <c r="J138" s="13"/>
      <c r="K138" s="25">
        <f>Лист1!$D138*Лист1!$H138</f>
        <v>220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8.75" customHeight="1" x14ac:dyDescent="0.35">
      <c r="A139" s="1"/>
      <c r="B139" s="20" t="s">
        <v>210</v>
      </c>
      <c r="C139" s="13"/>
      <c r="D139" s="13">
        <v>230</v>
      </c>
      <c r="E139" s="14">
        <v>42</v>
      </c>
      <c r="F139" s="14" t="s">
        <v>125</v>
      </c>
      <c r="G139" s="14">
        <v>42</v>
      </c>
      <c r="H139" s="13">
        <v>1</v>
      </c>
      <c r="I139" s="13" t="s">
        <v>82</v>
      </c>
      <c r="J139" s="13"/>
      <c r="K139" s="25">
        <f>Лист1!$D139*Лист1!$H139</f>
        <v>230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8.75" customHeight="1" x14ac:dyDescent="0.35">
      <c r="A140" s="1"/>
      <c r="B140" s="20">
        <v>-6464963</v>
      </c>
      <c r="C140" s="13" t="s">
        <v>211</v>
      </c>
      <c r="D140" s="13">
        <v>145</v>
      </c>
      <c r="E140" s="14">
        <v>36</v>
      </c>
      <c r="F140" s="14" t="s">
        <v>212</v>
      </c>
      <c r="G140" s="14">
        <v>36</v>
      </c>
      <c r="H140" s="13">
        <v>1</v>
      </c>
      <c r="I140" s="13"/>
      <c r="J140" s="13"/>
      <c r="K140" s="25">
        <f>Лист1!$D140*Лист1!$H140</f>
        <v>145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8.75" customHeight="1" x14ac:dyDescent="0.35">
      <c r="A141" s="1"/>
      <c r="B141" s="20">
        <v>62187</v>
      </c>
      <c r="C141" s="13" t="s">
        <v>143</v>
      </c>
      <c r="D141" s="13">
        <v>115</v>
      </c>
      <c r="E141" s="14">
        <v>37</v>
      </c>
      <c r="F141" s="14" t="s">
        <v>213</v>
      </c>
      <c r="G141" s="14">
        <v>37</v>
      </c>
      <c r="H141" s="13">
        <v>1</v>
      </c>
      <c r="I141" s="13" t="s">
        <v>196</v>
      </c>
      <c r="J141" s="13"/>
      <c r="K141" s="25">
        <f>Лист1!$D141*Лист1!$H141</f>
        <v>115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8.75" customHeight="1" x14ac:dyDescent="0.35">
      <c r="A142" s="1"/>
      <c r="B142" s="20">
        <v>9225</v>
      </c>
      <c r="C142" s="13" t="s">
        <v>26</v>
      </c>
      <c r="D142" s="13">
        <v>190</v>
      </c>
      <c r="E142" s="14">
        <v>37</v>
      </c>
      <c r="F142" s="14" t="s">
        <v>214</v>
      </c>
      <c r="G142" s="14">
        <v>37</v>
      </c>
      <c r="H142" s="13">
        <v>1</v>
      </c>
      <c r="I142" s="13"/>
      <c r="J142" s="13"/>
      <c r="K142" s="25">
        <f>Лист1!$D142*Лист1!$H142</f>
        <v>190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8.75" customHeight="1" x14ac:dyDescent="0.35">
      <c r="A143" s="1"/>
      <c r="B143" s="20">
        <v>62186</v>
      </c>
      <c r="C143" s="13" t="s">
        <v>215</v>
      </c>
      <c r="D143" s="13">
        <v>105</v>
      </c>
      <c r="E143" s="14">
        <v>36</v>
      </c>
      <c r="F143" s="14" t="s">
        <v>213</v>
      </c>
      <c r="G143" s="14">
        <v>36</v>
      </c>
      <c r="H143" s="13">
        <v>1</v>
      </c>
      <c r="I143" s="13" t="s">
        <v>196</v>
      </c>
      <c r="J143" s="13"/>
      <c r="K143" s="25">
        <f>Лист1!$D143*Лист1!$H143</f>
        <v>105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"/>
      <c r="AA143" s="3"/>
      <c r="AB143" s="3"/>
      <c r="AC143" s="3"/>
      <c r="AD143" s="3"/>
      <c r="AE143" s="3"/>
    </row>
    <row r="144" spans="1:31" ht="18.75" customHeight="1" x14ac:dyDescent="0.35">
      <c r="A144" s="1"/>
      <c r="B144" s="20">
        <v>12715</v>
      </c>
      <c r="C144" s="13" t="s">
        <v>216</v>
      </c>
      <c r="D144" s="13">
        <v>240</v>
      </c>
      <c r="E144" s="14">
        <v>38</v>
      </c>
      <c r="F144" s="14" t="s">
        <v>217</v>
      </c>
      <c r="G144" s="14">
        <v>38</v>
      </c>
      <c r="H144" s="13">
        <v>1</v>
      </c>
      <c r="I144" s="13"/>
      <c r="J144" s="13"/>
      <c r="K144" s="25">
        <f>Лист1!$D144*Лист1!$H144</f>
        <v>240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3"/>
      <c r="AA144" s="3"/>
      <c r="AB144" s="3"/>
      <c r="AC144" s="3"/>
      <c r="AD144" s="3"/>
      <c r="AE144" s="3"/>
    </row>
    <row r="145" spans="1:31" ht="18.75" customHeight="1" x14ac:dyDescent="0.35">
      <c r="A145" s="1"/>
      <c r="B145" s="20">
        <v>16378</v>
      </c>
      <c r="C145" s="13" t="s">
        <v>218</v>
      </c>
      <c r="D145" s="13">
        <v>235</v>
      </c>
      <c r="E145" s="14">
        <v>40</v>
      </c>
      <c r="F145" s="14" t="s">
        <v>197</v>
      </c>
      <c r="G145" s="14">
        <v>40</v>
      </c>
      <c r="H145" s="13">
        <v>1</v>
      </c>
      <c r="I145" s="13" t="s">
        <v>196</v>
      </c>
      <c r="J145" s="13"/>
      <c r="K145" s="25">
        <f>Лист1!$D145*Лист1!$H145</f>
        <v>235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3"/>
      <c r="AA145" s="3"/>
      <c r="AB145" s="3"/>
      <c r="AC145" s="3"/>
      <c r="AD145" s="3"/>
      <c r="AE145" s="3"/>
    </row>
    <row r="146" spans="1:31" ht="18.75" customHeight="1" x14ac:dyDescent="0.35">
      <c r="A146" s="1"/>
      <c r="B146" s="20">
        <v>9518</v>
      </c>
      <c r="C146" s="13" t="s">
        <v>26</v>
      </c>
      <c r="D146" s="13">
        <v>145</v>
      </c>
      <c r="E146" s="14" t="s">
        <v>219</v>
      </c>
      <c r="F146" s="14" t="s">
        <v>204</v>
      </c>
      <c r="G146" s="13" t="s">
        <v>220</v>
      </c>
      <c r="H146" s="13">
        <v>3</v>
      </c>
      <c r="I146" s="13"/>
      <c r="J146" s="13"/>
      <c r="K146" s="25">
        <f>Лист1!$D146*Лист1!$H146</f>
        <v>435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3"/>
      <c r="AA146" s="3"/>
      <c r="AB146" s="3"/>
      <c r="AC146" s="3"/>
      <c r="AD146" s="3"/>
      <c r="AE146" s="3"/>
    </row>
    <row r="147" spans="1:31" ht="18.75" customHeight="1" x14ac:dyDescent="0.35">
      <c r="A147" s="1"/>
      <c r="B147" s="20" t="s">
        <v>221</v>
      </c>
      <c r="C147" s="13" t="s">
        <v>117</v>
      </c>
      <c r="D147" s="13">
        <v>132</v>
      </c>
      <c r="E147" s="14" t="s">
        <v>222</v>
      </c>
      <c r="F147" s="14" t="s">
        <v>223</v>
      </c>
      <c r="G147" s="13" t="s">
        <v>49</v>
      </c>
      <c r="H147" s="13">
        <v>3</v>
      </c>
      <c r="I147" s="13"/>
      <c r="J147" s="13"/>
      <c r="K147" s="25">
        <f>Лист1!$D147*Лист1!$H147</f>
        <v>396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3"/>
      <c r="AA147" s="3"/>
      <c r="AB147" s="3"/>
      <c r="AC147" s="3"/>
      <c r="AD147" s="3"/>
      <c r="AE147" s="3"/>
    </row>
    <row r="148" spans="1:31" ht="18.75" customHeight="1" x14ac:dyDescent="0.35">
      <c r="A148" s="1"/>
      <c r="B148" s="20">
        <v>9576</v>
      </c>
      <c r="C148" s="13" t="s">
        <v>26</v>
      </c>
      <c r="D148" s="13">
        <v>160</v>
      </c>
      <c r="E148" s="14" t="s">
        <v>224</v>
      </c>
      <c r="F148" s="14" t="s">
        <v>204</v>
      </c>
      <c r="G148" s="13" t="s">
        <v>225</v>
      </c>
      <c r="H148" s="13">
        <v>3</v>
      </c>
      <c r="I148" s="13"/>
      <c r="J148" s="13"/>
      <c r="K148" s="25">
        <f>Лист1!$D148*Лист1!$H148</f>
        <v>480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8.75" customHeight="1" x14ac:dyDescent="0.35">
      <c r="A149" s="1"/>
      <c r="B149" s="20">
        <v>813330</v>
      </c>
      <c r="C149" s="13" t="s">
        <v>52</v>
      </c>
      <c r="D149" s="13">
        <v>75</v>
      </c>
      <c r="E149" s="14" t="s">
        <v>226</v>
      </c>
      <c r="F149" s="14" t="s">
        <v>227</v>
      </c>
      <c r="G149" s="13" t="s">
        <v>228</v>
      </c>
      <c r="H149" s="13">
        <v>7</v>
      </c>
      <c r="I149" s="13" t="s">
        <v>196</v>
      </c>
      <c r="J149" s="13"/>
      <c r="K149" s="25">
        <f>Лист1!$D149*Лист1!$H149</f>
        <v>525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8.75" customHeight="1" x14ac:dyDescent="0.35">
      <c r="A150" s="1"/>
      <c r="B150" s="20">
        <v>813328</v>
      </c>
      <c r="C150" s="13" t="s">
        <v>44</v>
      </c>
      <c r="D150" s="13">
        <v>68</v>
      </c>
      <c r="E150" s="14" t="s">
        <v>229</v>
      </c>
      <c r="F150" s="14" t="s">
        <v>227</v>
      </c>
      <c r="G150" s="13" t="s">
        <v>230</v>
      </c>
      <c r="H150" s="13">
        <v>5</v>
      </c>
      <c r="I150" s="13" t="s">
        <v>196</v>
      </c>
      <c r="J150" s="13"/>
      <c r="K150" s="25">
        <f>Лист1!$D150*Лист1!$H150</f>
        <v>340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8.75" customHeight="1" x14ac:dyDescent="0.35">
      <c r="A151" s="1"/>
      <c r="B151" s="20">
        <v>-731348</v>
      </c>
      <c r="C151" s="13" t="s">
        <v>26</v>
      </c>
      <c r="D151" s="13">
        <v>147</v>
      </c>
      <c r="E151" s="14" t="s">
        <v>231</v>
      </c>
      <c r="F151" s="14" t="s">
        <v>223</v>
      </c>
      <c r="G151" s="13" t="s">
        <v>232</v>
      </c>
      <c r="H151" s="13">
        <v>4</v>
      </c>
      <c r="I151" s="13"/>
      <c r="J151" s="13"/>
      <c r="K151" s="25">
        <f>Лист1!$D151*Лист1!$H151</f>
        <v>588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8.75" customHeight="1" x14ac:dyDescent="0.35">
      <c r="A152" s="1"/>
      <c r="B152" s="20">
        <v>1313931</v>
      </c>
      <c r="C152" s="13" t="s">
        <v>233</v>
      </c>
      <c r="D152" s="13">
        <v>75</v>
      </c>
      <c r="E152" s="14">
        <v>39.36</v>
      </c>
      <c r="F152" s="14" t="s">
        <v>234</v>
      </c>
      <c r="G152" s="13" t="s">
        <v>235</v>
      </c>
      <c r="H152" s="13">
        <v>2</v>
      </c>
      <c r="I152" s="13"/>
      <c r="J152" s="13"/>
      <c r="K152" s="25">
        <f>Лист1!$D152*Лист1!$H152</f>
        <v>150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8.75" customHeight="1" x14ac:dyDescent="0.35">
      <c r="A153" s="1"/>
      <c r="B153" s="20" t="s">
        <v>236</v>
      </c>
      <c r="C153" s="13" t="s">
        <v>26</v>
      </c>
      <c r="D153" s="13">
        <v>81</v>
      </c>
      <c r="E153" s="14" t="s">
        <v>49</v>
      </c>
      <c r="F153" s="14" t="s">
        <v>237</v>
      </c>
      <c r="G153" s="13" t="s">
        <v>49</v>
      </c>
      <c r="H153" s="13">
        <v>2</v>
      </c>
      <c r="I153" s="13"/>
      <c r="J153" s="13"/>
      <c r="K153" s="25">
        <f>Лист1!$D153*Лист1!$H153</f>
        <v>162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8.75" customHeight="1" x14ac:dyDescent="0.35">
      <c r="A154" s="1"/>
      <c r="B154" s="20">
        <v>631348</v>
      </c>
      <c r="C154" s="13" t="s">
        <v>26</v>
      </c>
      <c r="D154" s="13">
        <v>128</v>
      </c>
      <c r="E154" s="14">
        <v>37.36</v>
      </c>
      <c r="F154" s="14" t="s">
        <v>238</v>
      </c>
      <c r="G154" s="13" t="s">
        <v>239</v>
      </c>
      <c r="H154" s="13">
        <v>2</v>
      </c>
      <c r="I154" s="13"/>
      <c r="J154" s="13"/>
      <c r="K154" s="25">
        <f>Лист1!$D154*Лист1!$H154</f>
        <v>256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8.75" customHeight="1" x14ac:dyDescent="0.35">
      <c r="A155" s="1"/>
      <c r="B155" s="20">
        <v>-731297</v>
      </c>
      <c r="C155" s="13" t="s">
        <v>26</v>
      </c>
      <c r="D155" s="13">
        <v>145</v>
      </c>
      <c r="E155" s="13" t="s">
        <v>49</v>
      </c>
      <c r="F155" s="14" t="s">
        <v>223</v>
      </c>
      <c r="G155" s="13" t="s">
        <v>49</v>
      </c>
      <c r="H155" s="13">
        <v>2</v>
      </c>
      <c r="I155" s="13"/>
      <c r="J155" s="13"/>
      <c r="K155" s="25">
        <f>Лист1!$D155*Лист1!$H155</f>
        <v>290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8.75" customHeight="1" x14ac:dyDescent="0.35">
      <c r="A156" s="1"/>
      <c r="B156" s="20">
        <v>9518</v>
      </c>
      <c r="C156" s="13" t="s">
        <v>240</v>
      </c>
      <c r="D156" s="13">
        <v>145</v>
      </c>
      <c r="E156" s="14">
        <v>39.36</v>
      </c>
      <c r="F156" s="14" t="s">
        <v>204</v>
      </c>
      <c r="G156" s="13" t="s">
        <v>235</v>
      </c>
      <c r="H156" s="13">
        <v>2</v>
      </c>
      <c r="I156" s="13"/>
      <c r="J156" s="13"/>
      <c r="K156" s="25">
        <f>Лист1!$D156*Лист1!$H156</f>
        <v>290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8.75" customHeight="1" x14ac:dyDescent="0.35">
      <c r="A157" s="1"/>
      <c r="B157" s="20">
        <v>9542</v>
      </c>
      <c r="C157" s="13" t="s">
        <v>241</v>
      </c>
      <c r="D157" s="13">
        <v>165</v>
      </c>
      <c r="E157" s="14">
        <v>37.409999999999997</v>
      </c>
      <c r="F157" s="14" t="s">
        <v>204</v>
      </c>
      <c r="G157" s="13" t="s">
        <v>242</v>
      </c>
      <c r="H157" s="13">
        <v>2</v>
      </c>
      <c r="I157" s="13"/>
      <c r="J157" s="13"/>
      <c r="K157" s="25">
        <f>Лист1!$D157*Лист1!$H157</f>
        <v>330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8.75" customHeight="1" x14ac:dyDescent="0.35">
      <c r="A158" s="1"/>
      <c r="B158" s="20" t="s">
        <v>243</v>
      </c>
      <c r="C158" s="13" t="s">
        <v>32</v>
      </c>
      <c r="D158" s="13">
        <v>132</v>
      </c>
      <c r="E158" s="13" t="s">
        <v>49</v>
      </c>
      <c r="F158" s="14" t="s">
        <v>223</v>
      </c>
      <c r="G158" s="13" t="s">
        <v>49</v>
      </c>
      <c r="H158" s="13">
        <v>2</v>
      </c>
      <c r="I158" s="13"/>
      <c r="J158" s="13"/>
      <c r="K158" s="25">
        <f>Лист1!$D158*Лист1!$H158</f>
        <v>264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8.75" customHeight="1" x14ac:dyDescent="0.35">
      <c r="A159" s="1"/>
      <c r="B159" s="20">
        <v>131581</v>
      </c>
      <c r="C159" s="13" t="s">
        <v>15</v>
      </c>
      <c r="D159" s="13">
        <v>125</v>
      </c>
      <c r="E159" s="13" t="s">
        <v>244</v>
      </c>
      <c r="F159" s="14" t="s">
        <v>227</v>
      </c>
      <c r="G159" s="13" t="s">
        <v>244</v>
      </c>
      <c r="H159" s="13">
        <v>2</v>
      </c>
      <c r="I159" s="13" t="s">
        <v>196</v>
      </c>
      <c r="J159" s="13"/>
      <c r="K159" s="25">
        <f>Лист1!$D159*Лист1!$H159</f>
        <v>250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8.75" customHeight="1" x14ac:dyDescent="0.35">
      <c r="A160" s="1"/>
      <c r="B160" s="20">
        <v>131578</v>
      </c>
      <c r="C160" s="13" t="s">
        <v>245</v>
      </c>
      <c r="D160" s="13">
        <v>140</v>
      </c>
      <c r="E160" s="14">
        <v>37.36</v>
      </c>
      <c r="F160" s="14" t="s">
        <v>227</v>
      </c>
      <c r="G160" s="13" t="s">
        <v>56</v>
      </c>
      <c r="H160" s="13">
        <v>2</v>
      </c>
      <c r="I160" s="13" t="s">
        <v>196</v>
      </c>
      <c r="J160" s="13"/>
      <c r="K160" s="25">
        <f>Лист1!$D160*Лист1!$H160</f>
        <v>280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8.75" customHeight="1" x14ac:dyDescent="0.35">
      <c r="A161" s="1"/>
      <c r="B161" s="20">
        <v>9566</v>
      </c>
      <c r="C161" s="13" t="s">
        <v>32</v>
      </c>
      <c r="D161" s="13">
        <v>140</v>
      </c>
      <c r="E161" s="14">
        <v>41.37</v>
      </c>
      <c r="F161" s="14" t="s">
        <v>204</v>
      </c>
      <c r="G161" s="13" t="s">
        <v>242</v>
      </c>
      <c r="H161" s="13">
        <v>2</v>
      </c>
      <c r="I161" s="13"/>
      <c r="J161" s="13"/>
      <c r="K161" s="25">
        <f>Лист1!$D161*Лист1!$H161</f>
        <v>280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8.75" customHeight="1" x14ac:dyDescent="0.35">
      <c r="A162" s="1"/>
      <c r="B162" s="20">
        <v>366058</v>
      </c>
      <c r="C162" s="13" t="s">
        <v>26</v>
      </c>
      <c r="D162" s="13">
        <v>150</v>
      </c>
      <c r="E162" s="14">
        <v>36</v>
      </c>
      <c r="F162" s="14" t="s">
        <v>197</v>
      </c>
      <c r="G162" s="14">
        <v>36</v>
      </c>
      <c r="H162" s="13">
        <v>1</v>
      </c>
      <c r="I162" s="13" t="s">
        <v>196</v>
      </c>
      <c r="J162" s="13"/>
      <c r="K162" s="25">
        <f>Лист1!$D162*Лист1!$H162</f>
        <v>150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8.75" customHeight="1" x14ac:dyDescent="0.35">
      <c r="A163" s="1"/>
      <c r="B163" s="20">
        <v>16358</v>
      </c>
      <c r="C163" s="13" t="s">
        <v>26</v>
      </c>
      <c r="D163" s="13">
        <v>215</v>
      </c>
      <c r="E163" s="14">
        <v>36</v>
      </c>
      <c r="F163" s="14" t="s">
        <v>197</v>
      </c>
      <c r="G163" s="14">
        <v>36</v>
      </c>
      <c r="H163" s="13">
        <v>1</v>
      </c>
      <c r="I163" s="13" t="s">
        <v>196</v>
      </c>
      <c r="J163" s="13"/>
      <c r="K163" s="25">
        <f>Лист1!$D163*Лист1!$H163</f>
        <v>215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8.75" customHeight="1" x14ac:dyDescent="0.35">
      <c r="A164" s="1"/>
      <c r="B164" s="20">
        <v>9268</v>
      </c>
      <c r="C164" s="13" t="s">
        <v>216</v>
      </c>
      <c r="D164" s="13">
        <v>205</v>
      </c>
      <c r="E164" s="14">
        <v>36</v>
      </c>
      <c r="F164" s="14" t="s">
        <v>217</v>
      </c>
      <c r="G164" s="14">
        <v>36</v>
      </c>
      <c r="H164" s="13">
        <v>1</v>
      </c>
      <c r="I164" s="13"/>
      <c r="J164" s="13"/>
      <c r="K164" s="25">
        <f>Лист1!$D164*Лист1!$H164</f>
        <v>205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8.75" customHeight="1" x14ac:dyDescent="0.35">
      <c r="A165" s="1"/>
      <c r="B165" s="20">
        <v>12803</v>
      </c>
      <c r="C165" s="13" t="s">
        <v>26</v>
      </c>
      <c r="D165" s="13">
        <v>230</v>
      </c>
      <c r="E165" s="14">
        <v>36</v>
      </c>
      <c r="F165" s="14" t="s">
        <v>207</v>
      </c>
      <c r="G165" s="14">
        <v>36</v>
      </c>
      <c r="H165" s="13">
        <v>1</v>
      </c>
      <c r="I165" s="13" t="s">
        <v>196</v>
      </c>
      <c r="J165" s="13"/>
      <c r="K165" s="25">
        <f>Лист1!$D165*Лист1!$H165</f>
        <v>230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8.75" customHeight="1" x14ac:dyDescent="0.35">
      <c r="A166" s="1"/>
      <c r="B166" s="20" t="s">
        <v>246</v>
      </c>
      <c r="C166" s="13" t="s">
        <v>247</v>
      </c>
      <c r="D166" s="13">
        <v>135</v>
      </c>
      <c r="E166" s="14">
        <v>39</v>
      </c>
      <c r="F166" s="14" t="s">
        <v>204</v>
      </c>
      <c r="G166" s="14">
        <v>39</v>
      </c>
      <c r="H166" s="13">
        <v>1</v>
      </c>
      <c r="I166" s="13"/>
      <c r="J166" s="13"/>
      <c r="K166" s="25">
        <f>Лист1!$D166*Лист1!$H166</f>
        <v>135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8.75" customHeight="1" x14ac:dyDescent="0.35">
      <c r="A167" s="1"/>
      <c r="B167" s="20" t="s">
        <v>248</v>
      </c>
      <c r="C167" s="13" t="s">
        <v>26</v>
      </c>
      <c r="D167" s="13">
        <v>133</v>
      </c>
      <c r="E167" s="14">
        <v>38</v>
      </c>
      <c r="F167" s="14" t="s">
        <v>223</v>
      </c>
      <c r="G167" s="14">
        <v>38</v>
      </c>
      <c r="H167" s="13">
        <v>1</v>
      </c>
      <c r="I167" s="13"/>
      <c r="J167" s="13"/>
      <c r="K167" s="25">
        <f>Лист1!$D167*Лист1!$H167</f>
        <v>133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8.75" customHeight="1" x14ac:dyDescent="0.35">
      <c r="A168" s="1"/>
      <c r="B168" s="20">
        <v>61352</v>
      </c>
      <c r="C168" s="13" t="s">
        <v>117</v>
      </c>
      <c r="D168" s="13">
        <v>120</v>
      </c>
      <c r="E168" s="14">
        <v>36</v>
      </c>
      <c r="F168" s="14" t="s">
        <v>238</v>
      </c>
      <c r="G168" s="14">
        <v>36</v>
      </c>
      <c r="H168" s="13">
        <v>1</v>
      </c>
      <c r="I168" s="13"/>
      <c r="J168" s="13"/>
      <c r="K168" s="25">
        <f>Лист1!$D168*Лист1!$H168</f>
        <v>120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8.75" customHeight="1" x14ac:dyDescent="0.35">
      <c r="A169" s="1"/>
      <c r="B169" s="20">
        <v>61264</v>
      </c>
      <c r="C169" s="13" t="s">
        <v>249</v>
      </c>
      <c r="D169" s="13">
        <v>90</v>
      </c>
      <c r="E169" s="14">
        <v>35</v>
      </c>
      <c r="F169" s="14" t="s">
        <v>250</v>
      </c>
      <c r="G169" s="14">
        <v>35</v>
      </c>
      <c r="H169" s="13">
        <v>1</v>
      </c>
      <c r="I169" s="13"/>
      <c r="J169" s="13"/>
      <c r="K169" s="25">
        <f>Лист1!$D169*Лист1!$H169</f>
        <v>90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8.75" customHeight="1" x14ac:dyDescent="0.35">
      <c r="A170" s="1"/>
      <c r="B170" s="20" t="s">
        <v>251</v>
      </c>
      <c r="C170" s="13" t="s">
        <v>50</v>
      </c>
      <c r="D170" s="13">
        <v>55</v>
      </c>
      <c r="E170" s="14">
        <v>38</v>
      </c>
      <c r="F170" s="14" t="s">
        <v>204</v>
      </c>
      <c r="G170" s="14">
        <v>38</v>
      </c>
      <c r="H170" s="13">
        <v>1</v>
      </c>
      <c r="I170" s="13"/>
      <c r="J170" s="13"/>
      <c r="K170" s="25">
        <f>Лист1!$D170*Лист1!$H170</f>
        <v>55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8.75" customHeight="1" x14ac:dyDescent="0.35">
      <c r="A171" s="1"/>
      <c r="B171" s="20">
        <v>61337</v>
      </c>
      <c r="C171" s="13" t="s">
        <v>252</v>
      </c>
      <c r="D171" s="13">
        <v>130</v>
      </c>
      <c r="E171" s="14">
        <v>37</v>
      </c>
      <c r="F171" s="14" t="s">
        <v>238</v>
      </c>
      <c r="G171" s="14">
        <v>37</v>
      </c>
      <c r="H171" s="13">
        <v>1</v>
      </c>
      <c r="I171" s="13"/>
      <c r="J171" s="13"/>
      <c r="K171" s="25">
        <f>Лист1!$D171*Лист1!$H171</f>
        <v>130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8.75" customHeight="1" x14ac:dyDescent="0.35">
      <c r="A172" s="1"/>
      <c r="B172" s="20">
        <v>9577</v>
      </c>
      <c r="C172" s="13" t="s">
        <v>117</v>
      </c>
      <c r="D172" s="13">
        <v>155</v>
      </c>
      <c r="E172" s="14">
        <v>36</v>
      </c>
      <c r="F172" s="14" t="s">
        <v>204</v>
      </c>
      <c r="G172" s="14">
        <v>36</v>
      </c>
      <c r="H172" s="13">
        <v>1</v>
      </c>
      <c r="I172" s="13"/>
      <c r="J172" s="13"/>
      <c r="K172" s="25">
        <f>Лист1!$D172*Лист1!$H172</f>
        <v>155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8.75" customHeight="1" x14ac:dyDescent="0.35">
      <c r="A173" s="1"/>
      <c r="B173" s="20">
        <v>61232</v>
      </c>
      <c r="C173" s="13" t="s">
        <v>253</v>
      </c>
      <c r="D173" s="13">
        <v>105</v>
      </c>
      <c r="E173" s="14">
        <v>35</v>
      </c>
      <c r="F173" s="14" t="s">
        <v>250</v>
      </c>
      <c r="G173" s="14">
        <v>35</v>
      </c>
      <c r="H173" s="13">
        <v>1</v>
      </c>
      <c r="I173" s="13"/>
      <c r="J173" s="13"/>
      <c r="K173" s="25">
        <f>Лист1!$D173*Лист1!$H173</f>
        <v>105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8.75" customHeight="1" x14ac:dyDescent="0.35">
      <c r="A174" s="1"/>
      <c r="B174" s="20">
        <v>61338</v>
      </c>
      <c r="C174" s="13" t="s">
        <v>117</v>
      </c>
      <c r="D174" s="13">
        <v>120</v>
      </c>
      <c r="E174" s="14">
        <v>36</v>
      </c>
      <c r="F174" s="14" t="s">
        <v>238</v>
      </c>
      <c r="G174" s="14">
        <v>36</v>
      </c>
      <c r="H174" s="13">
        <v>1</v>
      </c>
      <c r="I174" s="13"/>
      <c r="J174" s="13"/>
      <c r="K174" s="25">
        <f>Лист1!$D174*Лист1!$H174</f>
        <v>120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8.75" customHeight="1" x14ac:dyDescent="0.35">
      <c r="A175" s="1"/>
      <c r="B175" s="20">
        <v>61363</v>
      </c>
      <c r="C175" s="13" t="s">
        <v>26</v>
      </c>
      <c r="D175" s="13">
        <v>131</v>
      </c>
      <c r="E175" s="14">
        <v>36</v>
      </c>
      <c r="F175" s="14" t="s">
        <v>238</v>
      </c>
      <c r="G175" s="14">
        <v>36</v>
      </c>
      <c r="H175" s="13">
        <v>1</v>
      </c>
      <c r="I175" s="13"/>
      <c r="J175" s="13"/>
      <c r="K175" s="25">
        <f>Лист1!$D175*Лист1!$H175</f>
        <v>131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8.75" customHeight="1" x14ac:dyDescent="0.35">
      <c r="A176" s="1"/>
      <c r="B176" s="20">
        <v>6440</v>
      </c>
      <c r="C176" s="13" t="s">
        <v>26</v>
      </c>
      <c r="D176" s="13">
        <v>80</v>
      </c>
      <c r="E176" s="14">
        <v>36</v>
      </c>
      <c r="F176" s="14" t="s">
        <v>254</v>
      </c>
      <c r="G176" s="14">
        <v>36</v>
      </c>
      <c r="H176" s="13">
        <v>1</v>
      </c>
      <c r="I176" s="13" t="s">
        <v>196</v>
      </c>
      <c r="J176" s="13"/>
      <c r="K176" s="25">
        <f>Лист1!$D176*Лист1!$H176</f>
        <v>80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8.75" customHeight="1" x14ac:dyDescent="0.35">
      <c r="A177" s="1"/>
      <c r="B177" s="20">
        <v>131519</v>
      </c>
      <c r="C177" s="13" t="s">
        <v>26</v>
      </c>
      <c r="D177" s="13">
        <v>45</v>
      </c>
      <c r="E177" s="14">
        <v>37</v>
      </c>
      <c r="F177" s="14" t="s">
        <v>227</v>
      </c>
      <c r="G177" s="14">
        <v>37</v>
      </c>
      <c r="H177" s="13">
        <v>1</v>
      </c>
      <c r="I177" s="13" t="s">
        <v>196</v>
      </c>
      <c r="J177" s="13"/>
      <c r="K177" s="25">
        <f>Лист1!$D177*Лист1!$H177</f>
        <v>45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8.75" customHeight="1" x14ac:dyDescent="0.35">
      <c r="A178" s="1"/>
      <c r="B178" s="20">
        <v>131519</v>
      </c>
      <c r="C178" s="13" t="s">
        <v>39</v>
      </c>
      <c r="D178" s="13">
        <v>45</v>
      </c>
      <c r="E178" s="14">
        <v>37</v>
      </c>
      <c r="F178" s="14" t="s">
        <v>227</v>
      </c>
      <c r="G178" s="14">
        <v>37</v>
      </c>
      <c r="H178" s="13">
        <v>1</v>
      </c>
      <c r="I178" s="13" t="s">
        <v>196</v>
      </c>
      <c r="J178" s="13"/>
      <c r="K178" s="25">
        <f>Лист1!$D178*Лист1!$H178</f>
        <v>45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8.75" customHeight="1" x14ac:dyDescent="0.35">
      <c r="A179" s="1"/>
      <c r="B179" s="20">
        <v>814558</v>
      </c>
      <c r="C179" s="13" t="s">
        <v>32</v>
      </c>
      <c r="D179" s="13">
        <v>75</v>
      </c>
      <c r="E179" s="14">
        <v>40</v>
      </c>
      <c r="F179" s="14" t="s">
        <v>255</v>
      </c>
      <c r="G179" s="14">
        <v>40</v>
      </c>
      <c r="H179" s="13">
        <v>1</v>
      </c>
      <c r="I179" s="13" t="s">
        <v>196</v>
      </c>
      <c r="J179" s="13"/>
      <c r="K179" s="25">
        <f>Лист1!$D179*Лист1!$H179</f>
        <v>75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3"/>
      <c r="AA179" s="3"/>
      <c r="AB179" s="3"/>
      <c r="AC179" s="3"/>
      <c r="AD179" s="3"/>
      <c r="AE179" s="3"/>
    </row>
    <row r="180" spans="1:31" ht="18.75" customHeight="1" x14ac:dyDescent="0.35">
      <c r="A180" s="1"/>
      <c r="B180" s="20">
        <v>814529</v>
      </c>
      <c r="C180" s="13" t="s">
        <v>256</v>
      </c>
      <c r="D180" s="13">
        <v>80</v>
      </c>
      <c r="E180" s="14">
        <v>39</v>
      </c>
      <c r="F180" s="14" t="s">
        <v>255</v>
      </c>
      <c r="G180" s="14">
        <v>39</v>
      </c>
      <c r="H180" s="13">
        <v>1</v>
      </c>
      <c r="I180" s="13" t="s">
        <v>196</v>
      </c>
      <c r="J180" s="13"/>
      <c r="K180" s="25">
        <f>Лист1!$D180*Лист1!$H180</f>
        <v>80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3"/>
      <c r="AA180" s="3"/>
      <c r="AB180" s="3"/>
      <c r="AC180" s="3"/>
      <c r="AD180" s="3"/>
      <c r="AE180" s="3"/>
    </row>
    <row r="181" spans="1:31" ht="18.75" customHeight="1" x14ac:dyDescent="0.35">
      <c r="A181" s="1"/>
      <c r="B181" s="20">
        <v>344115</v>
      </c>
      <c r="C181" s="13" t="s">
        <v>218</v>
      </c>
      <c r="D181" s="13">
        <v>115</v>
      </c>
      <c r="E181" s="14">
        <v>38</v>
      </c>
      <c r="F181" s="14" t="s">
        <v>255</v>
      </c>
      <c r="G181" s="14">
        <v>38</v>
      </c>
      <c r="H181" s="13">
        <v>1</v>
      </c>
      <c r="I181" s="13" t="s">
        <v>196</v>
      </c>
      <c r="J181" s="13"/>
      <c r="K181" s="25">
        <f>Лист1!$D181*Лист1!$H181</f>
        <v>115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3"/>
      <c r="AA181" s="3"/>
      <c r="AB181" s="3"/>
      <c r="AC181" s="3"/>
      <c r="AD181" s="3"/>
      <c r="AE181" s="3"/>
    </row>
    <row r="182" spans="1:31" ht="18.75" customHeight="1" x14ac:dyDescent="0.35">
      <c r="A182" s="1"/>
      <c r="B182" s="20">
        <v>9359</v>
      </c>
      <c r="C182" s="13" t="s">
        <v>117</v>
      </c>
      <c r="D182" s="13">
        <v>100</v>
      </c>
      <c r="E182" s="14">
        <v>41</v>
      </c>
      <c r="F182" s="14" t="s">
        <v>257</v>
      </c>
      <c r="G182" s="14">
        <v>41</v>
      </c>
      <c r="H182" s="13">
        <v>1</v>
      </c>
      <c r="I182" s="13"/>
      <c r="J182" s="13"/>
      <c r="K182" s="25">
        <f>Лист1!$D182*Лист1!$H182</f>
        <v>100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3"/>
      <c r="AA182" s="3"/>
      <c r="AB182" s="3"/>
      <c r="AC182" s="3"/>
      <c r="AD182" s="3"/>
      <c r="AE182" s="3"/>
    </row>
    <row r="183" spans="1:31" ht="18.75" customHeight="1" x14ac:dyDescent="0.35">
      <c r="A183" s="1"/>
      <c r="B183" s="20">
        <v>9342</v>
      </c>
      <c r="C183" s="13" t="s">
        <v>117</v>
      </c>
      <c r="D183" s="13">
        <v>80</v>
      </c>
      <c r="E183" s="14">
        <v>36</v>
      </c>
      <c r="F183" s="14" t="s">
        <v>257</v>
      </c>
      <c r="G183" s="14">
        <v>36</v>
      </c>
      <c r="H183" s="13">
        <v>1</v>
      </c>
      <c r="I183" s="13"/>
      <c r="J183" s="13"/>
      <c r="K183" s="25">
        <f>Лист1!$D183*Лист1!$H183</f>
        <v>80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3"/>
      <c r="AA183" s="3"/>
      <c r="AB183" s="3"/>
      <c r="AC183" s="3"/>
      <c r="AD183" s="3"/>
      <c r="AE183" s="3"/>
    </row>
    <row r="184" spans="1:31" ht="18.75" customHeight="1" x14ac:dyDescent="0.35">
      <c r="A184" s="1"/>
      <c r="B184" s="20">
        <v>141719</v>
      </c>
      <c r="C184" s="13" t="s">
        <v>117</v>
      </c>
      <c r="D184" s="13">
        <v>115</v>
      </c>
      <c r="E184" s="14">
        <v>36</v>
      </c>
      <c r="F184" s="14" t="s">
        <v>257</v>
      </c>
      <c r="G184" s="14">
        <v>36</v>
      </c>
      <c r="H184" s="13">
        <v>1</v>
      </c>
      <c r="I184" s="13"/>
      <c r="J184" s="13"/>
      <c r="K184" s="25">
        <f>Лист1!$D184*Лист1!$H184</f>
        <v>115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8.75" customHeight="1" x14ac:dyDescent="0.35">
      <c r="A185" s="1"/>
      <c r="B185" s="20">
        <v>9344</v>
      </c>
      <c r="C185" s="13" t="s">
        <v>32</v>
      </c>
      <c r="D185" s="13">
        <v>100</v>
      </c>
      <c r="E185" s="14">
        <v>37</v>
      </c>
      <c r="F185" s="14" t="s">
        <v>257</v>
      </c>
      <c r="G185" s="14">
        <v>37</v>
      </c>
      <c r="H185" s="13">
        <v>1</v>
      </c>
      <c r="I185" s="13"/>
      <c r="J185" s="13"/>
      <c r="K185" s="25">
        <f>Лист1!$D185*Лист1!$H185</f>
        <v>100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8.75" customHeight="1" x14ac:dyDescent="0.35">
      <c r="A186" s="1"/>
      <c r="B186" s="20">
        <v>141576</v>
      </c>
      <c r="C186" s="13" t="s">
        <v>26</v>
      </c>
      <c r="D186" s="13">
        <v>105</v>
      </c>
      <c r="E186" s="14">
        <v>38</v>
      </c>
      <c r="F186" s="14" t="s">
        <v>257</v>
      </c>
      <c r="G186" s="14">
        <v>38</v>
      </c>
      <c r="H186" s="13">
        <v>1</v>
      </c>
      <c r="I186" s="13"/>
      <c r="J186" s="13"/>
      <c r="K186" s="25">
        <f>Лист1!$D186*Лист1!$H186</f>
        <v>105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8.75" customHeight="1" x14ac:dyDescent="0.35">
      <c r="A187" s="51">
        <f>SUM(H99:H187)</f>
        <v>246</v>
      </c>
      <c r="B187" s="20">
        <v>344091</v>
      </c>
      <c r="C187" s="13" t="s">
        <v>117</v>
      </c>
      <c r="D187" s="13">
        <v>68</v>
      </c>
      <c r="E187" s="14">
        <v>40</v>
      </c>
      <c r="F187" s="14" t="s">
        <v>255</v>
      </c>
      <c r="G187" s="14">
        <v>40</v>
      </c>
      <c r="H187" s="13">
        <v>1</v>
      </c>
      <c r="I187" s="13" t="s">
        <v>196</v>
      </c>
      <c r="J187" s="13"/>
      <c r="K187" s="25">
        <f>Лист1!$D187*Лист1!$H187</f>
        <v>68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8.75" customHeight="1" x14ac:dyDescent="0.35">
      <c r="A188" s="1"/>
      <c r="B188" s="20"/>
      <c r="C188" s="13"/>
      <c r="D188" s="13"/>
      <c r="E188" s="14"/>
      <c r="F188" s="14"/>
      <c r="G188" s="13"/>
      <c r="H188" s="13"/>
      <c r="I188" s="13"/>
      <c r="J188" s="13"/>
      <c r="K188" s="25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30.75" customHeight="1" x14ac:dyDescent="0.35">
      <c r="A189" s="1"/>
      <c r="B189" s="21" t="s">
        <v>258</v>
      </c>
      <c r="C189" s="13"/>
      <c r="D189" s="13"/>
      <c r="E189" s="14"/>
      <c r="F189" s="14"/>
      <c r="G189" s="13"/>
      <c r="H189" s="13"/>
      <c r="I189" s="13"/>
      <c r="J189" s="13"/>
      <c r="K189" s="25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8.75" customHeight="1" x14ac:dyDescent="0.35">
      <c r="A190" s="1"/>
      <c r="B190" s="22">
        <v>428</v>
      </c>
      <c r="C190" s="13" t="s">
        <v>26</v>
      </c>
      <c r="D190" s="13">
        <v>145</v>
      </c>
      <c r="E190" s="14">
        <v>45</v>
      </c>
      <c r="F190" s="14" t="s">
        <v>81</v>
      </c>
      <c r="G190" s="13">
        <v>45</v>
      </c>
      <c r="H190" s="13">
        <v>1</v>
      </c>
      <c r="I190" s="13"/>
      <c r="J190" s="13"/>
      <c r="K190" s="25">
        <f>Лист1!$D190*Лист1!$H190</f>
        <v>145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8.75" customHeight="1" x14ac:dyDescent="0.35">
      <c r="A191" s="1"/>
      <c r="B191" s="20" t="s">
        <v>259</v>
      </c>
      <c r="C191" s="13" t="s">
        <v>15</v>
      </c>
      <c r="D191" s="13">
        <v>100</v>
      </c>
      <c r="E191" s="14">
        <v>37</v>
      </c>
      <c r="F191" s="14" t="s">
        <v>260</v>
      </c>
      <c r="G191" s="13">
        <v>37</v>
      </c>
      <c r="H191" s="13">
        <v>1</v>
      </c>
      <c r="I191" s="13"/>
      <c r="J191" s="13"/>
      <c r="K191" s="25">
        <f>Лист1!$D191*Лист1!$H191</f>
        <v>100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3"/>
      <c r="AA191" s="3"/>
      <c r="AB191" s="3"/>
      <c r="AC191" s="3"/>
      <c r="AD191" s="3"/>
      <c r="AE191" s="3"/>
    </row>
    <row r="192" spans="1:31" ht="18.75" customHeight="1" x14ac:dyDescent="0.35">
      <c r="A192" s="1"/>
      <c r="B192" s="20">
        <v>12546</v>
      </c>
      <c r="C192" s="13" t="s">
        <v>26</v>
      </c>
      <c r="D192" s="13">
        <v>155</v>
      </c>
      <c r="E192" s="14">
        <v>36</v>
      </c>
      <c r="F192" s="14" t="s">
        <v>207</v>
      </c>
      <c r="G192" s="13">
        <v>36</v>
      </c>
      <c r="H192" s="13">
        <v>1</v>
      </c>
      <c r="I192" s="13" t="s">
        <v>196</v>
      </c>
      <c r="J192" s="13"/>
      <c r="K192" s="25">
        <f>Лист1!$D192*Лист1!$H192</f>
        <v>155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3"/>
      <c r="AA192" s="3"/>
      <c r="AB192" s="3"/>
      <c r="AC192" s="3"/>
      <c r="AD192" s="3"/>
      <c r="AE192" s="3"/>
    </row>
    <row r="193" spans="1:31" ht="18.75" customHeight="1" x14ac:dyDescent="0.35">
      <c r="A193" s="1"/>
      <c r="B193" s="20" t="s">
        <v>261</v>
      </c>
      <c r="C193" s="13" t="s">
        <v>26</v>
      </c>
      <c r="D193" s="13">
        <v>125</v>
      </c>
      <c r="E193" s="14">
        <v>43.45</v>
      </c>
      <c r="F193" s="14" t="s">
        <v>89</v>
      </c>
      <c r="G193" s="13" t="s">
        <v>171</v>
      </c>
      <c r="H193" s="13">
        <v>2</v>
      </c>
      <c r="I193" s="13"/>
      <c r="J193" s="13"/>
      <c r="K193" s="25">
        <f>Лист1!$D193*Лист1!$H193</f>
        <v>250</v>
      </c>
      <c r="L193" s="1"/>
      <c r="M193" s="1"/>
      <c r="N193" s="1"/>
      <c r="O193" s="1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8.75" customHeight="1" x14ac:dyDescent="0.35">
      <c r="A194" s="1"/>
      <c r="B194" s="20">
        <v>333171</v>
      </c>
      <c r="C194" s="13" t="s">
        <v>26</v>
      </c>
      <c r="D194" s="13">
        <v>125</v>
      </c>
      <c r="E194" s="14">
        <v>36.380000000000003</v>
      </c>
      <c r="F194" s="14" t="s">
        <v>195</v>
      </c>
      <c r="G194" s="13" t="s">
        <v>262</v>
      </c>
      <c r="H194" s="13">
        <v>2</v>
      </c>
      <c r="I194" s="13" t="s">
        <v>196</v>
      </c>
      <c r="J194" s="13"/>
      <c r="K194" s="25">
        <f>Лист1!$D194*Лист1!$H194</f>
        <v>250</v>
      </c>
      <c r="L194" s="1"/>
      <c r="M194" s="1"/>
      <c r="N194" s="1"/>
      <c r="O194" s="1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8.75" customHeight="1" x14ac:dyDescent="0.35">
      <c r="A195" s="1"/>
      <c r="B195" s="20">
        <v>131662</v>
      </c>
      <c r="C195" s="13" t="s">
        <v>117</v>
      </c>
      <c r="D195" s="13">
        <v>120</v>
      </c>
      <c r="E195" s="14" t="s">
        <v>263</v>
      </c>
      <c r="F195" s="14" t="s">
        <v>234</v>
      </c>
      <c r="G195" s="13" t="s">
        <v>56</v>
      </c>
      <c r="H195" s="13">
        <v>3</v>
      </c>
      <c r="I195" s="13"/>
      <c r="J195" s="13"/>
      <c r="K195" s="25">
        <f>Лист1!$D195*Лист1!$H195</f>
        <v>360</v>
      </c>
      <c r="L195" s="1"/>
      <c r="M195" s="1"/>
      <c r="N195" s="1"/>
      <c r="O195" s="1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8.75" customHeight="1" x14ac:dyDescent="0.35">
      <c r="A196" s="1"/>
      <c r="B196" s="20">
        <v>333123</v>
      </c>
      <c r="C196" s="13" t="s">
        <v>26</v>
      </c>
      <c r="D196" s="13">
        <v>80</v>
      </c>
      <c r="E196" s="14" t="s">
        <v>264</v>
      </c>
      <c r="F196" s="14" t="s">
        <v>265</v>
      </c>
      <c r="G196" s="13" t="s">
        <v>266</v>
      </c>
      <c r="H196" s="13">
        <v>4</v>
      </c>
      <c r="I196" s="13"/>
      <c r="J196" s="13"/>
      <c r="K196" s="25">
        <f>Лист1!$D196*Лист1!$H196</f>
        <v>320</v>
      </c>
      <c r="L196" s="1"/>
      <c r="M196" s="1"/>
      <c r="N196" s="1"/>
      <c r="O196" s="1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8.75" customHeight="1" x14ac:dyDescent="0.35">
      <c r="A197" s="1"/>
      <c r="B197" s="20" t="s">
        <v>267</v>
      </c>
      <c r="C197" s="13" t="s">
        <v>179</v>
      </c>
      <c r="D197" s="13">
        <v>60</v>
      </c>
      <c r="E197" s="14" t="s">
        <v>268</v>
      </c>
      <c r="F197" s="14" t="s">
        <v>209</v>
      </c>
      <c r="G197" s="13" t="s">
        <v>56</v>
      </c>
      <c r="H197" s="13">
        <v>3</v>
      </c>
      <c r="I197" s="13"/>
      <c r="J197" s="13"/>
      <c r="K197" s="25">
        <f>Лист1!$D197*Лист1!$H197</f>
        <v>180</v>
      </c>
      <c r="L197" s="1"/>
      <c r="M197" s="1"/>
      <c r="N197" s="1"/>
      <c r="O197" s="1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8.75" customHeight="1" x14ac:dyDescent="0.35">
      <c r="A198" s="1"/>
      <c r="B198" s="20" t="s">
        <v>269</v>
      </c>
      <c r="C198" s="13"/>
      <c r="D198" s="13">
        <v>94</v>
      </c>
      <c r="E198" s="14" t="s">
        <v>270</v>
      </c>
      <c r="F198" s="14" t="s">
        <v>260</v>
      </c>
      <c r="G198" s="13" t="s">
        <v>56</v>
      </c>
      <c r="H198" s="13">
        <v>4</v>
      </c>
      <c r="I198" s="13"/>
      <c r="J198" s="13"/>
      <c r="K198" s="25">
        <f>Лист1!$D198*Лист1!$H198</f>
        <v>376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</row>
    <row r="199" spans="1:31" ht="20.25" customHeight="1" x14ac:dyDescent="0.35">
      <c r="A199" s="51">
        <f>SUM(H190:H199)</f>
        <v>25</v>
      </c>
      <c r="B199" s="22">
        <v>827282</v>
      </c>
      <c r="C199" s="13" t="s">
        <v>15</v>
      </c>
      <c r="D199" s="13">
        <v>95</v>
      </c>
      <c r="E199" s="14" t="s">
        <v>271</v>
      </c>
      <c r="F199" s="14" t="s">
        <v>95</v>
      </c>
      <c r="G199" s="13" t="s">
        <v>272</v>
      </c>
      <c r="H199" s="13">
        <v>4</v>
      </c>
      <c r="I199" s="13"/>
      <c r="J199" s="13"/>
      <c r="K199" s="25">
        <f>Лист1!$D199*Лист1!$H199</f>
        <v>380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</row>
    <row r="200" spans="1:31" ht="34.5" customHeight="1" x14ac:dyDescent="0.35">
      <c r="A200" s="1"/>
      <c r="B200" s="21" t="s">
        <v>258</v>
      </c>
      <c r="C200" s="13"/>
      <c r="D200" s="13"/>
      <c r="E200" s="14"/>
      <c r="F200" s="14"/>
      <c r="G200" s="13"/>
      <c r="H200" s="13"/>
      <c r="I200" s="13"/>
      <c r="J200" s="13"/>
      <c r="K200" s="25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8.75" customHeight="1" x14ac:dyDescent="0.35">
      <c r="A201" s="1"/>
      <c r="B201" s="23">
        <v>12888</v>
      </c>
      <c r="C201" s="15" t="s">
        <v>26</v>
      </c>
      <c r="D201" s="15">
        <v>235</v>
      </c>
      <c r="E201" s="16" t="s">
        <v>273</v>
      </c>
      <c r="F201" s="16" t="s">
        <v>217</v>
      </c>
      <c r="G201" s="17" t="s">
        <v>51</v>
      </c>
      <c r="H201" s="18">
        <v>6</v>
      </c>
      <c r="I201" s="13" t="s">
        <v>196</v>
      </c>
      <c r="J201" s="13"/>
      <c r="K201" s="25">
        <f>Лист1!$D201*Лист1!$H201</f>
        <v>1410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8.75" customHeight="1" x14ac:dyDescent="0.35">
      <c r="A202" s="1"/>
      <c r="B202" s="23">
        <v>12885</v>
      </c>
      <c r="C202" s="15" t="s">
        <v>26</v>
      </c>
      <c r="D202" s="15">
        <v>235</v>
      </c>
      <c r="E202" s="16" t="s">
        <v>274</v>
      </c>
      <c r="F202" s="16" t="s">
        <v>217</v>
      </c>
      <c r="G202" s="17" t="s">
        <v>275</v>
      </c>
      <c r="H202" s="18">
        <v>7</v>
      </c>
      <c r="I202" s="13" t="s">
        <v>196</v>
      </c>
      <c r="J202" s="13"/>
      <c r="K202" s="25">
        <f>Лист1!$D202*Лист1!$H202</f>
        <v>1645</v>
      </c>
      <c r="L202" s="1"/>
      <c r="M202" s="1"/>
      <c r="N202" s="1"/>
      <c r="O202" s="1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8.75" customHeight="1" x14ac:dyDescent="0.35">
      <c r="A203" s="1"/>
      <c r="B203" s="23">
        <v>32172</v>
      </c>
      <c r="C203" s="15" t="s">
        <v>26</v>
      </c>
      <c r="D203" s="15">
        <v>210</v>
      </c>
      <c r="E203" s="16" t="s">
        <v>276</v>
      </c>
      <c r="F203" s="16" t="s">
        <v>217</v>
      </c>
      <c r="G203" s="17" t="s">
        <v>228</v>
      </c>
      <c r="H203" s="18">
        <v>8</v>
      </c>
      <c r="I203" s="13" t="s">
        <v>196</v>
      </c>
      <c r="J203" s="13"/>
      <c r="K203" s="25">
        <f>Лист1!$D203*Лист1!$H203</f>
        <v>1680</v>
      </c>
      <c r="L203" s="1"/>
      <c r="M203" s="1"/>
      <c r="N203" s="1"/>
      <c r="O203" s="1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8.75" customHeight="1" x14ac:dyDescent="0.35">
      <c r="A204" s="1"/>
      <c r="B204" s="23">
        <v>16460</v>
      </c>
      <c r="C204" s="15" t="s">
        <v>26</v>
      </c>
      <c r="D204" s="15">
        <v>260</v>
      </c>
      <c r="E204" s="16" t="s">
        <v>277</v>
      </c>
      <c r="F204" s="16" t="s">
        <v>278</v>
      </c>
      <c r="G204" s="17" t="s">
        <v>228</v>
      </c>
      <c r="H204" s="18">
        <v>7</v>
      </c>
      <c r="I204" s="13" t="s">
        <v>196</v>
      </c>
      <c r="J204" s="13"/>
      <c r="K204" s="25">
        <f>Лист1!$D204*Лист1!$H204</f>
        <v>1820</v>
      </c>
      <c r="L204" s="1"/>
      <c r="M204" s="1"/>
      <c r="N204" s="1"/>
      <c r="O204" s="1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8.75" customHeight="1" x14ac:dyDescent="0.35">
      <c r="A205" s="1"/>
      <c r="B205" s="23">
        <v>12878</v>
      </c>
      <c r="C205" s="15" t="s">
        <v>279</v>
      </c>
      <c r="D205" s="15">
        <v>245</v>
      </c>
      <c r="E205" s="16" t="s">
        <v>280</v>
      </c>
      <c r="F205" s="16" t="s">
        <v>217</v>
      </c>
      <c r="G205" s="17" t="s">
        <v>61</v>
      </c>
      <c r="H205" s="13">
        <v>8</v>
      </c>
      <c r="I205" s="13" t="s">
        <v>196</v>
      </c>
      <c r="J205" s="13"/>
      <c r="K205" s="25">
        <f>Лист1!$D205*Лист1!$H205</f>
        <v>1960</v>
      </c>
      <c r="L205" s="1"/>
      <c r="M205" s="1"/>
      <c r="N205" s="1"/>
      <c r="O205" s="1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8.75" customHeight="1" x14ac:dyDescent="0.35">
      <c r="A206" s="1"/>
      <c r="B206" s="23">
        <v>12792</v>
      </c>
      <c r="C206" s="15" t="s">
        <v>26</v>
      </c>
      <c r="D206" s="15">
        <v>230</v>
      </c>
      <c r="E206" s="16" t="s">
        <v>281</v>
      </c>
      <c r="F206" s="16" t="s">
        <v>282</v>
      </c>
      <c r="G206" s="17" t="s">
        <v>66</v>
      </c>
      <c r="H206" s="13">
        <v>4</v>
      </c>
      <c r="I206" s="13" t="s">
        <v>196</v>
      </c>
      <c r="J206" s="13"/>
      <c r="K206" s="25">
        <f>Лист1!$D206*Лист1!$H206</f>
        <v>920</v>
      </c>
      <c r="L206" s="1"/>
      <c r="M206" s="1"/>
      <c r="N206" s="1"/>
      <c r="O206" s="1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8.75" customHeight="1" x14ac:dyDescent="0.35">
      <c r="A207" s="1"/>
      <c r="B207" s="23">
        <v>12792</v>
      </c>
      <c r="C207" s="15" t="s">
        <v>283</v>
      </c>
      <c r="D207" s="15">
        <v>230</v>
      </c>
      <c r="E207" s="16" t="s">
        <v>284</v>
      </c>
      <c r="F207" s="16" t="s">
        <v>217</v>
      </c>
      <c r="G207" s="17" t="s">
        <v>285</v>
      </c>
      <c r="H207" s="13">
        <v>5</v>
      </c>
      <c r="I207" s="13" t="s">
        <v>196</v>
      </c>
      <c r="J207" s="13"/>
      <c r="K207" s="25">
        <f>Лист1!$D207*Лист1!$H207</f>
        <v>1150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8.75" customHeight="1" x14ac:dyDescent="0.35">
      <c r="A208" s="1"/>
      <c r="B208" s="23">
        <v>32120</v>
      </c>
      <c r="C208" s="15" t="s">
        <v>26</v>
      </c>
      <c r="D208" s="15">
        <v>150</v>
      </c>
      <c r="E208" s="16" t="s">
        <v>286</v>
      </c>
      <c r="F208" s="16" t="s">
        <v>217</v>
      </c>
      <c r="G208" s="17" t="s">
        <v>287</v>
      </c>
      <c r="H208" s="13">
        <v>3</v>
      </c>
      <c r="I208" s="13" t="s">
        <v>196</v>
      </c>
      <c r="J208" s="13"/>
      <c r="K208" s="25">
        <f>Лист1!$D208*Лист1!$H208</f>
        <v>450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8.75" customHeight="1" x14ac:dyDescent="0.35">
      <c r="A209" s="1"/>
      <c r="B209" s="23">
        <v>9296</v>
      </c>
      <c r="C209" s="15" t="s">
        <v>26</v>
      </c>
      <c r="D209" s="15">
        <v>210</v>
      </c>
      <c r="E209" s="16" t="s">
        <v>288</v>
      </c>
      <c r="F209" s="16" t="s">
        <v>289</v>
      </c>
      <c r="G209" s="17" t="s">
        <v>290</v>
      </c>
      <c r="H209" s="13">
        <v>4</v>
      </c>
      <c r="I209" s="13" t="s">
        <v>196</v>
      </c>
      <c r="J209" s="13"/>
      <c r="K209" s="25">
        <f>Лист1!$D209*Лист1!$H209</f>
        <v>840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8.75" customHeight="1" x14ac:dyDescent="0.35">
      <c r="A210" s="1"/>
      <c r="B210" s="23">
        <v>9270</v>
      </c>
      <c r="C210" s="15" t="s">
        <v>32</v>
      </c>
      <c r="D210" s="15">
        <v>180</v>
      </c>
      <c r="E210" s="16" t="s">
        <v>291</v>
      </c>
      <c r="F210" s="16" t="s">
        <v>217</v>
      </c>
      <c r="G210" s="17" t="s">
        <v>292</v>
      </c>
      <c r="H210" s="13">
        <v>3</v>
      </c>
      <c r="I210" s="13" t="s">
        <v>196</v>
      </c>
      <c r="J210" s="13"/>
      <c r="K210" s="25">
        <f>Лист1!$D210*Лист1!$H210</f>
        <v>540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8.75" customHeight="1" x14ac:dyDescent="0.35">
      <c r="A211" s="1"/>
      <c r="B211" s="23" t="s">
        <v>293</v>
      </c>
      <c r="C211" s="15" t="s">
        <v>26</v>
      </c>
      <c r="D211" s="15">
        <v>200</v>
      </c>
      <c r="E211" s="16">
        <v>37.36</v>
      </c>
      <c r="F211" s="16" t="s">
        <v>294</v>
      </c>
      <c r="G211" s="17" t="s">
        <v>56</v>
      </c>
      <c r="H211" s="13">
        <v>2</v>
      </c>
      <c r="I211" s="13" t="s">
        <v>196</v>
      </c>
      <c r="J211" s="13"/>
      <c r="K211" s="25">
        <f>Лист1!$D211*Лист1!$H211</f>
        <v>400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8.75" customHeight="1" x14ac:dyDescent="0.35">
      <c r="A212" s="1"/>
      <c r="B212" s="24" t="s">
        <v>295</v>
      </c>
      <c r="C212" s="15" t="s">
        <v>26</v>
      </c>
      <c r="D212" s="15">
        <v>200</v>
      </c>
      <c r="E212" s="14" t="s">
        <v>296</v>
      </c>
      <c r="F212" s="16" t="s">
        <v>294</v>
      </c>
      <c r="G212" s="19" t="s">
        <v>232</v>
      </c>
      <c r="H212" s="13">
        <v>6</v>
      </c>
      <c r="I212" s="13" t="s">
        <v>196</v>
      </c>
      <c r="J212" s="13"/>
      <c r="K212" s="25">
        <f>Лист1!$D212*Лист1!$H212</f>
        <v>1200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8.75" customHeight="1" x14ac:dyDescent="0.35">
      <c r="A213" s="1"/>
      <c r="B213" s="23">
        <v>12665</v>
      </c>
      <c r="C213" s="15" t="s">
        <v>26</v>
      </c>
      <c r="D213" s="15">
        <v>185</v>
      </c>
      <c r="E213" s="16" t="s">
        <v>297</v>
      </c>
      <c r="F213" s="16" t="s">
        <v>282</v>
      </c>
      <c r="G213" s="17" t="s">
        <v>63</v>
      </c>
      <c r="H213" s="13">
        <v>8</v>
      </c>
      <c r="I213" s="13" t="s">
        <v>196</v>
      </c>
      <c r="J213" s="13"/>
      <c r="K213" s="25">
        <f>Лист1!$D213*Лист1!$H213</f>
        <v>1480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8.75" customHeight="1" x14ac:dyDescent="0.35">
      <c r="A214" s="1"/>
      <c r="B214" s="23">
        <v>12656</v>
      </c>
      <c r="C214" s="15" t="s">
        <v>108</v>
      </c>
      <c r="D214" s="15">
        <v>160</v>
      </c>
      <c r="E214" s="16" t="s">
        <v>298</v>
      </c>
      <c r="F214" s="16" t="s">
        <v>282</v>
      </c>
      <c r="G214" s="17" t="s">
        <v>290</v>
      </c>
      <c r="H214" s="13">
        <v>5</v>
      </c>
      <c r="I214" s="13" t="s">
        <v>196</v>
      </c>
      <c r="J214" s="13"/>
      <c r="K214" s="25">
        <f>Лист1!$D214*Лист1!$H214</f>
        <v>800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8.75" customHeight="1" x14ac:dyDescent="0.35">
      <c r="A215" s="1"/>
      <c r="B215" s="23">
        <v>9283</v>
      </c>
      <c r="C215" s="15" t="s">
        <v>32</v>
      </c>
      <c r="D215" s="15">
        <v>170</v>
      </c>
      <c r="E215" s="16" t="s">
        <v>299</v>
      </c>
      <c r="F215" s="16" t="s">
        <v>282</v>
      </c>
      <c r="G215" s="17" t="s">
        <v>300</v>
      </c>
      <c r="H215" s="13">
        <v>3</v>
      </c>
      <c r="I215" s="13" t="s">
        <v>196</v>
      </c>
      <c r="J215" s="13"/>
      <c r="K215" s="25">
        <f>Лист1!$D215*Лист1!$H215</f>
        <v>510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8.75" customHeight="1" x14ac:dyDescent="0.35">
      <c r="A216" s="1"/>
      <c r="B216" s="23">
        <v>9292</v>
      </c>
      <c r="C216" s="15" t="s">
        <v>26</v>
      </c>
      <c r="D216" s="15">
        <v>210</v>
      </c>
      <c r="E216" s="16" t="s">
        <v>301</v>
      </c>
      <c r="F216" s="16" t="s">
        <v>217</v>
      </c>
      <c r="G216" s="17" t="s">
        <v>302</v>
      </c>
      <c r="H216" s="13">
        <v>3</v>
      </c>
      <c r="I216" s="13" t="s">
        <v>196</v>
      </c>
      <c r="J216" s="13"/>
      <c r="K216" s="25">
        <f>Лист1!$D216*Лист1!$H216</f>
        <v>630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8.75" customHeight="1" x14ac:dyDescent="0.35">
      <c r="A217" s="1"/>
      <c r="B217" s="23">
        <v>9603</v>
      </c>
      <c r="C217" s="15" t="s">
        <v>26</v>
      </c>
      <c r="D217" s="15">
        <v>185</v>
      </c>
      <c r="E217" s="16">
        <v>36.409999999999997</v>
      </c>
      <c r="F217" s="16" t="s">
        <v>282</v>
      </c>
      <c r="G217" s="17" t="s">
        <v>303</v>
      </c>
      <c r="H217" s="13">
        <v>2</v>
      </c>
      <c r="I217" s="13" t="s">
        <v>196</v>
      </c>
      <c r="J217" s="13"/>
      <c r="K217" s="25">
        <f>Лист1!$D217*Лист1!$H217</f>
        <v>370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8.75" customHeight="1" x14ac:dyDescent="0.35">
      <c r="A218" s="1"/>
      <c r="B218" s="23">
        <v>131773</v>
      </c>
      <c r="C218" s="15" t="s">
        <v>26</v>
      </c>
      <c r="D218" s="15">
        <v>170</v>
      </c>
      <c r="E218" s="16" t="s">
        <v>304</v>
      </c>
      <c r="F218" s="16" t="s">
        <v>265</v>
      </c>
      <c r="G218" s="17" t="s">
        <v>66</v>
      </c>
      <c r="H218" s="13">
        <v>6</v>
      </c>
      <c r="I218" s="13" t="s">
        <v>196</v>
      </c>
      <c r="J218" s="13"/>
      <c r="K218" s="25">
        <f>Лист1!$D218*Лист1!$H218</f>
        <v>1020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9.5" customHeight="1" x14ac:dyDescent="0.35">
      <c r="A219" s="1"/>
      <c r="B219" s="23">
        <v>131778</v>
      </c>
      <c r="C219" s="13" t="s">
        <v>143</v>
      </c>
      <c r="D219" s="13">
        <v>150</v>
      </c>
      <c r="E219" s="14" t="s">
        <v>305</v>
      </c>
      <c r="F219" s="14" t="s">
        <v>306</v>
      </c>
      <c r="G219" s="17" t="s">
        <v>228</v>
      </c>
      <c r="H219" s="13">
        <v>8</v>
      </c>
      <c r="I219" s="13" t="s">
        <v>196</v>
      </c>
      <c r="J219" s="13"/>
      <c r="K219" s="25">
        <f>Лист1!$D219*Лист1!$H219</f>
        <v>1200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8.75" customHeight="1" x14ac:dyDescent="0.35">
      <c r="A220" s="1"/>
      <c r="B220" s="23">
        <v>131848</v>
      </c>
      <c r="C220" s="15" t="s">
        <v>26</v>
      </c>
      <c r="D220" s="15">
        <v>170</v>
      </c>
      <c r="E220" s="16" t="s">
        <v>307</v>
      </c>
      <c r="F220" s="16" t="s">
        <v>265</v>
      </c>
      <c r="G220" s="17" t="s">
        <v>61</v>
      </c>
      <c r="H220" s="13">
        <v>6</v>
      </c>
      <c r="I220" s="13" t="s">
        <v>196</v>
      </c>
      <c r="J220" s="13"/>
      <c r="K220" s="25">
        <f>Лист1!$D220*Лист1!$H220</f>
        <v>1020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8.75" customHeight="1" x14ac:dyDescent="0.35">
      <c r="A221" s="1"/>
      <c r="B221" s="23">
        <v>131848</v>
      </c>
      <c r="C221" s="15" t="s">
        <v>218</v>
      </c>
      <c r="D221" s="15">
        <v>170</v>
      </c>
      <c r="E221" s="16" t="s">
        <v>284</v>
      </c>
      <c r="F221" s="16" t="s">
        <v>265</v>
      </c>
      <c r="G221" s="17" t="s">
        <v>285</v>
      </c>
      <c r="H221" s="13">
        <v>5</v>
      </c>
      <c r="I221" s="13" t="s">
        <v>196</v>
      </c>
      <c r="J221" s="13"/>
      <c r="K221" s="25">
        <f>Лист1!$D221*Лист1!$H221</f>
        <v>850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8.75" customHeight="1" x14ac:dyDescent="0.35">
      <c r="A222" s="1"/>
      <c r="B222" s="23">
        <v>131774</v>
      </c>
      <c r="C222" s="15" t="s">
        <v>177</v>
      </c>
      <c r="D222" s="15">
        <v>145</v>
      </c>
      <c r="E222" s="16" t="s">
        <v>308</v>
      </c>
      <c r="F222" s="16" t="s">
        <v>265</v>
      </c>
      <c r="G222" s="17" t="s">
        <v>309</v>
      </c>
      <c r="H222" s="13">
        <v>5</v>
      </c>
      <c r="I222" s="13" t="s">
        <v>196</v>
      </c>
      <c r="J222" s="13"/>
      <c r="K222" s="25">
        <f>Лист1!$D222*Лист1!$H222</f>
        <v>725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8.75" customHeight="1" x14ac:dyDescent="0.35">
      <c r="A223" s="1"/>
      <c r="B223" s="23">
        <v>714255</v>
      </c>
      <c r="C223" s="15" t="s">
        <v>26</v>
      </c>
      <c r="D223" s="15">
        <v>105</v>
      </c>
      <c r="E223" s="16" t="s">
        <v>310</v>
      </c>
      <c r="F223" s="16" t="s">
        <v>257</v>
      </c>
      <c r="G223" s="17" t="s">
        <v>311</v>
      </c>
      <c r="H223" s="13">
        <v>5</v>
      </c>
      <c r="I223" s="13" t="s">
        <v>196</v>
      </c>
      <c r="J223" s="13"/>
      <c r="K223" s="25">
        <f>Лист1!$D223*Лист1!$H223</f>
        <v>525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8.75" customHeight="1" x14ac:dyDescent="0.35">
      <c r="A224" s="1"/>
      <c r="B224" s="23">
        <v>141427</v>
      </c>
      <c r="C224" s="15" t="s">
        <v>312</v>
      </c>
      <c r="D224" s="15">
        <v>65</v>
      </c>
      <c r="E224" s="16" t="s">
        <v>313</v>
      </c>
      <c r="F224" s="16" t="s">
        <v>257</v>
      </c>
      <c r="G224" s="17" t="s">
        <v>314</v>
      </c>
      <c r="H224" s="13">
        <v>5</v>
      </c>
      <c r="I224" s="13" t="s">
        <v>196</v>
      </c>
      <c r="J224" s="13"/>
      <c r="K224" s="25">
        <f>Лист1!$D224*Лист1!$H224</f>
        <v>325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8.75" customHeight="1" x14ac:dyDescent="0.35">
      <c r="A225" s="1"/>
      <c r="B225" s="23">
        <v>141564</v>
      </c>
      <c r="C225" s="15" t="s">
        <v>32</v>
      </c>
      <c r="D225" s="15">
        <v>130</v>
      </c>
      <c r="E225" s="16" t="s">
        <v>315</v>
      </c>
      <c r="F225" s="16" t="s">
        <v>257</v>
      </c>
      <c r="G225" s="17" t="s">
        <v>116</v>
      </c>
      <c r="H225" s="13">
        <v>3</v>
      </c>
      <c r="I225" s="13" t="s">
        <v>196</v>
      </c>
      <c r="J225" s="13"/>
      <c r="K225" s="25">
        <f>Лист1!$D225*Лист1!$H225</f>
        <v>390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8.75" customHeight="1" x14ac:dyDescent="0.35">
      <c r="A226" s="1"/>
      <c r="B226" s="23">
        <v>141741</v>
      </c>
      <c r="C226" s="15" t="s">
        <v>218</v>
      </c>
      <c r="D226" s="15">
        <v>145</v>
      </c>
      <c r="E226" s="16" t="s">
        <v>316</v>
      </c>
      <c r="F226" s="16" t="s">
        <v>317</v>
      </c>
      <c r="G226" s="17" t="s">
        <v>232</v>
      </c>
      <c r="H226" s="13">
        <v>3</v>
      </c>
      <c r="I226" s="13" t="s">
        <v>196</v>
      </c>
      <c r="J226" s="13"/>
      <c r="K226" s="25">
        <f>Лист1!$D226*Лист1!$H226</f>
        <v>435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8.75" customHeight="1" x14ac:dyDescent="0.35">
      <c r="A227" s="1"/>
      <c r="B227" s="23">
        <v>141748</v>
      </c>
      <c r="C227" s="15" t="s">
        <v>318</v>
      </c>
      <c r="D227" s="15">
        <v>145</v>
      </c>
      <c r="E227" s="16" t="s">
        <v>116</v>
      </c>
      <c r="F227" s="16" t="s">
        <v>257</v>
      </c>
      <c r="G227" s="17" t="s">
        <v>116</v>
      </c>
      <c r="H227" s="13">
        <v>2</v>
      </c>
      <c r="I227" s="13" t="s">
        <v>196</v>
      </c>
      <c r="J227" s="13"/>
      <c r="K227" s="25">
        <f>Лист1!$D227*Лист1!$H227</f>
        <v>290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8.75" customHeight="1" x14ac:dyDescent="0.35">
      <c r="A228" s="1"/>
      <c r="B228" s="23">
        <v>141489</v>
      </c>
      <c r="C228" s="15" t="s">
        <v>26</v>
      </c>
      <c r="D228" s="15">
        <v>94</v>
      </c>
      <c r="E228" s="16" t="s">
        <v>319</v>
      </c>
      <c r="F228" s="16" t="s">
        <v>320</v>
      </c>
      <c r="G228" s="17" t="s">
        <v>232</v>
      </c>
      <c r="H228" s="13">
        <v>4</v>
      </c>
      <c r="I228" s="13" t="s">
        <v>196</v>
      </c>
      <c r="J228" s="13"/>
      <c r="K228" s="25">
        <f>Лист1!$D228*Лист1!$H228</f>
        <v>376</v>
      </c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8.75" customHeight="1" x14ac:dyDescent="0.35">
      <c r="A229" s="1"/>
      <c r="B229" s="23">
        <v>141664</v>
      </c>
      <c r="C229" s="15" t="s">
        <v>218</v>
      </c>
      <c r="D229" s="15">
        <v>145</v>
      </c>
      <c r="E229" s="16" t="s">
        <v>321</v>
      </c>
      <c r="F229" s="16" t="s">
        <v>257</v>
      </c>
      <c r="G229" s="17" t="s">
        <v>47</v>
      </c>
      <c r="H229" s="13">
        <v>4</v>
      </c>
      <c r="I229" s="13" t="s">
        <v>196</v>
      </c>
      <c r="J229" s="13"/>
      <c r="K229" s="25">
        <f>Лист1!$D229*Лист1!$H229</f>
        <v>580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8.75" customHeight="1" x14ac:dyDescent="0.35">
      <c r="A230" s="1"/>
      <c r="B230" s="23">
        <v>141406</v>
      </c>
      <c r="C230" s="15" t="s">
        <v>322</v>
      </c>
      <c r="D230" s="15">
        <v>80</v>
      </c>
      <c r="E230" s="16" t="s">
        <v>323</v>
      </c>
      <c r="F230" s="16" t="s">
        <v>257</v>
      </c>
      <c r="G230" s="17" t="s">
        <v>66</v>
      </c>
      <c r="H230" s="13">
        <v>5</v>
      </c>
      <c r="I230" s="13" t="s">
        <v>196</v>
      </c>
      <c r="J230" s="13"/>
      <c r="K230" s="25">
        <f>Лист1!$D230*Лист1!$H230</f>
        <v>400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8.75" customHeight="1" x14ac:dyDescent="0.35">
      <c r="A231" s="1"/>
      <c r="B231" s="23">
        <v>141280</v>
      </c>
      <c r="C231" s="15" t="s">
        <v>18</v>
      </c>
      <c r="D231" s="15">
        <v>70</v>
      </c>
      <c r="E231" s="16" t="s">
        <v>324</v>
      </c>
      <c r="F231" s="16" t="s">
        <v>257</v>
      </c>
      <c r="G231" s="17" t="s">
        <v>325</v>
      </c>
      <c r="H231" s="13">
        <v>5</v>
      </c>
      <c r="I231" s="13" t="s">
        <v>196</v>
      </c>
      <c r="J231" s="13"/>
      <c r="K231" s="25">
        <f>Лист1!$D231*Лист1!$H231</f>
        <v>350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8.75" customHeight="1" x14ac:dyDescent="0.35">
      <c r="A232" s="1"/>
      <c r="B232" s="23">
        <v>141652</v>
      </c>
      <c r="C232" s="15" t="s">
        <v>73</v>
      </c>
      <c r="D232" s="15">
        <v>135</v>
      </c>
      <c r="E232" s="16" t="s">
        <v>326</v>
      </c>
      <c r="F232" s="16" t="s">
        <v>320</v>
      </c>
      <c r="G232" s="17" t="s">
        <v>63</v>
      </c>
      <c r="H232" s="13">
        <v>6</v>
      </c>
      <c r="I232" s="13" t="s">
        <v>196</v>
      </c>
      <c r="J232" s="13"/>
      <c r="K232" s="25">
        <f>Лист1!$D232*Лист1!$H232</f>
        <v>810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8.75" customHeight="1" x14ac:dyDescent="0.35">
      <c r="A233" s="1"/>
      <c r="B233" s="23">
        <v>834084</v>
      </c>
      <c r="C233" s="15" t="s">
        <v>218</v>
      </c>
      <c r="D233" s="15">
        <v>75</v>
      </c>
      <c r="E233" s="16" t="s">
        <v>327</v>
      </c>
      <c r="F233" s="16" t="s">
        <v>320</v>
      </c>
      <c r="G233" s="17" t="s">
        <v>285</v>
      </c>
      <c r="H233" s="13">
        <v>5</v>
      </c>
      <c r="I233" s="13" t="s">
        <v>196</v>
      </c>
      <c r="J233" s="13"/>
      <c r="K233" s="25">
        <f>Лист1!$D233*Лист1!$H233</f>
        <v>375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8.75" customHeight="1" x14ac:dyDescent="0.35">
      <c r="A234" s="1"/>
      <c r="B234" s="23">
        <v>141759</v>
      </c>
      <c r="C234" s="15" t="s">
        <v>26</v>
      </c>
      <c r="D234" s="15">
        <v>105</v>
      </c>
      <c r="E234" s="16" t="s">
        <v>328</v>
      </c>
      <c r="F234" s="16" t="s">
        <v>320</v>
      </c>
      <c r="G234" s="17" t="s">
        <v>314</v>
      </c>
      <c r="H234" s="13">
        <v>6</v>
      </c>
      <c r="I234" s="13" t="s">
        <v>196</v>
      </c>
      <c r="J234" s="13"/>
      <c r="K234" s="25">
        <f>Лист1!$D234*Лист1!$H234</f>
        <v>630</v>
      </c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8.75" customHeight="1" x14ac:dyDescent="0.35">
      <c r="A235" s="1"/>
      <c r="B235" s="23">
        <v>9336</v>
      </c>
      <c r="C235" s="15" t="s">
        <v>117</v>
      </c>
      <c r="D235" s="15">
        <v>100</v>
      </c>
      <c r="E235" s="16" t="s">
        <v>329</v>
      </c>
      <c r="F235" s="16" t="s">
        <v>320</v>
      </c>
      <c r="G235" s="17" t="s">
        <v>330</v>
      </c>
      <c r="H235" s="13">
        <v>4</v>
      </c>
      <c r="I235" s="13" t="s">
        <v>196</v>
      </c>
      <c r="J235" s="13"/>
      <c r="K235" s="25">
        <f>Лист1!$D235*Лист1!$H235</f>
        <v>400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8.75" customHeight="1" x14ac:dyDescent="0.35">
      <c r="A236" s="1"/>
      <c r="B236" s="23">
        <v>141751</v>
      </c>
      <c r="C236" s="15" t="s">
        <v>26</v>
      </c>
      <c r="D236" s="15">
        <v>145</v>
      </c>
      <c r="E236" s="16" t="s">
        <v>331</v>
      </c>
      <c r="F236" s="16" t="s">
        <v>320</v>
      </c>
      <c r="G236" s="17" t="s">
        <v>332</v>
      </c>
      <c r="H236" s="13">
        <v>5</v>
      </c>
      <c r="I236" s="13" t="s">
        <v>196</v>
      </c>
      <c r="J236" s="13"/>
      <c r="K236" s="25">
        <f>Лист1!$D236*Лист1!$H236</f>
        <v>725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8.75" customHeight="1" x14ac:dyDescent="0.35">
      <c r="A237" s="1"/>
      <c r="B237" s="23">
        <v>141588</v>
      </c>
      <c r="C237" s="15" t="s">
        <v>117</v>
      </c>
      <c r="D237" s="15">
        <v>80</v>
      </c>
      <c r="E237" s="16" t="s">
        <v>333</v>
      </c>
      <c r="F237" s="16" t="s">
        <v>320</v>
      </c>
      <c r="G237" s="17" t="s">
        <v>61</v>
      </c>
      <c r="H237" s="13">
        <v>10</v>
      </c>
      <c r="I237" s="13" t="s">
        <v>196</v>
      </c>
      <c r="J237" s="13"/>
      <c r="K237" s="25">
        <f>Лист1!$D237*Лист1!$H237</f>
        <v>800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8.75" customHeight="1" x14ac:dyDescent="0.35">
      <c r="A238" s="1"/>
      <c r="B238" s="23">
        <v>111178</v>
      </c>
      <c r="C238" s="15" t="s">
        <v>279</v>
      </c>
      <c r="D238" s="15">
        <v>295</v>
      </c>
      <c r="E238" s="16" t="s">
        <v>334</v>
      </c>
      <c r="F238" s="16" t="s">
        <v>335</v>
      </c>
      <c r="G238" s="17" t="s">
        <v>228</v>
      </c>
      <c r="H238" s="13">
        <v>6</v>
      </c>
      <c r="I238" s="13" t="s">
        <v>196</v>
      </c>
      <c r="J238" s="13"/>
      <c r="K238" s="25">
        <f>Лист1!$D238*Лист1!$H238</f>
        <v>1770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8.75" customHeight="1" x14ac:dyDescent="0.35">
      <c r="A239" s="1"/>
      <c r="B239" s="23">
        <v>19727</v>
      </c>
      <c r="C239" s="15" t="s">
        <v>26</v>
      </c>
      <c r="D239" s="15">
        <v>240</v>
      </c>
      <c r="E239" s="16" t="s">
        <v>336</v>
      </c>
      <c r="F239" s="16" t="s">
        <v>337</v>
      </c>
      <c r="G239" s="17" t="s">
        <v>338</v>
      </c>
      <c r="H239" s="13">
        <v>7</v>
      </c>
      <c r="I239" s="13" t="s">
        <v>196</v>
      </c>
      <c r="J239" s="13"/>
      <c r="K239" s="25">
        <f>Лист1!$D239*Лист1!$H239</f>
        <v>1680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8.75" customHeight="1" x14ac:dyDescent="0.35">
      <c r="A240" s="1"/>
      <c r="B240" s="23">
        <v>19738</v>
      </c>
      <c r="C240" s="15" t="s">
        <v>279</v>
      </c>
      <c r="D240" s="15">
        <v>270</v>
      </c>
      <c r="E240" s="16" t="s">
        <v>339</v>
      </c>
      <c r="F240" s="16" t="s">
        <v>337</v>
      </c>
      <c r="G240" s="17" t="s">
        <v>309</v>
      </c>
      <c r="H240" s="13">
        <v>4</v>
      </c>
      <c r="I240" s="13" t="s">
        <v>196</v>
      </c>
      <c r="J240" s="13"/>
      <c r="K240" s="25">
        <f>Лист1!$D240*Лист1!$H240</f>
        <v>1080</v>
      </c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8.75" customHeight="1" x14ac:dyDescent="0.35">
      <c r="A241" s="1"/>
      <c r="B241" s="23">
        <v>79280</v>
      </c>
      <c r="C241" s="15" t="s">
        <v>26</v>
      </c>
      <c r="D241" s="15">
        <v>200</v>
      </c>
      <c r="E241" s="16" t="s">
        <v>340</v>
      </c>
      <c r="F241" s="16" t="s">
        <v>341</v>
      </c>
      <c r="G241" s="17" t="s">
        <v>232</v>
      </c>
      <c r="H241" s="13">
        <v>4</v>
      </c>
      <c r="I241" s="13" t="s">
        <v>196</v>
      </c>
      <c r="J241" s="13"/>
      <c r="K241" s="25">
        <f>Лист1!$D241*Лист1!$H241</f>
        <v>800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8.75" customHeight="1" x14ac:dyDescent="0.35">
      <c r="A242" s="1"/>
      <c r="B242" s="23">
        <v>16414</v>
      </c>
      <c r="C242" s="15" t="s">
        <v>117</v>
      </c>
      <c r="D242" s="15">
        <v>260</v>
      </c>
      <c r="E242" s="16">
        <v>36.39</v>
      </c>
      <c r="F242" s="16" t="s">
        <v>278</v>
      </c>
      <c r="G242" s="17" t="s">
        <v>235</v>
      </c>
      <c r="H242" s="13">
        <v>2</v>
      </c>
      <c r="I242" s="13" t="s">
        <v>196</v>
      </c>
      <c r="J242" s="13"/>
      <c r="K242" s="25">
        <f>Лист1!$D242*Лист1!$H242</f>
        <v>520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8.75" customHeight="1" x14ac:dyDescent="0.35">
      <c r="A243" s="1"/>
      <c r="B243" s="23" t="s">
        <v>342</v>
      </c>
      <c r="C243" s="15" t="s">
        <v>26</v>
      </c>
      <c r="D243" s="15">
        <v>165</v>
      </c>
      <c r="E243" s="16">
        <v>37.39</v>
      </c>
      <c r="F243" s="16" t="s">
        <v>217</v>
      </c>
      <c r="G243" s="17" t="s">
        <v>343</v>
      </c>
      <c r="H243" s="13">
        <v>2</v>
      </c>
      <c r="I243" s="13" t="s">
        <v>196</v>
      </c>
      <c r="J243" s="13"/>
      <c r="K243" s="25">
        <f>Лист1!$D243*Лист1!$H243</f>
        <v>330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8.75" customHeight="1" x14ac:dyDescent="0.35">
      <c r="A244" s="1"/>
      <c r="B244" s="23" t="s">
        <v>344</v>
      </c>
      <c r="C244" s="15" t="s">
        <v>117</v>
      </c>
      <c r="D244" s="15">
        <v>145</v>
      </c>
      <c r="E244" s="16" t="s">
        <v>345</v>
      </c>
      <c r="F244" s="16" t="s">
        <v>209</v>
      </c>
      <c r="G244" s="17" t="s">
        <v>346</v>
      </c>
      <c r="H244" s="13">
        <v>3</v>
      </c>
      <c r="I244" s="13" t="s">
        <v>196</v>
      </c>
      <c r="J244" s="13"/>
      <c r="K244" s="25">
        <f>Лист1!$D244*Лист1!$H244</f>
        <v>435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8.75" customHeight="1" x14ac:dyDescent="0.35">
      <c r="A245" s="1"/>
      <c r="B245" s="23">
        <v>12841</v>
      </c>
      <c r="C245" s="15" t="s">
        <v>26</v>
      </c>
      <c r="D245" s="15">
        <v>265</v>
      </c>
      <c r="E245" s="16" t="s">
        <v>299</v>
      </c>
      <c r="F245" s="16" t="s">
        <v>217</v>
      </c>
      <c r="G245" s="17" t="s">
        <v>300</v>
      </c>
      <c r="H245" s="13">
        <v>3</v>
      </c>
      <c r="I245" s="13" t="s">
        <v>196</v>
      </c>
      <c r="J245" s="13"/>
      <c r="K245" s="25">
        <f>Лист1!$D245*Лист1!$H245</f>
        <v>795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8.75" customHeight="1" x14ac:dyDescent="0.35">
      <c r="A246" s="1"/>
      <c r="B246" s="23" t="s">
        <v>347</v>
      </c>
      <c r="C246" s="15" t="s">
        <v>117</v>
      </c>
      <c r="D246" s="15">
        <v>150</v>
      </c>
      <c r="E246" s="16" t="s">
        <v>348</v>
      </c>
      <c r="F246" s="16" t="s">
        <v>349</v>
      </c>
      <c r="G246" s="17" t="s">
        <v>232</v>
      </c>
      <c r="H246" s="13">
        <v>3</v>
      </c>
      <c r="I246" s="13" t="s">
        <v>196</v>
      </c>
      <c r="J246" s="13"/>
      <c r="K246" s="25">
        <f>Лист1!$D246*Лист1!$H246</f>
        <v>450</v>
      </c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8.75" customHeight="1" x14ac:dyDescent="0.35">
      <c r="A247" s="1"/>
      <c r="B247" s="23" t="s">
        <v>350</v>
      </c>
      <c r="C247" s="15" t="s">
        <v>26</v>
      </c>
      <c r="D247" s="15">
        <v>140</v>
      </c>
      <c r="E247" s="16" t="s">
        <v>351</v>
      </c>
      <c r="F247" s="16" t="s">
        <v>294</v>
      </c>
      <c r="G247" s="17" t="s">
        <v>232</v>
      </c>
      <c r="H247" s="13">
        <v>4</v>
      </c>
      <c r="I247" s="13" t="s">
        <v>196</v>
      </c>
      <c r="J247" s="13"/>
      <c r="K247" s="25">
        <f>Лист1!$D247*Лист1!$H247</f>
        <v>560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8.75" customHeight="1" x14ac:dyDescent="0.35">
      <c r="A248" s="1"/>
      <c r="B248" s="23">
        <v>311030</v>
      </c>
      <c r="C248" s="15" t="s">
        <v>26</v>
      </c>
      <c r="D248" s="15">
        <v>150</v>
      </c>
      <c r="E248" s="16">
        <v>40.409999999999997</v>
      </c>
      <c r="F248" s="16" t="s">
        <v>335</v>
      </c>
      <c r="G248" s="17" t="s">
        <v>70</v>
      </c>
      <c r="H248" s="13">
        <v>2</v>
      </c>
      <c r="I248" s="13" t="s">
        <v>196</v>
      </c>
      <c r="J248" s="13"/>
      <c r="K248" s="25">
        <f>Лист1!$D248*Лист1!$H248</f>
        <v>300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8.75" customHeight="1" x14ac:dyDescent="0.35">
      <c r="A249" s="1"/>
      <c r="B249" s="23">
        <v>19711</v>
      </c>
      <c r="C249" s="15" t="s">
        <v>67</v>
      </c>
      <c r="D249" s="15">
        <v>160</v>
      </c>
      <c r="E249" s="16" t="s">
        <v>352</v>
      </c>
      <c r="F249" s="16" t="s">
        <v>337</v>
      </c>
      <c r="G249" s="17" t="s">
        <v>352</v>
      </c>
      <c r="H249" s="13">
        <v>2</v>
      </c>
      <c r="I249" s="13" t="s">
        <v>196</v>
      </c>
      <c r="J249" s="13"/>
      <c r="K249" s="25">
        <f>Лист1!$D249*Лист1!$H249</f>
        <v>320</v>
      </c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8.75" customHeight="1" x14ac:dyDescent="0.35">
      <c r="A250" s="1"/>
      <c r="B250" s="23">
        <v>16341</v>
      </c>
      <c r="C250" s="15" t="s">
        <v>67</v>
      </c>
      <c r="D250" s="15">
        <v>230</v>
      </c>
      <c r="E250" s="16" t="s">
        <v>353</v>
      </c>
      <c r="F250" s="16" t="s">
        <v>214</v>
      </c>
      <c r="G250" s="17" t="s">
        <v>325</v>
      </c>
      <c r="H250" s="13">
        <v>4</v>
      </c>
      <c r="I250" s="13" t="s">
        <v>196</v>
      </c>
      <c r="J250" s="13"/>
      <c r="K250" s="25">
        <f>Лист1!$D250*Лист1!$H250</f>
        <v>920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8.75" customHeight="1" x14ac:dyDescent="0.35">
      <c r="A251" s="1"/>
      <c r="B251" s="23">
        <v>9566</v>
      </c>
      <c r="C251" s="15" t="s">
        <v>26</v>
      </c>
      <c r="D251" s="15">
        <v>140</v>
      </c>
      <c r="E251" s="16" t="s">
        <v>202</v>
      </c>
      <c r="F251" s="16" t="s">
        <v>204</v>
      </c>
      <c r="G251" s="17" t="s">
        <v>47</v>
      </c>
      <c r="H251" s="13">
        <v>3</v>
      </c>
      <c r="I251" s="13" t="s">
        <v>196</v>
      </c>
      <c r="J251" s="13"/>
      <c r="K251" s="25">
        <f>Лист1!$D251*Лист1!$H251</f>
        <v>420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8.75" customHeight="1" x14ac:dyDescent="0.35">
      <c r="A252" s="1"/>
      <c r="B252" s="23">
        <v>131700</v>
      </c>
      <c r="C252" s="15" t="s">
        <v>26</v>
      </c>
      <c r="D252" s="15">
        <v>135</v>
      </c>
      <c r="E252" s="16" t="s">
        <v>354</v>
      </c>
      <c r="F252" s="16" t="s">
        <v>204</v>
      </c>
      <c r="G252" s="17" t="s">
        <v>355</v>
      </c>
      <c r="H252" s="13">
        <v>3</v>
      </c>
      <c r="I252" s="13" t="s">
        <v>196</v>
      </c>
      <c r="J252" s="13"/>
      <c r="K252" s="25">
        <f>Лист1!$D252*Лист1!$H252</f>
        <v>405</v>
      </c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8.75" customHeight="1" x14ac:dyDescent="0.35">
      <c r="A253" s="1"/>
      <c r="B253" s="23">
        <v>731335</v>
      </c>
      <c r="C253" s="15" t="s">
        <v>26</v>
      </c>
      <c r="D253" s="15">
        <v>147</v>
      </c>
      <c r="E253" s="16" t="s">
        <v>356</v>
      </c>
      <c r="F253" s="16" t="s">
        <v>357</v>
      </c>
      <c r="G253" s="17" t="s">
        <v>287</v>
      </c>
      <c r="H253" s="13">
        <v>4</v>
      </c>
      <c r="I253" s="13" t="s">
        <v>196</v>
      </c>
      <c r="J253" s="13"/>
      <c r="K253" s="25">
        <f>Лист1!$D253*Лист1!$H253</f>
        <v>588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8.75" customHeight="1" x14ac:dyDescent="0.35">
      <c r="A254" s="1"/>
      <c r="B254" s="23">
        <v>9578</v>
      </c>
      <c r="C254" s="15" t="s">
        <v>26</v>
      </c>
      <c r="D254" s="15">
        <v>145</v>
      </c>
      <c r="E254" s="16" t="s">
        <v>358</v>
      </c>
      <c r="F254" s="16" t="s">
        <v>306</v>
      </c>
      <c r="G254" s="17" t="s">
        <v>355</v>
      </c>
      <c r="H254" s="13">
        <v>3</v>
      </c>
      <c r="I254" s="13" t="s">
        <v>196</v>
      </c>
      <c r="J254" s="13"/>
      <c r="K254" s="25">
        <f>Лист1!$D254*Лист1!$H254</f>
        <v>435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8.75" customHeight="1" x14ac:dyDescent="0.35">
      <c r="A255" s="1"/>
      <c r="B255" s="23">
        <v>9578</v>
      </c>
      <c r="C255" s="15" t="s">
        <v>32</v>
      </c>
      <c r="D255" s="15">
        <v>140</v>
      </c>
      <c r="E255" s="16" t="s">
        <v>359</v>
      </c>
      <c r="F255" s="16" t="s">
        <v>306</v>
      </c>
      <c r="G255" s="17" t="s">
        <v>225</v>
      </c>
      <c r="H255" s="13">
        <v>3</v>
      </c>
      <c r="I255" s="13" t="s">
        <v>196</v>
      </c>
      <c r="J255" s="13"/>
      <c r="K255" s="25">
        <f>Лист1!$D255*Лист1!$H255</f>
        <v>420</v>
      </c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8.75" customHeight="1" x14ac:dyDescent="0.35">
      <c r="A256" s="1"/>
      <c r="B256" s="23">
        <v>9550</v>
      </c>
      <c r="C256" s="15" t="s">
        <v>26</v>
      </c>
      <c r="D256" s="15">
        <v>160</v>
      </c>
      <c r="E256" s="16">
        <v>36.369999999999997</v>
      </c>
      <c r="F256" s="16" t="s">
        <v>360</v>
      </c>
      <c r="G256" s="17" t="s">
        <v>56</v>
      </c>
      <c r="H256" s="13">
        <v>2</v>
      </c>
      <c r="I256" s="13" t="s">
        <v>196</v>
      </c>
      <c r="J256" s="13"/>
      <c r="K256" s="25">
        <f>Лист1!$D256*Лист1!$H256</f>
        <v>320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8.75" customHeight="1" x14ac:dyDescent="0.35">
      <c r="A257" s="1"/>
      <c r="B257" s="23">
        <v>33314636</v>
      </c>
      <c r="C257" s="15" t="s">
        <v>26</v>
      </c>
      <c r="D257" s="15">
        <v>120</v>
      </c>
      <c r="E257" s="16" t="s">
        <v>244</v>
      </c>
      <c r="F257" s="16" t="s">
        <v>282</v>
      </c>
      <c r="G257" s="17" t="s">
        <v>244</v>
      </c>
      <c r="H257" s="13">
        <v>2</v>
      </c>
      <c r="I257" s="13" t="s">
        <v>196</v>
      </c>
      <c r="J257" s="13"/>
      <c r="K257" s="25">
        <f>Лист1!$D257*Лист1!$H257</f>
        <v>240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8.75" customHeight="1" x14ac:dyDescent="0.35">
      <c r="A258" s="1"/>
      <c r="B258" s="23">
        <v>131407</v>
      </c>
      <c r="C258" s="15" t="s">
        <v>67</v>
      </c>
      <c r="D258" s="15">
        <v>67</v>
      </c>
      <c r="E258" s="16" t="s">
        <v>361</v>
      </c>
      <c r="F258" s="16" t="s">
        <v>306</v>
      </c>
      <c r="G258" s="17" t="s">
        <v>70</v>
      </c>
      <c r="H258" s="13">
        <v>3</v>
      </c>
      <c r="I258" s="13" t="s">
        <v>196</v>
      </c>
      <c r="J258" s="13"/>
      <c r="K258" s="25">
        <f>Лист1!$D258*Лист1!$H258</f>
        <v>201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8.75" customHeight="1" x14ac:dyDescent="0.35">
      <c r="A259" s="1"/>
      <c r="B259" s="23">
        <v>131777</v>
      </c>
      <c r="C259" s="15" t="s">
        <v>26</v>
      </c>
      <c r="D259" s="15">
        <v>135</v>
      </c>
      <c r="E259" s="16">
        <v>36.39</v>
      </c>
      <c r="F259" s="16" t="s">
        <v>306</v>
      </c>
      <c r="G259" s="17" t="s">
        <v>362</v>
      </c>
      <c r="H259" s="13">
        <v>2</v>
      </c>
      <c r="I259" s="13" t="s">
        <v>196</v>
      </c>
      <c r="J259" s="13"/>
      <c r="K259" s="25">
        <f>Лист1!$D259*Лист1!$H259</f>
        <v>270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8.75" customHeight="1" x14ac:dyDescent="0.35">
      <c r="A260" s="1"/>
      <c r="B260" s="23">
        <v>131860</v>
      </c>
      <c r="C260" s="15" t="s">
        <v>177</v>
      </c>
      <c r="D260" s="15">
        <v>170</v>
      </c>
      <c r="E260" s="16" t="s">
        <v>116</v>
      </c>
      <c r="F260" s="16" t="s">
        <v>306</v>
      </c>
      <c r="G260" s="29" t="s">
        <v>116</v>
      </c>
      <c r="H260" s="13">
        <v>2</v>
      </c>
      <c r="I260" s="13" t="s">
        <v>196</v>
      </c>
      <c r="J260" s="13"/>
      <c r="K260" s="25">
        <f>Лист1!$D260*Лист1!$H260</f>
        <v>340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8.75" customHeight="1" x14ac:dyDescent="0.35">
      <c r="A261" s="1"/>
      <c r="B261" s="23">
        <v>344158</v>
      </c>
      <c r="C261" s="15" t="s">
        <v>117</v>
      </c>
      <c r="D261" s="15">
        <v>135</v>
      </c>
      <c r="E261" s="16" t="s">
        <v>363</v>
      </c>
      <c r="F261" s="16" t="s">
        <v>360</v>
      </c>
      <c r="G261" s="17" t="s">
        <v>230</v>
      </c>
      <c r="H261" s="13">
        <v>7</v>
      </c>
      <c r="I261" s="13" t="s">
        <v>196</v>
      </c>
      <c r="J261" s="13"/>
      <c r="K261" s="25">
        <f>Лист1!$D261*Лист1!$H261</f>
        <v>945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8.75" customHeight="1" x14ac:dyDescent="0.35">
      <c r="A262" s="1"/>
      <c r="B262" s="23">
        <v>141623</v>
      </c>
      <c r="C262" s="15" t="s">
        <v>218</v>
      </c>
      <c r="D262" s="15">
        <v>135</v>
      </c>
      <c r="E262" s="16">
        <v>39.369999999999997</v>
      </c>
      <c r="F262" s="16" t="s">
        <v>320</v>
      </c>
      <c r="G262" s="17" t="s">
        <v>343</v>
      </c>
      <c r="H262" s="13">
        <v>2</v>
      </c>
      <c r="I262" s="13" t="s">
        <v>196</v>
      </c>
      <c r="J262" s="13"/>
      <c r="K262" s="25">
        <f>Лист1!$D262*Лист1!$H262</f>
        <v>270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8.75" customHeight="1" x14ac:dyDescent="0.35">
      <c r="A263" s="1"/>
      <c r="B263" s="23">
        <v>344136</v>
      </c>
      <c r="C263" s="15" t="s">
        <v>256</v>
      </c>
      <c r="D263" s="15">
        <v>135</v>
      </c>
      <c r="E263" s="16" t="s">
        <v>364</v>
      </c>
      <c r="F263" s="16" t="s">
        <v>360</v>
      </c>
      <c r="G263" s="17" t="s">
        <v>365</v>
      </c>
      <c r="H263" s="13">
        <v>3</v>
      </c>
      <c r="I263" s="13" t="s">
        <v>196</v>
      </c>
      <c r="J263" s="13"/>
      <c r="K263" s="25">
        <f>Лист1!$D263*Лист1!$H263</f>
        <v>405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8.75" customHeight="1" x14ac:dyDescent="0.35">
      <c r="A264" s="1"/>
      <c r="B264" s="23">
        <v>344072</v>
      </c>
      <c r="C264" s="15" t="s">
        <v>283</v>
      </c>
      <c r="D264" s="15">
        <v>90</v>
      </c>
      <c r="E264" s="16" t="s">
        <v>366</v>
      </c>
      <c r="F264" s="16" t="s">
        <v>360</v>
      </c>
      <c r="G264" s="17" t="s">
        <v>325</v>
      </c>
      <c r="H264" s="13">
        <v>4</v>
      </c>
      <c r="I264" s="13" t="s">
        <v>196</v>
      </c>
      <c r="J264" s="13"/>
      <c r="K264" s="25">
        <f>Лист1!$D264*Лист1!$H264</f>
        <v>360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8.75" customHeight="1" x14ac:dyDescent="0.35">
      <c r="A265" s="1"/>
      <c r="B265" s="23">
        <v>344102</v>
      </c>
      <c r="C265" s="15" t="s">
        <v>256</v>
      </c>
      <c r="D265" s="15">
        <v>135</v>
      </c>
      <c r="E265" s="16" t="s">
        <v>299</v>
      </c>
      <c r="F265" s="16" t="s">
        <v>360</v>
      </c>
      <c r="G265" s="17" t="s">
        <v>300</v>
      </c>
      <c r="H265" s="13">
        <v>3</v>
      </c>
      <c r="I265" s="13" t="s">
        <v>196</v>
      </c>
      <c r="J265" s="13"/>
      <c r="K265" s="25">
        <f>Лист1!$D265*Лист1!$H265</f>
        <v>405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8.75" customHeight="1" x14ac:dyDescent="0.35">
      <c r="A266" s="1"/>
      <c r="B266" s="23">
        <v>9567</v>
      </c>
      <c r="C266" s="15" t="s">
        <v>39</v>
      </c>
      <c r="D266" s="15">
        <v>130</v>
      </c>
      <c r="E266" s="16" t="s">
        <v>286</v>
      </c>
      <c r="F266" s="16" t="s">
        <v>360</v>
      </c>
      <c r="G266" s="17" t="s">
        <v>287</v>
      </c>
      <c r="H266" s="13">
        <v>3</v>
      </c>
      <c r="I266" s="13" t="s">
        <v>196</v>
      </c>
      <c r="J266" s="13"/>
      <c r="K266" s="25">
        <f>Лист1!$D266*Лист1!$H266</f>
        <v>390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8.75" customHeight="1" x14ac:dyDescent="0.35">
      <c r="A267" s="1"/>
      <c r="B267" s="23">
        <v>9336</v>
      </c>
      <c r="C267" s="15" t="s">
        <v>32</v>
      </c>
      <c r="D267" s="15">
        <v>100</v>
      </c>
      <c r="E267" s="16" t="s">
        <v>367</v>
      </c>
      <c r="F267" s="16" t="s">
        <v>257</v>
      </c>
      <c r="G267" s="17" t="s">
        <v>266</v>
      </c>
      <c r="H267" s="13">
        <v>3</v>
      </c>
      <c r="I267" s="13" t="s">
        <v>196</v>
      </c>
      <c r="J267" s="13"/>
      <c r="K267" s="25">
        <f>Лист1!$D267*Лист1!$H267</f>
        <v>300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8.75" customHeight="1" x14ac:dyDescent="0.35">
      <c r="A268" s="1"/>
      <c r="B268" s="23">
        <v>141636</v>
      </c>
      <c r="C268" s="15" t="s">
        <v>218</v>
      </c>
      <c r="D268" s="15">
        <v>110</v>
      </c>
      <c r="E268" s="16" t="s">
        <v>368</v>
      </c>
      <c r="F268" s="16" t="s">
        <v>257</v>
      </c>
      <c r="G268" s="17" t="s">
        <v>369</v>
      </c>
      <c r="H268" s="13">
        <v>4</v>
      </c>
      <c r="I268" s="13" t="s">
        <v>196</v>
      </c>
      <c r="J268" s="13"/>
      <c r="K268" s="25">
        <f>Лист1!$D268*Лист1!$H268</f>
        <v>440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8.75" customHeight="1" x14ac:dyDescent="0.35">
      <c r="A269" s="1"/>
      <c r="B269" s="23">
        <v>9340</v>
      </c>
      <c r="C269" s="15" t="s">
        <v>370</v>
      </c>
      <c r="D269" s="15">
        <v>80</v>
      </c>
      <c r="E269" s="16" t="s">
        <v>371</v>
      </c>
      <c r="F269" s="16" t="s">
        <v>320</v>
      </c>
      <c r="G269" s="17" t="s">
        <v>232</v>
      </c>
      <c r="H269" s="13">
        <v>4</v>
      </c>
      <c r="I269" s="13" t="s">
        <v>196</v>
      </c>
      <c r="J269" s="13"/>
      <c r="K269" s="25">
        <f>Лист1!$D269*Лист1!$H269</f>
        <v>320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8.75" customHeight="1" x14ac:dyDescent="0.35">
      <c r="A270" s="1"/>
      <c r="B270" s="23">
        <v>814526</v>
      </c>
      <c r="C270" s="15" t="s">
        <v>372</v>
      </c>
      <c r="D270" s="15">
        <v>70</v>
      </c>
      <c r="E270" s="16" t="s">
        <v>373</v>
      </c>
      <c r="F270" s="16" t="s">
        <v>257</v>
      </c>
      <c r="G270" s="17" t="s">
        <v>300</v>
      </c>
      <c r="H270" s="13">
        <v>4</v>
      </c>
      <c r="I270" s="13" t="s">
        <v>196</v>
      </c>
      <c r="J270" s="13"/>
      <c r="K270" s="25">
        <f>Лист1!$D270*Лист1!$H270</f>
        <v>280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8.75" customHeight="1" x14ac:dyDescent="0.35">
      <c r="A271" s="1"/>
      <c r="B271" s="23" t="s">
        <v>374</v>
      </c>
      <c r="C271" s="15" t="s">
        <v>375</v>
      </c>
      <c r="D271" s="15">
        <v>85</v>
      </c>
      <c r="E271" s="16">
        <v>38.35</v>
      </c>
      <c r="F271" s="16" t="s">
        <v>376</v>
      </c>
      <c r="G271" s="17" t="s">
        <v>377</v>
      </c>
      <c r="H271" s="13">
        <v>2</v>
      </c>
      <c r="I271" s="13" t="s">
        <v>196</v>
      </c>
      <c r="J271" s="13"/>
      <c r="K271" s="25">
        <f>Лист1!$D271*Лист1!$H271</f>
        <v>170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8.75" customHeight="1" x14ac:dyDescent="0.35">
      <c r="A272" s="1"/>
      <c r="B272" s="23">
        <v>9356</v>
      </c>
      <c r="C272" s="15" t="s">
        <v>32</v>
      </c>
      <c r="D272" s="15">
        <v>70</v>
      </c>
      <c r="E272" s="16" t="s">
        <v>116</v>
      </c>
      <c r="F272" s="16" t="s">
        <v>257</v>
      </c>
      <c r="G272" s="17" t="s">
        <v>116</v>
      </c>
      <c r="H272" s="13">
        <v>2</v>
      </c>
      <c r="I272" s="13" t="s">
        <v>196</v>
      </c>
      <c r="J272" s="13"/>
      <c r="K272" s="25">
        <f>Лист1!$D272*Лист1!$H272</f>
        <v>140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8.75" customHeight="1" x14ac:dyDescent="0.35">
      <c r="A273" s="1"/>
      <c r="B273" s="23">
        <v>814429</v>
      </c>
      <c r="C273" s="15" t="s">
        <v>26</v>
      </c>
      <c r="D273" s="15">
        <v>57</v>
      </c>
      <c r="E273" s="16" t="s">
        <v>378</v>
      </c>
      <c r="F273" s="16" t="s">
        <v>257</v>
      </c>
      <c r="G273" s="17" t="s">
        <v>116</v>
      </c>
      <c r="H273" s="13">
        <v>4</v>
      </c>
      <c r="I273" s="13" t="s">
        <v>196</v>
      </c>
      <c r="J273" s="13"/>
      <c r="K273" s="25">
        <f>Лист1!$D273*Лист1!$H273</f>
        <v>228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8.75" customHeight="1" x14ac:dyDescent="0.35">
      <c r="A274" s="1"/>
      <c r="B274" s="23">
        <v>9359</v>
      </c>
      <c r="C274" s="15" t="s">
        <v>32</v>
      </c>
      <c r="D274" s="15">
        <v>100</v>
      </c>
      <c r="E274" s="16" t="s">
        <v>116</v>
      </c>
      <c r="F274" s="16" t="s">
        <v>257</v>
      </c>
      <c r="G274" s="17" t="s">
        <v>116</v>
      </c>
      <c r="H274" s="13">
        <v>2</v>
      </c>
      <c r="I274" s="13" t="s">
        <v>196</v>
      </c>
      <c r="J274" s="13"/>
      <c r="K274" s="25">
        <f>Лист1!$D274*Лист1!$H274</f>
        <v>200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8.75" customHeight="1" x14ac:dyDescent="0.35">
      <c r="A275" s="1"/>
      <c r="B275" s="23">
        <v>9340</v>
      </c>
      <c r="C275" s="13" t="s">
        <v>50</v>
      </c>
      <c r="D275" s="13">
        <v>60</v>
      </c>
      <c r="E275" s="14">
        <v>40</v>
      </c>
      <c r="F275" s="14" t="s">
        <v>257</v>
      </c>
      <c r="G275" s="17" t="s">
        <v>379</v>
      </c>
      <c r="H275" s="13">
        <v>1</v>
      </c>
      <c r="I275" s="13" t="s">
        <v>196</v>
      </c>
      <c r="J275" s="13"/>
      <c r="K275" s="25">
        <f>Лист1!$D275*Лист1!$H275</f>
        <v>60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8.75" customHeight="1" x14ac:dyDescent="0.35">
      <c r="A276" s="1"/>
      <c r="B276" s="23" t="s">
        <v>380</v>
      </c>
      <c r="C276" s="13" t="s">
        <v>26</v>
      </c>
      <c r="D276" s="13">
        <v>100</v>
      </c>
      <c r="E276" s="14">
        <v>38</v>
      </c>
      <c r="F276" s="14" t="s">
        <v>357</v>
      </c>
      <c r="G276" s="14">
        <v>38</v>
      </c>
      <c r="H276" s="13">
        <v>1</v>
      </c>
      <c r="I276" s="13" t="s">
        <v>196</v>
      </c>
      <c r="J276" s="13"/>
      <c r="K276" s="25">
        <f>Лист1!$D276*Лист1!$H276</f>
        <v>100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8.75" customHeight="1" x14ac:dyDescent="0.35">
      <c r="A277" s="1"/>
      <c r="B277" s="23" t="s">
        <v>381</v>
      </c>
      <c r="C277" s="13" t="s">
        <v>32</v>
      </c>
      <c r="D277" s="13">
        <v>50</v>
      </c>
      <c r="E277" s="14">
        <v>37</v>
      </c>
      <c r="F277" s="14" t="s">
        <v>209</v>
      </c>
      <c r="G277" s="14">
        <v>37</v>
      </c>
      <c r="H277" s="13">
        <v>1</v>
      </c>
      <c r="I277" s="13" t="s">
        <v>196</v>
      </c>
      <c r="J277" s="13"/>
      <c r="K277" s="25">
        <f>Лист1!$D277*Лист1!$H277</f>
        <v>50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8.75" customHeight="1" x14ac:dyDescent="0.35">
      <c r="A278" s="1"/>
      <c r="B278" s="23">
        <v>813315</v>
      </c>
      <c r="C278" s="13" t="s">
        <v>32</v>
      </c>
      <c r="D278" s="13">
        <v>55</v>
      </c>
      <c r="E278" s="14">
        <v>37</v>
      </c>
      <c r="F278" s="14" t="s">
        <v>234</v>
      </c>
      <c r="G278" s="14">
        <v>37</v>
      </c>
      <c r="H278" s="13">
        <v>1</v>
      </c>
      <c r="I278" s="13" t="s">
        <v>196</v>
      </c>
      <c r="J278" s="13"/>
      <c r="K278" s="25">
        <f>Лист1!$D278*Лист1!$H278</f>
        <v>55</v>
      </c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8.75" customHeight="1" x14ac:dyDescent="0.35">
      <c r="A279" s="1"/>
      <c r="B279" s="23">
        <v>9504</v>
      </c>
      <c r="C279" s="13" t="s">
        <v>382</v>
      </c>
      <c r="D279" s="13">
        <v>95</v>
      </c>
      <c r="E279" s="14">
        <v>37</v>
      </c>
      <c r="F279" s="14" t="s">
        <v>360</v>
      </c>
      <c r="G279" s="14">
        <v>37</v>
      </c>
      <c r="H279" s="13">
        <v>1</v>
      </c>
      <c r="I279" s="13" t="s">
        <v>196</v>
      </c>
      <c r="J279" s="13"/>
      <c r="K279" s="25">
        <f>Лист1!$D279*Лист1!$H279</f>
        <v>95</v>
      </c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8.75" customHeight="1" x14ac:dyDescent="0.35">
      <c r="A280" s="1"/>
      <c r="B280" s="23" t="s">
        <v>383</v>
      </c>
      <c r="C280" s="13" t="s">
        <v>26</v>
      </c>
      <c r="D280" s="13">
        <v>70</v>
      </c>
      <c r="E280" s="14">
        <v>38</v>
      </c>
      <c r="F280" s="14" t="s">
        <v>223</v>
      </c>
      <c r="G280" s="14">
        <v>38</v>
      </c>
      <c r="H280" s="13">
        <v>1</v>
      </c>
      <c r="I280" s="13" t="s">
        <v>196</v>
      </c>
      <c r="J280" s="13"/>
      <c r="K280" s="25">
        <f>Лист1!$D280*Лист1!$H280</f>
        <v>70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8.75" customHeight="1" x14ac:dyDescent="0.35">
      <c r="A281" s="1"/>
      <c r="B281" s="23">
        <v>32111</v>
      </c>
      <c r="C281" s="13" t="s">
        <v>117</v>
      </c>
      <c r="D281" s="13">
        <v>110</v>
      </c>
      <c r="E281" s="14">
        <v>36</v>
      </c>
      <c r="F281" s="14" t="s">
        <v>217</v>
      </c>
      <c r="G281" s="14">
        <v>36</v>
      </c>
      <c r="H281" s="13">
        <v>1</v>
      </c>
      <c r="I281" s="13" t="s">
        <v>196</v>
      </c>
      <c r="J281" s="13"/>
      <c r="K281" s="25">
        <f>Лист1!$D281*Лист1!$H281</f>
        <v>110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8.75" customHeight="1" x14ac:dyDescent="0.35">
      <c r="A282" s="1"/>
      <c r="B282" s="23" t="s">
        <v>384</v>
      </c>
      <c r="C282" s="13" t="s">
        <v>385</v>
      </c>
      <c r="D282" s="13">
        <v>95</v>
      </c>
      <c r="E282" s="14">
        <v>40</v>
      </c>
      <c r="F282" s="14" t="s">
        <v>223</v>
      </c>
      <c r="G282" s="14">
        <v>40</v>
      </c>
      <c r="H282" s="13">
        <v>1</v>
      </c>
      <c r="I282" s="13" t="s">
        <v>196</v>
      </c>
      <c r="J282" s="13"/>
      <c r="K282" s="25">
        <f>Лист1!$D282*Лист1!$H282</f>
        <v>95</v>
      </c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8.75" customHeight="1" x14ac:dyDescent="0.35">
      <c r="A283" s="1"/>
      <c r="B283" s="23" t="s">
        <v>236</v>
      </c>
      <c r="C283" s="13" t="s">
        <v>26</v>
      </c>
      <c r="D283" s="13">
        <v>65</v>
      </c>
      <c r="E283" s="14">
        <v>40</v>
      </c>
      <c r="F283" s="14" t="s">
        <v>237</v>
      </c>
      <c r="G283" s="14">
        <v>40</v>
      </c>
      <c r="H283" s="13">
        <v>1</v>
      </c>
      <c r="I283" s="13" t="s">
        <v>196</v>
      </c>
      <c r="J283" s="13"/>
      <c r="K283" s="25">
        <f>Лист1!$D283*Лист1!$H283</f>
        <v>65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8.75" customHeight="1" x14ac:dyDescent="0.35">
      <c r="A284" s="1"/>
      <c r="B284" s="23">
        <v>827267</v>
      </c>
      <c r="C284" s="13" t="s">
        <v>67</v>
      </c>
      <c r="D284" s="13">
        <v>75</v>
      </c>
      <c r="E284" s="14">
        <v>40</v>
      </c>
      <c r="F284" s="14" t="s">
        <v>95</v>
      </c>
      <c r="G284" s="14">
        <v>40</v>
      </c>
      <c r="H284" s="13">
        <v>1</v>
      </c>
      <c r="I284" s="13" t="s">
        <v>82</v>
      </c>
      <c r="J284" s="13"/>
      <c r="K284" s="25">
        <f>Лист1!$D284*Лист1!$H284</f>
        <v>75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8.75" customHeight="1" x14ac:dyDescent="0.35">
      <c r="A285" s="1"/>
      <c r="B285" s="23" t="s">
        <v>386</v>
      </c>
      <c r="C285" s="13" t="s">
        <v>322</v>
      </c>
      <c r="D285" s="13">
        <v>66</v>
      </c>
      <c r="E285" s="14" t="s">
        <v>387</v>
      </c>
      <c r="F285" s="14" t="s">
        <v>320</v>
      </c>
      <c r="G285" s="17" t="s">
        <v>388</v>
      </c>
      <c r="H285" s="13">
        <v>5</v>
      </c>
      <c r="I285" s="13" t="s">
        <v>196</v>
      </c>
      <c r="J285" s="13"/>
      <c r="K285" s="25">
        <f>Лист1!$D285*Лист1!$H285</f>
        <v>330</v>
      </c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8.75" customHeight="1" x14ac:dyDescent="0.35">
      <c r="A286" s="1"/>
      <c r="B286" s="23">
        <v>141656</v>
      </c>
      <c r="C286" s="13" t="s">
        <v>32</v>
      </c>
      <c r="D286" s="13">
        <v>105</v>
      </c>
      <c r="E286" s="14">
        <v>36.39</v>
      </c>
      <c r="F286" s="14" t="s">
        <v>320</v>
      </c>
      <c r="G286" s="17" t="s">
        <v>235</v>
      </c>
      <c r="H286" s="13">
        <v>2</v>
      </c>
      <c r="I286" s="13" t="s">
        <v>196</v>
      </c>
      <c r="J286" s="13"/>
      <c r="K286" s="25">
        <f>Лист1!$D286*Лист1!$H286</f>
        <v>210</v>
      </c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8.75" customHeight="1" x14ac:dyDescent="0.35">
      <c r="A287" s="1"/>
      <c r="B287" s="23">
        <v>141348</v>
      </c>
      <c r="C287" s="13" t="s">
        <v>26</v>
      </c>
      <c r="D287" s="13">
        <v>60</v>
      </c>
      <c r="E287" s="14">
        <v>39.39</v>
      </c>
      <c r="F287" s="14" t="s">
        <v>257</v>
      </c>
      <c r="G287" s="17" t="s">
        <v>389</v>
      </c>
      <c r="H287" s="13">
        <v>2</v>
      </c>
      <c r="I287" s="13" t="s">
        <v>196</v>
      </c>
      <c r="J287" s="13"/>
      <c r="K287" s="25">
        <f>Лист1!$D287*Лист1!$H287</f>
        <v>120</v>
      </c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8.75" customHeight="1" x14ac:dyDescent="0.35">
      <c r="A288" s="1"/>
      <c r="B288" s="23">
        <v>131576</v>
      </c>
      <c r="C288" s="13" t="s">
        <v>26</v>
      </c>
      <c r="D288" s="13">
        <v>67</v>
      </c>
      <c r="E288" s="14">
        <v>39.409999999999997</v>
      </c>
      <c r="F288" s="14" t="s">
        <v>265</v>
      </c>
      <c r="G288" s="17" t="s">
        <v>365</v>
      </c>
      <c r="H288" s="13">
        <v>2</v>
      </c>
      <c r="I288" s="13" t="s">
        <v>196</v>
      </c>
      <c r="J288" s="13"/>
      <c r="K288" s="25">
        <f>Лист1!$D288*Лист1!$H288</f>
        <v>134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8.75" customHeight="1" x14ac:dyDescent="0.35">
      <c r="A289" s="1"/>
      <c r="B289" s="23">
        <v>1641</v>
      </c>
      <c r="C289" s="13" t="s">
        <v>390</v>
      </c>
      <c r="D289" s="13">
        <v>50</v>
      </c>
      <c r="E289" s="14" t="s">
        <v>391</v>
      </c>
      <c r="F289" s="14" t="s">
        <v>392</v>
      </c>
      <c r="G289" s="17" t="s">
        <v>393</v>
      </c>
      <c r="H289" s="13">
        <v>3</v>
      </c>
      <c r="I289" s="13" t="s">
        <v>196</v>
      </c>
      <c r="J289" s="13"/>
      <c r="K289" s="25">
        <f>Лист1!$D289*Лист1!$H289</f>
        <v>150</v>
      </c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8.75" customHeight="1" x14ac:dyDescent="0.35">
      <c r="A290" s="1"/>
      <c r="B290" s="23">
        <v>12646</v>
      </c>
      <c r="C290" s="13" t="s">
        <v>26</v>
      </c>
      <c r="D290" s="13">
        <v>120</v>
      </c>
      <c r="E290" s="14">
        <v>36</v>
      </c>
      <c r="F290" s="14" t="s">
        <v>217</v>
      </c>
      <c r="G290" s="17" t="s">
        <v>394</v>
      </c>
      <c r="H290" s="13">
        <v>1</v>
      </c>
      <c r="I290" s="13" t="s">
        <v>196</v>
      </c>
      <c r="J290" s="13"/>
      <c r="K290" s="25">
        <f>Лист1!$D290*Лист1!$H290</f>
        <v>120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8.75" customHeight="1" x14ac:dyDescent="0.35">
      <c r="A291" s="1"/>
      <c r="B291" s="23">
        <v>32105</v>
      </c>
      <c r="C291" s="13" t="s">
        <v>26</v>
      </c>
      <c r="D291" s="13">
        <v>100</v>
      </c>
      <c r="E291" s="14">
        <v>36</v>
      </c>
      <c r="F291" s="14" t="s">
        <v>217</v>
      </c>
      <c r="G291" s="14">
        <v>36</v>
      </c>
      <c r="H291" s="13">
        <v>1</v>
      </c>
      <c r="I291" s="13" t="s">
        <v>196</v>
      </c>
      <c r="J291" s="13"/>
      <c r="K291" s="25">
        <f>Лист1!$D291*Лист1!$H291</f>
        <v>100</v>
      </c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8.75" customHeight="1" x14ac:dyDescent="0.35">
      <c r="A292" s="1"/>
      <c r="B292" s="23">
        <v>12743</v>
      </c>
      <c r="C292" s="13" t="s">
        <v>279</v>
      </c>
      <c r="D292" s="13">
        <v>150</v>
      </c>
      <c r="E292" s="14">
        <v>37</v>
      </c>
      <c r="F292" s="14" t="s">
        <v>217</v>
      </c>
      <c r="G292" s="14">
        <v>37</v>
      </c>
      <c r="H292" s="13">
        <v>1</v>
      </c>
      <c r="I292" s="13" t="s">
        <v>196</v>
      </c>
      <c r="J292" s="13"/>
      <c r="K292" s="25">
        <f>Лист1!$D292*Лист1!$H292</f>
        <v>150</v>
      </c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8.75" customHeight="1" x14ac:dyDescent="0.35">
      <c r="A293" s="1"/>
      <c r="B293" s="23">
        <v>79269</v>
      </c>
      <c r="C293" s="13" t="s">
        <v>26</v>
      </c>
      <c r="D293" s="13">
        <v>100</v>
      </c>
      <c r="E293" s="14">
        <v>40</v>
      </c>
      <c r="F293" s="14" t="s">
        <v>341</v>
      </c>
      <c r="G293" s="14">
        <v>40</v>
      </c>
      <c r="H293" s="13">
        <v>1</v>
      </c>
      <c r="I293" s="13" t="s">
        <v>196</v>
      </c>
      <c r="J293" s="13"/>
      <c r="K293" s="25">
        <f>Лист1!$D293*Лист1!$H293</f>
        <v>100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8.75" customHeight="1" x14ac:dyDescent="0.35">
      <c r="A294" s="1"/>
      <c r="B294" s="23">
        <v>12501</v>
      </c>
      <c r="C294" s="13" t="s">
        <v>26</v>
      </c>
      <c r="D294" s="13">
        <v>125</v>
      </c>
      <c r="E294" s="14">
        <v>41</v>
      </c>
      <c r="F294" s="14" t="s">
        <v>217</v>
      </c>
      <c r="G294" s="14">
        <v>41</v>
      </c>
      <c r="H294" s="13">
        <v>1</v>
      </c>
      <c r="I294" s="13" t="s">
        <v>196</v>
      </c>
      <c r="J294" s="13"/>
      <c r="K294" s="25">
        <f>Лист1!$D294*Лист1!$H294</f>
        <v>125</v>
      </c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8.75" customHeight="1" x14ac:dyDescent="0.35">
      <c r="A295" s="1"/>
      <c r="B295" s="23">
        <v>813307</v>
      </c>
      <c r="C295" s="13" t="s">
        <v>39</v>
      </c>
      <c r="D295" s="13">
        <v>40</v>
      </c>
      <c r="E295" s="14">
        <v>37.369999999999997</v>
      </c>
      <c r="F295" s="14" t="s">
        <v>234</v>
      </c>
      <c r="G295" s="17" t="s">
        <v>395</v>
      </c>
      <c r="H295" s="13">
        <v>2</v>
      </c>
      <c r="I295" s="13" t="s">
        <v>196</v>
      </c>
      <c r="J295" s="13"/>
      <c r="K295" s="25">
        <f>Лист1!$D295*Лист1!$H295</f>
        <v>80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8.75" customHeight="1" x14ac:dyDescent="0.35">
      <c r="A296" s="1"/>
      <c r="B296" s="23">
        <v>813350</v>
      </c>
      <c r="C296" s="13" t="s">
        <v>39</v>
      </c>
      <c r="D296" s="13">
        <v>75</v>
      </c>
      <c r="E296" s="14" t="s">
        <v>396</v>
      </c>
      <c r="F296" s="14" t="s">
        <v>234</v>
      </c>
      <c r="G296" s="17" t="s">
        <v>397</v>
      </c>
      <c r="H296" s="13">
        <v>3</v>
      </c>
      <c r="I296" s="13" t="s">
        <v>196</v>
      </c>
      <c r="J296" s="13"/>
      <c r="K296" s="25">
        <f>Лист1!$D296*Лист1!$H296</f>
        <v>225</v>
      </c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8.75" customHeight="1" x14ac:dyDescent="0.35">
      <c r="A297" s="1"/>
      <c r="B297" s="23" t="s">
        <v>398</v>
      </c>
      <c r="C297" s="13" t="s">
        <v>399</v>
      </c>
      <c r="D297" s="13">
        <v>55</v>
      </c>
      <c r="E297" s="14" t="s">
        <v>400</v>
      </c>
      <c r="F297" s="14" t="s">
        <v>238</v>
      </c>
      <c r="G297" s="17" t="s">
        <v>292</v>
      </c>
      <c r="H297" s="13">
        <v>4</v>
      </c>
      <c r="I297" s="13" t="s">
        <v>196</v>
      </c>
      <c r="J297" s="13"/>
      <c r="K297" s="25">
        <f>Лист1!$D297*Лист1!$H297</f>
        <v>220</v>
      </c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8.75" customHeight="1" x14ac:dyDescent="0.35">
      <c r="A298" s="1"/>
      <c r="B298" s="23">
        <v>813319</v>
      </c>
      <c r="C298" s="13" t="s">
        <v>39</v>
      </c>
      <c r="D298" s="13">
        <v>70</v>
      </c>
      <c r="E298" s="14" t="s">
        <v>401</v>
      </c>
      <c r="F298" s="14" t="s">
        <v>234</v>
      </c>
      <c r="G298" s="17" t="s">
        <v>330</v>
      </c>
      <c r="H298" s="13">
        <v>3</v>
      </c>
      <c r="I298" s="13" t="s">
        <v>196</v>
      </c>
      <c r="J298" s="13"/>
      <c r="K298" s="25">
        <f>Лист1!$D298*Лист1!$H298</f>
        <v>210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8.75" customHeight="1" x14ac:dyDescent="0.35">
      <c r="A299" s="1"/>
      <c r="B299" s="23">
        <v>813332</v>
      </c>
      <c r="C299" s="13" t="s">
        <v>58</v>
      </c>
      <c r="D299" s="13">
        <v>70</v>
      </c>
      <c r="E299" s="14" t="s">
        <v>402</v>
      </c>
      <c r="F299" s="14" t="s">
        <v>234</v>
      </c>
      <c r="G299" s="17" t="s">
        <v>56</v>
      </c>
      <c r="H299" s="13">
        <v>3</v>
      </c>
      <c r="I299" s="13" t="s">
        <v>196</v>
      </c>
      <c r="J299" s="13"/>
      <c r="K299" s="25">
        <f>Лист1!$D299*Лист1!$H299</f>
        <v>210</v>
      </c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8.75" customHeight="1" x14ac:dyDescent="0.35">
      <c r="A300" s="51">
        <f>SUM(H201:H300)</f>
        <v>352</v>
      </c>
      <c r="B300" s="23">
        <v>131570</v>
      </c>
      <c r="C300" s="13" t="s">
        <v>39</v>
      </c>
      <c r="D300" s="13">
        <v>50</v>
      </c>
      <c r="E300" s="14" t="s">
        <v>403</v>
      </c>
      <c r="F300" s="14" t="s">
        <v>404</v>
      </c>
      <c r="G300" s="17" t="s">
        <v>405</v>
      </c>
      <c r="H300" s="13">
        <v>2</v>
      </c>
      <c r="I300" s="13" t="s">
        <v>196</v>
      </c>
      <c r="J300" s="13"/>
      <c r="K300" s="25">
        <f>Лист1!$D300*Лист1!$H300</f>
        <v>100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8.75" customHeight="1" x14ac:dyDescent="0.35">
      <c r="A301" s="1"/>
      <c r="B301" s="23" t="s">
        <v>406</v>
      </c>
      <c r="C301" s="13" t="s">
        <v>407</v>
      </c>
      <c r="D301" s="13">
        <v>60</v>
      </c>
      <c r="E301" s="14">
        <v>39.36</v>
      </c>
      <c r="F301" s="14" t="s">
        <v>223</v>
      </c>
      <c r="G301" s="17" t="s">
        <v>235</v>
      </c>
      <c r="H301" s="13">
        <v>2</v>
      </c>
      <c r="I301" s="13" t="s">
        <v>196</v>
      </c>
      <c r="J301" s="13"/>
      <c r="K301" s="25">
        <f>Лист1!$D301*Лист1!$H301</f>
        <v>120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8.75" customHeight="1" x14ac:dyDescent="0.35">
      <c r="A302" s="1"/>
      <c r="B302" s="23">
        <v>131625</v>
      </c>
      <c r="C302" s="13" t="s">
        <v>26</v>
      </c>
      <c r="D302" s="13">
        <v>90</v>
      </c>
      <c r="E302" s="14" t="s">
        <v>112</v>
      </c>
      <c r="F302" s="14" t="s">
        <v>204</v>
      </c>
      <c r="G302" s="17" t="s">
        <v>70</v>
      </c>
      <c r="H302" s="13">
        <v>2</v>
      </c>
      <c r="I302" s="13" t="s">
        <v>196</v>
      </c>
      <c r="J302" s="13"/>
      <c r="K302" s="25">
        <f>Лист1!$D302*Лист1!$H302</f>
        <v>180</v>
      </c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8.75" customHeight="1" x14ac:dyDescent="0.35">
      <c r="A303" s="1"/>
      <c r="B303" s="23">
        <v>814474</v>
      </c>
      <c r="C303" s="13" t="s">
        <v>26</v>
      </c>
      <c r="D303" s="13">
        <v>46</v>
      </c>
      <c r="E303" s="14" t="s">
        <v>408</v>
      </c>
      <c r="F303" s="14" t="s">
        <v>265</v>
      </c>
      <c r="G303" s="17" t="s">
        <v>220</v>
      </c>
      <c r="H303" s="13">
        <v>3</v>
      </c>
      <c r="I303" s="13" t="s">
        <v>196</v>
      </c>
      <c r="J303" s="13"/>
      <c r="K303" s="25">
        <f>Лист1!$D303*Лист1!$H303</f>
        <v>138</v>
      </c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8.75" customHeight="1" x14ac:dyDescent="0.35">
      <c r="A304" s="1"/>
      <c r="B304" s="23">
        <v>813324</v>
      </c>
      <c r="C304" s="13" t="s">
        <v>409</v>
      </c>
      <c r="D304" s="13">
        <v>60</v>
      </c>
      <c r="E304" s="14" t="s">
        <v>410</v>
      </c>
      <c r="F304" s="14" t="s">
        <v>234</v>
      </c>
      <c r="G304" s="17" t="s">
        <v>330</v>
      </c>
      <c r="H304" s="13">
        <v>3</v>
      </c>
      <c r="I304" s="13" t="s">
        <v>196</v>
      </c>
      <c r="J304" s="13"/>
      <c r="K304" s="25">
        <f>Лист1!$D304*Лист1!$H304</f>
        <v>180</v>
      </c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8.75" customHeight="1" x14ac:dyDescent="0.35">
      <c r="A305" s="1"/>
      <c r="B305" s="23">
        <v>813344</v>
      </c>
      <c r="C305" s="13" t="s">
        <v>15</v>
      </c>
      <c r="D305" s="13">
        <v>70</v>
      </c>
      <c r="E305" s="14" t="s">
        <v>411</v>
      </c>
      <c r="F305" s="14" t="s">
        <v>404</v>
      </c>
      <c r="G305" s="17" t="s">
        <v>412</v>
      </c>
      <c r="H305" s="13">
        <v>4</v>
      </c>
      <c r="I305" s="13" t="s">
        <v>196</v>
      </c>
      <c r="J305" s="13"/>
      <c r="K305" s="25">
        <f>Лист1!$D305*Лист1!$H305</f>
        <v>280</v>
      </c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8.75" customHeight="1" x14ac:dyDescent="0.35">
      <c r="A306" s="1"/>
      <c r="B306" s="23">
        <v>813325</v>
      </c>
      <c r="C306" s="13" t="s">
        <v>26</v>
      </c>
      <c r="D306" s="13">
        <v>65</v>
      </c>
      <c r="E306" s="14" t="s">
        <v>413</v>
      </c>
      <c r="F306" s="14" t="s">
        <v>234</v>
      </c>
      <c r="G306" s="17" t="s">
        <v>414</v>
      </c>
      <c r="H306" s="13">
        <v>4</v>
      </c>
      <c r="I306" s="13" t="s">
        <v>196</v>
      </c>
      <c r="J306" s="13"/>
      <c r="K306" s="25">
        <f>Лист1!$D306*Лист1!$H306</f>
        <v>260</v>
      </c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8.75" customHeight="1" x14ac:dyDescent="0.35">
      <c r="A307" s="1"/>
      <c r="B307" s="23">
        <v>4014</v>
      </c>
      <c r="C307" s="13" t="s">
        <v>15</v>
      </c>
      <c r="D307" s="13">
        <v>80</v>
      </c>
      <c r="E307" s="14">
        <v>40</v>
      </c>
      <c r="F307" s="14" t="s">
        <v>89</v>
      </c>
      <c r="G307" s="14">
        <v>40</v>
      </c>
      <c r="H307" s="13">
        <v>1</v>
      </c>
      <c r="I307" s="13" t="s">
        <v>82</v>
      </c>
      <c r="J307" s="13"/>
      <c r="K307" s="25">
        <f>Лист1!$D307*Лист1!$H307</f>
        <v>80</v>
      </c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8.75" customHeight="1" x14ac:dyDescent="0.35">
      <c r="A308" s="1"/>
      <c r="B308" s="23">
        <v>2017</v>
      </c>
      <c r="C308" s="13" t="s">
        <v>18</v>
      </c>
      <c r="D308" s="13">
        <v>80</v>
      </c>
      <c r="E308" s="14">
        <v>40</v>
      </c>
      <c r="F308" s="14" t="s">
        <v>89</v>
      </c>
      <c r="G308" s="14">
        <v>40</v>
      </c>
      <c r="H308" s="13">
        <v>1</v>
      </c>
      <c r="I308" s="13" t="s">
        <v>82</v>
      </c>
      <c r="J308" s="13"/>
      <c r="K308" s="25">
        <f>Лист1!$D308*Лист1!$H308</f>
        <v>80</v>
      </c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8.75" customHeight="1" x14ac:dyDescent="0.35">
      <c r="A309" s="1"/>
      <c r="B309" s="23">
        <v>1024</v>
      </c>
      <c r="C309" s="13" t="s">
        <v>18</v>
      </c>
      <c r="D309" s="13">
        <v>60</v>
      </c>
      <c r="E309" s="14">
        <v>41</v>
      </c>
      <c r="F309" s="14" t="s">
        <v>415</v>
      </c>
      <c r="G309" s="14">
        <v>41</v>
      </c>
      <c r="H309" s="13">
        <v>1</v>
      </c>
      <c r="I309" s="13" t="s">
        <v>82</v>
      </c>
      <c r="J309" s="13"/>
      <c r="K309" s="25">
        <f>Лист1!$D309*Лист1!$H309</f>
        <v>60</v>
      </c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8.75" customHeight="1" x14ac:dyDescent="0.35">
      <c r="A310" s="1"/>
      <c r="B310" s="23">
        <v>4014</v>
      </c>
      <c r="C310" s="13" t="s">
        <v>15</v>
      </c>
      <c r="D310" s="13">
        <v>80</v>
      </c>
      <c r="E310" s="14">
        <v>41</v>
      </c>
      <c r="F310" s="14" t="s">
        <v>89</v>
      </c>
      <c r="G310" s="14">
        <v>41</v>
      </c>
      <c r="H310" s="13">
        <v>1</v>
      </c>
      <c r="I310" s="13" t="s">
        <v>82</v>
      </c>
      <c r="J310" s="13"/>
      <c r="K310" s="25">
        <f>Лист1!$D310*Лист1!$H310</f>
        <v>80</v>
      </c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8.75" customHeight="1" x14ac:dyDescent="0.35">
      <c r="A311" s="1"/>
      <c r="B311" s="23">
        <v>1021</v>
      </c>
      <c r="C311" s="13" t="s">
        <v>416</v>
      </c>
      <c r="D311" s="13">
        <v>65</v>
      </c>
      <c r="E311" s="14">
        <v>42</v>
      </c>
      <c r="F311" s="14" t="s">
        <v>415</v>
      </c>
      <c r="G311" s="14">
        <v>42</v>
      </c>
      <c r="H311" s="13">
        <v>1</v>
      </c>
      <c r="I311" s="13" t="s">
        <v>82</v>
      </c>
      <c r="J311" s="13"/>
      <c r="K311" s="25">
        <f>Лист1!$D311*Лист1!$H311</f>
        <v>65</v>
      </c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8.75" customHeight="1" x14ac:dyDescent="0.35">
      <c r="A312" s="1"/>
      <c r="B312" s="23">
        <v>3135</v>
      </c>
      <c r="C312" s="13" t="s">
        <v>18</v>
      </c>
      <c r="D312" s="13">
        <v>80</v>
      </c>
      <c r="E312" s="14">
        <v>41</v>
      </c>
      <c r="F312" s="14" t="s">
        <v>80</v>
      </c>
      <c r="G312" s="14">
        <v>41</v>
      </c>
      <c r="H312" s="13">
        <v>1</v>
      </c>
      <c r="I312" s="13" t="s">
        <v>82</v>
      </c>
      <c r="J312" s="13"/>
      <c r="K312" s="25">
        <f>Лист1!$D312*Лист1!$H312</f>
        <v>80</v>
      </c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8.75" customHeight="1" x14ac:dyDescent="0.35">
      <c r="A313" s="1"/>
      <c r="B313" s="23">
        <v>47260</v>
      </c>
      <c r="C313" s="13" t="s">
        <v>416</v>
      </c>
      <c r="D313" s="13">
        <v>80</v>
      </c>
      <c r="E313" s="14">
        <v>46</v>
      </c>
      <c r="F313" s="14" t="s">
        <v>89</v>
      </c>
      <c r="G313" s="14">
        <v>46</v>
      </c>
      <c r="H313" s="13">
        <v>1</v>
      </c>
      <c r="I313" s="13" t="s">
        <v>82</v>
      </c>
      <c r="J313" s="13"/>
      <c r="K313" s="25">
        <f>Лист1!$D313*Лист1!$H313</f>
        <v>80</v>
      </c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8.75" customHeight="1" x14ac:dyDescent="0.35">
      <c r="A314" s="1"/>
      <c r="B314" s="23">
        <v>225</v>
      </c>
      <c r="C314" s="13" t="s">
        <v>18</v>
      </c>
      <c r="D314" s="13">
        <v>80</v>
      </c>
      <c r="E314" s="14">
        <v>43</v>
      </c>
      <c r="F314" s="14" t="s">
        <v>89</v>
      </c>
      <c r="G314" s="14">
        <v>43</v>
      </c>
      <c r="H314" s="13">
        <v>1</v>
      </c>
      <c r="I314" s="13" t="s">
        <v>82</v>
      </c>
      <c r="J314" s="13"/>
      <c r="K314" s="25">
        <f>Лист1!$D314*Лист1!$H314</f>
        <v>80</v>
      </c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8.75" customHeight="1" x14ac:dyDescent="0.35">
      <c r="A315" s="1"/>
      <c r="B315" s="23">
        <v>2021</v>
      </c>
      <c r="C315" s="13" t="s">
        <v>18</v>
      </c>
      <c r="D315" s="13">
        <v>80</v>
      </c>
      <c r="E315" s="14">
        <v>43</v>
      </c>
      <c r="F315" s="14" t="s">
        <v>89</v>
      </c>
      <c r="G315" s="14">
        <v>43</v>
      </c>
      <c r="H315" s="13">
        <v>1</v>
      </c>
      <c r="I315" s="13" t="s">
        <v>82</v>
      </c>
      <c r="J315" s="13"/>
      <c r="K315" s="25">
        <f>Лист1!$D315*Лист1!$H315</f>
        <v>80</v>
      </c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8.75" customHeight="1" x14ac:dyDescent="0.35">
      <c r="A316" s="1"/>
      <c r="B316" s="23">
        <v>4025</v>
      </c>
      <c r="C316" s="13" t="s">
        <v>15</v>
      </c>
      <c r="D316" s="13">
        <v>80</v>
      </c>
      <c r="E316" s="14">
        <v>44</v>
      </c>
      <c r="F316" s="14" t="s">
        <v>80</v>
      </c>
      <c r="G316" s="14">
        <v>44</v>
      </c>
      <c r="H316" s="13">
        <v>1</v>
      </c>
      <c r="I316" s="13" t="s">
        <v>82</v>
      </c>
      <c r="J316" s="13"/>
      <c r="K316" s="25">
        <f>Лист1!$D316*Лист1!$H316</f>
        <v>80</v>
      </c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8.75" customHeight="1" x14ac:dyDescent="0.35">
      <c r="A317" s="1"/>
      <c r="B317" s="23">
        <v>2017</v>
      </c>
      <c r="C317" s="13" t="s">
        <v>18</v>
      </c>
      <c r="D317" s="13">
        <v>80</v>
      </c>
      <c r="E317" s="14">
        <v>45</v>
      </c>
      <c r="F317" s="14" t="s">
        <v>80</v>
      </c>
      <c r="G317" s="14">
        <v>45</v>
      </c>
      <c r="H317" s="13">
        <v>1</v>
      </c>
      <c r="I317" s="13" t="s">
        <v>82</v>
      </c>
      <c r="J317" s="13"/>
      <c r="K317" s="25">
        <f>Лист1!$D317*Лист1!$H317</f>
        <v>80</v>
      </c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8.75" customHeight="1" x14ac:dyDescent="0.35">
      <c r="A318" s="1"/>
      <c r="B318" s="23">
        <v>1024</v>
      </c>
      <c r="C318" s="13" t="s">
        <v>18</v>
      </c>
      <c r="D318" s="13">
        <v>60</v>
      </c>
      <c r="E318" s="14">
        <v>45</v>
      </c>
      <c r="F318" s="14" t="s">
        <v>415</v>
      </c>
      <c r="G318" s="14">
        <v>45</v>
      </c>
      <c r="H318" s="13">
        <v>1</v>
      </c>
      <c r="I318" s="13" t="s">
        <v>82</v>
      </c>
      <c r="J318" s="13"/>
      <c r="K318" s="25">
        <f>Лист1!$D318*Лист1!$H318</f>
        <v>60</v>
      </c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8.75" customHeight="1" x14ac:dyDescent="0.35">
      <c r="A319" s="1"/>
      <c r="B319" s="23">
        <v>221002</v>
      </c>
      <c r="C319" s="13" t="s">
        <v>26</v>
      </c>
      <c r="D319" s="13">
        <v>170</v>
      </c>
      <c r="E319" s="14">
        <v>45</v>
      </c>
      <c r="F319" s="14" t="s">
        <v>81</v>
      </c>
      <c r="G319" s="14">
        <v>45</v>
      </c>
      <c r="H319" s="13">
        <v>1</v>
      </c>
      <c r="I319" s="13" t="s">
        <v>82</v>
      </c>
      <c r="J319" s="13"/>
      <c r="K319" s="25">
        <f>Лист1!$D319*Лист1!$H319</f>
        <v>170</v>
      </c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8.75" customHeight="1" x14ac:dyDescent="0.35">
      <c r="A320" s="1"/>
      <c r="B320" s="23">
        <v>42175</v>
      </c>
      <c r="C320" s="13" t="s">
        <v>26</v>
      </c>
      <c r="D320" s="13">
        <v>150</v>
      </c>
      <c r="E320" s="14">
        <v>45</v>
      </c>
      <c r="F320" s="14" t="s">
        <v>81</v>
      </c>
      <c r="G320" s="14">
        <v>45</v>
      </c>
      <c r="H320" s="13">
        <v>1</v>
      </c>
      <c r="I320" s="13" t="s">
        <v>82</v>
      </c>
      <c r="J320" s="13"/>
      <c r="K320" s="25">
        <f>Лист1!$D320*Лист1!$H320</f>
        <v>150</v>
      </c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8.75" customHeight="1" x14ac:dyDescent="0.35">
      <c r="A321" s="1"/>
      <c r="B321" s="23">
        <v>6014</v>
      </c>
      <c r="C321" s="13" t="s">
        <v>26</v>
      </c>
      <c r="D321" s="13">
        <v>136</v>
      </c>
      <c r="E321" s="14">
        <v>40</v>
      </c>
      <c r="F321" s="14" t="s">
        <v>81</v>
      </c>
      <c r="G321" s="14">
        <v>40</v>
      </c>
      <c r="H321" s="13">
        <v>1</v>
      </c>
      <c r="I321" s="13" t="s">
        <v>82</v>
      </c>
      <c r="J321" s="13"/>
      <c r="K321" s="25">
        <f>Лист1!$D321*Лист1!$H321</f>
        <v>136</v>
      </c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8.75" customHeight="1" x14ac:dyDescent="0.35">
      <c r="A322" s="1"/>
      <c r="B322" s="23">
        <v>22894</v>
      </c>
      <c r="C322" s="13" t="s">
        <v>179</v>
      </c>
      <c r="D322" s="13">
        <v>120</v>
      </c>
      <c r="E322" s="14">
        <v>41</v>
      </c>
      <c r="F322" s="14" t="s">
        <v>81</v>
      </c>
      <c r="G322" s="14">
        <v>41</v>
      </c>
      <c r="H322" s="13">
        <v>1</v>
      </c>
      <c r="I322" s="13" t="s">
        <v>82</v>
      </c>
      <c r="J322" s="13"/>
      <c r="K322" s="25">
        <f>Лист1!$D322*Лист1!$H322</f>
        <v>120</v>
      </c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8.75" customHeight="1" x14ac:dyDescent="0.35">
      <c r="A323" s="1"/>
      <c r="B323" s="23">
        <v>271329</v>
      </c>
      <c r="C323" s="13" t="s">
        <v>15</v>
      </c>
      <c r="D323" s="13">
        <v>120</v>
      </c>
      <c r="E323" s="14">
        <v>40</v>
      </c>
      <c r="F323" s="14" t="s">
        <v>95</v>
      </c>
      <c r="G323" s="14">
        <v>40</v>
      </c>
      <c r="H323" s="13">
        <v>1</v>
      </c>
      <c r="I323" s="13" t="s">
        <v>82</v>
      </c>
      <c r="J323" s="13"/>
      <c r="K323" s="25">
        <f>Лист1!$D323*Лист1!$H323</f>
        <v>120</v>
      </c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8.75" customHeight="1" x14ac:dyDescent="0.35">
      <c r="A324" s="1"/>
      <c r="B324" s="23">
        <v>3159</v>
      </c>
      <c r="C324" s="13" t="s">
        <v>117</v>
      </c>
      <c r="D324" s="13">
        <v>120</v>
      </c>
      <c r="E324" s="14">
        <v>43</v>
      </c>
      <c r="F324" s="14" t="s">
        <v>89</v>
      </c>
      <c r="G324" s="14">
        <v>43</v>
      </c>
      <c r="H324" s="13">
        <v>1</v>
      </c>
      <c r="I324" s="13" t="s">
        <v>82</v>
      </c>
      <c r="J324" s="13"/>
      <c r="K324" s="25">
        <f>Лист1!$D324*Лист1!$H324</f>
        <v>120</v>
      </c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8.75" customHeight="1" x14ac:dyDescent="0.35">
      <c r="A325" s="1"/>
      <c r="B325" s="23" t="s">
        <v>417</v>
      </c>
      <c r="C325" s="13" t="s">
        <v>179</v>
      </c>
      <c r="D325" s="13">
        <v>120</v>
      </c>
      <c r="E325" s="14">
        <v>44</v>
      </c>
      <c r="F325" s="14" t="s">
        <v>80</v>
      </c>
      <c r="G325" s="14">
        <v>44</v>
      </c>
      <c r="H325" s="13">
        <v>1</v>
      </c>
      <c r="I325" s="13" t="s">
        <v>82</v>
      </c>
      <c r="J325" s="13"/>
      <c r="K325" s="25">
        <f>Лист1!$D325*Лист1!$H325</f>
        <v>120</v>
      </c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8.75" customHeight="1" x14ac:dyDescent="0.35">
      <c r="A326" s="1"/>
      <c r="B326" s="23">
        <v>3159</v>
      </c>
      <c r="C326" s="13" t="s">
        <v>117</v>
      </c>
      <c r="D326" s="13">
        <v>120</v>
      </c>
      <c r="E326" s="14">
        <v>42</v>
      </c>
      <c r="F326" s="14" t="s">
        <v>80</v>
      </c>
      <c r="G326" s="14">
        <v>42</v>
      </c>
      <c r="H326" s="13">
        <v>1</v>
      </c>
      <c r="I326" s="13" t="s">
        <v>82</v>
      </c>
      <c r="J326" s="13"/>
      <c r="K326" s="25">
        <f>Лист1!$D326*Лист1!$H326</f>
        <v>120</v>
      </c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8.75" customHeight="1" x14ac:dyDescent="0.35">
      <c r="A327" s="1"/>
      <c r="B327" s="23">
        <v>3199</v>
      </c>
      <c r="C327" s="13" t="s">
        <v>26</v>
      </c>
      <c r="D327" s="13">
        <v>80</v>
      </c>
      <c r="E327" s="14">
        <v>43</v>
      </c>
      <c r="F327" s="14" t="s">
        <v>80</v>
      </c>
      <c r="G327" s="14">
        <v>43</v>
      </c>
      <c r="H327" s="13">
        <v>1</v>
      </c>
      <c r="I327" s="13" t="s">
        <v>82</v>
      </c>
      <c r="J327" s="13"/>
      <c r="K327" s="25">
        <f>Лист1!$D327*Лист1!$H327</f>
        <v>80</v>
      </c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8.75" customHeight="1" x14ac:dyDescent="0.35">
      <c r="A328" s="1"/>
      <c r="B328" s="23">
        <v>93071</v>
      </c>
      <c r="C328" s="13" t="s">
        <v>26</v>
      </c>
      <c r="D328" s="13">
        <v>80</v>
      </c>
      <c r="E328" s="14">
        <v>44</v>
      </c>
      <c r="F328" s="14" t="s">
        <v>80</v>
      </c>
      <c r="G328" s="14">
        <v>44</v>
      </c>
      <c r="H328" s="13">
        <v>1</v>
      </c>
      <c r="I328" s="13" t="s">
        <v>82</v>
      </c>
      <c r="J328" s="13"/>
      <c r="K328" s="25">
        <f>Лист1!$D328*Лист1!$H328</f>
        <v>80</v>
      </c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8.75" customHeight="1" x14ac:dyDescent="0.35">
      <c r="A329" s="1"/>
      <c r="B329" s="23">
        <v>52562</v>
      </c>
      <c r="C329" s="13" t="s">
        <v>418</v>
      </c>
      <c r="D329" s="13">
        <v>105</v>
      </c>
      <c r="E329" s="14">
        <v>29</v>
      </c>
      <c r="F329" s="14" t="s">
        <v>419</v>
      </c>
      <c r="G329" s="14">
        <v>29</v>
      </c>
      <c r="H329" s="13">
        <v>1</v>
      </c>
      <c r="I329" s="13" t="s">
        <v>420</v>
      </c>
      <c r="J329" s="13"/>
      <c r="K329" s="25">
        <f>Лист1!$D329*Лист1!$H329</f>
        <v>105</v>
      </c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8.75" customHeight="1" x14ac:dyDescent="0.35">
      <c r="A330" s="1"/>
      <c r="B330" s="23">
        <v>52504</v>
      </c>
      <c r="C330" s="13" t="s">
        <v>215</v>
      </c>
      <c r="D330" s="13">
        <v>120</v>
      </c>
      <c r="E330" s="14">
        <v>29</v>
      </c>
      <c r="F330" s="14" t="s">
        <v>419</v>
      </c>
      <c r="G330" s="14">
        <v>29</v>
      </c>
      <c r="H330" s="13">
        <v>1</v>
      </c>
      <c r="I330" s="13" t="s">
        <v>420</v>
      </c>
      <c r="J330" s="13"/>
      <c r="K330" s="25">
        <f>Лист1!$D330*Лист1!$H330</f>
        <v>120</v>
      </c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8.75" customHeight="1" x14ac:dyDescent="0.35">
      <c r="A331" s="1"/>
      <c r="B331" s="23" t="s">
        <v>421</v>
      </c>
      <c r="C331" s="13" t="s">
        <v>26</v>
      </c>
      <c r="D331" s="13">
        <v>158</v>
      </c>
      <c r="E331" s="14">
        <v>32</v>
      </c>
      <c r="F331" s="14" t="s">
        <v>422</v>
      </c>
      <c r="G331" s="14">
        <v>32</v>
      </c>
      <c r="H331" s="13">
        <v>1</v>
      </c>
      <c r="I331" s="13" t="s">
        <v>82</v>
      </c>
      <c r="J331" s="13"/>
      <c r="K331" s="25">
        <f>Лист1!$D331*Лист1!$H331</f>
        <v>158</v>
      </c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8.75" customHeight="1" x14ac:dyDescent="0.35">
      <c r="A332" s="1"/>
      <c r="B332" s="23">
        <v>62192</v>
      </c>
      <c r="C332" s="13" t="s">
        <v>26</v>
      </c>
      <c r="D332" s="13">
        <v>132</v>
      </c>
      <c r="E332" s="14">
        <v>32</v>
      </c>
      <c r="F332" s="14" t="s">
        <v>422</v>
      </c>
      <c r="G332" s="14">
        <v>32</v>
      </c>
      <c r="H332" s="13">
        <v>1</v>
      </c>
      <c r="I332" s="13" t="s">
        <v>82</v>
      </c>
      <c r="J332" s="13"/>
      <c r="K332" s="25">
        <f>Лист1!$D332*Лист1!$H332</f>
        <v>132</v>
      </c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8.75" customHeight="1" x14ac:dyDescent="0.35">
      <c r="A333" s="1"/>
      <c r="B333" s="23">
        <v>63979</v>
      </c>
      <c r="C333" s="13" t="s">
        <v>15</v>
      </c>
      <c r="D333" s="13">
        <v>80</v>
      </c>
      <c r="E333" s="14">
        <v>32</v>
      </c>
      <c r="F333" s="14" t="s">
        <v>423</v>
      </c>
      <c r="G333" s="14">
        <v>32</v>
      </c>
      <c r="H333" s="13">
        <v>1</v>
      </c>
      <c r="I333" s="13" t="s">
        <v>82</v>
      </c>
      <c r="J333" s="13"/>
      <c r="K333" s="25">
        <f>Лист1!$D333*Лист1!$H333</f>
        <v>80</v>
      </c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8.75" customHeight="1" x14ac:dyDescent="0.35">
      <c r="A334" s="1"/>
      <c r="B334" s="23">
        <v>51264</v>
      </c>
      <c r="C334" s="13" t="s">
        <v>15</v>
      </c>
      <c r="D334" s="13">
        <v>75</v>
      </c>
      <c r="E334" s="14">
        <v>34</v>
      </c>
      <c r="F334" s="14" t="s">
        <v>423</v>
      </c>
      <c r="G334" s="14">
        <v>34</v>
      </c>
      <c r="H334" s="13">
        <v>1</v>
      </c>
      <c r="I334" s="13" t="s">
        <v>82</v>
      </c>
      <c r="J334" s="13"/>
      <c r="K334" s="25">
        <f>Лист1!$D334*Лист1!$H334</f>
        <v>75</v>
      </c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8.75" customHeight="1" x14ac:dyDescent="0.35">
      <c r="A335" s="1"/>
      <c r="B335" s="23">
        <v>8063008</v>
      </c>
      <c r="C335" s="13" t="s">
        <v>39</v>
      </c>
      <c r="D335" s="13">
        <v>58</v>
      </c>
      <c r="E335" s="14">
        <v>32</v>
      </c>
      <c r="F335" s="14" t="s">
        <v>423</v>
      </c>
      <c r="G335" s="14">
        <v>32</v>
      </c>
      <c r="H335" s="13">
        <v>1</v>
      </c>
      <c r="I335" s="13" t="s">
        <v>82</v>
      </c>
      <c r="J335" s="13"/>
      <c r="K335" s="25">
        <f>Лист1!$D335*Лист1!$H335</f>
        <v>58</v>
      </c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8.75" customHeight="1" x14ac:dyDescent="0.35">
      <c r="A336" s="1"/>
      <c r="B336" s="23" t="s">
        <v>424</v>
      </c>
      <c r="C336" s="13" t="s">
        <v>425</v>
      </c>
      <c r="D336" s="13">
        <v>130</v>
      </c>
      <c r="E336" s="14">
        <v>39</v>
      </c>
      <c r="F336" s="14" t="s">
        <v>115</v>
      </c>
      <c r="G336" s="14">
        <v>39</v>
      </c>
      <c r="H336" s="13">
        <v>1</v>
      </c>
      <c r="I336" s="13" t="s">
        <v>82</v>
      </c>
      <c r="J336" s="13"/>
      <c r="K336" s="25">
        <f>Лист1!$D336*Лист1!$H336</f>
        <v>130</v>
      </c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8.75" customHeight="1" x14ac:dyDescent="0.35">
      <c r="A337" s="1"/>
      <c r="B337" s="23" t="s">
        <v>84</v>
      </c>
      <c r="C337" s="13" t="s">
        <v>26</v>
      </c>
      <c r="D337" s="13">
        <v>187</v>
      </c>
      <c r="E337" s="14">
        <v>39</v>
      </c>
      <c r="F337" s="14" t="s">
        <v>83</v>
      </c>
      <c r="G337" s="14">
        <v>39</v>
      </c>
      <c r="H337" s="13">
        <v>1</v>
      </c>
      <c r="I337" s="13" t="s">
        <v>82</v>
      </c>
      <c r="J337" s="13"/>
      <c r="K337" s="25">
        <f>Лист1!$D337*Лист1!$H337</f>
        <v>187</v>
      </c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8.75" customHeight="1" x14ac:dyDescent="0.35">
      <c r="A338" s="1"/>
      <c r="B338" s="23">
        <v>72176</v>
      </c>
      <c r="C338" s="13" t="s">
        <v>15</v>
      </c>
      <c r="D338" s="13">
        <v>133</v>
      </c>
      <c r="E338" s="14">
        <v>38</v>
      </c>
      <c r="F338" s="14" t="s">
        <v>83</v>
      </c>
      <c r="G338" s="14">
        <v>38</v>
      </c>
      <c r="H338" s="13">
        <v>1</v>
      </c>
      <c r="I338" s="13" t="s">
        <v>82</v>
      </c>
      <c r="J338" s="13"/>
      <c r="K338" s="25">
        <f>Лист1!$D338*Лист1!$H338</f>
        <v>133</v>
      </c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8.75" customHeight="1" x14ac:dyDescent="0.35">
      <c r="A339" s="1"/>
      <c r="B339" s="23">
        <v>62190</v>
      </c>
      <c r="C339" s="13" t="s">
        <v>26</v>
      </c>
      <c r="D339" s="13">
        <v>140</v>
      </c>
      <c r="E339" s="14">
        <v>33</v>
      </c>
      <c r="F339" s="14" t="s">
        <v>422</v>
      </c>
      <c r="G339" s="14">
        <v>33</v>
      </c>
      <c r="H339" s="13">
        <v>1</v>
      </c>
      <c r="I339" s="13" t="s">
        <v>82</v>
      </c>
      <c r="J339" s="13"/>
      <c r="K339" s="25">
        <f>Лист1!$D339*Лист1!$H339</f>
        <v>140</v>
      </c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8.75" customHeight="1" x14ac:dyDescent="0.35">
      <c r="A340" s="1"/>
      <c r="B340" s="23" t="s">
        <v>426</v>
      </c>
      <c r="C340" s="13" t="s">
        <v>26</v>
      </c>
      <c r="D340" s="13">
        <v>153</v>
      </c>
      <c r="E340" s="14">
        <v>33</v>
      </c>
      <c r="F340" s="14" t="s">
        <v>422</v>
      </c>
      <c r="G340" s="14">
        <v>33</v>
      </c>
      <c r="H340" s="13">
        <v>1</v>
      </c>
      <c r="I340" s="13" t="s">
        <v>82</v>
      </c>
      <c r="J340" s="13"/>
      <c r="K340" s="25">
        <f>Лист1!$D340*Лист1!$H340</f>
        <v>153</v>
      </c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8.75" customHeight="1" x14ac:dyDescent="0.35">
      <c r="A341" s="1"/>
      <c r="B341" s="23" t="s">
        <v>427</v>
      </c>
      <c r="C341" s="13" t="s">
        <v>26</v>
      </c>
      <c r="D341" s="13">
        <v>142</v>
      </c>
      <c r="E341" s="14" t="s">
        <v>428</v>
      </c>
      <c r="F341" s="14" t="s">
        <v>419</v>
      </c>
      <c r="G341" s="17" t="s">
        <v>429</v>
      </c>
      <c r="H341" s="13">
        <v>6</v>
      </c>
      <c r="I341" s="13" t="s">
        <v>420</v>
      </c>
      <c r="J341" s="13"/>
      <c r="K341" s="25">
        <f>Лист1!$D341*Лист1!$H341</f>
        <v>852</v>
      </c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8.75" customHeight="1" x14ac:dyDescent="0.35">
      <c r="A342" s="1"/>
      <c r="B342" s="23">
        <v>62223</v>
      </c>
      <c r="C342" s="13" t="s">
        <v>26</v>
      </c>
      <c r="D342" s="13">
        <v>133</v>
      </c>
      <c r="E342" s="14" t="s">
        <v>430</v>
      </c>
      <c r="F342" s="14" t="s">
        <v>422</v>
      </c>
      <c r="G342" s="17" t="s">
        <v>346</v>
      </c>
      <c r="H342" s="13">
        <v>6</v>
      </c>
      <c r="I342" s="13" t="s">
        <v>82</v>
      </c>
      <c r="J342" s="13"/>
      <c r="K342" s="25">
        <f>Лист1!$D342*Лист1!$H342</f>
        <v>798</v>
      </c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8.75" customHeight="1" x14ac:dyDescent="0.35">
      <c r="A343" s="1"/>
      <c r="B343" s="23" t="s">
        <v>431</v>
      </c>
      <c r="C343" s="13" t="s">
        <v>432</v>
      </c>
      <c r="D343" s="13">
        <v>165</v>
      </c>
      <c r="E343" s="14" t="s">
        <v>433</v>
      </c>
      <c r="F343" s="14" t="s">
        <v>422</v>
      </c>
      <c r="G343" s="17" t="s">
        <v>434</v>
      </c>
      <c r="H343" s="13">
        <v>6</v>
      </c>
      <c r="I343" s="13" t="s">
        <v>82</v>
      </c>
      <c r="J343" s="13"/>
      <c r="K343" s="25">
        <f>Лист1!$D343*Лист1!$H343</f>
        <v>990</v>
      </c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8.75" customHeight="1" x14ac:dyDescent="0.35">
      <c r="A344" s="1"/>
      <c r="B344" s="23">
        <v>62176</v>
      </c>
      <c r="C344" s="13" t="s">
        <v>26</v>
      </c>
      <c r="D344" s="13">
        <v>133</v>
      </c>
      <c r="E344" s="14" t="s">
        <v>435</v>
      </c>
      <c r="F344" s="14" t="s">
        <v>422</v>
      </c>
      <c r="G344" s="17" t="s">
        <v>436</v>
      </c>
      <c r="H344" s="13">
        <v>5</v>
      </c>
      <c r="I344" s="13" t="s">
        <v>82</v>
      </c>
      <c r="J344" s="13"/>
      <c r="K344" s="25">
        <f>Лист1!$D344*Лист1!$H344</f>
        <v>665</v>
      </c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8.75" customHeight="1" x14ac:dyDescent="0.35">
      <c r="A345" s="1"/>
      <c r="B345" s="23">
        <v>62229</v>
      </c>
      <c r="C345" s="13" t="s">
        <v>26</v>
      </c>
      <c r="D345" s="13">
        <v>147</v>
      </c>
      <c r="E345" s="14" t="s">
        <v>437</v>
      </c>
      <c r="F345" s="14" t="s">
        <v>422</v>
      </c>
      <c r="G345" s="17" t="s">
        <v>438</v>
      </c>
      <c r="H345" s="13">
        <v>5</v>
      </c>
      <c r="I345" s="13" t="s">
        <v>82</v>
      </c>
      <c r="J345" s="13"/>
      <c r="K345" s="25">
        <f>Лист1!$D345*Лист1!$H345</f>
        <v>735</v>
      </c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8.75" customHeight="1" x14ac:dyDescent="0.35">
      <c r="A346" s="1"/>
      <c r="B346" s="23">
        <v>72224</v>
      </c>
      <c r="C346" s="13" t="s">
        <v>26</v>
      </c>
      <c r="D346" s="13">
        <v>165</v>
      </c>
      <c r="E346" s="14" t="s">
        <v>439</v>
      </c>
      <c r="F346" s="14" t="s">
        <v>83</v>
      </c>
      <c r="G346" s="17" t="s">
        <v>232</v>
      </c>
      <c r="H346" s="13">
        <v>3</v>
      </c>
      <c r="I346" s="13" t="s">
        <v>82</v>
      </c>
      <c r="J346" s="13"/>
      <c r="K346" s="25">
        <f>Лист1!$D346*Лист1!$H346</f>
        <v>495</v>
      </c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8.75" customHeight="1" x14ac:dyDescent="0.35">
      <c r="A347" s="1"/>
      <c r="B347" s="23" t="s">
        <v>440</v>
      </c>
      <c r="C347" s="13" t="s">
        <v>26</v>
      </c>
      <c r="D347" s="13">
        <v>130</v>
      </c>
      <c r="E347" s="14" t="s">
        <v>441</v>
      </c>
      <c r="F347" s="14" t="s">
        <v>83</v>
      </c>
      <c r="G347" s="17" t="s">
        <v>287</v>
      </c>
      <c r="H347" s="13">
        <v>4</v>
      </c>
      <c r="I347" s="13" t="s">
        <v>82</v>
      </c>
      <c r="J347" s="13"/>
      <c r="K347" s="25">
        <f>Лист1!$D347*Лист1!$H347</f>
        <v>520</v>
      </c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8.75" customHeight="1" x14ac:dyDescent="0.35">
      <c r="A348" s="1"/>
      <c r="B348" s="23" t="s">
        <v>442</v>
      </c>
      <c r="C348" s="13" t="s">
        <v>15</v>
      </c>
      <c r="D348" s="13">
        <v>90</v>
      </c>
      <c r="E348" s="14" t="s">
        <v>443</v>
      </c>
      <c r="F348" s="14" t="s">
        <v>419</v>
      </c>
      <c r="G348" s="17" t="s">
        <v>444</v>
      </c>
      <c r="H348" s="13">
        <v>4</v>
      </c>
      <c r="I348" s="13" t="s">
        <v>420</v>
      </c>
      <c r="J348" s="13"/>
      <c r="K348" s="25">
        <f>Лист1!$D348*Лист1!$H348</f>
        <v>360</v>
      </c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8.75" customHeight="1" x14ac:dyDescent="0.35">
      <c r="A349" s="1"/>
      <c r="B349" s="23" t="s">
        <v>445</v>
      </c>
      <c r="C349" s="13" t="s">
        <v>147</v>
      </c>
      <c r="D349" s="13">
        <v>60</v>
      </c>
      <c r="E349" s="14" t="s">
        <v>446</v>
      </c>
      <c r="F349" s="14" t="s">
        <v>447</v>
      </c>
      <c r="G349" s="17" t="s">
        <v>448</v>
      </c>
      <c r="H349" s="13">
        <v>5</v>
      </c>
      <c r="I349" s="13" t="s">
        <v>420</v>
      </c>
      <c r="J349" s="13"/>
      <c r="K349" s="25">
        <f>Лист1!$D349*Лист1!$H349</f>
        <v>300</v>
      </c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8.75" customHeight="1" x14ac:dyDescent="0.35">
      <c r="A350" s="1"/>
      <c r="B350" s="23" t="s">
        <v>449</v>
      </c>
      <c r="C350" s="13" t="s">
        <v>215</v>
      </c>
      <c r="D350" s="13">
        <v>155</v>
      </c>
      <c r="E350" s="14">
        <v>32.33</v>
      </c>
      <c r="F350" s="14" t="s">
        <v>422</v>
      </c>
      <c r="G350" s="17" t="s">
        <v>450</v>
      </c>
      <c r="H350" s="13">
        <v>2</v>
      </c>
      <c r="I350" s="13" t="s">
        <v>82</v>
      </c>
      <c r="J350" s="13"/>
      <c r="K350" s="25">
        <f>Лист1!$D350*Лист1!$H350</f>
        <v>310</v>
      </c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8.75" customHeight="1" x14ac:dyDescent="0.35">
      <c r="A351" s="1"/>
      <c r="B351" s="23" t="s">
        <v>451</v>
      </c>
      <c r="C351" s="13" t="s">
        <v>452</v>
      </c>
      <c r="D351" s="13">
        <v>100</v>
      </c>
      <c r="E351" s="14">
        <v>33</v>
      </c>
      <c r="F351" s="14" t="s">
        <v>422</v>
      </c>
      <c r="G351" s="17" t="s">
        <v>453</v>
      </c>
      <c r="H351" s="13">
        <v>1</v>
      </c>
      <c r="I351" s="13" t="s">
        <v>82</v>
      </c>
      <c r="J351" s="13"/>
      <c r="K351" s="25">
        <f>Лист1!$D351*Лист1!$H351</f>
        <v>100</v>
      </c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8.75" customHeight="1" x14ac:dyDescent="0.35">
      <c r="A352" s="1"/>
      <c r="B352" s="23">
        <v>62124</v>
      </c>
      <c r="C352" s="13" t="s">
        <v>26</v>
      </c>
      <c r="D352" s="13">
        <v>90</v>
      </c>
      <c r="E352" s="14">
        <v>33.32</v>
      </c>
      <c r="F352" s="14" t="s">
        <v>454</v>
      </c>
      <c r="G352" s="17" t="s">
        <v>450</v>
      </c>
      <c r="H352" s="13">
        <v>2</v>
      </c>
      <c r="I352" s="13" t="s">
        <v>82</v>
      </c>
      <c r="J352" s="13"/>
      <c r="K352" s="25">
        <f>Лист1!$D352*Лист1!$H352</f>
        <v>180</v>
      </c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8.75" customHeight="1" x14ac:dyDescent="0.35">
      <c r="A353" s="1"/>
      <c r="B353" s="23">
        <v>8062012</v>
      </c>
      <c r="C353" s="13" t="s">
        <v>26</v>
      </c>
      <c r="D353" s="13">
        <v>77</v>
      </c>
      <c r="E353" s="14" t="s">
        <v>455</v>
      </c>
      <c r="F353" s="14" t="s">
        <v>422</v>
      </c>
      <c r="G353" s="17" t="s">
        <v>456</v>
      </c>
      <c r="H353" s="13">
        <v>4</v>
      </c>
      <c r="I353" s="13" t="s">
        <v>82</v>
      </c>
      <c r="J353" s="13"/>
      <c r="K353" s="25">
        <f>Лист1!$D353*Лист1!$H353</f>
        <v>308</v>
      </c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8.75" customHeight="1" x14ac:dyDescent="0.35">
      <c r="A354" s="1"/>
      <c r="B354" s="23" t="s">
        <v>457</v>
      </c>
      <c r="C354" s="13" t="s">
        <v>26</v>
      </c>
      <c r="D354" s="13">
        <v>60</v>
      </c>
      <c r="E354" s="14" t="s">
        <v>458</v>
      </c>
      <c r="F354" s="14" t="s">
        <v>459</v>
      </c>
      <c r="G354" s="17" t="s">
        <v>438</v>
      </c>
      <c r="H354" s="13">
        <v>6</v>
      </c>
      <c r="I354" s="13" t="s">
        <v>82</v>
      </c>
      <c r="J354" s="13"/>
      <c r="K354" s="25">
        <f>Лист1!$D354*Лист1!$H354</f>
        <v>360</v>
      </c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8.75" customHeight="1" x14ac:dyDescent="0.35">
      <c r="A355" s="1"/>
      <c r="B355" s="23" t="s">
        <v>460</v>
      </c>
      <c r="C355" s="13" t="s">
        <v>39</v>
      </c>
      <c r="D355" s="13">
        <v>65</v>
      </c>
      <c r="E355" s="14" t="s">
        <v>461</v>
      </c>
      <c r="F355" s="14" t="s">
        <v>462</v>
      </c>
      <c r="G355" s="17" t="s">
        <v>463</v>
      </c>
      <c r="H355" s="13">
        <v>3</v>
      </c>
      <c r="I355" s="13" t="s">
        <v>420</v>
      </c>
      <c r="J355" s="13"/>
      <c r="K355" s="25">
        <f>Лист1!$D355*Лист1!$H355</f>
        <v>195</v>
      </c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8.75" customHeight="1" x14ac:dyDescent="0.35">
      <c r="A356" s="1"/>
      <c r="B356" s="23">
        <v>8053004</v>
      </c>
      <c r="C356" s="13" t="s">
        <v>215</v>
      </c>
      <c r="D356" s="13">
        <v>69</v>
      </c>
      <c r="E356" s="14" t="s">
        <v>464</v>
      </c>
      <c r="F356" s="14" t="s">
        <v>447</v>
      </c>
      <c r="G356" s="17" t="s">
        <v>465</v>
      </c>
      <c r="H356" s="13">
        <v>3</v>
      </c>
      <c r="I356" s="13" t="s">
        <v>420</v>
      </c>
      <c r="J356" s="13"/>
      <c r="K356" s="25">
        <f>Лист1!$D356*Лист1!$H356</f>
        <v>207</v>
      </c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8.75" customHeight="1" x14ac:dyDescent="0.35">
      <c r="A357" s="1"/>
      <c r="B357" s="23" t="s">
        <v>466</v>
      </c>
      <c r="C357" s="13" t="s">
        <v>39</v>
      </c>
      <c r="D357" s="13">
        <v>50</v>
      </c>
      <c r="E357" s="14" t="s">
        <v>467</v>
      </c>
      <c r="F357" s="14" t="s">
        <v>447</v>
      </c>
      <c r="G357" s="17" t="s">
        <v>468</v>
      </c>
      <c r="H357" s="13">
        <v>5</v>
      </c>
      <c r="I357" s="13" t="s">
        <v>420</v>
      </c>
      <c r="J357" s="13"/>
      <c r="K357" s="25">
        <f>Лист1!$D357*Лист1!$H357</f>
        <v>250</v>
      </c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8.75" customHeight="1" x14ac:dyDescent="0.35">
      <c r="A358" s="1"/>
      <c r="B358" s="23" t="s">
        <v>469</v>
      </c>
      <c r="C358" s="13" t="s">
        <v>179</v>
      </c>
      <c r="D358" s="13">
        <v>75</v>
      </c>
      <c r="E358" s="14">
        <v>29.32</v>
      </c>
      <c r="F358" s="14" t="s">
        <v>419</v>
      </c>
      <c r="G358" s="17" t="s">
        <v>470</v>
      </c>
      <c r="H358" s="13">
        <v>2</v>
      </c>
      <c r="I358" s="13" t="s">
        <v>420</v>
      </c>
      <c r="J358" s="13"/>
      <c r="K358" s="25">
        <f>Лист1!$D358*Лист1!$H358</f>
        <v>150</v>
      </c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8.75" customHeight="1" x14ac:dyDescent="0.35">
      <c r="A359" s="1"/>
      <c r="B359" s="23">
        <v>51423</v>
      </c>
      <c r="C359" s="13" t="s">
        <v>26</v>
      </c>
      <c r="D359" s="13">
        <v>136</v>
      </c>
      <c r="E359" s="14">
        <v>32.35</v>
      </c>
      <c r="F359" s="14" t="s">
        <v>423</v>
      </c>
      <c r="G359" s="17" t="s">
        <v>471</v>
      </c>
      <c r="H359" s="13">
        <v>2</v>
      </c>
      <c r="I359" s="13" t="s">
        <v>82</v>
      </c>
      <c r="J359" s="13"/>
      <c r="K359" s="25">
        <f>Лист1!$D359*Лист1!$H359</f>
        <v>272</v>
      </c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8.75" customHeight="1" x14ac:dyDescent="0.35">
      <c r="A360" s="1"/>
      <c r="B360" s="23" t="s">
        <v>472</v>
      </c>
      <c r="C360" s="13" t="s">
        <v>279</v>
      </c>
      <c r="D360" s="13">
        <v>35</v>
      </c>
      <c r="E360" s="14">
        <v>37.369999999999997</v>
      </c>
      <c r="F360" s="14" t="s">
        <v>423</v>
      </c>
      <c r="G360" s="17" t="s">
        <v>395</v>
      </c>
      <c r="H360" s="13">
        <v>2</v>
      </c>
      <c r="I360" s="13" t="s">
        <v>82</v>
      </c>
      <c r="J360" s="13"/>
      <c r="K360" s="25">
        <f>Лист1!$D360*Лист1!$H360</f>
        <v>70</v>
      </c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8.75" customHeight="1" x14ac:dyDescent="0.35">
      <c r="A361" s="1"/>
      <c r="B361" s="23">
        <v>31486</v>
      </c>
      <c r="C361" s="13" t="s">
        <v>26</v>
      </c>
      <c r="D361" s="13">
        <v>115</v>
      </c>
      <c r="E361" s="14">
        <v>30.31</v>
      </c>
      <c r="F361" s="14" t="s">
        <v>447</v>
      </c>
      <c r="G361" s="17" t="s">
        <v>473</v>
      </c>
      <c r="H361" s="13">
        <v>2</v>
      </c>
      <c r="I361" s="13" t="s">
        <v>420</v>
      </c>
      <c r="J361" s="13"/>
      <c r="K361" s="25">
        <f>Лист1!$D361*Лист1!$H361</f>
        <v>230</v>
      </c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8.75" customHeight="1" x14ac:dyDescent="0.35">
      <c r="A362" s="1"/>
      <c r="B362" s="23" t="s">
        <v>474</v>
      </c>
      <c r="C362" s="13" t="s">
        <v>26</v>
      </c>
      <c r="D362" s="13">
        <v>115</v>
      </c>
      <c r="E362" s="14">
        <v>33</v>
      </c>
      <c r="F362" s="14" t="s">
        <v>423</v>
      </c>
      <c r="G362" s="17" t="s">
        <v>453</v>
      </c>
      <c r="H362" s="13">
        <v>1</v>
      </c>
      <c r="I362" s="13" t="s">
        <v>82</v>
      </c>
      <c r="J362" s="13"/>
      <c r="K362" s="25">
        <f>Лист1!$D362*Лист1!$H362</f>
        <v>115</v>
      </c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8.75" customHeight="1" x14ac:dyDescent="0.35">
      <c r="A363" s="1"/>
      <c r="B363" s="23" t="s">
        <v>475</v>
      </c>
      <c r="C363" s="13" t="s">
        <v>425</v>
      </c>
      <c r="D363" s="13">
        <v>130</v>
      </c>
      <c r="E363" s="14">
        <v>39</v>
      </c>
      <c r="F363" s="14" t="s">
        <v>115</v>
      </c>
      <c r="G363" s="14">
        <v>39</v>
      </c>
      <c r="H363" s="13">
        <v>1</v>
      </c>
      <c r="I363" s="13" t="s">
        <v>82</v>
      </c>
      <c r="J363" s="13"/>
      <c r="K363" s="25">
        <f>Лист1!$D363*Лист1!$H363</f>
        <v>130</v>
      </c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8.75" customHeight="1" x14ac:dyDescent="0.35">
      <c r="A364" s="1"/>
      <c r="B364" s="23">
        <v>51485</v>
      </c>
      <c r="C364" s="13" t="s">
        <v>425</v>
      </c>
      <c r="D364" s="13">
        <v>120</v>
      </c>
      <c r="E364" s="14">
        <v>32</v>
      </c>
      <c r="F364" s="14" t="s">
        <v>423</v>
      </c>
      <c r="G364" s="14">
        <v>32</v>
      </c>
      <c r="H364" s="13">
        <v>1</v>
      </c>
      <c r="I364" s="13" t="s">
        <v>82</v>
      </c>
      <c r="J364" s="13"/>
      <c r="K364" s="25">
        <f>Лист1!$D364*Лист1!$H364</f>
        <v>120</v>
      </c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8.75" customHeight="1" x14ac:dyDescent="0.35">
      <c r="A365" s="1"/>
      <c r="B365" s="23">
        <v>51490</v>
      </c>
      <c r="C365" s="13" t="s">
        <v>425</v>
      </c>
      <c r="D365" s="13">
        <v>120</v>
      </c>
      <c r="E365" s="14">
        <v>35</v>
      </c>
      <c r="F365" s="14" t="s">
        <v>423</v>
      </c>
      <c r="G365" s="14">
        <v>35</v>
      </c>
      <c r="H365" s="13">
        <v>1</v>
      </c>
      <c r="I365" s="13" t="s">
        <v>82</v>
      </c>
      <c r="J365" s="13"/>
      <c r="K365" s="25">
        <f>Лист1!$D365*Лист1!$H365</f>
        <v>120</v>
      </c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8.75" customHeight="1" x14ac:dyDescent="0.35">
      <c r="A366" s="1"/>
      <c r="B366" s="23">
        <v>31163</v>
      </c>
      <c r="C366" s="13" t="s">
        <v>26</v>
      </c>
      <c r="D366" s="13">
        <v>80</v>
      </c>
      <c r="E366" s="14">
        <v>31</v>
      </c>
      <c r="F366" s="14" t="s">
        <v>447</v>
      </c>
      <c r="G366" s="14">
        <v>31</v>
      </c>
      <c r="H366" s="13">
        <v>1</v>
      </c>
      <c r="I366" s="13" t="s">
        <v>420</v>
      </c>
      <c r="J366" s="13"/>
      <c r="K366" s="25">
        <f>Лист1!$D366*Лист1!$H366</f>
        <v>80</v>
      </c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8.75" customHeight="1" x14ac:dyDescent="0.35">
      <c r="A367" s="1"/>
      <c r="B367" s="23">
        <v>31163</v>
      </c>
      <c r="C367" s="13" t="s">
        <v>26</v>
      </c>
      <c r="D367" s="13">
        <v>80</v>
      </c>
      <c r="E367" s="14">
        <v>31</v>
      </c>
      <c r="F367" s="14" t="s">
        <v>447</v>
      </c>
      <c r="G367" s="14">
        <v>31</v>
      </c>
      <c r="H367" s="13">
        <v>1</v>
      </c>
      <c r="I367" s="13" t="s">
        <v>420</v>
      </c>
      <c r="J367" s="13"/>
      <c r="K367" s="25">
        <f>Лист1!$D367*Лист1!$H367</f>
        <v>80</v>
      </c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8.75" customHeight="1" x14ac:dyDescent="0.35">
      <c r="A368" s="1"/>
      <c r="B368" s="23">
        <v>31150</v>
      </c>
      <c r="C368" s="13" t="s">
        <v>179</v>
      </c>
      <c r="D368" s="13">
        <v>70</v>
      </c>
      <c r="E368" s="14">
        <v>29</v>
      </c>
      <c r="F368" s="14" t="s">
        <v>447</v>
      </c>
      <c r="G368" s="14">
        <v>29</v>
      </c>
      <c r="H368" s="13">
        <v>1</v>
      </c>
      <c r="I368" s="13" t="s">
        <v>420</v>
      </c>
      <c r="J368" s="13"/>
      <c r="K368" s="25">
        <f>Лист1!$D368*Лист1!$H368</f>
        <v>70</v>
      </c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8.75" customHeight="1" x14ac:dyDescent="0.35">
      <c r="A369" s="1"/>
      <c r="B369" s="23">
        <v>31318</v>
      </c>
      <c r="C369" s="13" t="s">
        <v>26</v>
      </c>
      <c r="D369" s="13">
        <v>80</v>
      </c>
      <c r="E369" s="14">
        <v>27</v>
      </c>
      <c r="F369" s="14" t="s">
        <v>447</v>
      </c>
      <c r="G369" s="14">
        <v>27</v>
      </c>
      <c r="H369" s="13">
        <v>1</v>
      </c>
      <c r="I369" s="13" t="s">
        <v>420</v>
      </c>
      <c r="J369" s="13"/>
      <c r="K369" s="25">
        <f>Лист1!$D369*Лист1!$H369</f>
        <v>80</v>
      </c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8.75" customHeight="1" x14ac:dyDescent="0.35">
      <c r="A370" s="1"/>
      <c r="B370" s="23" t="s">
        <v>476</v>
      </c>
      <c r="C370" s="13" t="s">
        <v>477</v>
      </c>
      <c r="D370" s="13">
        <v>75</v>
      </c>
      <c r="E370" s="14">
        <v>29</v>
      </c>
      <c r="F370" s="14" t="s">
        <v>447</v>
      </c>
      <c r="G370" s="14">
        <v>29</v>
      </c>
      <c r="H370" s="13">
        <v>1</v>
      </c>
      <c r="I370" s="13" t="s">
        <v>420</v>
      </c>
      <c r="J370" s="13"/>
      <c r="K370" s="25">
        <f>Лист1!$D370*Лист1!$H370</f>
        <v>75</v>
      </c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8.75" customHeight="1" x14ac:dyDescent="0.35">
      <c r="A371" s="1"/>
      <c r="B371" s="23" t="s">
        <v>478</v>
      </c>
      <c r="C371" s="13" t="s">
        <v>26</v>
      </c>
      <c r="D371" s="13">
        <v>45</v>
      </c>
      <c r="E371" s="14">
        <v>27</v>
      </c>
      <c r="F371" s="14" t="s">
        <v>479</v>
      </c>
      <c r="G371" s="14">
        <v>27</v>
      </c>
      <c r="H371" s="13">
        <v>1</v>
      </c>
      <c r="I371" s="13" t="s">
        <v>420</v>
      </c>
      <c r="J371" s="13"/>
      <c r="K371" s="25">
        <f>Лист1!$D371*Лист1!$H371</f>
        <v>45</v>
      </c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8.75" customHeight="1" x14ac:dyDescent="0.35">
      <c r="A372" s="1"/>
      <c r="B372" s="23" t="s">
        <v>114</v>
      </c>
      <c r="C372" s="13" t="s">
        <v>26</v>
      </c>
      <c r="D372" s="13">
        <v>130</v>
      </c>
      <c r="E372" s="14">
        <v>39.380000000000003</v>
      </c>
      <c r="F372" s="14" t="s">
        <v>480</v>
      </c>
      <c r="G372" s="17" t="s">
        <v>287</v>
      </c>
      <c r="H372" s="13">
        <v>2</v>
      </c>
      <c r="I372" s="13" t="s">
        <v>82</v>
      </c>
      <c r="J372" s="13"/>
      <c r="K372" s="25">
        <f>Лист1!$D372*Лист1!$H372</f>
        <v>260</v>
      </c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8.75" customHeight="1" x14ac:dyDescent="0.35">
      <c r="A373" s="1"/>
      <c r="B373" s="23">
        <v>51491</v>
      </c>
      <c r="C373" s="13" t="s">
        <v>26</v>
      </c>
      <c r="D373" s="13">
        <v>120</v>
      </c>
      <c r="E373" s="14" t="s">
        <v>481</v>
      </c>
      <c r="F373" s="14" t="s">
        <v>423</v>
      </c>
      <c r="G373" s="17" t="s">
        <v>456</v>
      </c>
      <c r="H373" s="13">
        <v>4</v>
      </c>
      <c r="I373" s="13" t="s">
        <v>82</v>
      </c>
      <c r="J373" s="13"/>
      <c r="K373" s="25">
        <f>Лист1!$D373*Лист1!$H373</f>
        <v>480</v>
      </c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8.75" customHeight="1" x14ac:dyDescent="0.35">
      <c r="A374" s="1"/>
      <c r="B374" s="23">
        <v>63149</v>
      </c>
      <c r="C374" s="13" t="s">
        <v>26</v>
      </c>
      <c r="D374" s="13">
        <v>128</v>
      </c>
      <c r="E374" s="14" t="s">
        <v>482</v>
      </c>
      <c r="F374" s="14" t="s">
        <v>483</v>
      </c>
      <c r="G374" s="17" t="s">
        <v>201</v>
      </c>
      <c r="H374" s="13">
        <v>4</v>
      </c>
      <c r="I374" s="13" t="s">
        <v>82</v>
      </c>
      <c r="J374" s="13"/>
      <c r="K374" s="25">
        <f>Лист1!$D374*Лист1!$H374</f>
        <v>512</v>
      </c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8.75" customHeight="1" x14ac:dyDescent="0.35">
      <c r="A375" s="1"/>
      <c r="B375" s="23" t="s">
        <v>484</v>
      </c>
      <c r="C375" s="13" t="s">
        <v>26</v>
      </c>
      <c r="D375" s="13">
        <v>110</v>
      </c>
      <c r="E375" s="14" t="s">
        <v>485</v>
      </c>
      <c r="F375" s="14" t="s">
        <v>422</v>
      </c>
      <c r="G375" s="17" t="s">
        <v>450</v>
      </c>
      <c r="H375" s="13">
        <v>3</v>
      </c>
      <c r="I375" s="13" t="s">
        <v>82</v>
      </c>
      <c r="J375" s="13"/>
      <c r="K375" s="25">
        <f>Лист1!$D375*Лист1!$H375</f>
        <v>330</v>
      </c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8.75" customHeight="1" x14ac:dyDescent="0.35">
      <c r="A376" s="1"/>
      <c r="B376" s="23" t="s">
        <v>486</v>
      </c>
      <c r="C376" s="13" t="s">
        <v>26</v>
      </c>
      <c r="D376" s="13">
        <v>120</v>
      </c>
      <c r="E376" s="14" t="s">
        <v>487</v>
      </c>
      <c r="F376" s="14" t="s">
        <v>488</v>
      </c>
      <c r="G376" s="17" t="s">
        <v>434</v>
      </c>
      <c r="H376" s="13">
        <v>6</v>
      </c>
      <c r="I376" s="13" t="s">
        <v>82</v>
      </c>
      <c r="J376" s="13"/>
      <c r="K376" s="25">
        <f>Лист1!$D376*Лист1!$H376</f>
        <v>720</v>
      </c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8.75" customHeight="1" x14ac:dyDescent="0.35">
      <c r="A377" s="1"/>
      <c r="B377" s="23" t="s">
        <v>489</v>
      </c>
      <c r="C377" s="13" t="s">
        <v>26</v>
      </c>
      <c r="D377" s="13">
        <v>85</v>
      </c>
      <c r="E377" s="14" t="s">
        <v>490</v>
      </c>
      <c r="F377" s="14" t="s">
        <v>447</v>
      </c>
      <c r="G377" s="17" t="s">
        <v>491</v>
      </c>
      <c r="H377" s="13">
        <v>3</v>
      </c>
      <c r="I377" s="13" t="s">
        <v>420</v>
      </c>
      <c r="J377" s="13"/>
      <c r="K377" s="25">
        <f>Лист1!$D377*Лист1!$H377</f>
        <v>255</v>
      </c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8.75" customHeight="1" x14ac:dyDescent="0.35">
      <c r="A378" s="1"/>
      <c r="B378" s="23">
        <v>31446</v>
      </c>
      <c r="C378" s="13" t="s">
        <v>26</v>
      </c>
      <c r="D378" s="13">
        <v>114</v>
      </c>
      <c r="E378" s="14" t="s">
        <v>492</v>
      </c>
      <c r="F378" s="14" t="s">
        <v>447</v>
      </c>
      <c r="G378" s="17" t="s">
        <v>493</v>
      </c>
      <c r="H378" s="13">
        <v>3</v>
      </c>
      <c r="I378" s="13"/>
      <c r="J378" s="13"/>
      <c r="K378" s="25">
        <f>Лист1!$D378*Лист1!$H378</f>
        <v>342</v>
      </c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8.75" customHeight="1" x14ac:dyDescent="0.35">
      <c r="A379" s="1"/>
      <c r="B379" s="23">
        <v>31503</v>
      </c>
      <c r="C379" s="13" t="s">
        <v>494</v>
      </c>
      <c r="D379" s="13">
        <v>114</v>
      </c>
      <c r="E379" s="14" t="s">
        <v>495</v>
      </c>
      <c r="F379" s="14" t="s">
        <v>447</v>
      </c>
      <c r="G379" s="17" t="s">
        <v>429</v>
      </c>
      <c r="H379" s="13">
        <v>9</v>
      </c>
      <c r="I379" s="13" t="s">
        <v>420</v>
      </c>
      <c r="J379" s="13"/>
      <c r="K379" s="25">
        <f>Лист1!$D379*Лист1!$H379</f>
        <v>1026</v>
      </c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8.75" customHeight="1" x14ac:dyDescent="0.35">
      <c r="A380" s="1"/>
      <c r="B380" s="23" t="s">
        <v>496</v>
      </c>
      <c r="C380" s="13" t="s">
        <v>418</v>
      </c>
      <c r="D380" s="13">
        <v>72</v>
      </c>
      <c r="E380" s="14">
        <v>28.29</v>
      </c>
      <c r="F380" s="14" t="s">
        <v>447</v>
      </c>
      <c r="G380" s="17" t="s">
        <v>497</v>
      </c>
      <c r="H380" s="13">
        <v>2</v>
      </c>
      <c r="I380" s="13" t="s">
        <v>420</v>
      </c>
      <c r="J380" s="13"/>
      <c r="K380" s="25">
        <f>Лист1!$D380*Лист1!$H380</f>
        <v>144</v>
      </c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8.75" customHeight="1" x14ac:dyDescent="0.35">
      <c r="A381" s="1"/>
      <c r="B381" s="23">
        <v>53133</v>
      </c>
      <c r="C381" s="13" t="s">
        <v>117</v>
      </c>
      <c r="D381" s="13">
        <v>90</v>
      </c>
      <c r="E381" s="14" t="s">
        <v>498</v>
      </c>
      <c r="F381" s="14" t="s">
        <v>447</v>
      </c>
      <c r="G381" s="17" t="s">
        <v>448</v>
      </c>
      <c r="H381" s="13">
        <v>5</v>
      </c>
      <c r="I381" s="13" t="s">
        <v>420</v>
      </c>
      <c r="J381" s="13"/>
      <c r="K381" s="25">
        <f>Лист1!$D381*Лист1!$H381</f>
        <v>450</v>
      </c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8.75" customHeight="1" x14ac:dyDescent="0.35">
      <c r="A382" s="1"/>
      <c r="B382" s="23">
        <v>53133</v>
      </c>
      <c r="C382" s="13" t="s">
        <v>26</v>
      </c>
      <c r="D382" s="13">
        <v>90</v>
      </c>
      <c r="E382" s="14" t="s">
        <v>499</v>
      </c>
      <c r="F382" s="14" t="s">
        <v>447</v>
      </c>
      <c r="G382" s="17" t="s">
        <v>491</v>
      </c>
      <c r="H382" s="13">
        <v>3</v>
      </c>
      <c r="I382" s="13" t="s">
        <v>420</v>
      </c>
      <c r="J382" s="13"/>
      <c r="K382" s="25">
        <f>Лист1!$D382*Лист1!$H382</f>
        <v>270</v>
      </c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8.75" customHeight="1" x14ac:dyDescent="0.35">
      <c r="A383" s="1"/>
      <c r="B383" s="23" t="s">
        <v>500</v>
      </c>
      <c r="C383" s="13" t="s">
        <v>26</v>
      </c>
      <c r="D383" s="13">
        <v>70</v>
      </c>
      <c r="E383" s="14" t="s">
        <v>501</v>
      </c>
      <c r="F383" s="14" t="s">
        <v>419</v>
      </c>
      <c r="G383" s="17" t="s">
        <v>502</v>
      </c>
      <c r="H383" s="13">
        <v>3</v>
      </c>
      <c r="I383" s="13" t="s">
        <v>420</v>
      </c>
      <c r="J383" s="13"/>
      <c r="K383" s="25">
        <f>Лист1!$D383*Лист1!$H383</f>
        <v>210</v>
      </c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8.75" customHeight="1" x14ac:dyDescent="0.35">
      <c r="A384" s="1"/>
      <c r="B384" s="23">
        <v>61180</v>
      </c>
      <c r="C384" s="13" t="s">
        <v>26</v>
      </c>
      <c r="D384" s="13">
        <v>90</v>
      </c>
      <c r="E384" s="14">
        <v>32</v>
      </c>
      <c r="F384" s="14" t="s">
        <v>238</v>
      </c>
      <c r="G384" s="17" t="s">
        <v>503</v>
      </c>
      <c r="H384" s="13">
        <v>1</v>
      </c>
      <c r="I384" s="13" t="s">
        <v>196</v>
      </c>
      <c r="J384" s="13"/>
      <c r="K384" s="25">
        <f>Лист1!$D384*Лист1!$H384</f>
        <v>90</v>
      </c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8.75" customHeight="1" x14ac:dyDescent="0.35">
      <c r="A385" s="1"/>
      <c r="B385" s="23">
        <v>61330</v>
      </c>
      <c r="C385" s="13" t="s">
        <v>504</v>
      </c>
      <c r="D385" s="13">
        <v>130</v>
      </c>
      <c r="E385" s="14">
        <v>34</v>
      </c>
      <c r="F385" s="14" t="s">
        <v>238</v>
      </c>
      <c r="G385" s="14">
        <v>34</v>
      </c>
      <c r="H385" s="13">
        <v>1</v>
      </c>
      <c r="I385" s="13" t="s">
        <v>196</v>
      </c>
      <c r="J385" s="13"/>
      <c r="K385" s="25">
        <f>Лист1!$D385*Лист1!$H385</f>
        <v>130</v>
      </c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8.75" customHeight="1" x14ac:dyDescent="0.35">
      <c r="A386" s="1"/>
      <c r="B386" s="23">
        <v>9108</v>
      </c>
      <c r="C386" s="13" t="s">
        <v>26</v>
      </c>
      <c r="D386" s="13">
        <v>115</v>
      </c>
      <c r="E386" s="14">
        <v>36</v>
      </c>
      <c r="F386" s="14" t="s">
        <v>204</v>
      </c>
      <c r="G386" s="14">
        <v>36</v>
      </c>
      <c r="H386" s="13">
        <v>1</v>
      </c>
      <c r="I386" s="13" t="s">
        <v>196</v>
      </c>
      <c r="J386" s="13"/>
      <c r="K386" s="25">
        <f>Лист1!$D386*Лист1!$H386</f>
        <v>115</v>
      </c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8.75" customHeight="1" x14ac:dyDescent="0.35">
      <c r="A387" s="1"/>
      <c r="B387" s="23" t="s">
        <v>505</v>
      </c>
      <c r="C387" s="13" t="s">
        <v>26</v>
      </c>
      <c r="D387" s="13">
        <v>85</v>
      </c>
      <c r="E387" s="14">
        <v>35</v>
      </c>
      <c r="F387" s="14" t="s">
        <v>238</v>
      </c>
      <c r="G387" s="14">
        <v>35</v>
      </c>
      <c r="H387" s="13">
        <v>1</v>
      </c>
      <c r="I387" s="13" t="s">
        <v>196</v>
      </c>
      <c r="J387" s="13"/>
      <c r="K387" s="25">
        <f>Лист1!$D387*Лист1!$H387</f>
        <v>85</v>
      </c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8.75" customHeight="1" x14ac:dyDescent="0.35">
      <c r="A388" s="1"/>
      <c r="B388" s="23" t="s">
        <v>506</v>
      </c>
      <c r="C388" s="13" t="s">
        <v>26</v>
      </c>
      <c r="D388" s="13">
        <v>92</v>
      </c>
      <c r="E388" s="14">
        <v>33</v>
      </c>
      <c r="F388" s="14" t="s">
        <v>507</v>
      </c>
      <c r="G388" s="14">
        <v>33</v>
      </c>
      <c r="H388" s="13">
        <v>1</v>
      </c>
      <c r="I388" s="13" t="s">
        <v>196</v>
      </c>
      <c r="J388" s="13"/>
      <c r="K388" s="25">
        <f>Лист1!$D388*Лист1!$H388</f>
        <v>92</v>
      </c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8.75" customHeight="1" x14ac:dyDescent="0.35">
      <c r="A389" s="1"/>
      <c r="B389" s="23" t="s">
        <v>508</v>
      </c>
      <c r="C389" s="13" t="s">
        <v>26</v>
      </c>
      <c r="D389" s="13">
        <v>100</v>
      </c>
      <c r="E389" s="14">
        <v>33</v>
      </c>
      <c r="F389" s="14" t="s">
        <v>238</v>
      </c>
      <c r="G389" s="14">
        <v>33</v>
      </c>
      <c r="H389" s="13">
        <v>1</v>
      </c>
      <c r="I389" s="13" t="s">
        <v>196</v>
      </c>
      <c r="J389" s="13"/>
      <c r="K389" s="25">
        <f>Лист1!$D389*Лист1!$H389</f>
        <v>100</v>
      </c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8.75" customHeight="1" x14ac:dyDescent="0.35">
      <c r="A390" s="1"/>
      <c r="B390" s="23" t="s">
        <v>509</v>
      </c>
      <c r="C390" s="13" t="s">
        <v>67</v>
      </c>
      <c r="D390" s="13">
        <v>47</v>
      </c>
      <c r="E390" s="14">
        <v>33</v>
      </c>
      <c r="F390" s="14" t="s">
        <v>507</v>
      </c>
      <c r="G390" s="14">
        <v>33</v>
      </c>
      <c r="H390" s="13">
        <v>1</v>
      </c>
      <c r="I390" s="13" t="s">
        <v>196</v>
      </c>
      <c r="J390" s="13"/>
      <c r="K390" s="25">
        <f>Лист1!$D390*Лист1!$H390</f>
        <v>47</v>
      </c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8.75" customHeight="1" x14ac:dyDescent="0.35">
      <c r="A391" s="1"/>
      <c r="B391" s="23">
        <v>63220</v>
      </c>
      <c r="C391" s="13" t="s">
        <v>179</v>
      </c>
      <c r="D391" s="13">
        <v>68</v>
      </c>
      <c r="E391" s="14">
        <v>37</v>
      </c>
      <c r="F391" s="14" t="s">
        <v>507</v>
      </c>
      <c r="G391" s="14">
        <v>37</v>
      </c>
      <c r="H391" s="13">
        <v>1</v>
      </c>
      <c r="I391" s="13" t="s">
        <v>196</v>
      </c>
      <c r="J391" s="13"/>
      <c r="K391" s="25">
        <f>Лист1!$D391*Лист1!$H391</f>
        <v>68</v>
      </c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8.75" customHeight="1" x14ac:dyDescent="0.35">
      <c r="A392" s="1"/>
      <c r="B392" s="23">
        <v>63227</v>
      </c>
      <c r="C392" s="13" t="s">
        <v>26</v>
      </c>
      <c r="D392" s="13">
        <v>65</v>
      </c>
      <c r="E392" s="14">
        <v>37</v>
      </c>
      <c r="F392" s="14" t="s">
        <v>507</v>
      </c>
      <c r="G392" s="14">
        <v>37</v>
      </c>
      <c r="H392" s="13">
        <v>1</v>
      </c>
      <c r="I392" s="13" t="s">
        <v>196</v>
      </c>
      <c r="J392" s="13"/>
      <c r="K392" s="25">
        <f>Лист1!$D392*Лист1!$H392</f>
        <v>65</v>
      </c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8.75" customHeight="1" x14ac:dyDescent="0.35">
      <c r="A393" s="1"/>
      <c r="B393" s="23">
        <v>63252</v>
      </c>
      <c r="C393" s="13" t="s">
        <v>26</v>
      </c>
      <c r="D393" s="13">
        <v>80</v>
      </c>
      <c r="E393" s="14">
        <v>33</v>
      </c>
      <c r="F393" s="14" t="s">
        <v>507</v>
      </c>
      <c r="G393" s="14">
        <v>33</v>
      </c>
      <c r="H393" s="13">
        <v>1</v>
      </c>
      <c r="I393" s="13" t="s">
        <v>196</v>
      </c>
      <c r="J393" s="13"/>
      <c r="K393" s="25">
        <f>Лист1!$D393*Лист1!$H393</f>
        <v>80</v>
      </c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8.75" customHeight="1" x14ac:dyDescent="0.35">
      <c r="A394" s="1"/>
      <c r="B394" s="23">
        <v>63084</v>
      </c>
      <c r="C394" s="13" t="s">
        <v>67</v>
      </c>
      <c r="D394" s="13">
        <v>44</v>
      </c>
      <c r="E394" s="14">
        <v>33</v>
      </c>
      <c r="F394" s="14" t="s">
        <v>510</v>
      </c>
      <c r="G394" s="14">
        <v>33</v>
      </c>
      <c r="H394" s="13">
        <v>1</v>
      </c>
      <c r="I394" s="13"/>
      <c r="J394" s="13"/>
      <c r="K394" s="25">
        <f>Лист1!$D394*Лист1!$H394</f>
        <v>44</v>
      </c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8.75" customHeight="1" x14ac:dyDescent="0.35">
      <c r="A395" s="1"/>
      <c r="B395" s="23">
        <v>61176</v>
      </c>
      <c r="C395" s="13" t="s">
        <v>15</v>
      </c>
      <c r="D395" s="13">
        <v>71</v>
      </c>
      <c r="E395" s="14">
        <v>34</v>
      </c>
      <c r="F395" s="14" t="s">
        <v>238</v>
      </c>
      <c r="G395" s="14">
        <v>34</v>
      </c>
      <c r="H395" s="13">
        <v>1</v>
      </c>
      <c r="I395" s="13" t="s">
        <v>196</v>
      </c>
      <c r="J395" s="13"/>
      <c r="K395" s="25">
        <f>Лист1!$D395*Лист1!$H395</f>
        <v>71</v>
      </c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8.75" customHeight="1" x14ac:dyDescent="0.35">
      <c r="A396" s="1"/>
      <c r="B396" s="23" t="s">
        <v>511</v>
      </c>
      <c r="C396" s="13" t="s">
        <v>26</v>
      </c>
      <c r="D396" s="13">
        <v>60</v>
      </c>
      <c r="E396" s="14">
        <v>36</v>
      </c>
      <c r="F396" s="14" t="s">
        <v>507</v>
      </c>
      <c r="G396" s="14">
        <v>36</v>
      </c>
      <c r="H396" s="13">
        <v>1</v>
      </c>
      <c r="I396" s="13" t="s">
        <v>196</v>
      </c>
      <c r="J396" s="13"/>
      <c r="K396" s="25">
        <f>Лист1!$D396*Лист1!$H396</f>
        <v>60</v>
      </c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8.75" customHeight="1" x14ac:dyDescent="0.35">
      <c r="A397" s="1"/>
      <c r="B397" s="23">
        <v>43301</v>
      </c>
      <c r="C397" s="13" t="s">
        <v>15</v>
      </c>
      <c r="D397" s="13">
        <v>85</v>
      </c>
      <c r="E397" s="14">
        <v>30</v>
      </c>
      <c r="F397" s="14" t="s">
        <v>512</v>
      </c>
      <c r="G397" s="14">
        <v>30</v>
      </c>
      <c r="H397" s="13">
        <v>1</v>
      </c>
      <c r="I397" s="13" t="s">
        <v>420</v>
      </c>
      <c r="J397" s="13"/>
      <c r="K397" s="25">
        <f>Лист1!$D397*Лист1!$H397</f>
        <v>85</v>
      </c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8.75" customHeight="1" x14ac:dyDescent="0.35">
      <c r="A398" s="1"/>
      <c r="B398" s="23">
        <v>43160</v>
      </c>
      <c r="C398" s="13" t="s">
        <v>513</v>
      </c>
      <c r="D398" s="13">
        <v>56</v>
      </c>
      <c r="E398" s="14">
        <v>27</v>
      </c>
      <c r="F398" s="14" t="s">
        <v>512</v>
      </c>
      <c r="G398" s="14">
        <v>27</v>
      </c>
      <c r="H398" s="13">
        <v>1</v>
      </c>
      <c r="I398" s="13" t="s">
        <v>420</v>
      </c>
      <c r="J398" s="13"/>
      <c r="K398" s="25">
        <f>Лист1!$D398*Лист1!$H398</f>
        <v>56</v>
      </c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8.75" customHeight="1" x14ac:dyDescent="0.35">
      <c r="A399" s="1"/>
      <c r="B399" s="23" t="s">
        <v>514</v>
      </c>
      <c r="C399" s="13" t="s">
        <v>26</v>
      </c>
      <c r="D399" s="13">
        <v>65</v>
      </c>
      <c r="E399" s="14">
        <v>36.35</v>
      </c>
      <c r="F399" s="14" t="s">
        <v>507</v>
      </c>
      <c r="G399" s="17" t="s">
        <v>201</v>
      </c>
      <c r="H399" s="13">
        <v>2</v>
      </c>
      <c r="I399" s="13" t="s">
        <v>196</v>
      </c>
      <c r="J399" s="13"/>
      <c r="K399" s="25">
        <f>Лист1!$D399*Лист1!$H399</f>
        <v>130</v>
      </c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8.75" customHeight="1" x14ac:dyDescent="0.35">
      <c r="A400" s="51">
        <f>SUM(H301:H400)</f>
        <v>206</v>
      </c>
      <c r="B400" s="23">
        <v>63200</v>
      </c>
      <c r="C400" s="13" t="s">
        <v>26</v>
      </c>
      <c r="D400" s="13">
        <v>65</v>
      </c>
      <c r="E400" s="14">
        <v>34.369999999999997</v>
      </c>
      <c r="F400" s="14" t="s">
        <v>515</v>
      </c>
      <c r="G400" s="17" t="s">
        <v>516</v>
      </c>
      <c r="H400" s="13">
        <v>2</v>
      </c>
      <c r="I400" s="13" t="s">
        <v>420</v>
      </c>
      <c r="J400" s="13"/>
      <c r="K400" s="25">
        <f>Лист1!$D400*Лист1!$H400</f>
        <v>130</v>
      </c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8.75" customHeight="1" x14ac:dyDescent="0.35">
      <c r="A401" s="1"/>
      <c r="B401" s="23">
        <v>61171</v>
      </c>
      <c r="C401" s="13" t="s">
        <v>26</v>
      </c>
      <c r="D401" s="13">
        <v>95</v>
      </c>
      <c r="E401" s="14">
        <v>35.369999999999997</v>
      </c>
      <c r="F401" s="14" t="s">
        <v>238</v>
      </c>
      <c r="G401" s="17" t="s">
        <v>517</v>
      </c>
      <c r="H401" s="13">
        <v>2</v>
      </c>
      <c r="I401" s="13" t="s">
        <v>196</v>
      </c>
      <c r="J401" s="13"/>
      <c r="K401" s="25">
        <f>Лист1!$D401*Лист1!$H401</f>
        <v>190</v>
      </c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8.75" customHeight="1" x14ac:dyDescent="0.35">
      <c r="A402" s="1"/>
      <c r="B402" s="23">
        <v>61183</v>
      </c>
      <c r="C402" s="13" t="s">
        <v>179</v>
      </c>
      <c r="D402" s="13">
        <v>75</v>
      </c>
      <c r="E402" s="14">
        <v>35.36</v>
      </c>
      <c r="F402" s="14" t="s">
        <v>238</v>
      </c>
      <c r="G402" s="17" t="s">
        <v>201</v>
      </c>
      <c r="H402" s="13">
        <v>2</v>
      </c>
      <c r="I402" s="13" t="s">
        <v>196</v>
      </c>
      <c r="J402" s="13"/>
      <c r="K402" s="25">
        <f>Лист1!$D402*Лист1!$H402</f>
        <v>150</v>
      </c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8.75" customHeight="1" x14ac:dyDescent="0.35">
      <c r="A403" s="1"/>
      <c r="B403" s="23" t="s">
        <v>518</v>
      </c>
      <c r="C403" s="13" t="s">
        <v>215</v>
      </c>
      <c r="D403" s="13">
        <v>105</v>
      </c>
      <c r="E403" s="14" t="s">
        <v>519</v>
      </c>
      <c r="F403" s="14" t="s">
        <v>512</v>
      </c>
      <c r="G403" s="17" t="s">
        <v>473</v>
      </c>
      <c r="H403" s="13">
        <v>3</v>
      </c>
      <c r="I403" s="13" t="s">
        <v>420</v>
      </c>
      <c r="J403" s="13"/>
      <c r="K403" s="25">
        <f>Лист1!$D403*Лист1!$H403</f>
        <v>315</v>
      </c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8.75" customHeight="1" x14ac:dyDescent="0.35">
      <c r="A404" s="1"/>
      <c r="B404" s="23">
        <v>63304</v>
      </c>
      <c r="C404" s="13" t="s">
        <v>520</v>
      </c>
      <c r="D404" s="13">
        <v>105</v>
      </c>
      <c r="E404" s="14" t="s">
        <v>521</v>
      </c>
      <c r="F404" s="14" t="s">
        <v>507</v>
      </c>
      <c r="G404" s="17" t="s">
        <v>522</v>
      </c>
      <c r="H404" s="13">
        <v>3</v>
      </c>
      <c r="I404" s="13" t="s">
        <v>196</v>
      </c>
      <c r="J404" s="13"/>
      <c r="K404" s="25">
        <f>Лист1!$D404*Лист1!$H404</f>
        <v>315</v>
      </c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8.75" customHeight="1" x14ac:dyDescent="0.35">
      <c r="A405" s="1"/>
      <c r="B405" s="23" t="s">
        <v>523</v>
      </c>
      <c r="C405" s="13" t="s">
        <v>524</v>
      </c>
      <c r="D405" s="13">
        <v>50</v>
      </c>
      <c r="E405" s="14" t="s">
        <v>525</v>
      </c>
      <c r="F405" s="14" t="s">
        <v>507</v>
      </c>
      <c r="G405" s="17" t="s">
        <v>526</v>
      </c>
      <c r="H405" s="13">
        <v>4</v>
      </c>
      <c r="I405" s="13" t="s">
        <v>196</v>
      </c>
      <c r="J405" s="13"/>
      <c r="K405" s="25">
        <f>Лист1!$D405*Лист1!$H405</f>
        <v>200</v>
      </c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8.75" customHeight="1" x14ac:dyDescent="0.35">
      <c r="A406" s="1"/>
      <c r="B406" s="23" t="s">
        <v>527</v>
      </c>
      <c r="C406" s="13" t="s">
        <v>26</v>
      </c>
      <c r="D406" s="13">
        <v>100</v>
      </c>
      <c r="E406" s="14" t="s">
        <v>528</v>
      </c>
      <c r="F406" s="14" t="s">
        <v>507</v>
      </c>
      <c r="G406" s="17" t="s">
        <v>529</v>
      </c>
      <c r="H406" s="13">
        <v>4</v>
      </c>
      <c r="I406" s="13" t="s">
        <v>196</v>
      </c>
      <c r="J406" s="13"/>
      <c r="K406" s="25">
        <f>Лист1!$D406*Лист1!$H406</f>
        <v>400</v>
      </c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8.75" customHeight="1" x14ac:dyDescent="0.35">
      <c r="A407" s="1"/>
      <c r="B407" s="23" t="s">
        <v>530</v>
      </c>
      <c r="C407" s="13" t="s">
        <v>26</v>
      </c>
      <c r="D407" s="13">
        <v>105</v>
      </c>
      <c r="E407" s="14" t="s">
        <v>531</v>
      </c>
      <c r="F407" s="14" t="s">
        <v>532</v>
      </c>
      <c r="G407" s="17" t="s">
        <v>533</v>
      </c>
      <c r="H407" s="13">
        <v>4</v>
      </c>
      <c r="I407" s="13" t="s">
        <v>420</v>
      </c>
      <c r="J407" s="13"/>
      <c r="K407" s="25">
        <f>Лист1!$D407*Лист1!$H407</f>
        <v>420</v>
      </c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8.75" customHeight="1" x14ac:dyDescent="0.35">
      <c r="A408" s="1"/>
      <c r="B408" s="23" t="s">
        <v>534</v>
      </c>
      <c r="C408" s="13" t="s">
        <v>26</v>
      </c>
      <c r="D408" s="13">
        <v>80</v>
      </c>
      <c r="E408" s="14" t="s">
        <v>535</v>
      </c>
      <c r="F408" s="14" t="s">
        <v>507</v>
      </c>
      <c r="G408" s="17" t="s">
        <v>536</v>
      </c>
      <c r="H408" s="13">
        <v>4</v>
      </c>
      <c r="I408" s="13" t="s">
        <v>196</v>
      </c>
      <c r="J408" s="13"/>
      <c r="K408" s="25">
        <f>Лист1!$D408*Лист1!$H408</f>
        <v>320</v>
      </c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8.75" customHeight="1" x14ac:dyDescent="0.35">
      <c r="A409" s="1"/>
      <c r="B409" s="23">
        <v>63072</v>
      </c>
      <c r="C409" s="13" t="s">
        <v>67</v>
      </c>
      <c r="D409" s="13">
        <v>40</v>
      </c>
      <c r="E409" s="14" t="s">
        <v>537</v>
      </c>
      <c r="F409" s="14" t="s">
        <v>507</v>
      </c>
      <c r="G409" s="17" t="s">
        <v>463</v>
      </c>
      <c r="H409" s="13">
        <v>5</v>
      </c>
      <c r="I409" s="13" t="s">
        <v>196</v>
      </c>
      <c r="J409" s="13"/>
      <c r="K409" s="25">
        <f>Лист1!$D409*Лист1!$H409</f>
        <v>200</v>
      </c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8.75" customHeight="1" x14ac:dyDescent="0.35">
      <c r="A410" s="1"/>
      <c r="B410" s="23">
        <v>63139</v>
      </c>
      <c r="C410" s="13" t="s">
        <v>26</v>
      </c>
      <c r="D410" s="13">
        <v>88</v>
      </c>
      <c r="E410" s="14" t="s">
        <v>538</v>
      </c>
      <c r="F410" s="14" t="s">
        <v>238</v>
      </c>
      <c r="G410" s="17" t="s">
        <v>539</v>
      </c>
      <c r="H410" s="13">
        <v>4</v>
      </c>
      <c r="I410" s="13" t="s">
        <v>196</v>
      </c>
      <c r="J410" s="13"/>
      <c r="K410" s="25">
        <f>Лист1!$D410*Лист1!$H410</f>
        <v>352</v>
      </c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8.75" customHeight="1" x14ac:dyDescent="0.35">
      <c r="A411" s="1"/>
      <c r="B411" s="23" t="s">
        <v>540</v>
      </c>
      <c r="C411" s="13" t="s">
        <v>26</v>
      </c>
      <c r="D411" s="13">
        <v>128</v>
      </c>
      <c r="E411" s="14" t="s">
        <v>541</v>
      </c>
      <c r="F411" s="14" t="s">
        <v>238</v>
      </c>
      <c r="G411" s="17" t="s">
        <v>542</v>
      </c>
      <c r="H411" s="13">
        <v>4</v>
      </c>
      <c r="I411" s="13" t="s">
        <v>196</v>
      </c>
      <c r="J411" s="13"/>
      <c r="K411" s="25">
        <f>Лист1!$D411*Лист1!$H411</f>
        <v>512</v>
      </c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8.75" customHeight="1" x14ac:dyDescent="0.35">
      <c r="A412" s="1"/>
      <c r="B412" s="23">
        <v>8063038</v>
      </c>
      <c r="C412" s="13" t="s">
        <v>26</v>
      </c>
      <c r="D412" s="13">
        <v>95</v>
      </c>
      <c r="E412" s="14" t="s">
        <v>543</v>
      </c>
      <c r="F412" s="14" t="s">
        <v>238</v>
      </c>
      <c r="G412" s="17" t="s">
        <v>463</v>
      </c>
      <c r="H412" s="13">
        <v>3</v>
      </c>
      <c r="I412" s="13" t="s">
        <v>196</v>
      </c>
      <c r="J412" s="13"/>
      <c r="K412" s="25">
        <f>Лист1!$D412*Лист1!$H412</f>
        <v>285</v>
      </c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8.75" customHeight="1" x14ac:dyDescent="0.35">
      <c r="A413" s="1"/>
      <c r="B413" s="23">
        <v>61201</v>
      </c>
      <c r="C413" s="13" t="s">
        <v>513</v>
      </c>
      <c r="D413" s="13">
        <v>100</v>
      </c>
      <c r="E413" s="14">
        <v>32.32</v>
      </c>
      <c r="F413" s="14" t="s">
        <v>238</v>
      </c>
      <c r="G413" s="17" t="s">
        <v>503</v>
      </c>
      <c r="H413" s="13">
        <v>2</v>
      </c>
      <c r="I413" s="13" t="s">
        <v>196</v>
      </c>
      <c r="J413" s="13"/>
      <c r="K413" s="25">
        <f>Лист1!$D413*Лист1!$H413</f>
        <v>200</v>
      </c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8.75" customHeight="1" x14ac:dyDescent="0.35">
      <c r="A414" s="1"/>
      <c r="B414" s="23">
        <v>61294</v>
      </c>
      <c r="C414" s="13" t="s">
        <v>252</v>
      </c>
      <c r="D414" s="13">
        <v>130</v>
      </c>
      <c r="E414" s="14">
        <v>36.340000000000003</v>
      </c>
      <c r="F414" s="14" t="s">
        <v>238</v>
      </c>
      <c r="G414" s="17" t="s">
        <v>544</v>
      </c>
      <c r="H414" s="13">
        <v>2</v>
      </c>
      <c r="I414" s="13" t="s">
        <v>196</v>
      </c>
      <c r="J414" s="13"/>
      <c r="K414" s="25">
        <f>Лист1!$D414*Лист1!$H414</f>
        <v>260</v>
      </c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8.75" customHeight="1" x14ac:dyDescent="0.35">
      <c r="A415" s="1"/>
      <c r="B415" s="23">
        <v>61337</v>
      </c>
      <c r="C415" s="13" t="s">
        <v>252</v>
      </c>
      <c r="D415" s="13">
        <v>130</v>
      </c>
      <c r="E415" s="14">
        <v>34.33</v>
      </c>
      <c r="F415" s="14" t="s">
        <v>238</v>
      </c>
      <c r="G415" s="17" t="s">
        <v>545</v>
      </c>
      <c r="H415" s="13">
        <v>2</v>
      </c>
      <c r="I415" s="13" t="s">
        <v>196</v>
      </c>
      <c r="J415" s="13"/>
      <c r="K415" s="25">
        <f>Лист1!$D415*Лист1!$H415</f>
        <v>260</v>
      </c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8.75" customHeight="1" x14ac:dyDescent="0.35">
      <c r="A416" s="1"/>
      <c r="B416" s="23">
        <v>61166</v>
      </c>
      <c r="C416" s="13" t="s">
        <v>179</v>
      </c>
      <c r="D416" s="13">
        <v>95</v>
      </c>
      <c r="E416" s="14" t="s">
        <v>546</v>
      </c>
      <c r="F416" s="14" t="s">
        <v>238</v>
      </c>
      <c r="G416" s="17" t="s">
        <v>547</v>
      </c>
      <c r="H416" s="13">
        <v>3</v>
      </c>
      <c r="I416" s="13" t="s">
        <v>196</v>
      </c>
      <c r="J416" s="13"/>
      <c r="K416" s="25">
        <f>Лист1!$D416*Лист1!$H416</f>
        <v>285</v>
      </c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8.75" customHeight="1" x14ac:dyDescent="0.35">
      <c r="A417" s="1"/>
      <c r="B417" s="23">
        <v>61363</v>
      </c>
      <c r="C417" s="13" t="s">
        <v>26</v>
      </c>
      <c r="D417" s="13">
        <v>131</v>
      </c>
      <c r="E417" s="14" t="s">
        <v>548</v>
      </c>
      <c r="F417" s="14" t="s">
        <v>238</v>
      </c>
      <c r="G417" s="17" t="s">
        <v>522</v>
      </c>
      <c r="H417" s="13">
        <v>3</v>
      </c>
      <c r="I417" s="13" t="s">
        <v>196</v>
      </c>
      <c r="J417" s="13"/>
      <c r="K417" s="25">
        <f>Лист1!$D417*Лист1!$H417</f>
        <v>393</v>
      </c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8.75" customHeight="1" x14ac:dyDescent="0.35">
      <c r="A418" s="1"/>
      <c r="B418" s="23" t="s">
        <v>549</v>
      </c>
      <c r="C418" s="13" t="s">
        <v>26</v>
      </c>
      <c r="D418" s="13">
        <v>147</v>
      </c>
      <c r="E418" s="14">
        <v>38.39</v>
      </c>
      <c r="F418" s="14" t="s">
        <v>223</v>
      </c>
      <c r="G418" s="17" t="s">
        <v>287</v>
      </c>
      <c r="H418" s="13">
        <v>2</v>
      </c>
      <c r="I418" s="13" t="s">
        <v>196</v>
      </c>
      <c r="J418" s="13"/>
      <c r="K418" s="25">
        <f>Лист1!$D418*Лист1!$H418</f>
        <v>294</v>
      </c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8.75" customHeight="1" x14ac:dyDescent="0.35">
      <c r="A419" s="1"/>
      <c r="B419" s="23" t="s">
        <v>550</v>
      </c>
      <c r="C419" s="13" t="s">
        <v>26</v>
      </c>
      <c r="D419" s="13">
        <v>109</v>
      </c>
      <c r="E419" s="14" t="s">
        <v>551</v>
      </c>
      <c r="F419" s="14" t="s">
        <v>238</v>
      </c>
      <c r="G419" s="17" t="s">
        <v>552</v>
      </c>
      <c r="H419" s="13">
        <v>3</v>
      </c>
      <c r="I419" s="13" t="s">
        <v>196</v>
      </c>
      <c r="J419" s="13"/>
      <c r="K419" s="25">
        <f>Лист1!$D419*Лист1!$H419</f>
        <v>327</v>
      </c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8.75" customHeight="1" x14ac:dyDescent="0.35">
      <c r="A420" s="1"/>
      <c r="B420" s="23" t="s">
        <v>553</v>
      </c>
      <c r="C420" s="13" t="s">
        <v>26</v>
      </c>
      <c r="D420" s="13">
        <v>128</v>
      </c>
      <c r="E420" s="14" t="s">
        <v>554</v>
      </c>
      <c r="F420" s="14" t="s">
        <v>510</v>
      </c>
      <c r="G420" s="17" t="s">
        <v>555</v>
      </c>
      <c r="H420" s="13">
        <v>4</v>
      </c>
      <c r="I420" s="13" t="s">
        <v>196</v>
      </c>
      <c r="J420" s="13"/>
      <c r="K420" s="25">
        <f>Лист1!$D420*Лист1!$H420</f>
        <v>512</v>
      </c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8.75" customHeight="1" x14ac:dyDescent="0.35">
      <c r="A421" s="1"/>
      <c r="B421" s="23">
        <v>61362</v>
      </c>
      <c r="C421" s="13" t="s">
        <v>504</v>
      </c>
      <c r="D421" s="13">
        <v>119</v>
      </c>
      <c r="E421" s="14" t="s">
        <v>556</v>
      </c>
      <c r="F421" s="14" t="s">
        <v>510</v>
      </c>
      <c r="G421" s="17" t="s">
        <v>544</v>
      </c>
      <c r="H421" s="13">
        <v>3</v>
      </c>
      <c r="I421" s="13" t="s">
        <v>196</v>
      </c>
      <c r="J421" s="13"/>
      <c r="K421" s="25">
        <f>Лист1!$D421*Лист1!$H421</f>
        <v>357</v>
      </c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8.75" customHeight="1" x14ac:dyDescent="0.35">
      <c r="A422" s="1"/>
      <c r="B422" s="23">
        <v>63310</v>
      </c>
      <c r="C422" s="13" t="s">
        <v>26</v>
      </c>
      <c r="D422" s="13">
        <v>114</v>
      </c>
      <c r="E422" s="14" t="s">
        <v>557</v>
      </c>
      <c r="F422" s="14" t="s">
        <v>507</v>
      </c>
      <c r="G422" s="17" t="s">
        <v>558</v>
      </c>
      <c r="H422" s="13">
        <v>3</v>
      </c>
      <c r="I422" s="13" t="s">
        <v>196</v>
      </c>
      <c r="J422" s="13"/>
      <c r="K422" s="25">
        <f>Лист1!$D422*Лист1!$H422</f>
        <v>342</v>
      </c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8.75" customHeight="1" x14ac:dyDescent="0.35">
      <c r="A423" s="1"/>
      <c r="B423" s="23">
        <v>41149</v>
      </c>
      <c r="C423" s="13" t="s">
        <v>559</v>
      </c>
      <c r="D423" s="13">
        <v>107</v>
      </c>
      <c r="E423" s="14" t="s">
        <v>560</v>
      </c>
      <c r="F423" s="14" t="s">
        <v>447</v>
      </c>
      <c r="G423" s="17" t="s">
        <v>561</v>
      </c>
      <c r="H423" s="13">
        <v>5</v>
      </c>
      <c r="I423" s="13" t="s">
        <v>420</v>
      </c>
      <c r="J423" s="13"/>
      <c r="K423" s="25">
        <f>Лист1!$D423*Лист1!$H423</f>
        <v>535</v>
      </c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8.75" customHeight="1" x14ac:dyDescent="0.35">
      <c r="A424" s="1"/>
      <c r="B424" s="23" t="s">
        <v>562</v>
      </c>
      <c r="C424" s="13" t="s">
        <v>279</v>
      </c>
      <c r="D424" s="13">
        <v>110</v>
      </c>
      <c r="E424" s="14">
        <v>33</v>
      </c>
      <c r="F424" s="14" t="s">
        <v>209</v>
      </c>
      <c r="G424" s="17" t="s">
        <v>453</v>
      </c>
      <c r="H424" s="13">
        <v>1</v>
      </c>
      <c r="I424" s="13" t="s">
        <v>196</v>
      </c>
      <c r="J424" s="13"/>
      <c r="K424" s="25">
        <f>Лист1!$D424*Лист1!$H424</f>
        <v>110</v>
      </c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8.75" customHeight="1" x14ac:dyDescent="0.35">
      <c r="A425" s="1"/>
      <c r="B425" s="23">
        <v>9243</v>
      </c>
      <c r="C425" s="13" t="s">
        <v>26</v>
      </c>
      <c r="D425" s="13">
        <v>150</v>
      </c>
      <c r="E425" s="14">
        <v>35</v>
      </c>
      <c r="F425" s="14" t="s">
        <v>217</v>
      </c>
      <c r="G425" s="14">
        <v>35</v>
      </c>
      <c r="H425" s="13">
        <v>1</v>
      </c>
      <c r="I425" s="13" t="s">
        <v>196</v>
      </c>
      <c r="J425" s="13"/>
      <c r="K425" s="25">
        <f>Лист1!$D425*Лист1!$H425</f>
        <v>150</v>
      </c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8.75" customHeight="1" x14ac:dyDescent="0.35">
      <c r="A426" s="1"/>
      <c r="B426" s="23" t="s">
        <v>563</v>
      </c>
      <c r="C426" s="13" t="s">
        <v>375</v>
      </c>
      <c r="D426" s="13">
        <v>120</v>
      </c>
      <c r="E426" s="14">
        <v>35</v>
      </c>
      <c r="F426" s="14" t="s">
        <v>209</v>
      </c>
      <c r="G426" s="14">
        <v>35</v>
      </c>
      <c r="H426" s="13">
        <v>1</v>
      </c>
      <c r="I426" s="13" t="s">
        <v>196</v>
      </c>
      <c r="J426" s="13"/>
      <c r="K426" s="25">
        <f>Лист1!$D426*Лист1!$H426</f>
        <v>120</v>
      </c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8.75" customHeight="1" x14ac:dyDescent="0.35">
      <c r="A427" s="1"/>
      <c r="B427" s="23">
        <v>56118</v>
      </c>
      <c r="C427" s="13" t="s">
        <v>26</v>
      </c>
      <c r="D427" s="13">
        <v>137</v>
      </c>
      <c r="E427" s="14">
        <v>29</v>
      </c>
      <c r="F427" s="14" t="s">
        <v>564</v>
      </c>
      <c r="G427" s="14">
        <v>29</v>
      </c>
      <c r="H427" s="13">
        <v>1</v>
      </c>
      <c r="I427" s="13" t="s">
        <v>420</v>
      </c>
      <c r="J427" s="13"/>
      <c r="K427" s="25">
        <f>Лист1!$D427*Лист1!$H427</f>
        <v>137</v>
      </c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8.75" customHeight="1" x14ac:dyDescent="0.35">
      <c r="A428" s="1"/>
      <c r="B428" s="23" t="s">
        <v>565</v>
      </c>
      <c r="C428" s="13" t="s">
        <v>26</v>
      </c>
      <c r="D428" s="13">
        <v>170</v>
      </c>
      <c r="E428" s="14">
        <v>36</v>
      </c>
      <c r="F428" s="14" t="s">
        <v>566</v>
      </c>
      <c r="G428" s="14">
        <v>36</v>
      </c>
      <c r="H428" s="13">
        <v>1</v>
      </c>
      <c r="I428" s="13" t="s">
        <v>196</v>
      </c>
      <c r="J428" s="13"/>
      <c r="K428" s="25">
        <f>Лист1!$D428*Лист1!$H428</f>
        <v>170</v>
      </c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8.75" customHeight="1" x14ac:dyDescent="0.35">
      <c r="A429" s="1"/>
      <c r="B429" s="23">
        <v>66111</v>
      </c>
      <c r="C429" s="13" t="s">
        <v>26</v>
      </c>
      <c r="D429" s="13">
        <v>128</v>
      </c>
      <c r="E429" s="14">
        <v>36</v>
      </c>
      <c r="F429" s="14" t="s">
        <v>566</v>
      </c>
      <c r="G429" s="14">
        <v>36</v>
      </c>
      <c r="H429" s="13">
        <v>1</v>
      </c>
      <c r="I429" s="13" t="s">
        <v>196</v>
      </c>
      <c r="J429" s="13"/>
      <c r="K429" s="25">
        <f>Лист1!$D429*Лист1!$H429</f>
        <v>128</v>
      </c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8.75" customHeight="1" x14ac:dyDescent="0.35">
      <c r="A430" s="1"/>
      <c r="B430" s="23" t="s">
        <v>567</v>
      </c>
      <c r="C430" s="13" t="s">
        <v>26</v>
      </c>
      <c r="D430" s="13">
        <v>162</v>
      </c>
      <c r="E430" s="14" t="s">
        <v>568</v>
      </c>
      <c r="F430" s="14" t="s">
        <v>209</v>
      </c>
      <c r="G430" s="17" t="s">
        <v>569</v>
      </c>
      <c r="H430" s="13">
        <v>3</v>
      </c>
      <c r="I430" s="13" t="s">
        <v>196</v>
      </c>
      <c r="J430" s="13"/>
      <c r="K430" s="25">
        <f>Лист1!$D430*Лист1!$H430</f>
        <v>486</v>
      </c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8.75" customHeight="1" x14ac:dyDescent="0.35">
      <c r="A431" s="1"/>
      <c r="B431" s="23" t="s">
        <v>570</v>
      </c>
      <c r="C431" s="13" t="s">
        <v>26</v>
      </c>
      <c r="D431" s="13">
        <v>174</v>
      </c>
      <c r="E431" s="14" t="s">
        <v>571</v>
      </c>
      <c r="F431" s="14" t="s">
        <v>572</v>
      </c>
      <c r="G431" s="17" t="s">
        <v>573</v>
      </c>
      <c r="H431" s="13">
        <v>4</v>
      </c>
      <c r="I431" s="13" t="s">
        <v>196</v>
      </c>
      <c r="J431" s="13"/>
      <c r="K431" s="25">
        <f>Лист1!$D431*Лист1!$H431</f>
        <v>696</v>
      </c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8.75" customHeight="1" x14ac:dyDescent="0.35">
      <c r="A432" s="1"/>
      <c r="B432" s="23">
        <v>66118</v>
      </c>
      <c r="C432" s="13" t="s">
        <v>26</v>
      </c>
      <c r="D432" s="13">
        <v>147</v>
      </c>
      <c r="E432" s="14" t="s">
        <v>574</v>
      </c>
      <c r="F432" s="14" t="s">
        <v>566</v>
      </c>
      <c r="G432" s="17" t="s">
        <v>575</v>
      </c>
      <c r="H432" s="13">
        <v>4</v>
      </c>
      <c r="I432" s="13" t="s">
        <v>196</v>
      </c>
      <c r="J432" s="13"/>
      <c r="K432" s="25">
        <f>Лист1!$D432*Лист1!$H432</f>
        <v>588</v>
      </c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8.75" customHeight="1" x14ac:dyDescent="0.35">
      <c r="A433" s="1"/>
      <c r="B433" s="23" t="s">
        <v>576</v>
      </c>
      <c r="C433" s="13" t="s">
        <v>26</v>
      </c>
      <c r="D433" s="13">
        <v>155</v>
      </c>
      <c r="E433" s="14" t="s">
        <v>577</v>
      </c>
      <c r="F433" s="14" t="s">
        <v>578</v>
      </c>
      <c r="G433" s="17" t="s">
        <v>579</v>
      </c>
      <c r="H433" s="13">
        <v>5</v>
      </c>
      <c r="I433" s="13" t="s">
        <v>420</v>
      </c>
      <c r="J433" s="13"/>
      <c r="K433" s="25">
        <f>Лист1!$D433*Лист1!$H433</f>
        <v>775</v>
      </c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8.75" customHeight="1" x14ac:dyDescent="0.35">
      <c r="A434" s="1"/>
      <c r="B434" s="23" t="s">
        <v>580</v>
      </c>
      <c r="C434" s="13" t="s">
        <v>581</v>
      </c>
      <c r="D434" s="13">
        <v>94</v>
      </c>
      <c r="E434" s="14" t="s">
        <v>582</v>
      </c>
      <c r="F434" s="14" t="s">
        <v>583</v>
      </c>
      <c r="G434" s="17" t="s">
        <v>491</v>
      </c>
      <c r="H434" s="13">
        <v>4</v>
      </c>
      <c r="I434" s="13" t="s">
        <v>420</v>
      </c>
      <c r="J434" s="13"/>
      <c r="K434" s="25">
        <f>Лист1!$D434*Лист1!$H434</f>
        <v>376</v>
      </c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8.75" customHeight="1" x14ac:dyDescent="0.35">
      <c r="A435" s="1"/>
      <c r="B435" s="23">
        <v>52180</v>
      </c>
      <c r="C435" s="13" t="s">
        <v>26</v>
      </c>
      <c r="D435" s="13">
        <v>82</v>
      </c>
      <c r="E435" s="14">
        <v>30.27</v>
      </c>
      <c r="F435" s="14" t="s">
        <v>419</v>
      </c>
      <c r="G435" s="17" t="s">
        <v>584</v>
      </c>
      <c r="H435" s="13">
        <v>2</v>
      </c>
      <c r="I435" s="13" t="s">
        <v>420</v>
      </c>
      <c r="J435" s="13"/>
      <c r="K435" s="25">
        <f>Лист1!$D435*Лист1!$H435</f>
        <v>164</v>
      </c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8.75" customHeight="1" x14ac:dyDescent="0.35">
      <c r="A436" s="1"/>
      <c r="B436" s="23" t="s">
        <v>585</v>
      </c>
      <c r="C436" s="13" t="s">
        <v>15</v>
      </c>
      <c r="D436" s="13">
        <v>105</v>
      </c>
      <c r="E436" s="14">
        <v>27.28</v>
      </c>
      <c r="F436" s="14" t="s">
        <v>419</v>
      </c>
      <c r="G436" s="17" t="s">
        <v>491</v>
      </c>
      <c r="H436" s="13">
        <v>2</v>
      </c>
      <c r="I436" s="13" t="s">
        <v>420</v>
      </c>
      <c r="J436" s="13"/>
      <c r="K436" s="25">
        <f>Лист1!$D436*Лист1!$H436</f>
        <v>210</v>
      </c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8.75" customHeight="1" x14ac:dyDescent="0.35">
      <c r="A437" s="1"/>
      <c r="B437" s="23" t="s">
        <v>350</v>
      </c>
      <c r="C437" s="13" t="s">
        <v>26</v>
      </c>
      <c r="D437" s="13">
        <v>140</v>
      </c>
      <c r="E437" s="14">
        <v>39.380000000000003</v>
      </c>
      <c r="F437" s="14" t="s">
        <v>349</v>
      </c>
      <c r="G437" s="17" t="s">
        <v>287</v>
      </c>
      <c r="H437" s="13">
        <v>2</v>
      </c>
      <c r="I437" s="13" t="s">
        <v>196</v>
      </c>
      <c r="J437" s="13"/>
      <c r="K437" s="25">
        <f>Лист1!$D437*Лист1!$H437</f>
        <v>280</v>
      </c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8.75" customHeight="1" x14ac:dyDescent="0.35">
      <c r="A438" s="1"/>
      <c r="B438" s="23" t="s">
        <v>586</v>
      </c>
      <c r="C438" s="13" t="s">
        <v>587</v>
      </c>
      <c r="D438" s="13">
        <v>140</v>
      </c>
      <c r="E438" s="14">
        <v>36.35</v>
      </c>
      <c r="F438" s="14" t="s">
        <v>209</v>
      </c>
      <c r="G438" s="17" t="s">
        <v>201</v>
      </c>
      <c r="H438" s="13">
        <v>2</v>
      </c>
      <c r="I438" s="13" t="s">
        <v>196</v>
      </c>
      <c r="J438" s="13"/>
      <c r="K438" s="25">
        <f>Лист1!$D438*Лист1!$H438</f>
        <v>280</v>
      </c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8.75" customHeight="1" x14ac:dyDescent="0.35">
      <c r="A439" s="1"/>
      <c r="B439" s="23" t="s">
        <v>588</v>
      </c>
      <c r="C439" s="13" t="s">
        <v>26</v>
      </c>
      <c r="D439" s="13">
        <v>115</v>
      </c>
      <c r="E439" s="14">
        <v>33.32</v>
      </c>
      <c r="F439" s="14" t="s">
        <v>209</v>
      </c>
      <c r="G439" s="17" t="s">
        <v>450</v>
      </c>
      <c r="H439" s="13">
        <v>2</v>
      </c>
      <c r="I439" s="13" t="s">
        <v>196</v>
      </c>
      <c r="J439" s="13"/>
      <c r="K439" s="25">
        <f>Лист1!$D439*Лист1!$H439</f>
        <v>230</v>
      </c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8.75" customHeight="1" x14ac:dyDescent="0.35">
      <c r="A440" s="1"/>
      <c r="B440" s="23" t="s">
        <v>589</v>
      </c>
      <c r="C440" s="13" t="s">
        <v>26</v>
      </c>
      <c r="D440" s="13">
        <v>164</v>
      </c>
      <c r="E440" s="14">
        <v>34.32</v>
      </c>
      <c r="F440" s="14" t="s">
        <v>209</v>
      </c>
      <c r="G440" s="17" t="s">
        <v>590</v>
      </c>
      <c r="H440" s="13">
        <v>2</v>
      </c>
      <c r="I440" s="13" t="s">
        <v>196</v>
      </c>
      <c r="J440" s="13"/>
      <c r="K440" s="25">
        <f>Лист1!$D440*Лист1!$H440</f>
        <v>328</v>
      </c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8.75" customHeight="1" x14ac:dyDescent="0.35">
      <c r="A441" s="1"/>
      <c r="B441" s="23" t="s">
        <v>208</v>
      </c>
      <c r="C441" s="13" t="s">
        <v>26</v>
      </c>
      <c r="D441" s="13">
        <v>155</v>
      </c>
      <c r="E441" s="14" t="s">
        <v>591</v>
      </c>
      <c r="F441" s="14" t="s">
        <v>209</v>
      </c>
      <c r="G441" s="17" t="s">
        <v>517</v>
      </c>
      <c r="H441" s="13">
        <v>3</v>
      </c>
      <c r="I441" s="13" t="s">
        <v>196</v>
      </c>
      <c r="J441" s="13"/>
      <c r="K441" s="25">
        <f>Лист1!$D441*Лист1!$H441</f>
        <v>465</v>
      </c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8.75" customHeight="1" x14ac:dyDescent="0.35">
      <c r="A442" s="1"/>
      <c r="B442" s="23" t="s">
        <v>344</v>
      </c>
      <c r="C442" s="13" t="s">
        <v>117</v>
      </c>
      <c r="D442" s="13">
        <v>145</v>
      </c>
      <c r="E442" s="14" t="s">
        <v>592</v>
      </c>
      <c r="F442" s="14" t="s">
        <v>209</v>
      </c>
      <c r="G442" s="17" t="s">
        <v>346</v>
      </c>
      <c r="H442" s="13">
        <v>3</v>
      </c>
      <c r="I442" s="13" t="s">
        <v>196</v>
      </c>
      <c r="J442" s="13"/>
      <c r="K442" s="25">
        <f>Лист1!$D442*Лист1!$H442</f>
        <v>435</v>
      </c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8.75" customHeight="1" x14ac:dyDescent="0.35">
      <c r="A443" s="1"/>
      <c r="B443" s="23" t="s">
        <v>563</v>
      </c>
      <c r="C443" s="13" t="s">
        <v>26</v>
      </c>
      <c r="D443" s="13">
        <v>120</v>
      </c>
      <c r="E443" s="14" t="s">
        <v>593</v>
      </c>
      <c r="F443" s="14" t="s">
        <v>209</v>
      </c>
      <c r="G443" s="17" t="s">
        <v>594</v>
      </c>
      <c r="H443" s="13">
        <v>3</v>
      </c>
      <c r="I443" s="13" t="s">
        <v>196</v>
      </c>
      <c r="J443" s="13"/>
      <c r="K443" s="25">
        <f>Лист1!$D443*Лист1!$H443</f>
        <v>360</v>
      </c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8.75" customHeight="1" x14ac:dyDescent="0.35">
      <c r="A444" s="1"/>
      <c r="B444" s="23" t="s">
        <v>595</v>
      </c>
      <c r="C444" s="13" t="s">
        <v>179</v>
      </c>
      <c r="D444" s="13">
        <v>130</v>
      </c>
      <c r="E444" s="14">
        <v>32.36</v>
      </c>
      <c r="F444" s="14" t="s">
        <v>260</v>
      </c>
      <c r="G444" s="17" t="s">
        <v>596</v>
      </c>
      <c r="H444" s="13">
        <v>2</v>
      </c>
      <c r="I444" s="13" t="s">
        <v>196</v>
      </c>
      <c r="J444" s="13"/>
      <c r="K444" s="25">
        <f>Лист1!$D444*Лист1!$H444</f>
        <v>260</v>
      </c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8.75" customHeight="1" x14ac:dyDescent="0.35">
      <c r="A445" s="1"/>
      <c r="B445" s="23">
        <v>62187</v>
      </c>
      <c r="C445" s="13" t="s">
        <v>143</v>
      </c>
      <c r="D445" s="13">
        <v>115</v>
      </c>
      <c r="E445" s="14">
        <v>32</v>
      </c>
      <c r="F445" s="14" t="s">
        <v>200</v>
      </c>
      <c r="G445" s="17" t="s">
        <v>503</v>
      </c>
      <c r="H445" s="13">
        <v>1</v>
      </c>
      <c r="I445" s="13" t="s">
        <v>420</v>
      </c>
      <c r="J445" s="13"/>
      <c r="K445" s="25">
        <f>Лист1!$D445*Лист1!$H445</f>
        <v>115</v>
      </c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8.75" customHeight="1" x14ac:dyDescent="0.35">
      <c r="A446" s="1"/>
      <c r="B446" s="23" t="s">
        <v>597</v>
      </c>
      <c r="C446" s="13" t="s">
        <v>598</v>
      </c>
      <c r="D446" s="13">
        <v>55</v>
      </c>
      <c r="E446" s="14">
        <v>23</v>
      </c>
      <c r="F446" s="14" t="s">
        <v>599</v>
      </c>
      <c r="G446" s="14">
        <v>23</v>
      </c>
      <c r="H446" s="13">
        <v>1</v>
      </c>
      <c r="I446" s="13" t="s">
        <v>420</v>
      </c>
      <c r="J446" s="13"/>
      <c r="K446" s="25">
        <f>Лист1!$D446*Лист1!$H446</f>
        <v>55</v>
      </c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8.75" customHeight="1" x14ac:dyDescent="0.35">
      <c r="A447" s="1"/>
      <c r="B447" s="23">
        <v>16146</v>
      </c>
      <c r="C447" s="13" t="s">
        <v>50</v>
      </c>
      <c r="D447" s="13">
        <v>50</v>
      </c>
      <c r="E447" s="14">
        <v>21</v>
      </c>
      <c r="F447" s="14" t="s">
        <v>600</v>
      </c>
      <c r="G447" s="14">
        <v>21</v>
      </c>
      <c r="H447" s="13">
        <v>1</v>
      </c>
      <c r="I447" s="13" t="s">
        <v>420</v>
      </c>
      <c r="J447" s="13"/>
      <c r="K447" s="25">
        <f>Лист1!$D447*Лист1!$H447</f>
        <v>50</v>
      </c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8.75" customHeight="1" x14ac:dyDescent="0.35">
      <c r="A448" s="1"/>
      <c r="B448" s="23" t="s">
        <v>601</v>
      </c>
      <c r="C448" s="13" t="s">
        <v>602</v>
      </c>
      <c r="D448" s="13">
        <v>62</v>
      </c>
      <c r="E448" s="14">
        <v>26</v>
      </c>
      <c r="F448" s="14" t="s">
        <v>603</v>
      </c>
      <c r="G448" s="14">
        <v>26</v>
      </c>
      <c r="H448" s="13">
        <v>1</v>
      </c>
      <c r="I448" s="13" t="s">
        <v>420</v>
      </c>
      <c r="J448" s="13"/>
      <c r="K448" s="25">
        <f>Лист1!$D448*Лист1!$H448</f>
        <v>62</v>
      </c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8.75" customHeight="1" x14ac:dyDescent="0.35">
      <c r="A449" s="1"/>
      <c r="B449" s="23" t="s">
        <v>604</v>
      </c>
      <c r="C449" s="13" t="s">
        <v>605</v>
      </c>
      <c r="D449" s="13">
        <v>70</v>
      </c>
      <c r="E449" s="14">
        <v>21</v>
      </c>
      <c r="F449" s="14" t="s">
        <v>600</v>
      </c>
      <c r="G449" s="14">
        <v>21</v>
      </c>
      <c r="H449" s="13">
        <v>1</v>
      </c>
      <c r="I449" s="13" t="s">
        <v>420</v>
      </c>
      <c r="J449" s="13"/>
      <c r="K449" s="25">
        <f>Лист1!$D449*Лист1!$H449</f>
        <v>70</v>
      </c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8.75" customHeight="1" x14ac:dyDescent="0.35">
      <c r="A450" s="1"/>
      <c r="B450" s="23">
        <v>25197</v>
      </c>
      <c r="C450" s="13" t="s">
        <v>26</v>
      </c>
      <c r="D450" s="13">
        <v>70</v>
      </c>
      <c r="E450" s="14">
        <v>24</v>
      </c>
      <c r="F450" s="14" t="s">
        <v>606</v>
      </c>
      <c r="G450" s="14">
        <v>24</v>
      </c>
      <c r="H450" s="13">
        <v>1</v>
      </c>
      <c r="I450" s="13" t="s">
        <v>420</v>
      </c>
      <c r="J450" s="13"/>
      <c r="K450" s="25">
        <f>Лист1!$D450*Лист1!$H450</f>
        <v>70</v>
      </c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8.75" customHeight="1" x14ac:dyDescent="0.35">
      <c r="A451" s="1"/>
      <c r="B451" s="23">
        <v>16158</v>
      </c>
      <c r="C451" s="13" t="s">
        <v>607</v>
      </c>
      <c r="D451" s="13">
        <v>70</v>
      </c>
      <c r="E451" s="14">
        <v>21</v>
      </c>
      <c r="F451" s="14" t="s">
        <v>600</v>
      </c>
      <c r="G451" s="14">
        <v>21</v>
      </c>
      <c r="H451" s="13">
        <v>1</v>
      </c>
      <c r="I451" s="13" t="s">
        <v>420</v>
      </c>
      <c r="J451" s="13"/>
      <c r="K451" s="25">
        <f>Лист1!$D451*Лист1!$H451</f>
        <v>70</v>
      </c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8.75" customHeight="1" x14ac:dyDescent="0.35">
      <c r="A452" s="1"/>
      <c r="B452" s="23" t="s">
        <v>608</v>
      </c>
      <c r="C452" s="13" t="s">
        <v>179</v>
      </c>
      <c r="D452" s="13">
        <v>80</v>
      </c>
      <c r="E452" s="14">
        <v>24</v>
      </c>
      <c r="F452" s="14" t="s">
        <v>603</v>
      </c>
      <c r="G452" s="14">
        <v>24</v>
      </c>
      <c r="H452" s="13">
        <v>1</v>
      </c>
      <c r="I452" s="13" t="s">
        <v>420</v>
      </c>
      <c r="J452" s="13"/>
      <c r="K452" s="25">
        <f>Лист1!$D452*Лист1!$H452</f>
        <v>80</v>
      </c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8.75" customHeight="1" x14ac:dyDescent="0.35">
      <c r="A453" s="1"/>
      <c r="B453" s="23">
        <v>26141</v>
      </c>
      <c r="C453" s="13" t="s">
        <v>15</v>
      </c>
      <c r="D453" s="13">
        <v>75</v>
      </c>
      <c r="E453" s="14">
        <v>26</v>
      </c>
      <c r="F453" s="14" t="s">
        <v>599</v>
      </c>
      <c r="G453" s="14">
        <v>26</v>
      </c>
      <c r="H453" s="13">
        <v>1</v>
      </c>
      <c r="I453" s="13" t="s">
        <v>420</v>
      </c>
      <c r="J453" s="13"/>
      <c r="K453" s="25">
        <f>Лист1!$D453*Лист1!$H453</f>
        <v>75</v>
      </c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8.75" customHeight="1" x14ac:dyDescent="0.35">
      <c r="A454" s="1"/>
      <c r="B454" s="23" t="s">
        <v>609</v>
      </c>
      <c r="C454" s="13" t="s">
        <v>581</v>
      </c>
      <c r="D454" s="13">
        <v>85</v>
      </c>
      <c r="E454" s="14">
        <v>22.22</v>
      </c>
      <c r="F454" s="14" t="s">
        <v>610</v>
      </c>
      <c r="G454" s="17" t="s">
        <v>611</v>
      </c>
      <c r="H454" s="13">
        <v>2</v>
      </c>
      <c r="I454" s="13" t="s">
        <v>420</v>
      </c>
      <c r="J454" s="13"/>
      <c r="K454" s="25">
        <f>Лист1!$D454*Лист1!$H454</f>
        <v>170</v>
      </c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8.75" customHeight="1" x14ac:dyDescent="0.35">
      <c r="A455" s="1"/>
      <c r="B455" s="23" t="s">
        <v>612</v>
      </c>
      <c r="C455" s="13" t="s">
        <v>613</v>
      </c>
      <c r="D455" s="13">
        <v>73</v>
      </c>
      <c r="E455" s="14">
        <v>23.26</v>
      </c>
      <c r="F455" s="14" t="s">
        <v>614</v>
      </c>
      <c r="G455" s="17" t="s">
        <v>615</v>
      </c>
      <c r="H455" s="13">
        <v>2</v>
      </c>
      <c r="I455" s="13" t="s">
        <v>420</v>
      </c>
      <c r="J455" s="13"/>
      <c r="K455" s="25">
        <f>Лист1!$D455*Лист1!$H455</f>
        <v>146</v>
      </c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8.75" customHeight="1" x14ac:dyDescent="0.35">
      <c r="A456" s="1"/>
      <c r="B456" s="23" t="s">
        <v>616</v>
      </c>
      <c r="C456" s="13" t="s">
        <v>617</v>
      </c>
      <c r="D456" s="13">
        <v>70</v>
      </c>
      <c r="E456" s="14">
        <v>26</v>
      </c>
      <c r="F456" s="14" t="s">
        <v>606</v>
      </c>
      <c r="G456" s="14">
        <v>26</v>
      </c>
      <c r="H456" s="13">
        <v>1</v>
      </c>
      <c r="I456" s="13" t="s">
        <v>420</v>
      </c>
      <c r="J456" s="13"/>
      <c r="K456" s="25">
        <f>Лист1!$D456*Лист1!$H456</f>
        <v>70</v>
      </c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8.75" customHeight="1" x14ac:dyDescent="0.35">
      <c r="A457" s="1"/>
      <c r="B457" s="23" t="s">
        <v>618</v>
      </c>
      <c r="C457" s="13" t="s">
        <v>619</v>
      </c>
      <c r="D457" s="13">
        <v>55</v>
      </c>
      <c r="E457" s="14">
        <v>32</v>
      </c>
      <c r="F457" s="14" t="s">
        <v>462</v>
      </c>
      <c r="G457" s="14">
        <v>32</v>
      </c>
      <c r="H457" s="13">
        <v>1</v>
      </c>
      <c r="I457" s="13" t="s">
        <v>420</v>
      </c>
      <c r="J457" s="13"/>
      <c r="K457" s="25">
        <f>Лист1!$D457*Лист1!$H457</f>
        <v>55</v>
      </c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8.75" customHeight="1" x14ac:dyDescent="0.35">
      <c r="A458" s="1"/>
      <c r="B458" s="23" t="s">
        <v>620</v>
      </c>
      <c r="C458" s="13" t="s">
        <v>26</v>
      </c>
      <c r="D458" s="13">
        <v>65</v>
      </c>
      <c r="E458" s="14">
        <v>32</v>
      </c>
      <c r="F458" s="14" t="s">
        <v>238</v>
      </c>
      <c r="G458" s="14">
        <v>32</v>
      </c>
      <c r="H458" s="13">
        <v>1</v>
      </c>
      <c r="I458" s="13" t="s">
        <v>196</v>
      </c>
      <c r="J458" s="13"/>
      <c r="K458" s="25">
        <f>Лист1!$D458*Лист1!$H458</f>
        <v>65</v>
      </c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8.75" customHeight="1" x14ac:dyDescent="0.35">
      <c r="A459" s="1"/>
      <c r="B459" s="23" t="s">
        <v>621</v>
      </c>
      <c r="C459" s="13" t="s">
        <v>26</v>
      </c>
      <c r="D459" s="13">
        <v>70</v>
      </c>
      <c r="E459" s="14">
        <v>32</v>
      </c>
      <c r="F459" s="14" t="s">
        <v>622</v>
      </c>
      <c r="G459" s="14">
        <v>32</v>
      </c>
      <c r="H459" s="13">
        <v>1</v>
      </c>
      <c r="I459" s="13" t="s">
        <v>196</v>
      </c>
      <c r="J459" s="13"/>
      <c r="K459" s="25">
        <f>Лист1!$D459*Лист1!$H459</f>
        <v>70</v>
      </c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8.75" customHeight="1" x14ac:dyDescent="0.35">
      <c r="A460" s="1"/>
      <c r="B460" s="23" t="s">
        <v>623</v>
      </c>
      <c r="C460" s="13" t="s">
        <v>45</v>
      </c>
      <c r="D460" s="13">
        <v>25</v>
      </c>
      <c r="E460" s="14">
        <v>31</v>
      </c>
      <c r="F460" s="14" t="s">
        <v>512</v>
      </c>
      <c r="G460" s="14">
        <v>31</v>
      </c>
      <c r="H460" s="13">
        <v>1</v>
      </c>
      <c r="I460" s="13" t="s">
        <v>420</v>
      </c>
      <c r="J460" s="13"/>
      <c r="K460" s="25">
        <f>Лист1!$D460*Лист1!$H460</f>
        <v>25</v>
      </c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8.75" customHeight="1" x14ac:dyDescent="0.35">
      <c r="A461" s="1"/>
      <c r="B461" s="23" t="s">
        <v>624</v>
      </c>
      <c r="C461" s="13" t="s">
        <v>26</v>
      </c>
      <c r="D461" s="13">
        <v>105</v>
      </c>
      <c r="E461" s="14">
        <v>31</v>
      </c>
      <c r="F461" s="14" t="s">
        <v>419</v>
      </c>
      <c r="G461" s="14">
        <v>31</v>
      </c>
      <c r="H461" s="13">
        <v>1</v>
      </c>
      <c r="I461" s="13" t="s">
        <v>420</v>
      </c>
      <c r="J461" s="13"/>
      <c r="K461" s="25">
        <f>Лист1!$D461*Лист1!$H461</f>
        <v>105</v>
      </c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8.75" customHeight="1" x14ac:dyDescent="0.35">
      <c r="A462" s="1"/>
      <c r="B462" s="23" t="s">
        <v>625</v>
      </c>
      <c r="C462" s="13" t="s">
        <v>26</v>
      </c>
      <c r="D462" s="13">
        <v>80</v>
      </c>
      <c r="E462" s="14">
        <v>32</v>
      </c>
      <c r="F462" s="14" t="s">
        <v>200</v>
      </c>
      <c r="G462" s="14">
        <v>32</v>
      </c>
      <c r="H462" s="13">
        <v>1</v>
      </c>
      <c r="I462" s="13" t="s">
        <v>420</v>
      </c>
      <c r="J462" s="13"/>
      <c r="K462" s="25">
        <f>Лист1!$D462*Лист1!$H462</f>
        <v>80</v>
      </c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8.75" customHeight="1" x14ac:dyDescent="0.35">
      <c r="A463" s="1"/>
      <c r="B463" s="23" t="s">
        <v>626</v>
      </c>
      <c r="C463" s="13" t="s">
        <v>15</v>
      </c>
      <c r="D463" s="13">
        <v>110</v>
      </c>
      <c r="E463" s="14">
        <v>34</v>
      </c>
      <c r="F463" s="14" t="s">
        <v>209</v>
      </c>
      <c r="G463" s="14">
        <v>34</v>
      </c>
      <c r="H463" s="13">
        <v>1</v>
      </c>
      <c r="I463" s="13" t="s">
        <v>196</v>
      </c>
      <c r="J463" s="13"/>
      <c r="K463" s="25">
        <f>Лист1!$D463*Лист1!$H463</f>
        <v>110</v>
      </c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8.75" customHeight="1" x14ac:dyDescent="0.35">
      <c r="A464" s="1"/>
      <c r="B464" s="23" t="s">
        <v>627</v>
      </c>
      <c r="C464" s="13" t="s">
        <v>15</v>
      </c>
      <c r="D464" s="13">
        <v>55</v>
      </c>
      <c r="E464" s="14">
        <v>26</v>
      </c>
      <c r="F464" s="14" t="s">
        <v>606</v>
      </c>
      <c r="G464" s="14">
        <v>26</v>
      </c>
      <c r="H464" s="13">
        <v>1</v>
      </c>
      <c r="I464" s="13" t="s">
        <v>420</v>
      </c>
      <c r="J464" s="13"/>
      <c r="K464" s="25">
        <f>Лист1!$D464*Лист1!$H464</f>
        <v>55</v>
      </c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8.75" customHeight="1" x14ac:dyDescent="0.35">
      <c r="A465" s="1"/>
      <c r="B465" s="23" t="s">
        <v>628</v>
      </c>
      <c r="C465" s="13" t="s">
        <v>98</v>
      </c>
      <c r="D465" s="13">
        <v>50</v>
      </c>
      <c r="E465" s="14" t="s">
        <v>629</v>
      </c>
      <c r="F465" s="14" t="s">
        <v>600</v>
      </c>
      <c r="G465" s="17" t="s">
        <v>630</v>
      </c>
      <c r="H465" s="13">
        <v>3</v>
      </c>
      <c r="I465" s="13" t="s">
        <v>420</v>
      </c>
      <c r="J465" s="13"/>
      <c r="K465" s="25">
        <f>Лист1!$D465*Лист1!$H465</f>
        <v>150</v>
      </c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8.75" customHeight="1" x14ac:dyDescent="0.35">
      <c r="A466" s="1"/>
      <c r="B466" s="23" t="s">
        <v>631</v>
      </c>
      <c r="C466" s="13" t="s">
        <v>632</v>
      </c>
      <c r="D466" s="13">
        <v>72</v>
      </c>
      <c r="E466" s="14" t="s">
        <v>633</v>
      </c>
      <c r="F466" s="14" t="s">
        <v>634</v>
      </c>
      <c r="G466" s="17" t="s">
        <v>635</v>
      </c>
      <c r="H466" s="13">
        <v>3</v>
      </c>
      <c r="I466" s="13" t="s">
        <v>420</v>
      </c>
      <c r="J466" s="13"/>
      <c r="K466" s="25">
        <f>Лист1!$D466*Лист1!$H466</f>
        <v>216</v>
      </c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8.75" customHeight="1" x14ac:dyDescent="0.35">
      <c r="A467" s="1"/>
      <c r="B467" s="23" t="s">
        <v>636</v>
      </c>
      <c r="C467" s="13" t="s">
        <v>26</v>
      </c>
      <c r="D467" s="13">
        <v>61</v>
      </c>
      <c r="E467" s="14">
        <v>21.21</v>
      </c>
      <c r="F467" s="14" t="s">
        <v>637</v>
      </c>
      <c r="G467" s="17" t="s">
        <v>630</v>
      </c>
      <c r="H467" s="13">
        <v>2</v>
      </c>
      <c r="I467" s="13" t="s">
        <v>420</v>
      </c>
      <c r="J467" s="13"/>
      <c r="K467" s="25">
        <f>Лист1!$D467*Лист1!$H467</f>
        <v>122</v>
      </c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8.75" customHeight="1" x14ac:dyDescent="0.35">
      <c r="A468" s="1"/>
      <c r="B468" s="23" t="s">
        <v>638</v>
      </c>
      <c r="C468" s="13" t="s">
        <v>26</v>
      </c>
      <c r="D468" s="13">
        <v>96</v>
      </c>
      <c r="E468" s="14">
        <v>23.24</v>
      </c>
      <c r="F468" s="14" t="s">
        <v>639</v>
      </c>
      <c r="G468" s="17" t="s">
        <v>640</v>
      </c>
      <c r="H468" s="13">
        <v>2</v>
      </c>
      <c r="I468" s="13" t="s">
        <v>420</v>
      </c>
      <c r="J468" s="13"/>
      <c r="K468" s="25">
        <f>Лист1!$D468*Лист1!$H468</f>
        <v>192</v>
      </c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8.75" customHeight="1" x14ac:dyDescent="0.35">
      <c r="A469" s="1"/>
      <c r="B469" s="23" t="s">
        <v>641</v>
      </c>
      <c r="C469" s="13" t="s">
        <v>642</v>
      </c>
      <c r="D469" s="13">
        <v>115</v>
      </c>
      <c r="E469" s="14">
        <v>23.24</v>
      </c>
      <c r="F469" s="14" t="s">
        <v>639</v>
      </c>
      <c r="G469" s="17" t="s">
        <v>640</v>
      </c>
      <c r="H469" s="13">
        <v>2</v>
      </c>
      <c r="I469" s="13" t="s">
        <v>420</v>
      </c>
      <c r="J469" s="13"/>
      <c r="K469" s="25">
        <f>Лист1!$D469*Лист1!$H469</f>
        <v>230</v>
      </c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8.75" customHeight="1" x14ac:dyDescent="0.35">
      <c r="A470" s="1"/>
      <c r="B470" s="23" t="s">
        <v>643</v>
      </c>
      <c r="C470" s="13" t="s">
        <v>26</v>
      </c>
      <c r="D470" s="13">
        <v>110</v>
      </c>
      <c r="E470" s="14" t="s">
        <v>644</v>
      </c>
      <c r="F470" s="14" t="s">
        <v>209</v>
      </c>
      <c r="G470" s="17" t="s">
        <v>645</v>
      </c>
      <c r="H470" s="13">
        <v>3</v>
      </c>
      <c r="I470" s="13" t="s">
        <v>196</v>
      </c>
      <c r="J470" s="13"/>
      <c r="K470" s="25">
        <f>Лист1!$D470*Лист1!$H470</f>
        <v>330</v>
      </c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8.75" customHeight="1" x14ac:dyDescent="0.35">
      <c r="A471" s="1"/>
      <c r="B471" s="23" t="s">
        <v>646</v>
      </c>
      <c r="C471" s="13" t="s">
        <v>26</v>
      </c>
      <c r="D471" s="13">
        <v>90</v>
      </c>
      <c r="E471" s="14">
        <v>27</v>
      </c>
      <c r="F471" s="14" t="s">
        <v>647</v>
      </c>
      <c r="G471" s="17" t="s">
        <v>648</v>
      </c>
      <c r="H471" s="13">
        <v>1</v>
      </c>
      <c r="I471" s="13" t="s">
        <v>420</v>
      </c>
      <c r="J471" s="13"/>
      <c r="K471" s="25">
        <f>Лист1!$D471*Лист1!$H471</f>
        <v>90</v>
      </c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8.75" customHeight="1" x14ac:dyDescent="0.35">
      <c r="A472" s="1"/>
      <c r="B472" s="23" t="s">
        <v>649</v>
      </c>
      <c r="C472" s="13" t="s">
        <v>39</v>
      </c>
      <c r="D472" s="13">
        <v>45</v>
      </c>
      <c r="E472" s="14">
        <v>33.32</v>
      </c>
      <c r="F472" s="14" t="s">
        <v>238</v>
      </c>
      <c r="G472" s="17" t="s">
        <v>450</v>
      </c>
      <c r="H472" s="13">
        <v>2</v>
      </c>
      <c r="I472" s="13" t="s">
        <v>196</v>
      </c>
      <c r="J472" s="13"/>
      <c r="K472" s="25">
        <f>Лист1!$D472*Лист1!$H472</f>
        <v>90</v>
      </c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8.75" customHeight="1" x14ac:dyDescent="0.35">
      <c r="A473" s="1"/>
      <c r="B473" s="23" t="s">
        <v>650</v>
      </c>
      <c r="C473" s="13" t="s">
        <v>52</v>
      </c>
      <c r="D473" s="13">
        <v>58</v>
      </c>
      <c r="E473" s="14" t="s">
        <v>651</v>
      </c>
      <c r="F473" s="14" t="s">
        <v>622</v>
      </c>
      <c r="G473" s="17" t="s">
        <v>652</v>
      </c>
      <c r="H473" s="13">
        <v>3</v>
      </c>
      <c r="I473" s="13" t="s">
        <v>196</v>
      </c>
      <c r="J473" s="13"/>
      <c r="K473" s="25">
        <f>Лист1!$D473*Лист1!$H473</f>
        <v>174</v>
      </c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8.75" customHeight="1" x14ac:dyDescent="0.35">
      <c r="A474" s="1"/>
      <c r="B474" s="23" t="s">
        <v>653</v>
      </c>
      <c r="C474" s="13" t="s">
        <v>26</v>
      </c>
      <c r="D474" s="13">
        <v>65</v>
      </c>
      <c r="E474" s="14" t="s">
        <v>654</v>
      </c>
      <c r="F474" s="14" t="s">
        <v>462</v>
      </c>
      <c r="G474" s="17" t="s">
        <v>655</v>
      </c>
      <c r="H474" s="13">
        <v>4</v>
      </c>
      <c r="I474" s="13" t="s">
        <v>420</v>
      </c>
      <c r="J474" s="13"/>
      <c r="K474" s="25">
        <f>Лист1!$D474*Лист1!$H474</f>
        <v>260</v>
      </c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8.75" customHeight="1" x14ac:dyDescent="0.35">
      <c r="A475" s="1"/>
      <c r="B475" s="23">
        <v>8053010</v>
      </c>
      <c r="C475" s="13" t="s">
        <v>50</v>
      </c>
      <c r="D475" s="13">
        <v>65</v>
      </c>
      <c r="E475" s="14" t="s">
        <v>656</v>
      </c>
      <c r="F475" s="14" t="s">
        <v>447</v>
      </c>
      <c r="G475" s="17" t="s">
        <v>561</v>
      </c>
      <c r="H475" s="13">
        <v>4</v>
      </c>
      <c r="I475" s="13" t="s">
        <v>420</v>
      </c>
      <c r="J475" s="13"/>
      <c r="K475" s="25">
        <f>Лист1!$D475*Лист1!$H475</f>
        <v>260</v>
      </c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8.75" customHeight="1" x14ac:dyDescent="0.35">
      <c r="A476" s="1"/>
      <c r="B476" s="23" t="s">
        <v>657</v>
      </c>
      <c r="C476" s="13" t="s">
        <v>73</v>
      </c>
      <c r="D476" s="13">
        <v>40</v>
      </c>
      <c r="E476" s="14" t="s">
        <v>658</v>
      </c>
      <c r="F476" s="14" t="s">
        <v>447</v>
      </c>
      <c r="G476" s="17" t="s">
        <v>659</v>
      </c>
      <c r="H476" s="13">
        <v>3</v>
      </c>
      <c r="I476" s="13" t="s">
        <v>420</v>
      </c>
      <c r="J476" s="13"/>
      <c r="K476" s="25">
        <f>Лист1!$D476*Лист1!$H476</f>
        <v>120</v>
      </c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8.75" customHeight="1" x14ac:dyDescent="0.35">
      <c r="A477" s="1"/>
      <c r="B477" s="23" t="s">
        <v>660</v>
      </c>
      <c r="C477" s="13" t="s">
        <v>279</v>
      </c>
      <c r="D477" s="13">
        <v>65</v>
      </c>
      <c r="E477" s="14" t="s">
        <v>661</v>
      </c>
      <c r="F477" s="14" t="s">
        <v>647</v>
      </c>
      <c r="G477" s="17" t="s">
        <v>662</v>
      </c>
      <c r="H477" s="13">
        <v>3</v>
      </c>
      <c r="I477" s="13" t="s">
        <v>420</v>
      </c>
      <c r="J477" s="13"/>
      <c r="K477" s="25">
        <f>Лист1!$D477*Лист1!$H477</f>
        <v>195</v>
      </c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8.75" customHeight="1" x14ac:dyDescent="0.35">
      <c r="A478" s="1"/>
      <c r="B478" s="23" t="s">
        <v>663</v>
      </c>
      <c r="C478" s="13" t="s">
        <v>18</v>
      </c>
      <c r="D478" s="13">
        <v>69</v>
      </c>
      <c r="E478" s="14" t="s">
        <v>664</v>
      </c>
      <c r="F478" s="14" t="s">
        <v>606</v>
      </c>
      <c r="G478" s="17" t="s">
        <v>665</v>
      </c>
      <c r="H478" s="13">
        <v>4</v>
      </c>
      <c r="I478" s="13" t="s">
        <v>420</v>
      </c>
      <c r="J478" s="13"/>
      <c r="K478" s="25">
        <f>Лист1!$D478*Лист1!$H478</f>
        <v>276</v>
      </c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8.75" customHeight="1" x14ac:dyDescent="0.35">
      <c r="A479" s="1"/>
      <c r="B479" s="23" t="s">
        <v>595</v>
      </c>
      <c r="C479" s="13" t="s">
        <v>26</v>
      </c>
      <c r="D479" s="13">
        <v>115</v>
      </c>
      <c r="E479" s="14">
        <v>32</v>
      </c>
      <c r="F479" s="14" t="s">
        <v>260</v>
      </c>
      <c r="G479" s="17" t="s">
        <v>503</v>
      </c>
      <c r="H479" s="13">
        <v>1</v>
      </c>
      <c r="I479" s="13" t="s">
        <v>196</v>
      </c>
      <c r="J479" s="13"/>
      <c r="K479" s="25">
        <f>Лист1!$D479*Лист1!$H479</f>
        <v>115</v>
      </c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8.75" customHeight="1" x14ac:dyDescent="0.35">
      <c r="A480" s="1"/>
      <c r="B480" s="23" t="s">
        <v>666</v>
      </c>
      <c r="C480" s="13" t="s">
        <v>26</v>
      </c>
      <c r="D480" s="13">
        <v>130</v>
      </c>
      <c r="E480" s="14">
        <v>35</v>
      </c>
      <c r="F480" s="14" t="s">
        <v>572</v>
      </c>
      <c r="G480" s="17" t="s">
        <v>667</v>
      </c>
      <c r="H480" s="13">
        <v>1</v>
      </c>
      <c r="I480" s="13" t="s">
        <v>196</v>
      </c>
      <c r="J480" s="13"/>
      <c r="K480" s="25">
        <f>Лист1!$D480*Лист1!$H480</f>
        <v>130</v>
      </c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8.75" customHeight="1" x14ac:dyDescent="0.35">
      <c r="A481" s="1"/>
      <c r="B481" s="23">
        <v>8063048</v>
      </c>
      <c r="C481" s="13" t="s">
        <v>26</v>
      </c>
      <c r="D481" s="13">
        <v>80</v>
      </c>
      <c r="E481" s="14" t="s">
        <v>668</v>
      </c>
      <c r="F481" s="14" t="s">
        <v>209</v>
      </c>
      <c r="G481" s="17" t="s">
        <v>434</v>
      </c>
      <c r="H481" s="13">
        <v>6</v>
      </c>
      <c r="I481" s="13"/>
      <c r="J481" s="13"/>
      <c r="K481" s="25">
        <f>Лист1!$D481*Лист1!$H481</f>
        <v>480</v>
      </c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8.75" customHeight="1" x14ac:dyDescent="0.35">
      <c r="A482" s="1"/>
      <c r="B482" s="23">
        <v>63127</v>
      </c>
      <c r="C482" s="13" t="s">
        <v>26</v>
      </c>
      <c r="D482" s="13">
        <v>65</v>
      </c>
      <c r="E482" s="14">
        <v>35.35</v>
      </c>
      <c r="F482" s="14" t="s">
        <v>238</v>
      </c>
      <c r="G482" s="17" t="s">
        <v>667</v>
      </c>
      <c r="H482" s="13">
        <v>2</v>
      </c>
      <c r="I482" s="13" t="s">
        <v>196</v>
      </c>
      <c r="J482" s="13"/>
      <c r="K482" s="25">
        <f>Лист1!$D482*Лист1!$H482</f>
        <v>130</v>
      </c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8.75" customHeight="1" x14ac:dyDescent="0.35">
      <c r="A483" s="1"/>
      <c r="B483" s="23">
        <v>6440</v>
      </c>
      <c r="C483" s="13" t="s">
        <v>26</v>
      </c>
      <c r="D483" s="13">
        <v>80</v>
      </c>
      <c r="E483" s="14">
        <v>35.36</v>
      </c>
      <c r="F483" s="14" t="s">
        <v>238</v>
      </c>
      <c r="G483" s="17" t="s">
        <v>201</v>
      </c>
      <c r="H483" s="13">
        <v>2</v>
      </c>
      <c r="I483" s="13" t="s">
        <v>196</v>
      </c>
      <c r="J483" s="13"/>
      <c r="K483" s="25">
        <f>Лист1!$D483*Лист1!$H483</f>
        <v>160</v>
      </c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8.75" customHeight="1" x14ac:dyDescent="0.35">
      <c r="A484" s="1"/>
      <c r="B484" s="23" t="s">
        <v>669</v>
      </c>
      <c r="C484" s="13" t="s">
        <v>44</v>
      </c>
      <c r="D484" s="13">
        <v>30</v>
      </c>
      <c r="E484" s="14" t="s">
        <v>670</v>
      </c>
      <c r="F484" s="14" t="s">
        <v>238</v>
      </c>
      <c r="G484" s="17" t="s">
        <v>671</v>
      </c>
      <c r="H484" s="13">
        <v>3</v>
      </c>
      <c r="I484" s="13" t="s">
        <v>196</v>
      </c>
      <c r="J484" s="13"/>
      <c r="K484" s="25">
        <f>Лист1!$D484*Лист1!$H484</f>
        <v>90</v>
      </c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8.75" customHeight="1" x14ac:dyDescent="0.35">
      <c r="A485" s="1"/>
      <c r="B485" s="23" t="s">
        <v>672</v>
      </c>
      <c r="C485" s="13" t="s">
        <v>73</v>
      </c>
      <c r="D485" s="13">
        <v>50</v>
      </c>
      <c r="E485" s="14">
        <v>32.35</v>
      </c>
      <c r="F485" s="14" t="s">
        <v>622</v>
      </c>
      <c r="G485" s="17" t="s">
        <v>471</v>
      </c>
      <c r="H485" s="13">
        <v>2</v>
      </c>
      <c r="I485" s="13" t="s">
        <v>196</v>
      </c>
      <c r="J485" s="13"/>
      <c r="K485" s="25">
        <f>Лист1!$D485*Лист1!$H485</f>
        <v>100</v>
      </c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8.75" customHeight="1" x14ac:dyDescent="0.35">
      <c r="A486" s="1"/>
      <c r="B486" s="23" t="s">
        <v>673</v>
      </c>
      <c r="C486" s="13" t="s">
        <v>674</v>
      </c>
      <c r="D486" s="13">
        <v>70</v>
      </c>
      <c r="E486" s="14">
        <v>34.32</v>
      </c>
      <c r="F486" s="14" t="s">
        <v>675</v>
      </c>
      <c r="G486" s="17" t="s">
        <v>590</v>
      </c>
      <c r="H486" s="13">
        <v>2</v>
      </c>
      <c r="I486" s="13" t="s">
        <v>196</v>
      </c>
      <c r="J486" s="13"/>
      <c r="K486" s="25">
        <f>Лист1!$D486*Лист1!$H486</f>
        <v>140</v>
      </c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8.75" customHeight="1" x14ac:dyDescent="0.35">
      <c r="A487" s="1"/>
      <c r="B487" s="23" t="s">
        <v>676</v>
      </c>
      <c r="C487" s="13" t="s">
        <v>677</v>
      </c>
      <c r="D487" s="13">
        <v>110</v>
      </c>
      <c r="E487" s="14">
        <v>23</v>
      </c>
      <c r="F487" s="14" t="s">
        <v>606</v>
      </c>
      <c r="G487" s="17" t="s">
        <v>678</v>
      </c>
      <c r="H487" s="13">
        <v>1</v>
      </c>
      <c r="I487" s="13" t="s">
        <v>420</v>
      </c>
      <c r="J487" s="13"/>
      <c r="K487" s="25">
        <f>Лист1!$D487*Лист1!$H487</f>
        <v>110</v>
      </c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8.75" customHeight="1" x14ac:dyDescent="0.35">
      <c r="A488" s="1"/>
      <c r="B488" s="23">
        <v>1313780</v>
      </c>
      <c r="C488" s="13" t="s">
        <v>15</v>
      </c>
      <c r="D488" s="13">
        <v>75</v>
      </c>
      <c r="E488" s="14">
        <v>38</v>
      </c>
      <c r="F488" s="14" t="s">
        <v>679</v>
      </c>
      <c r="G488" s="17" t="s">
        <v>680</v>
      </c>
      <c r="H488" s="13">
        <v>1</v>
      </c>
      <c r="I488" s="13" t="s">
        <v>82</v>
      </c>
      <c r="J488" s="13"/>
      <c r="K488" s="25">
        <f>Лист1!$D488*Лист1!$H488</f>
        <v>75</v>
      </c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8.75" customHeight="1" x14ac:dyDescent="0.35">
      <c r="A489" s="1"/>
      <c r="B489" s="23">
        <v>7445</v>
      </c>
      <c r="C489" s="13" t="s">
        <v>26</v>
      </c>
      <c r="D489" s="13">
        <v>75</v>
      </c>
      <c r="E489" s="14">
        <v>38</v>
      </c>
      <c r="F489" s="14" t="s">
        <v>681</v>
      </c>
      <c r="G489" s="14">
        <v>38</v>
      </c>
      <c r="H489" s="13">
        <v>1</v>
      </c>
      <c r="I489" s="13" t="s">
        <v>82</v>
      </c>
      <c r="J489" s="13"/>
      <c r="K489" s="25">
        <f>Лист1!$D489*Лист1!$H489</f>
        <v>75</v>
      </c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8.75" customHeight="1" x14ac:dyDescent="0.35">
      <c r="A490" s="1"/>
      <c r="B490" s="23" t="s">
        <v>682</v>
      </c>
      <c r="C490" s="13" t="s">
        <v>375</v>
      </c>
      <c r="D490" s="13">
        <v>85</v>
      </c>
      <c r="E490" s="14">
        <v>35</v>
      </c>
      <c r="F490" s="14" t="s">
        <v>683</v>
      </c>
      <c r="G490" s="14">
        <v>35</v>
      </c>
      <c r="H490" s="13">
        <v>1</v>
      </c>
      <c r="I490" s="13" t="s">
        <v>196</v>
      </c>
      <c r="J490" s="13"/>
      <c r="K490" s="25">
        <f>Лист1!$D490*Лист1!$H490</f>
        <v>85</v>
      </c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8.75" customHeight="1" x14ac:dyDescent="0.35">
      <c r="A491" s="1"/>
      <c r="B491" s="23">
        <v>5491</v>
      </c>
      <c r="C491" s="13" t="s">
        <v>15</v>
      </c>
      <c r="D491" s="13">
        <v>75</v>
      </c>
      <c r="E491" s="14">
        <v>33</v>
      </c>
      <c r="F491" s="14" t="s">
        <v>684</v>
      </c>
      <c r="G491" s="14">
        <v>33</v>
      </c>
      <c r="H491" s="13">
        <v>1</v>
      </c>
      <c r="I491" s="13" t="s">
        <v>82</v>
      </c>
      <c r="J491" s="13"/>
      <c r="K491" s="25">
        <f>Лист1!$D491*Лист1!$H491</f>
        <v>75</v>
      </c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8.75" customHeight="1" x14ac:dyDescent="0.35">
      <c r="A492" s="1"/>
      <c r="B492" s="23">
        <v>34101</v>
      </c>
      <c r="C492" s="13" t="s">
        <v>685</v>
      </c>
      <c r="D492" s="13">
        <v>70</v>
      </c>
      <c r="E492" s="14">
        <v>31</v>
      </c>
      <c r="F492" s="14" t="s">
        <v>686</v>
      </c>
      <c r="G492" s="14">
        <v>31</v>
      </c>
      <c r="H492" s="13">
        <v>1</v>
      </c>
      <c r="I492" s="13" t="s">
        <v>420</v>
      </c>
      <c r="J492" s="13"/>
      <c r="K492" s="25">
        <f>Лист1!$D492*Лист1!$H492</f>
        <v>70</v>
      </c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8.75" customHeight="1" x14ac:dyDescent="0.35">
      <c r="A493" s="1"/>
      <c r="B493" s="23" t="s">
        <v>687</v>
      </c>
      <c r="C493" s="13" t="s">
        <v>15</v>
      </c>
      <c r="D493" s="13">
        <v>23</v>
      </c>
      <c r="E493" s="14">
        <v>220</v>
      </c>
      <c r="F493" s="14" t="s">
        <v>688</v>
      </c>
      <c r="G493" s="14">
        <v>220</v>
      </c>
      <c r="H493" s="13">
        <v>1</v>
      </c>
      <c r="I493" s="13" t="s">
        <v>196</v>
      </c>
      <c r="J493" s="13"/>
      <c r="K493" s="25">
        <f>Лист1!$D493*Лист1!$H493</f>
        <v>23</v>
      </c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8.75" customHeight="1" x14ac:dyDescent="0.35">
      <c r="A494" s="1"/>
      <c r="B494" s="23">
        <v>6852</v>
      </c>
      <c r="C494" s="13" t="s">
        <v>39</v>
      </c>
      <c r="D494" s="13">
        <v>15</v>
      </c>
      <c r="E494" s="14">
        <v>33</v>
      </c>
      <c r="F494" s="14" t="s">
        <v>689</v>
      </c>
      <c r="G494" s="14">
        <v>33</v>
      </c>
      <c r="H494" s="13">
        <v>1</v>
      </c>
      <c r="I494" s="13" t="s">
        <v>196</v>
      </c>
      <c r="J494" s="13"/>
      <c r="K494" s="25">
        <f>Лист1!$D494*Лист1!$H494</f>
        <v>15</v>
      </c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8.75" customHeight="1" x14ac:dyDescent="0.35">
      <c r="A495" s="1"/>
      <c r="B495" s="23">
        <v>14184</v>
      </c>
      <c r="C495" s="13" t="s">
        <v>690</v>
      </c>
      <c r="D495" s="13">
        <v>55</v>
      </c>
      <c r="E495" s="14">
        <v>20.190000000000001</v>
      </c>
      <c r="F495" s="14" t="s">
        <v>691</v>
      </c>
      <c r="G495" s="17" t="s">
        <v>692</v>
      </c>
      <c r="H495" s="13">
        <v>2</v>
      </c>
      <c r="I495" s="13" t="s">
        <v>420</v>
      </c>
      <c r="J495" s="13"/>
      <c r="K495" s="25">
        <f>Лист1!$D495*Лист1!$H495</f>
        <v>110</v>
      </c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8.75" customHeight="1" x14ac:dyDescent="0.35">
      <c r="A496" s="1"/>
      <c r="B496" s="23">
        <v>14192</v>
      </c>
      <c r="C496" s="13" t="s">
        <v>693</v>
      </c>
      <c r="D496" s="13">
        <v>45</v>
      </c>
      <c r="E496" s="14">
        <v>21.19</v>
      </c>
      <c r="F496" s="14" t="s">
        <v>691</v>
      </c>
      <c r="G496" s="17" t="s">
        <v>694</v>
      </c>
      <c r="H496" s="13">
        <v>2</v>
      </c>
      <c r="I496" s="13" t="s">
        <v>420</v>
      </c>
      <c r="J496" s="13"/>
      <c r="K496" s="25">
        <f>Лист1!$D496*Лист1!$H496</f>
        <v>90</v>
      </c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8.75" customHeight="1" x14ac:dyDescent="0.35">
      <c r="A497" s="1"/>
      <c r="B497" s="23">
        <v>24237</v>
      </c>
      <c r="C497" s="13" t="s">
        <v>32</v>
      </c>
      <c r="D497" s="13">
        <v>70</v>
      </c>
      <c r="E497" s="14" t="s">
        <v>695</v>
      </c>
      <c r="F497" s="14" t="s">
        <v>696</v>
      </c>
      <c r="G497" s="17" t="s">
        <v>640</v>
      </c>
      <c r="H497" s="13">
        <v>3</v>
      </c>
      <c r="I497" s="13" t="s">
        <v>420</v>
      </c>
      <c r="J497" s="13"/>
      <c r="K497" s="25">
        <f>Лист1!$D497*Лист1!$H497</f>
        <v>210</v>
      </c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8.75" customHeight="1" x14ac:dyDescent="0.35">
      <c r="A498" s="1"/>
      <c r="B498" s="23">
        <v>14212</v>
      </c>
      <c r="C498" s="13" t="s">
        <v>44</v>
      </c>
      <c r="D498" s="13">
        <v>52</v>
      </c>
      <c r="E498" s="14" t="s">
        <v>697</v>
      </c>
      <c r="F498" s="14" t="s">
        <v>698</v>
      </c>
      <c r="G498" s="17" t="s">
        <v>699</v>
      </c>
      <c r="H498" s="13">
        <v>3</v>
      </c>
      <c r="I498" s="13" t="s">
        <v>420</v>
      </c>
      <c r="J498" s="13"/>
      <c r="K498" s="25">
        <f>Лист1!$D498*Лист1!$H498</f>
        <v>156</v>
      </c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8.75" customHeight="1" x14ac:dyDescent="0.35">
      <c r="A499" s="1"/>
      <c r="B499" s="23" t="s">
        <v>700</v>
      </c>
      <c r="C499" s="13" t="s">
        <v>701</v>
      </c>
      <c r="D499" s="13">
        <v>90</v>
      </c>
      <c r="E499" s="14">
        <v>24</v>
      </c>
      <c r="F499" s="14" t="s">
        <v>702</v>
      </c>
      <c r="G499" s="14">
        <v>24</v>
      </c>
      <c r="H499" s="13">
        <v>1</v>
      </c>
      <c r="I499" s="13" t="s">
        <v>420</v>
      </c>
      <c r="J499" s="13"/>
      <c r="K499" s="25">
        <f>Лист1!$D499*Лист1!$H499</f>
        <v>90</v>
      </c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8.75" customHeight="1" x14ac:dyDescent="0.35">
      <c r="A500" s="51"/>
      <c r="B500" s="23">
        <v>14182</v>
      </c>
      <c r="C500" s="13" t="s">
        <v>15</v>
      </c>
      <c r="D500" s="13">
        <v>60</v>
      </c>
      <c r="E500" s="14">
        <v>21</v>
      </c>
      <c r="F500" s="14" t="s">
        <v>691</v>
      </c>
      <c r="G500" s="14">
        <v>21</v>
      </c>
      <c r="H500" s="13">
        <v>1</v>
      </c>
      <c r="I500" s="13" t="s">
        <v>420</v>
      </c>
      <c r="J500" s="13"/>
      <c r="K500" s="25">
        <f>Лист1!$D500*Лист1!$H500</f>
        <v>60</v>
      </c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8.75" customHeight="1" x14ac:dyDescent="0.35">
      <c r="A501" s="1"/>
      <c r="B501" s="23" t="s">
        <v>703</v>
      </c>
      <c r="C501" s="13" t="s">
        <v>677</v>
      </c>
      <c r="D501" s="13">
        <v>50</v>
      </c>
      <c r="E501" s="14">
        <v>25</v>
      </c>
      <c r="F501" s="14" t="s">
        <v>704</v>
      </c>
      <c r="G501" s="14">
        <v>25</v>
      </c>
      <c r="H501" s="13">
        <v>1</v>
      </c>
      <c r="I501" s="13" t="s">
        <v>420</v>
      </c>
      <c r="J501" s="13"/>
      <c r="K501" s="25">
        <f>Лист1!$D501*Лист1!$H501</f>
        <v>50</v>
      </c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8.75" customHeight="1" x14ac:dyDescent="0.35">
      <c r="A502" s="1"/>
      <c r="B502" s="23" t="s">
        <v>705</v>
      </c>
      <c r="C502" s="13" t="s">
        <v>706</v>
      </c>
      <c r="D502" s="13">
        <v>65</v>
      </c>
      <c r="E502" s="14">
        <v>24</v>
      </c>
      <c r="F502" s="14" t="s">
        <v>704</v>
      </c>
      <c r="G502" s="14">
        <v>24</v>
      </c>
      <c r="H502" s="13">
        <v>1</v>
      </c>
      <c r="I502" s="13" t="s">
        <v>420</v>
      </c>
      <c r="J502" s="13"/>
      <c r="K502" s="25">
        <f>Лист1!$D502*Лист1!$H502</f>
        <v>65</v>
      </c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8.75" customHeight="1" x14ac:dyDescent="0.35">
      <c r="A503" s="1"/>
      <c r="B503" s="23">
        <v>24188</v>
      </c>
      <c r="C503" s="13" t="s">
        <v>15</v>
      </c>
      <c r="D503" s="13">
        <v>65</v>
      </c>
      <c r="E503" s="14">
        <v>25</v>
      </c>
      <c r="F503" s="14" t="s">
        <v>696</v>
      </c>
      <c r="G503" s="14">
        <v>25</v>
      </c>
      <c r="H503" s="13">
        <v>1</v>
      </c>
      <c r="I503" s="13" t="s">
        <v>420</v>
      </c>
      <c r="J503" s="13"/>
      <c r="K503" s="25">
        <f>Лист1!$D503*Лист1!$H503</f>
        <v>65</v>
      </c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8.75" customHeight="1" x14ac:dyDescent="0.35">
      <c r="A504" s="1"/>
      <c r="B504" s="23">
        <v>14165</v>
      </c>
      <c r="C504" s="13" t="s">
        <v>15</v>
      </c>
      <c r="D504" s="13">
        <v>48</v>
      </c>
      <c r="E504" s="14">
        <v>19</v>
      </c>
      <c r="F504" s="14" t="s">
        <v>691</v>
      </c>
      <c r="G504" s="14">
        <v>19</v>
      </c>
      <c r="H504" s="13">
        <v>1</v>
      </c>
      <c r="I504" s="13" t="s">
        <v>420</v>
      </c>
      <c r="J504" s="13"/>
      <c r="K504" s="25">
        <f>Лист1!$D504*Лист1!$H504</f>
        <v>48</v>
      </c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8.75" customHeight="1" x14ac:dyDescent="0.35">
      <c r="A505" s="1"/>
      <c r="B505" s="23" t="s">
        <v>707</v>
      </c>
      <c r="C505" s="13" t="s">
        <v>50</v>
      </c>
      <c r="D505" s="13">
        <v>30</v>
      </c>
      <c r="E505" s="14">
        <v>21</v>
      </c>
      <c r="F505" s="14" t="s">
        <v>708</v>
      </c>
      <c r="G505" s="14">
        <v>21</v>
      </c>
      <c r="H505" s="13">
        <v>1</v>
      </c>
      <c r="I505" s="13" t="s">
        <v>420</v>
      </c>
      <c r="J505" s="13"/>
      <c r="K505" s="25">
        <f>Лист1!$D505*Лист1!$H505</f>
        <v>30</v>
      </c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8.75" customHeight="1" x14ac:dyDescent="0.35">
      <c r="A506" s="1"/>
      <c r="B506" s="23" t="s">
        <v>709</v>
      </c>
      <c r="C506" s="13" t="s">
        <v>710</v>
      </c>
      <c r="D506" s="13">
        <v>88</v>
      </c>
      <c r="E506" s="14" t="s">
        <v>711</v>
      </c>
      <c r="F506" s="14" t="s">
        <v>532</v>
      </c>
      <c r="G506" s="17" t="s">
        <v>465</v>
      </c>
      <c r="H506" s="13">
        <v>5</v>
      </c>
      <c r="I506" s="13" t="s">
        <v>420</v>
      </c>
      <c r="J506" s="13"/>
      <c r="K506" s="25">
        <f>Лист1!$D506*Лист1!$H506</f>
        <v>440</v>
      </c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8.75" customHeight="1" x14ac:dyDescent="0.35">
      <c r="A507" s="1"/>
      <c r="B507" s="23">
        <v>6476</v>
      </c>
      <c r="C507" s="13" t="s">
        <v>712</v>
      </c>
      <c r="D507" s="13">
        <v>75</v>
      </c>
      <c r="E507" s="14" t="s">
        <v>713</v>
      </c>
      <c r="F507" s="14" t="s">
        <v>683</v>
      </c>
      <c r="G507" s="17" t="s">
        <v>714</v>
      </c>
      <c r="H507" s="13">
        <v>5</v>
      </c>
      <c r="I507" s="13" t="s">
        <v>196</v>
      </c>
      <c r="J507" s="13"/>
      <c r="K507" s="25">
        <f>Лист1!$D507*Лист1!$H507</f>
        <v>375</v>
      </c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8.75" customHeight="1" x14ac:dyDescent="0.35">
      <c r="A508" s="1"/>
      <c r="B508" s="23" t="s">
        <v>715</v>
      </c>
      <c r="C508" s="13" t="s">
        <v>240</v>
      </c>
      <c r="D508" s="13">
        <v>76</v>
      </c>
      <c r="E508" s="14" t="s">
        <v>716</v>
      </c>
      <c r="F508" s="14" t="s">
        <v>717</v>
      </c>
      <c r="G508" s="17" t="s">
        <v>655</v>
      </c>
      <c r="H508" s="13">
        <v>3</v>
      </c>
      <c r="I508" s="13" t="s">
        <v>196</v>
      </c>
      <c r="J508" s="13"/>
      <c r="K508" s="25">
        <f>Лист1!$D508*Лист1!$H508</f>
        <v>228</v>
      </c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8.75" customHeight="1" x14ac:dyDescent="0.35">
      <c r="A509" s="1"/>
      <c r="B509" s="23" t="s">
        <v>718</v>
      </c>
      <c r="C509" s="13" t="s">
        <v>719</v>
      </c>
      <c r="D509" s="13">
        <v>76</v>
      </c>
      <c r="E509" s="14" t="s">
        <v>720</v>
      </c>
      <c r="F509" s="14" t="s">
        <v>721</v>
      </c>
      <c r="G509" s="17" t="s">
        <v>722</v>
      </c>
      <c r="H509" s="13">
        <v>4</v>
      </c>
      <c r="I509" s="13" t="s">
        <v>196</v>
      </c>
      <c r="J509" s="13"/>
      <c r="K509" s="25">
        <f>Лист1!$D509*Лист1!$H509</f>
        <v>304</v>
      </c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8.75" customHeight="1" x14ac:dyDescent="0.35">
      <c r="A510" s="1"/>
      <c r="B510" s="23">
        <v>6467</v>
      </c>
      <c r="C510" s="13" t="s">
        <v>240</v>
      </c>
      <c r="D510" s="13">
        <v>65</v>
      </c>
      <c r="E510" s="14" t="s">
        <v>651</v>
      </c>
      <c r="F510" s="14" t="s">
        <v>721</v>
      </c>
      <c r="G510" s="17" t="s">
        <v>652</v>
      </c>
      <c r="H510" s="13">
        <v>3</v>
      </c>
      <c r="I510" s="13" t="s">
        <v>196</v>
      </c>
      <c r="J510" s="13"/>
      <c r="K510" s="25">
        <f>Лист1!$D510*Лист1!$H510</f>
        <v>195</v>
      </c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8.75" customHeight="1" x14ac:dyDescent="0.35">
      <c r="A511" s="1"/>
      <c r="B511" s="23" t="s">
        <v>723</v>
      </c>
      <c r="C511" s="13" t="s">
        <v>724</v>
      </c>
      <c r="D511" s="13">
        <v>76</v>
      </c>
      <c r="E511" s="14" t="s">
        <v>725</v>
      </c>
      <c r="F511" s="14" t="s">
        <v>726</v>
      </c>
      <c r="G511" s="17" t="s">
        <v>463</v>
      </c>
      <c r="H511" s="13">
        <v>3</v>
      </c>
      <c r="I511" s="13" t="s">
        <v>82</v>
      </c>
      <c r="J511" s="13"/>
      <c r="K511" s="25">
        <f>Лист1!$D511*Лист1!$H511</f>
        <v>228</v>
      </c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8.75" customHeight="1" x14ac:dyDescent="0.35">
      <c r="A512" s="1"/>
      <c r="B512" s="23" t="s">
        <v>727</v>
      </c>
      <c r="C512" s="13" t="s">
        <v>728</v>
      </c>
      <c r="D512" s="13">
        <v>90</v>
      </c>
      <c r="E512" s="14" t="s">
        <v>729</v>
      </c>
      <c r="F512" s="14" t="s">
        <v>726</v>
      </c>
      <c r="G512" s="17" t="s">
        <v>730</v>
      </c>
      <c r="H512" s="13">
        <v>3</v>
      </c>
      <c r="I512" s="13" t="s">
        <v>82</v>
      </c>
      <c r="J512" s="13"/>
      <c r="K512" s="25">
        <f>Лист1!$D512*Лист1!$H512</f>
        <v>270</v>
      </c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8.75" customHeight="1" x14ac:dyDescent="0.35">
      <c r="A513" s="1"/>
      <c r="B513" s="23" t="s">
        <v>731</v>
      </c>
      <c r="C513" s="13" t="s">
        <v>15</v>
      </c>
      <c r="D513" s="13">
        <v>88</v>
      </c>
      <c r="E513" s="14" t="s">
        <v>732</v>
      </c>
      <c r="F513" s="14" t="s">
        <v>532</v>
      </c>
      <c r="G513" s="17" t="s">
        <v>465</v>
      </c>
      <c r="H513" s="13">
        <v>5</v>
      </c>
      <c r="I513" s="13" t="s">
        <v>420</v>
      </c>
      <c r="J513" s="13"/>
      <c r="K513" s="25">
        <f>Лист1!$D513*Лист1!$H513</f>
        <v>440</v>
      </c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8.75" customHeight="1" x14ac:dyDescent="0.35">
      <c r="A514" s="1"/>
      <c r="B514" s="23">
        <v>24185</v>
      </c>
      <c r="C514" s="13" t="s">
        <v>733</v>
      </c>
      <c r="D514" s="13">
        <v>65</v>
      </c>
      <c r="E514" s="14" t="s">
        <v>734</v>
      </c>
      <c r="F514" s="14" t="s">
        <v>696</v>
      </c>
      <c r="G514" s="17" t="s">
        <v>665</v>
      </c>
      <c r="H514" s="13">
        <v>3</v>
      </c>
      <c r="I514" s="13" t="s">
        <v>420</v>
      </c>
      <c r="J514" s="13"/>
      <c r="K514" s="25">
        <f>Лист1!$D514*Лист1!$H514</f>
        <v>195</v>
      </c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8.75" customHeight="1" x14ac:dyDescent="0.35">
      <c r="A515" s="1"/>
      <c r="B515" s="23">
        <v>14195</v>
      </c>
      <c r="C515" s="13" t="s">
        <v>50</v>
      </c>
      <c r="D515" s="13">
        <v>65</v>
      </c>
      <c r="E515" s="14" t="s">
        <v>735</v>
      </c>
      <c r="F515" s="14" t="s">
        <v>691</v>
      </c>
      <c r="G515" s="17" t="s">
        <v>736</v>
      </c>
      <c r="H515" s="13">
        <v>7</v>
      </c>
      <c r="I515" s="13" t="s">
        <v>420</v>
      </c>
      <c r="J515" s="13"/>
      <c r="K515" s="25">
        <f>Лист1!$D515*Лист1!$H515</f>
        <v>455</v>
      </c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8.75" customHeight="1" x14ac:dyDescent="0.35">
      <c r="A516" s="1"/>
      <c r="B516" s="23" t="s">
        <v>737</v>
      </c>
      <c r="C516" s="13" t="s">
        <v>44</v>
      </c>
      <c r="D516" s="13">
        <v>24</v>
      </c>
      <c r="E516" s="14" t="s">
        <v>738</v>
      </c>
      <c r="F516" s="14" t="s">
        <v>739</v>
      </c>
      <c r="G516" s="17" t="s">
        <v>463</v>
      </c>
      <c r="H516" s="13">
        <v>3</v>
      </c>
      <c r="I516" s="13" t="s">
        <v>420</v>
      </c>
      <c r="J516" s="13"/>
      <c r="K516" s="25">
        <f>Лист1!$D516*Лист1!$H516</f>
        <v>72</v>
      </c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8.75" customHeight="1" x14ac:dyDescent="0.35">
      <c r="A517" s="1"/>
      <c r="B517" s="23">
        <v>6848</v>
      </c>
      <c r="C517" s="13" t="s">
        <v>90</v>
      </c>
      <c r="D517" s="13">
        <v>13</v>
      </c>
      <c r="E517" s="14">
        <v>34.33</v>
      </c>
      <c r="F517" s="14" t="s">
        <v>740</v>
      </c>
      <c r="G517" s="17" t="s">
        <v>545</v>
      </c>
      <c r="H517" s="13">
        <v>2</v>
      </c>
      <c r="I517" s="13" t="s">
        <v>196</v>
      </c>
      <c r="J517" s="13"/>
      <c r="K517" s="25">
        <f>Лист1!$D517*Лист1!$H517</f>
        <v>26</v>
      </c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8.75" customHeight="1" x14ac:dyDescent="0.35">
      <c r="A518" s="1"/>
      <c r="B518" s="23">
        <v>63030</v>
      </c>
      <c r="C518" s="13" t="s">
        <v>45</v>
      </c>
      <c r="D518" s="13">
        <v>24</v>
      </c>
      <c r="E518" s="14">
        <v>35.32</v>
      </c>
      <c r="F518" s="14" t="s">
        <v>622</v>
      </c>
      <c r="G518" s="17" t="s">
        <v>471</v>
      </c>
      <c r="H518" s="13">
        <v>2</v>
      </c>
      <c r="I518" s="13" t="s">
        <v>196</v>
      </c>
      <c r="J518" s="13"/>
      <c r="K518" s="25">
        <f>Лист1!$D518*Лист1!$H518</f>
        <v>48</v>
      </c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8.75" customHeight="1" x14ac:dyDescent="0.35">
      <c r="A519" s="1"/>
      <c r="B519" s="23"/>
      <c r="C519" s="13"/>
      <c r="D519" s="13"/>
      <c r="E519" s="14"/>
      <c r="F519" s="14"/>
      <c r="G519" s="17"/>
      <c r="H519" s="13"/>
      <c r="I519" s="13"/>
      <c r="J519" s="13"/>
      <c r="K519" s="25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8.75" customHeight="1" x14ac:dyDescent="0.35">
      <c r="A520" s="1"/>
      <c r="B520" s="23">
        <v>42065</v>
      </c>
      <c r="C520" s="13" t="s">
        <v>26</v>
      </c>
      <c r="D520" s="13">
        <v>160</v>
      </c>
      <c r="E520" s="31" t="s">
        <v>806</v>
      </c>
      <c r="F520" s="14" t="s">
        <v>795</v>
      </c>
      <c r="G520" s="17" t="s">
        <v>796</v>
      </c>
      <c r="H520" s="13">
        <v>9</v>
      </c>
      <c r="I520" s="13" t="s">
        <v>82</v>
      </c>
      <c r="J520" s="30"/>
      <c r="K520" s="25">
        <f>Лист1!$D520*Лист1!$H520</f>
        <v>1440</v>
      </c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8.75" customHeight="1" x14ac:dyDescent="0.35">
      <c r="A521" s="1"/>
      <c r="B521" s="23">
        <v>62202</v>
      </c>
      <c r="C521" s="13" t="s">
        <v>26</v>
      </c>
      <c r="D521" s="13">
        <v>134</v>
      </c>
      <c r="E521" s="14" t="s">
        <v>798</v>
      </c>
      <c r="F521" s="14" t="s">
        <v>797</v>
      </c>
      <c r="G521" s="17" t="s">
        <v>434</v>
      </c>
      <c r="H521" s="13">
        <v>6</v>
      </c>
      <c r="I521" s="13" t="s">
        <v>82</v>
      </c>
      <c r="J521" s="30"/>
      <c r="K521" s="25">
        <f>Лист1!$D521*Лист1!$H521</f>
        <v>804</v>
      </c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8.75" customHeight="1" x14ac:dyDescent="0.35">
      <c r="A522" s="1"/>
      <c r="B522" s="23" t="s">
        <v>799</v>
      </c>
      <c r="C522" s="13" t="s">
        <v>26</v>
      </c>
      <c r="D522" s="13">
        <v>150</v>
      </c>
      <c r="E522" s="14" t="s">
        <v>800</v>
      </c>
      <c r="F522" s="14" t="s">
        <v>801</v>
      </c>
      <c r="G522" s="17" t="s">
        <v>228</v>
      </c>
      <c r="H522" s="13">
        <v>9</v>
      </c>
      <c r="I522" s="13" t="s">
        <v>196</v>
      </c>
      <c r="J522" s="30"/>
      <c r="K522" s="25">
        <f>Лист1!$D522*Лист1!$H522</f>
        <v>1350</v>
      </c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8.75" customHeight="1" x14ac:dyDescent="0.35">
      <c r="A523" s="1"/>
      <c r="B523" s="23" t="s">
        <v>802</v>
      </c>
      <c r="C523" s="13" t="s">
        <v>26</v>
      </c>
      <c r="D523" s="13">
        <v>150</v>
      </c>
      <c r="E523" s="14" t="s">
        <v>803</v>
      </c>
      <c r="F523" s="14" t="s">
        <v>801</v>
      </c>
      <c r="G523" s="17" t="s">
        <v>61</v>
      </c>
      <c r="H523" s="13">
        <v>9</v>
      </c>
      <c r="I523" s="13" t="s">
        <v>196</v>
      </c>
      <c r="J523" s="30"/>
      <c r="K523" s="25">
        <f>Лист1!$D523*Лист1!$H523</f>
        <v>1350</v>
      </c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8.75" customHeight="1" x14ac:dyDescent="0.35">
      <c r="A524" s="51"/>
      <c r="B524" s="23" t="s">
        <v>804</v>
      </c>
      <c r="C524" s="13" t="s">
        <v>26</v>
      </c>
      <c r="D524" s="13">
        <v>210</v>
      </c>
      <c r="E524" s="14" t="s">
        <v>805</v>
      </c>
      <c r="F524" s="14" t="s">
        <v>207</v>
      </c>
      <c r="G524" s="17" t="s">
        <v>78</v>
      </c>
      <c r="H524" s="13">
        <v>8</v>
      </c>
      <c r="I524" s="13" t="s">
        <v>196</v>
      </c>
      <c r="J524" s="30"/>
      <c r="K524" s="25">
        <f>Лист1!$D524*Лист1!$H524</f>
        <v>1680</v>
      </c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8.75" customHeight="1" x14ac:dyDescent="0.35">
      <c r="A525" s="1"/>
      <c r="B525" s="47" t="s">
        <v>741</v>
      </c>
      <c r="C525" s="28"/>
      <c r="D525" s="28"/>
      <c r="E525" s="48"/>
      <c r="F525" s="48"/>
      <c r="G525" s="48"/>
      <c r="H525" s="28">
        <f>SUBTOTAL(109,Таблица1[Количество])</f>
        <v>1412</v>
      </c>
      <c r="I525" s="28"/>
      <c r="J525" s="28"/>
      <c r="K525" s="49">
        <f>SUBTOTAL(109,Таблица1[Общая стоимость])</f>
        <v>169856</v>
      </c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8.75" customHeight="1" x14ac:dyDescent="0.35">
      <c r="A526" s="1"/>
      <c r="B526" s="6"/>
      <c r="C526" s="7"/>
      <c r="D526" s="7"/>
      <c r="E526" s="7"/>
      <c r="F526" s="65"/>
      <c r="G526" s="8"/>
      <c r="H526" s="7"/>
      <c r="I526" s="7"/>
      <c r="J526" s="7"/>
      <c r="K526" s="7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8.75" customHeight="1" x14ac:dyDescent="0.35">
      <c r="A527" s="1"/>
      <c r="B527" s="9"/>
      <c r="C527" s="10"/>
      <c r="D527" s="10"/>
      <c r="E527" s="10"/>
      <c r="F527" s="11"/>
      <c r="G527" s="10"/>
      <c r="H527" s="11"/>
      <c r="I527" s="10"/>
      <c r="J527" s="10"/>
      <c r="K527" s="10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8.75" customHeight="1" x14ac:dyDescent="0.35">
      <c r="A528" s="1"/>
      <c r="B528" s="38" t="s">
        <v>0</v>
      </c>
      <c r="C528" s="32" t="s">
        <v>742</v>
      </c>
      <c r="D528" s="32" t="s">
        <v>745</v>
      </c>
      <c r="E528" s="32" t="s">
        <v>743</v>
      </c>
      <c r="F528" s="61" t="s">
        <v>772</v>
      </c>
      <c r="G528" s="5"/>
      <c r="H528" s="5"/>
      <c r="I528" s="5"/>
      <c r="J528" s="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8.75" customHeight="1" x14ac:dyDescent="0.35">
      <c r="A529" s="1"/>
      <c r="B529" s="39">
        <v>38375</v>
      </c>
      <c r="C529" s="37">
        <v>45608</v>
      </c>
      <c r="D529" s="34">
        <v>40</v>
      </c>
      <c r="E529" s="33">
        <v>24</v>
      </c>
      <c r="F529" s="28"/>
      <c r="G529" s="5"/>
      <c r="H529" s="5"/>
      <c r="I529" s="5"/>
      <c r="J529" s="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8.75" customHeight="1" x14ac:dyDescent="0.35">
      <c r="A530" s="1"/>
      <c r="B530" s="39">
        <v>42233</v>
      </c>
      <c r="C530" s="37">
        <v>45608</v>
      </c>
      <c r="D530" s="34">
        <v>39</v>
      </c>
      <c r="E530" s="33">
        <v>150</v>
      </c>
      <c r="F530" s="28"/>
      <c r="G530" s="5"/>
      <c r="H530" s="5"/>
      <c r="I530" s="5"/>
      <c r="J530" s="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8.75" customHeight="1" x14ac:dyDescent="0.35">
      <c r="A531" s="1"/>
      <c r="B531" s="39">
        <v>46001</v>
      </c>
      <c r="C531" s="37">
        <v>45608</v>
      </c>
      <c r="D531" s="34">
        <v>42</v>
      </c>
      <c r="E531" s="33">
        <v>149</v>
      </c>
      <c r="F531" s="28"/>
      <c r="G531" s="5"/>
      <c r="H531" s="5"/>
      <c r="I531" s="5"/>
      <c r="J531" s="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8.75" customHeight="1" x14ac:dyDescent="0.35">
      <c r="A532" s="1"/>
      <c r="B532" s="40">
        <v>72224</v>
      </c>
      <c r="C532" s="36">
        <v>45608</v>
      </c>
      <c r="D532" s="35">
        <v>41</v>
      </c>
      <c r="E532" s="28">
        <v>165</v>
      </c>
      <c r="F532" s="28"/>
      <c r="G532" s="5"/>
      <c r="H532" s="5"/>
      <c r="I532" s="5"/>
      <c r="J532" s="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8.75" customHeight="1" x14ac:dyDescent="0.35">
      <c r="A533" s="1"/>
      <c r="B533" s="40" t="s">
        <v>576</v>
      </c>
      <c r="C533" s="36">
        <v>45608</v>
      </c>
      <c r="D533" s="35">
        <v>30</v>
      </c>
      <c r="E533" s="28">
        <v>155</v>
      </c>
      <c r="F533" s="28"/>
      <c r="G533" s="5"/>
      <c r="H533" s="5"/>
      <c r="I533" s="5"/>
      <c r="J533" s="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8.75" customHeight="1" x14ac:dyDescent="0.35">
      <c r="A534" s="1"/>
      <c r="B534" s="40" t="s">
        <v>747</v>
      </c>
      <c r="C534" s="36">
        <v>45608</v>
      </c>
      <c r="D534" s="35">
        <v>26</v>
      </c>
      <c r="E534" s="28">
        <v>75</v>
      </c>
      <c r="F534" s="28"/>
      <c r="G534" s="5"/>
      <c r="H534" s="5"/>
      <c r="I534" s="5"/>
      <c r="J534" s="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8.75" customHeight="1" x14ac:dyDescent="0.35">
      <c r="A535" s="1"/>
      <c r="B535" s="40" t="s">
        <v>757</v>
      </c>
      <c r="C535" s="36">
        <v>45608</v>
      </c>
      <c r="D535" s="35">
        <v>40</v>
      </c>
      <c r="E535" s="28">
        <v>24</v>
      </c>
      <c r="F535" s="28"/>
      <c r="G535" s="5"/>
      <c r="H535" s="5"/>
      <c r="I535" s="12"/>
      <c r="J535" s="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8.75" customHeight="1" x14ac:dyDescent="0.35">
      <c r="A536" s="1"/>
      <c r="B536" s="40" t="s">
        <v>763</v>
      </c>
      <c r="C536" s="36">
        <v>45608</v>
      </c>
      <c r="D536" s="35" t="s">
        <v>761</v>
      </c>
      <c r="E536" s="28">
        <v>8.4</v>
      </c>
      <c r="F536" s="28"/>
      <c r="G536" s="5"/>
      <c r="H536" s="5"/>
      <c r="I536" s="12"/>
      <c r="J536" s="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8.75" customHeight="1" x14ac:dyDescent="0.35">
      <c r="A537" s="1"/>
      <c r="B537" s="40">
        <v>221025</v>
      </c>
      <c r="C537" s="36">
        <v>45609</v>
      </c>
      <c r="D537" s="35">
        <v>43</v>
      </c>
      <c r="E537" s="28">
        <v>230</v>
      </c>
      <c r="F537" s="28"/>
      <c r="G537" s="5"/>
      <c r="H537" s="5"/>
      <c r="I537" s="12"/>
      <c r="J537" s="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8.75" customHeight="1" x14ac:dyDescent="0.35">
      <c r="A538" s="1"/>
      <c r="B538" s="40" t="s">
        <v>427</v>
      </c>
      <c r="C538" s="36">
        <v>45610</v>
      </c>
      <c r="D538" s="35">
        <v>29</v>
      </c>
      <c r="E538" s="28">
        <v>142</v>
      </c>
      <c r="F538" s="28"/>
      <c r="G538" s="5"/>
      <c r="H538" s="5"/>
      <c r="I538" s="4"/>
      <c r="J538" s="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8.75" customHeight="1" x14ac:dyDescent="0.35">
      <c r="A539" s="1"/>
      <c r="B539" s="40" t="s">
        <v>753</v>
      </c>
      <c r="C539" s="36">
        <v>45610</v>
      </c>
      <c r="D539" s="35">
        <v>40</v>
      </c>
      <c r="E539" s="28">
        <v>238</v>
      </c>
      <c r="F539" s="28"/>
      <c r="G539" s="5"/>
      <c r="H539" s="5"/>
      <c r="I539" s="5"/>
      <c r="J539" s="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8.75" customHeight="1" x14ac:dyDescent="0.35">
      <c r="A540" s="1"/>
      <c r="B540" s="40" t="s">
        <v>763</v>
      </c>
      <c r="C540" s="36">
        <v>45610</v>
      </c>
      <c r="D540" s="35" t="s">
        <v>761</v>
      </c>
      <c r="E540" s="28">
        <v>9.4</v>
      </c>
      <c r="F540" s="28"/>
      <c r="G540" s="5"/>
      <c r="H540" s="5"/>
      <c r="I540" s="5"/>
      <c r="J540" s="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8.75" customHeight="1" x14ac:dyDescent="0.35">
      <c r="A541" s="1"/>
      <c r="B541" s="40" t="s">
        <v>764</v>
      </c>
      <c r="C541" s="36">
        <v>45610</v>
      </c>
      <c r="D541" s="35" t="s">
        <v>761</v>
      </c>
      <c r="E541" s="28">
        <v>10</v>
      </c>
      <c r="F541" s="28"/>
      <c r="G541" s="5"/>
      <c r="H541" s="5"/>
      <c r="I541" s="5"/>
      <c r="J541" s="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8.75" customHeight="1" x14ac:dyDescent="0.35">
      <c r="A542" s="1"/>
      <c r="B542" s="40" t="s">
        <v>748</v>
      </c>
      <c r="C542" s="36">
        <v>45610</v>
      </c>
      <c r="D542" s="35">
        <v>33</v>
      </c>
      <c r="E542" s="28">
        <v>132</v>
      </c>
      <c r="F542" s="28"/>
      <c r="G542" s="5"/>
      <c r="H542" s="5"/>
      <c r="I542" s="5"/>
      <c r="J542" s="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8.75" customHeight="1" x14ac:dyDescent="0.35">
      <c r="A543" s="1"/>
      <c r="B543" s="39">
        <v>9296</v>
      </c>
      <c r="C543" s="37">
        <v>45611</v>
      </c>
      <c r="D543" s="35">
        <v>37</v>
      </c>
      <c r="E543" s="33">
        <v>210</v>
      </c>
      <c r="F543" s="28"/>
      <c r="G543" s="5"/>
      <c r="H543" s="5"/>
      <c r="I543" s="5"/>
      <c r="J543" s="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8.75" customHeight="1" x14ac:dyDescent="0.35">
      <c r="A544" s="1"/>
      <c r="B544" s="40">
        <v>12878</v>
      </c>
      <c r="C544" s="36">
        <v>45611</v>
      </c>
      <c r="D544" s="35">
        <v>38</v>
      </c>
      <c r="E544" s="28">
        <v>245</v>
      </c>
      <c r="F544" s="28"/>
      <c r="G544" s="5"/>
      <c r="H544" s="5"/>
      <c r="I544" s="5"/>
      <c r="J544" s="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8.75" customHeight="1" x14ac:dyDescent="0.35">
      <c r="A545" s="1"/>
      <c r="B545" s="40" t="s">
        <v>754</v>
      </c>
      <c r="C545" s="36">
        <v>45611</v>
      </c>
      <c r="D545" s="35">
        <v>41</v>
      </c>
      <c r="E545" s="28">
        <v>255</v>
      </c>
      <c r="F545" s="28"/>
      <c r="G545" s="5"/>
      <c r="H545" s="5"/>
      <c r="I545" s="5"/>
      <c r="J545" s="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8.75" customHeight="1" x14ac:dyDescent="0.35">
      <c r="A546" s="1"/>
      <c r="B546" s="40" t="s">
        <v>749</v>
      </c>
      <c r="C546" s="36">
        <v>45611</v>
      </c>
      <c r="D546" s="35">
        <v>32</v>
      </c>
      <c r="E546" s="28">
        <v>133</v>
      </c>
      <c r="F546" s="28"/>
      <c r="G546" s="5"/>
      <c r="H546" s="5"/>
      <c r="I546" s="5"/>
      <c r="J546" s="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8.75" customHeight="1" x14ac:dyDescent="0.35">
      <c r="A547" s="1"/>
      <c r="B547" s="40" t="s">
        <v>765</v>
      </c>
      <c r="C547" s="36">
        <v>45611</v>
      </c>
      <c r="D547" s="35" t="s">
        <v>761</v>
      </c>
      <c r="E547" s="28">
        <v>15.2</v>
      </c>
      <c r="F547" s="28"/>
      <c r="G547" s="5"/>
      <c r="H547" s="5"/>
      <c r="I547" s="5"/>
      <c r="J547" s="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8.75" customHeight="1" x14ac:dyDescent="0.35">
      <c r="A548" s="1"/>
      <c r="B548" s="40" t="s">
        <v>760</v>
      </c>
      <c r="C548" s="36">
        <v>45611</v>
      </c>
      <c r="D548" s="35" t="s">
        <v>761</v>
      </c>
      <c r="E548" s="28">
        <v>3</v>
      </c>
      <c r="F548" s="28"/>
      <c r="G548" s="5"/>
      <c r="H548" s="5"/>
      <c r="I548" s="5"/>
      <c r="J548" s="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8.75" customHeight="1" x14ac:dyDescent="0.35">
      <c r="A549" s="1"/>
      <c r="B549" s="40" t="s">
        <v>760</v>
      </c>
      <c r="C549" s="36">
        <v>45611</v>
      </c>
      <c r="D549" s="35" t="s">
        <v>761</v>
      </c>
      <c r="E549" s="28">
        <v>2.5</v>
      </c>
      <c r="F549" s="28"/>
      <c r="G549" s="5"/>
      <c r="H549" s="5"/>
      <c r="I549" s="5"/>
      <c r="J549" s="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8.75" customHeight="1" x14ac:dyDescent="0.35">
      <c r="A550" s="1"/>
      <c r="B550" s="40" t="s">
        <v>759</v>
      </c>
      <c r="C550" s="36">
        <v>45611</v>
      </c>
      <c r="D550" s="35" t="s">
        <v>761</v>
      </c>
      <c r="E550" s="28">
        <v>3</v>
      </c>
      <c r="F550" s="28"/>
      <c r="G550" s="5"/>
      <c r="H550" s="5"/>
      <c r="I550" s="5"/>
      <c r="J550" s="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8.75" customHeight="1" x14ac:dyDescent="0.35">
      <c r="A551" s="1"/>
      <c r="B551" s="40">
        <v>32120</v>
      </c>
      <c r="C551" s="36">
        <v>45612</v>
      </c>
      <c r="D551" s="35">
        <v>39</v>
      </c>
      <c r="E551" s="28">
        <v>150</v>
      </c>
      <c r="F551" s="28"/>
      <c r="G551" s="5"/>
      <c r="H551" s="5"/>
      <c r="I551" s="5"/>
      <c r="J551" s="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8.75" customHeight="1" x14ac:dyDescent="0.35">
      <c r="A552" s="1"/>
      <c r="B552" s="40">
        <v>111178</v>
      </c>
      <c r="C552" s="36">
        <v>45612</v>
      </c>
      <c r="D552" s="35">
        <v>38</v>
      </c>
      <c r="E552" s="28">
        <v>295</v>
      </c>
      <c r="F552" s="28"/>
      <c r="G552" s="5"/>
      <c r="H552" s="5"/>
      <c r="I552" s="5"/>
      <c r="J552" s="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8.75" customHeight="1" x14ac:dyDescent="0.35">
      <c r="A553" s="1"/>
      <c r="B553" s="40" t="s">
        <v>755</v>
      </c>
      <c r="C553" s="36">
        <v>45612</v>
      </c>
      <c r="D553" s="35">
        <v>40</v>
      </c>
      <c r="E553" s="28">
        <v>45</v>
      </c>
      <c r="F553" s="28"/>
      <c r="G553" s="5"/>
      <c r="H553" s="5"/>
      <c r="I553" s="5"/>
      <c r="J553" s="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8.75" customHeight="1" x14ac:dyDescent="0.35">
      <c r="A554" s="1"/>
      <c r="B554" s="40" t="s">
        <v>750</v>
      </c>
      <c r="C554" s="36">
        <v>45612</v>
      </c>
      <c r="D554" s="35">
        <v>36</v>
      </c>
      <c r="E554" s="28">
        <v>132</v>
      </c>
      <c r="F554" s="28"/>
      <c r="G554" s="5"/>
      <c r="H554" s="5"/>
      <c r="I554" s="5"/>
      <c r="J554" s="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8.75" customHeight="1" x14ac:dyDescent="0.35">
      <c r="A555" s="1"/>
      <c r="B555" s="40">
        <v>9603</v>
      </c>
      <c r="C555" s="36">
        <v>45613</v>
      </c>
      <c r="D555" s="35">
        <v>36</v>
      </c>
      <c r="E555" s="28">
        <v>185</v>
      </c>
      <c r="F555" s="28"/>
      <c r="G555" s="5"/>
      <c r="H555" s="5"/>
      <c r="I555" s="5"/>
      <c r="J555" s="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8.75" customHeight="1" x14ac:dyDescent="0.35">
      <c r="A556" s="1"/>
      <c r="B556" s="40">
        <v>12807</v>
      </c>
      <c r="C556" s="36">
        <v>45613</v>
      </c>
      <c r="D556" s="35">
        <v>39</v>
      </c>
      <c r="E556" s="28">
        <v>110</v>
      </c>
      <c r="F556" s="28"/>
      <c r="G556" s="5"/>
      <c r="H556" s="5"/>
      <c r="I556" s="5"/>
      <c r="J556" s="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8.75" customHeight="1" x14ac:dyDescent="0.35">
      <c r="A557" s="1"/>
      <c r="B557" s="40">
        <v>12888</v>
      </c>
      <c r="C557" s="36">
        <v>45613</v>
      </c>
      <c r="D557" s="35">
        <v>41</v>
      </c>
      <c r="E557" s="28">
        <v>235</v>
      </c>
      <c r="F557" s="28"/>
      <c r="G557" s="5"/>
      <c r="H557" s="5"/>
      <c r="I557" s="5"/>
      <c r="J557" s="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8.75" customHeight="1" x14ac:dyDescent="0.35">
      <c r="A558" s="1"/>
      <c r="B558" s="40">
        <v>42065</v>
      </c>
      <c r="C558" s="36">
        <v>45613</v>
      </c>
      <c r="D558" s="35">
        <v>44</v>
      </c>
      <c r="E558" s="28">
        <v>160</v>
      </c>
      <c r="F558" s="28"/>
      <c r="G558" s="5"/>
      <c r="H558" s="5"/>
      <c r="I558" s="5"/>
      <c r="J558" s="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8.75" customHeight="1" x14ac:dyDescent="0.35">
      <c r="A559" s="1"/>
      <c r="B559" s="40">
        <v>344158</v>
      </c>
      <c r="C559" s="36">
        <v>45613</v>
      </c>
      <c r="D559" s="35">
        <v>41</v>
      </c>
      <c r="E559" s="28">
        <v>95</v>
      </c>
      <c r="F559" s="28"/>
      <c r="G559" s="5"/>
      <c r="H559" s="5"/>
      <c r="I559" s="5"/>
      <c r="J559" s="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8.75" customHeight="1" x14ac:dyDescent="0.35">
      <c r="A560" s="1"/>
      <c r="B560" s="40">
        <v>814529</v>
      </c>
      <c r="C560" s="36">
        <v>45613</v>
      </c>
      <c r="D560" s="35">
        <v>39</v>
      </c>
      <c r="E560" s="28">
        <v>55</v>
      </c>
      <c r="F560" s="28"/>
      <c r="G560" s="5"/>
      <c r="H560" s="5"/>
      <c r="I560" s="5"/>
      <c r="J560" s="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8.75" customHeight="1" x14ac:dyDescent="0.35">
      <c r="A561" s="1"/>
      <c r="B561" s="40" t="s">
        <v>576</v>
      </c>
      <c r="C561" s="36">
        <v>45613</v>
      </c>
      <c r="D561" s="35">
        <v>30</v>
      </c>
      <c r="E561" s="28">
        <v>155</v>
      </c>
      <c r="F561" s="28"/>
      <c r="G561" s="5"/>
      <c r="H561" s="5"/>
      <c r="I561" s="5"/>
      <c r="J561" s="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8.75" customHeight="1" x14ac:dyDescent="0.35">
      <c r="A562" s="1"/>
      <c r="B562" s="40" t="s">
        <v>756</v>
      </c>
      <c r="C562" s="36">
        <v>45613</v>
      </c>
      <c r="D562" s="35">
        <v>44</v>
      </c>
      <c r="E562" s="28">
        <v>250</v>
      </c>
      <c r="F562" s="28"/>
      <c r="G562" s="5"/>
      <c r="H562" s="5"/>
      <c r="I562" s="5"/>
      <c r="J562" s="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8.75" customHeight="1" x14ac:dyDescent="0.35">
      <c r="A563" s="1"/>
      <c r="B563" s="39" t="s">
        <v>754</v>
      </c>
      <c r="C563" s="37">
        <v>45613</v>
      </c>
      <c r="D563" s="35">
        <v>42</v>
      </c>
      <c r="E563" s="33">
        <v>230</v>
      </c>
      <c r="F563" s="28"/>
      <c r="G563" s="5"/>
      <c r="H563" s="5"/>
      <c r="I563" s="5"/>
      <c r="J563" s="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8.75" customHeight="1" x14ac:dyDescent="0.35">
      <c r="A564" s="1"/>
      <c r="B564" s="40" t="s">
        <v>751</v>
      </c>
      <c r="C564" s="36">
        <v>45613</v>
      </c>
      <c r="D564" s="35">
        <v>38</v>
      </c>
      <c r="E564" s="28">
        <v>133</v>
      </c>
      <c r="F564" s="28"/>
      <c r="G564" s="5"/>
      <c r="H564" s="5"/>
      <c r="I564" s="5"/>
      <c r="J564" s="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8.75" customHeight="1" x14ac:dyDescent="0.35">
      <c r="A565" s="1"/>
      <c r="B565" s="40" t="s">
        <v>752</v>
      </c>
      <c r="C565" s="36">
        <v>45613</v>
      </c>
      <c r="D565" s="35">
        <v>42</v>
      </c>
      <c r="E565" s="28">
        <v>165</v>
      </c>
      <c r="F565" s="28"/>
      <c r="G565" s="5"/>
      <c r="H565" s="5"/>
      <c r="I565" s="5"/>
      <c r="J565" s="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8.75" customHeight="1" x14ac:dyDescent="0.35">
      <c r="A566" s="1"/>
      <c r="B566" s="40" t="s">
        <v>758</v>
      </c>
      <c r="C566" s="36">
        <v>45613</v>
      </c>
      <c r="D566" s="35">
        <v>44</v>
      </c>
      <c r="E566" s="28">
        <v>125</v>
      </c>
      <c r="F566" s="28"/>
      <c r="G566" s="5"/>
      <c r="H566" s="5"/>
      <c r="I566" s="5"/>
      <c r="J566" s="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8.75" customHeight="1" x14ac:dyDescent="0.35">
      <c r="A567" s="1"/>
      <c r="B567" s="40" t="s">
        <v>762</v>
      </c>
      <c r="C567" s="36">
        <v>45613</v>
      </c>
      <c r="D567" s="35" t="s">
        <v>761</v>
      </c>
      <c r="E567" s="28">
        <v>4</v>
      </c>
      <c r="F567" s="28"/>
      <c r="G567" s="5"/>
      <c r="H567" s="5"/>
      <c r="I567" s="5"/>
      <c r="J567" s="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8.75" customHeight="1" x14ac:dyDescent="0.35">
      <c r="A568" s="1"/>
      <c r="B568" s="40">
        <v>32120</v>
      </c>
      <c r="C568" s="36">
        <v>45614</v>
      </c>
      <c r="D568" s="35">
        <v>38</v>
      </c>
      <c r="E568" s="28">
        <v>150</v>
      </c>
      <c r="F568" s="28"/>
      <c r="G568" s="5"/>
      <c r="H568" s="5"/>
      <c r="I568" s="5"/>
      <c r="J568" s="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8.75" customHeight="1" x14ac:dyDescent="0.35">
      <c r="A569" s="1"/>
      <c r="B569" s="43" t="s">
        <v>766</v>
      </c>
      <c r="C569" s="36">
        <v>45614</v>
      </c>
      <c r="D569" s="35">
        <v>36</v>
      </c>
      <c r="E569" s="28">
        <v>110</v>
      </c>
      <c r="F569" s="28"/>
      <c r="G569" s="5"/>
      <c r="H569" s="5"/>
      <c r="I569" s="5"/>
      <c r="J569" s="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8.75" customHeight="1" x14ac:dyDescent="0.35">
      <c r="A570" s="1"/>
      <c r="B570" s="45" t="s">
        <v>769</v>
      </c>
      <c r="C570" s="46">
        <v>45615</v>
      </c>
      <c r="D570" s="41">
        <v>36</v>
      </c>
      <c r="E570" s="30">
        <v>130</v>
      </c>
      <c r="F570" s="28"/>
      <c r="G570" s="5"/>
      <c r="H570" s="5"/>
      <c r="I570" s="5"/>
      <c r="J570" s="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8.75" customHeight="1" x14ac:dyDescent="0.35">
      <c r="A571" s="1"/>
      <c r="B571" s="43" t="s">
        <v>767</v>
      </c>
      <c r="C571" s="28" t="s">
        <v>770</v>
      </c>
      <c r="D571" s="35">
        <v>36</v>
      </c>
      <c r="E571" s="28">
        <v>230</v>
      </c>
      <c r="F571" s="28"/>
      <c r="G571" s="5"/>
      <c r="H571" s="5"/>
      <c r="I571" s="5"/>
      <c r="J571" s="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8.75" customHeight="1" x14ac:dyDescent="0.35">
      <c r="A572" s="1"/>
      <c r="B572" s="43" t="s">
        <v>757</v>
      </c>
      <c r="C572" s="28" t="s">
        <v>770</v>
      </c>
      <c r="D572" s="35">
        <v>38</v>
      </c>
      <c r="E572" s="28">
        <v>24</v>
      </c>
      <c r="F572" s="28"/>
      <c r="G572" s="5"/>
      <c r="H572" s="5"/>
      <c r="I572" s="5"/>
      <c r="J572" s="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8.75" customHeight="1" x14ac:dyDescent="0.35">
      <c r="A573" s="1"/>
      <c r="B573" s="44" t="s">
        <v>768</v>
      </c>
      <c r="C573" s="33" t="s">
        <v>770</v>
      </c>
      <c r="D573" s="35">
        <v>33</v>
      </c>
      <c r="E573" s="33">
        <v>13</v>
      </c>
      <c r="F573" s="28"/>
      <c r="G573" s="5"/>
      <c r="H573" s="5"/>
      <c r="I573" s="5"/>
      <c r="J573" s="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8.75" customHeight="1" x14ac:dyDescent="0.35">
      <c r="A574" s="1"/>
      <c r="B574" s="42"/>
      <c r="C574" s="30"/>
      <c r="D574" s="41"/>
      <c r="E574" s="30"/>
      <c r="F574" s="28"/>
      <c r="G574" s="5"/>
      <c r="H574" s="5"/>
      <c r="I574" s="5"/>
      <c r="J574" s="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8.75" customHeight="1" x14ac:dyDescent="0.35">
      <c r="A575" s="1"/>
      <c r="B575" s="40" t="s">
        <v>771</v>
      </c>
      <c r="C575" s="28" t="s">
        <v>794</v>
      </c>
      <c r="D575" s="41">
        <v>38</v>
      </c>
      <c r="E575" s="30">
        <v>220</v>
      </c>
      <c r="F575" s="28">
        <v>245</v>
      </c>
      <c r="G575" s="5"/>
      <c r="H575" s="5"/>
      <c r="I575" s="5"/>
      <c r="J575" s="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8.75" customHeight="1" x14ac:dyDescent="0.35">
      <c r="A576" s="1"/>
      <c r="B576" s="40" t="s">
        <v>773</v>
      </c>
      <c r="C576" s="28" t="s">
        <v>794</v>
      </c>
      <c r="D576" s="41">
        <v>38</v>
      </c>
      <c r="E576" s="30">
        <v>180</v>
      </c>
      <c r="F576" s="28">
        <v>200</v>
      </c>
      <c r="G576" s="5"/>
      <c r="H576" s="5"/>
      <c r="I576" s="5"/>
      <c r="J576" s="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8.75" customHeight="1" x14ac:dyDescent="0.35">
      <c r="A577" s="1"/>
      <c r="B577" s="40" t="s">
        <v>774</v>
      </c>
      <c r="C577" s="28" t="s">
        <v>794</v>
      </c>
      <c r="D577" s="41">
        <v>38</v>
      </c>
      <c r="E577" s="30">
        <v>260</v>
      </c>
      <c r="F577" s="28"/>
      <c r="G577" s="5"/>
      <c r="H577" s="5"/>
      <c r="I577" s="5"/>
      <c r="J577" s="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8.75" customHeight="1" x14ac:dyDescent="0.35">
      <c r="A578" s="1"/>
      <c r="B578" s="40" t="s">
        <v>774</v>
      </c>
      <c r="C578" s="28" t="s">
        <v>794</v>
      </c>
      <c r="D578" s="41">
        <v>39</v>
      </c>
      <c r="E578" s="30">
        <v>260</v>
      </c>
      <c r="F578" s="28"/>
      <c r="G578" s="5"/>
      <c r="H578" s="5"/>
      <c r="I578" s="5"/>
      <c r="J578" s="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8.75" customHeight="1" x14ac:dyDescent="0.35">
      <c r="A579" s="1"/>
      <c r="B579" s="40" t="s">
        <v>775</v>
      </c>
      <c r="C579" s="28" t="s">
        <v>794</v>
      </c>
      <c r="D579" s="41">
        <v>36</v>
      </c>
      <c r="E579" s="30">
        <v>295</v>
      </c>
      <c r="F579" s="28"/>
      <c r="G579" s="5"/>
      <c r="H579" s="5"/>
      <c r="I579" s="5"/>
      <c r="J579" s="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8.75" customHeight="1" x14ac:dyDescent="0.35">
      <c r="A580" s="1"/>
      <c r="B580" s="40" t="s">
        <v>771</v>
      </c>
      <c r="C580" s="28" t="s">
        <v>794</v>
      </c>
      <c r="D580" s="41">
        <v>37</v>
      </c>
      <c r="E580" s="30">
        <v>245</v>
      </c>
      <c r="F580" s="28"/>
      <c r="G580" s="5"/>
      <c r="H580" s="5"/>
      <c r="I580" s="5"/>
      <c r="J580" s="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8.75" customHeight="1" x14ac:dyDescent="0.35">
      <c r="A581" s="1"/>
      <c r="B581" s="39" t="s">
        <v>774</v>
      </c>
      <c r="C581" s="28" t="s">
        <v>794</v>
      </c>
      <c r="D581" s="35">
        <v>37</v>
      </c>
      <c r="E581" s="33">
        <v>230</v>
      </c>
      <c r="F581" s="33">
        <v>260</v>
      </c>
      <c r="G581" s="5"/>
      <c r="H581" s="5"/>
      <c r="I581" s="5"/>
      <c r="J581" s="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8.75" customHeight="1" x14ac:dyDescent="0.35">
      <c r="A582" s="1"/>
      <c r="B582" s="40" t="s">
        <v>771</v>
      </c>
      <c r="C582" s="28" t="s">
        <v>794</v>
      </c>
      <c r="D582" s="35">
        <v>40</v>
      </c>
      <c r="E582" s="28">
        <v>220</v>
      </c>
      <c r="F582" s="28">
        <v>245</v>
      </c>
      <c r="G582" s="5"/>
      <c r="H582" s="5"/>
      <c r="I582" s="5"/>
      <c r="J582" s="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8.75" customHeight="1" x14ac:dyDescent="0.35">
      <c r="A583" s="1"/>
      <c r="B583" s="40" t="s">
        <v>776</v>
      </c>
      <c r="C583" s="28" t="s">
        <v>794</v>
      </c>
      <c r="D583" s="35">
        <v>44</v>
      </c>
      <c r="E583" s="28">
        <v>165</v>
      </c>
      <c r="F583" s="28"/>
      <c r="G583" s="5"/>
      <c r="H583" s="5"/>
      <c r="I583" s="5"/>
      <c r="J583" s="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8.75" customHeight="1" x14ac:dyDescent="0.35">
      <c r="A584" s="1"/>
      <c r="B584" s="40" t="s">
        <v>777</v>
      </c>
      <c r="C584" s="28" t="s">
        <v>794</v>
      </c>
      <c r="D584" s="35">
        <v>40</v>
      </c>
      <c r="E584" s="28">
        <v>185</v>
      </c>
      <c r="F584" s="28">
        <v>205</v>
      </c>
      <c r="G584" s="5"/>
      <c r="H584" s="5"/>
      <c r="I584" s="5"/>
      <c r="J584" s="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8.75" customHeight="1" x14ac:dyDescent="0.35">
      <c r="A585" s="1"/>
      <c r="B585" s="40" t="s">
        <v>778</v>
      </c>
      <c r="C585" s="28" t="s">
        <v>794</v>
      </c>
      <c r="D585" s="35">
        <v>46</v>
      </c>
      <c r="E585" s="28">
        <v>202</v>
      </c>
      <c r="F585" s="28">
        <v>225</v>
      </c>
      <c r="G585" s="5"/>
      <c r="H585" s="5"/>
      <c r="I585" s="5"/>
      <c r="J585" s="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8.75" customHeight="1" x14ac:dyDescent="0.35">
      <c r="A586" s="1"/>
      <c r="B586" s="40" t="s">
        <v>518</v>
      </c>
      <c r="C586" s="28" t="s">
        <v>794</v>
      </c>
      <c r="D586" s="35">
        <v>30</v>
      </c>
      <c r="E586" s="28">
        <v>105</v>
      </c>
      <c r="F586" s="28"/>
      <c r="G586" s="5"/>
      <c r="H586" s="5"/>
      <c r="I586" s="5"/>
      <c r="J586" s="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8.75" customHeight="1" x14ac:dyDescent="0.35">
      <c r="A587" s="1"/>
      <c r="B587" s="40" t="s">
        <v>748</v>
      </c>
      <c r="C587" s="28" t="s">
        <v>794</v>
      </c>
      <c r="D587" s="35">
        <v>33</v>
      </c>
      <c r="E587" s="28">
        <v>147</v>
      </c>
      <c r="F587" s="28"/>
      <c r="G587" s="5"/>
      <c r="H587" s="5"/>
      <c r="I587" s="5"/>
      <c r="J587" s="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8.75" customHeight="1" x14ac:dyDescent="0.35">
      <c r="A588" s="1"/>
      <c r="B588" s="40" t="s">
        <v>779</v>
      </c>
      <c r="C588" s="28" t="s">
        <v>794</v>
      </c>
      <c r="D588" s="35">
        <v>31</v>
      </c>
      <c r="E588" s="28" t="s">
        <v>780</v>
      </c>
      <c r="F588" s="28"/>
      <c r="G588" s="5"/>
      <c r="H588" s="5"/>
      <c r="I588" s="5"/>
      <c r="J588" s="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8.75" customHeight="1" x14ac:dyDescent="0.35">
      <c r="A589" s="1"/>
      <c r="B589" s="40" t="s">
        <v>750</v>
      </c>
      <c r="C589" s="28" t="s">
        <v>794</v>
      </c>
      <c r="D589" s="35">
        <v>37</v>
      </c>
      <c r="E589" s="28">
        <v>147</v>
      </c>
      <c r="F589" s="28"/>
      <c r="G589" s="5"/>
      <c r="H589" s="5"/>
      <c r="I589" s="5"/>
      <c r="J589" s="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8.75" customHeight="1" x14ac:dyDescent="0.35">
      <c r="A590" s="1"/>
      <c r="B590" s="40" t="s">
        <v>781</v>
      </c>
      <c r="C590" s="28" t="s">
        <v>794</v>
      </c>
      <c r="D590" s="35">
        <v>39</v>
      </c>
      <c r="E590" s="28">
        <v>210</v>
      </c>
      <c r="F590" s="28"/>
      <c r="G590" s="5"/>
      <c r="H590" s="5"/>
      <c r="I590" s="5"/>
      <c r="J590" s="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8.75" customHeight="1" x14ac:dyDescent="0.35">
      <c r="A591" s="1"/>
      <c r="B591" s="40" t="s">
        <v>781</v>
      </c>
      <c r="C591" s="28" t="s">
        <v>794</v>
      </c>
      <c r="D591" s="35">
        <v>36</v>
      </c>
      <c r="E591" s="28">
        <v>190</v>
      </c>
      <c r="F591" s="28">
        <v>210</v>
      </c>
      <c r="G591" s="5"/>
      <c r="H591" s="5"/>
      <c r="I591" s="5"/>
      <c r="J591" s="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8.75" customHeight="1" x14ac:dyDescent="0.35">
      <c r="A592" s="1"/>
      <c r="B592" s="40" t="s">
        <v>781</v>
      </c>
      <c r="C592" s="28" t="s">
        <v>794</v>
      </c>
      <c r="D592" s="35">
        <v>40</v>
      </c>
      <c r="E592" s="28">
        <v>210</v>
      </c>
      <c r="F592" s="28"/>
      <c r="G592" s="5"/>
      <c r="H592" s="5"/>
      <c r="I592" s="5"/>
      <c r="J592" s="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8.75" customHeight="1" x14ac:dyDescent="0.35">
      <c r="A593" s="1"/>
      <c r="B593" s="40" t="s">
        <v>261</v>
      </c>
      <c r="C593" s="28" t="s">
        <v>794</v>
      </c>
      <c r="D593" s="35">
        <v>43</v>
      </c>
      <c r="E593" s="28">
        <v>60</v>
      </c>
      <c r="F593" s="28">
        <v>125</v>
      </c>
      <c r="G593" s="5"/>
      <c r="H593" s="5"/>
      <c r="I593" s="5"/>
      <c r="J593" s="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8.75" customHeight="1" x14ac:dyDescent="0.35">
      <c r="A594" s="1"/>
      <c r="B594" s="40" t="s">
        <v>782</v>
      </c>
      <c r="C594" s="28" t="s">
        <v>794</v>
      </c>
      <c r="D594" s="35">
        <v>45</v>
      </c>
      <c r="E594" s="28">
        <v>95</v>
      </c>
      <c r="F594" s="28">
        <v>185</v>
      </c>
      <c r="G594" s="5"/>
      <c r="H594" s="5"/>
      <c r="I594" s="5"/>
      <c r="J594" s="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8.75" customHeight="1" x14ac:dyDescent="0.35">
      <c r="A595" s="1"/>
      <c r="B595" s="40" t="s">
        <v>783</v>
      </c>
      <c r="C595" s="28" t="s">
        <v>794</v>
      </c>
      <c r="D595" s="35">
        <v>40</v>
      </c>
      <c r="E595" s="28">
        <v>180</v>
      </c>
      <c r="F595" s="28">
        <v>200</v>
      </c>
      <c r="G595" s="5"/>
      <c r="H595" s="5"/>
      <c r="I595" s="5"/>
      <c r="J595" s="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8.75" customHeight="1" x14ac:dyDescent="0.35">
      <c r="A596" s="1"/>
      <c r="B596" s="40" t="s">
        <v>784</v>
      </c>
      <c r="C596" s="28" t="s">
        <v>794</v>
      </c>
      <c r="D596" s="35">
        <v>41</v>
      </c>
      <c r="E596" s="28">
        <v>32</v>
      </c>
      <c r="F596" s="28"/>
      <c r="G596" s="5"/>
      <c r="H596" s="5"/>
      <c r="I596" s="5"/>
      <c r="J596" s="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8.75" customHeight="1" x14ac:dyDescent="0.35">
      <c r="A597" s="1"/>
      <c r="B597" s="40" t="s">
        <v>785</v>
      </c>
      <c r="C597" s="28" t="s">
        <v>794</v>
      </c>
      <c r="D597" s="35">
        <v>42</v>
      </c>
      <c r="E597" s="28">
        <v>148</v>
      </c>
      <c r="F597" s="28">
        <v>175</v>
      </c>
      <c r="G597" s="5"/>
      <c r="H597" s="5"/>
      <c r="I597" s="5"/>
      <c r="J597" s="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8.75" customHeight="1" x14ac:dyDescent="0.35">
      <c r="A598" s="1"/>
      <c r="B598" s="40" t="s">
        <v>756</v>
      </c>
      <c r="C598" s="28" t="s">
        <v>794</v>
      </c>
      <c r="D598" s="35">
        <v>45</v>
      </c>
      <c r="E598" s="28">
        <v>275</v>
      </c>
      <c r="F598" s="28"/>
      <c r="G598" s="5"/>
      <c r="H598" s="5"/>
      <c r="I598" s="5"/>
      <c r="J598" s="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8.75" customHeight="1" x14ac:dyDescent="0.35">
      <c r="A599" s="1"/>
      <c r="B599" s="40" t="s">
        <v>786</v>
      </c>
      <c r="C599" s="28" t="s">
        <v>794</v>
      </c>
      <c r="D599" s="35">
        <v>39</v>
      </c>
      <c r="E599" s="28">
        <v>30</v>
      </c>
      <c r="F599" s="28"/>
      <c r="G599" s="5"/>
      <c r="H599" s="5"/>
      <c r="I599" s="5"/>
      <c r="J599" s="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8.75" customHeight="1" x14ac:dyDescent="0.35">
      <c r="A600" s="1"/>
      <c r="B600" s="40" t="s">
        <v>787</v>
      </c>
      <c r="C600" s="28" t="s">
        <v>794</v>
      </c>
      <c r="D600" s="35">
        <v>39</v>
      </c>
      <c r="E600" s="28">
        <v>65</v>
      </c>
      <c r="F600" s="28"/>
      <c r="G600" s="5"/>
      <c r="H600" s="5"/>
      <c r="I600" s="5"/>
      <c r="J600" s="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8.75" customHeight="1" x14ac:dyDescent="0.35">
      <c r="A601" s="1"/>
      <c r="B601" s="40" t="s">
        <v>788</v>
      </c>
      <c r="C601" s="28" t="s">
        <v>794</v>
      </c>
      <c r="D601" s="35">
        <v>44</v>
      </c>
      <c r="E601" s="28">
        <v>85</v>
      </c>
      <c r="F601" s="28"/>
      <c r="G601" s="5"/>
      <c r="H601" s="5"/>
      <c r="I601" s="5"/>
      <c r="J601" s="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8.75" customHeight="1" x14ac:dyDescent="0.35">
      <c r="A602" s="1"/>
      <c r="B602" s="40" t="s">
        <v>789</v>
      </c>
      <c r="C602" s="28" t="s">
        <v>794</v>
      </c>
      <c r="D602" s="35">
        <v>41</v>
      </c>
      <c r="E602" s="28">
        <v>44</v>
      </c>
      <c r="F602" s="28"/>
      <c r="G602" s="5"/>
      <c r="H602" s="5"/>
      <c r="I602" s="5"/>
      <c r="J602" s="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8.75" customHeight="1" x14ac:dyDescent="0.35">
      <c r="A603" s="1"/>
      <c r="B603" s="40" t="s">
        <v>790</v>
      </c>
      <c r="C603" s="28" t="s">
        <v>794</v>
      </c>
      <c r="D603" s="35">
        <v>45</v>
      </c>
      <c r="E603" s="28">
        <v>35</v>
      </c>
      <c r="F603" s="28"/>
      <c r="G603" s="5"/>
      <c r="H603" s="5"/>
      <c r="I603" s="5"/>
      <c r="J603" s="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8.75" customHeight="1" x14ac:dyDescent="0.35">
      <c r="A604" s="1"/>
      <c r="B604" s="40" t="s">
        <v>791</v>
      </c>
      <c r="C604" s="28" t="s">
        <v>794</v>
      </c>
      <c r="D604" s="35" t="s">
        <v>761</v>
      </c>
      <c r="E604" s="28">
        <v>18</v>
      </c>
      <c r="F604" s="28"/>
      <c r="G604" s="5"/>
      <c r="H604" s="5"/>
      <c r="I604" s="5"/>
      <c r="J604" s="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8.75" customHeight="1" x14ac:dyDescent="0.35">
      <c r="A605" s="1"/>
      <c r="B605" s="40" t="s">
        <v>792</v>
      </c>
      <c r="C605" s="28" t="s">
        <v>794</v>
      </c>
      <c r="D605" s="35" t="s">
        <v>761</v>
      </c>
      <c r="E605" s="28">
        <v>7.8</v>
      </c>
      <c r="F605" s="28"/>
      <c r="G605" s="5"/>
      <c r="H605" s="5"/>
      <c r="I605" s="5"/>
      <c r="J605" s="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8.75" customHeight="1" x14ac:dyDescent="0.35">
      <c r="A606" s="1"/>
      <c r="B606" s="40" t="s">
        <v>793</v>
      </c>
      <c r="C606" s="28" t="s">
        <v>794</v>
      </c>
      <c r="D606" s="35" t="s">
        <v>761</v>
      </c>
      <c r="E606" s="28">
        <v>5</v>
      </c>
      <c r="F606" s="28"/>
      <c r="G606" s="5"/>
      <c r="H606" s="5"/>
      <c r="I606" s="5"/>
      <c r="J606" s="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8.75" customHeight="1" x14ac:dyDescent="0.35">
      <c r="A607" s="1"/>
      <c r="B607" s="40"/>
      <c r="C607" s="57"/>
      <c r="D607" s="35"/>
      <c r="E607" s="28"/>
      <c r="F607" s="28"/>
      <c r="G607" s="5"/>
      <c r="H607" s="5"/>
      <c r="I607" s="5"/>
      <c r="J607" s="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8.75" customHeight="1" x14ac:dyDescent="0.35">
      <c r="A608" s="1"/>
      <c r="B608" s="40">
        <v>32172</v>
      </c>
      <c r="C608" s="33" t="s">
        <v>830</v>
      </c>
      <c r="D608" s="58">
        <v>39</v>
      </c>
      <c r="E608" s="33">
        <v>210</v>
      </c>
      <c r="F608" s="48"/>
      <c r="G608" s="5"/>
      <c r="H608" s="5"/>
      <c r="I608" s="5"/>
      <c r="J608" s="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1" ht="18.75" customHeight="1" x14ac:dyDescent="0.35">
      <c r="A609" s="1"/>
      <c r="B609" s="40">
        <v>42065</v>
      </c>
      <c r="C609" s="33" t="s">
        <v>830</v>
      </c>
      <c r="D609" s="58">
        <v>43</v>
      </c>
      <c r="E609" s="28">
        <v>160</v>
      </c>
      <c r="F609" s="48"/>
      <c r="G609" s="5"/>
      <c r="H609" s="5"/>
      <c r="I609" s="5"/>
      <c r="J609" s="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1" ht="18.75" customHeight="1" x14ac:dyDescent="0.35">
      <c r="A610" s="1"/>
      <c r="B610" s="40">
        <v>-79280</v>
      </c>
      <c r="C610" s="33" t="s">
        <v>830</v>
      </c>
      <c r="D610" s="58">
        <v>39</v>
      </c>
      <c r="E610" s="28">
        <v>180</v>
      </c>
      <c r="F610" s="66" t="s">
        <v>811</v>
      </c>
      <c r="G610" s="5"/>
      <c r="H610" s="5"/>
      <c r="I610" s="5"/>
      <c r="J610" s="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1" ht="18.75" customHeight="1" x14ac:dyDescent="0.35">
      <c r="A611" s="1"/>
      <c r="B611" s="40">
        <v>32172</v>
      </c>
      <c r="C611" s="33" t="s">
        <v>830</v>
      </c>
      <c r="D611" s="58">
        <v>38</v>
      </c>
      <c r="E611" s="28">
        <v>190</v>
      </c>
      <c r="F611" s="66" t="s">
        <v>810</v>
      </c>
      <c r="G611" s="5"/>
      <c r="H611" s="5"/>
      <c r="I611" s="5"/>
      <c r="J611" s="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1" ht="18.75" customHeight="1" x14ac:dyDescent="0.35">
      <c r="A612" s="1"/>
      <c r="B612" s="40">
        <v>32160</v>
      </c>
      <c r="C612" s="33" t="s">
        <v>830</v>
      </c>
      <c r="D612" s="58">
        <v>38</v>
      </c>
      <c r="E612" s="28">
        <v>185</v>
      </c>
      <c r="F612" s="48"/>
      <c r="G612" s="5"/>
      <c r="H612" s="5"/>
      <c r="I612" s="5"/>
      <c r="J612" s="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1" ht="18.75" customHeight="1" x14ac:dyDescent="0.35">
      <c r="A613" s="1"/>
      <c r="B613" s="40">
        <v>32120</v>
      </c>
      <c r="C613" s="33" t="s">
        <v>830</v>
      </c>
      <c r="D613" s="58">
        <v>39</v>
      </c>
      <c r="E613" s="28">
        <v>135</v>
      </c>
      <c r="F613" s="66" t="s">
        <v>809</v>
      </c>
      <c r="G613" s="5"/>
      <c r="H613" s="5"/>
      <c r="I613" s="5"/>
      <c r="J613" s="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1" ht="18.75" customHeight="1" x14ac:dyDescent="0.35">
      <c r="A614" s="1"/>
      <c r="B614" s="40">
        <v>32106</v>
      </c>
      <c r="C614" s="33" t="s">
        <v>830</v>
      </c>
      <c r="D614" s="58">
        <v>38</v>
      </c>
      <c r="E614" s="28">
        <v>150</v>
      </c>
      <c r="F614" s="48"/>
      <c r="G614" s="5"/>
      <c r="H614" s="5"/>
      <c r="I614" s="5"/>
      <c r="J614" s="5"/>
      <c r="K614" s="5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8.75" customHeight="1" x14ac:dyDescent="0.35">
      <c r="A615" s="1"/>
      <c r="B615" s="40" t="s">
        <v>812</v>
      </c>
      <c r="C615" s="33" t="s">
        <v>830</v>
      </c>
      <c r="D615" s="58">
        <v>42</v>
      </c>
      <c r="E615" s="28">
        <v>115</v>
      </c>
      <c r="F615" s="66" t="s">
        <v>813</v>
      </c>
      <c r="G615" s="5"/>
      <c r="H615" s="5"/>
      <c r="I615" s="5"/>
      <c r="J615" s="5"/>
      <c r="K615" s="5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8.75" customHeight="1" x14ac:dyDescent="0.35">
      <c r="A616" s="1"/>
      <c r="B616" s="40">
        <v>42065</v>
      </c>
      <c r="C616" s="33" t="s">
        <v>830</v>
      </c>
      <c r="D616" s="58">
        <v>42</v>
      </c>
      <c r="E616" s="28">
        <v>145</v>
      </c>
      <c r="F616" s="66" t="s">
        <v>814</v>
      </c>
      <c r="G616" s="5"/>
      <c r="H616" s="5"/>
      <c r="I616" s="5"/>
      <c r="J616" s="5"/>
      <c r="K616" s="5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8.75" customHeight="1" x14ac:dyDescent="0.35">
      <c r="A617" s="1"/>
      <c r="B617" s="40">
        <v>221100</v>
      </c>
      <c r="C617" s="33" t="s">
        <v>830</v>
      </c>
      <c r="D617" s="58">
        <v>41</v>
      </c>
      <c r="E617" s="28">
        <v>230</v>
      </c>
      <c r="F617" s="66" t="s">
        <v>815</v>
      </c>
      <c r="G617" s="5"/>
      <c r="H617" s="5"/>
      <c r="I617" s="5"/>
      <c r="J617" s="5"/>
      <c r="K617" s="5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8.75" customHeight="1" x14ac:dyDescent="0.35">
      <c r="A618" s="1"/>
      <c r="B618" s="40">
        <v>42205</v>
      </c>
      <c r="C618" s="33" t="s">
        <v>830</v>
      </c>
      <c r="D618" s="58">
        <v>41</v>
      </c>
      <c r="E618" s="28">
        <v>205</v>
      </c>
      <c r="F618" s="48"/>
      <c r="G618" s="5"/>
      <c r="H618" s="5"/>
      <c r="I618" s="5"/>
      <c r="J618" s="5"/>
      <c r="K618" s="5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8.75" customHeight="1" x14ac:dyDescent="0.35">
      <c r="A619" s="1"/>
      <c r="B619" s="40">
        <v>9542</v>
      </c>
      <c r="C619" s="33" t="s">
        <v>830</v>
      </c>
      <c r="D619" s="58">
        <v>36</v>
      </c>
      <c r="E619" s="28">
        <v>165</v>
      </c>
      <c r="F619" s="48"/>
      <c r="G619" s="5"/>
      <c r="H619" s="5"/>
      <c r="I619" s="5"/>
      <c r="J619" s="5"/>
      <c r="K619" s="5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8.75" customHeight="1" x14ac:dyDescent="0.35">
      <c r="A620" s="1"/>
      <c r="B620" s="40">
        <v>9268</v>
      </c>
      <c r="C620" s="33" t="s">
        <v>830</v>
      </c>
      <c r="D620" s="58">
        <v>36</v>
      </c>
      <c r="E620" s="28">
        <v>205</v>
      </c>
      <c r="F620" s="48"/>
      <c r="G620" s="5"/>
      <c r="H620" s="5"/>
      <c r="I620" s="5"/>
      <c r="J620" s="5"/>
      <c r="K620" s="5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8.75" customHeight="1" x14ac:dyDescent="0.35">
      <c r="A621" s="1"/>
      <c r="B621" s="40" t="s">
        <v>747</v>
      </c>
      <c r="C621" s="33" t="s">
        <v>830</v>
      </c>
      <c r="D621" s="58">
        <v>26</v>
      </c>
      <c r="E621" s="28">
        <v>75</v>
      </c>
      <c r="F621" s="48"/>
      <c r="G621" s="5"/>
      <c r="H621" s="5"/>
      <c r="I621" s="5"/>
      <c r="J621" s="5"/>
      <c r="K621" s="5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8.75" customHeight="1" x14ac:dyDescent="0.35">
      <c r="A622" s="1"/>
      <c r="B622" s="40" t="s">
        <v>816</v>
      </c>
      <c r="C622" s="33" t="s">
        <v>830</v>
      </c>
      <c r="D622" s="58">
        <v>39</v>
      </c>
      <c r="E622" s="28">
        <v>165</v>
      </c>
      <c r="F622" s="66" t="s">
        <v>817</v>
      </c>
      <c r="G622" s="5"/>
      <c r="H622" s="5"/>
      <c r="I622" s="5"/>
      <c r="J622" s="5"/>
      <c r="K622" s="5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8.75" customHeight="1" x14ac:dyDescent="0.35">
      <c r="A623" s="1"/>
      <c r="B623" s="40">
        <v>12792</v>
      </c>
      <c r="C623" s="33" t="s">
        <v>830</v>
      </c>
      <c r="D623" s="59">
        <v>38</v>
      </c>
      <c r="E623" s="28">
        <v>230</v>
      </c>
      <c r="F623" s="48"/>
      <c r="G623" s="5"/>
      <c r="H623" s="5"/>
      <c r="I623" s="5"/>
      <c r="J623" s="5"/>
      <c r="K623" s="5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8.75" customHeight="1" x14ac:dyDescent="0.35">
      <c r="A624" s="1"/>
      <c r="B624" s="40">
        <v>4805</v>
      </c>
      <c r="C624" s="33" t="s">
        <v>830</v>
      </c>
      <c r="D624" s="58">
        <v>44</v>
      </c>
      <c r="E624" s="33">
        <v>44</v>
      </c>
      <c r="F624" s="66"/>
      <c r="G624" s="5"/>
      <c r="H624" s="5"/>
      <c r="I624" s="5"/>
      <c r="J624" s="5"/>
      <c r="K624" s="5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8.75" customHeight="1" x14ac:dyDescent="0.35">
      <c r="A625" s="1"/>
      <c r="B625" s="40">
        <v>48132</v>
      </c>
      <c r="C625" s="33" t="s">
        <v>830</v>
      </c>
      <c r="D625" s="58">
        <v>42</v>
      </c>
      <c r="E625" s="28">
        <v>36</v>
      </c>
      <c r="F625" s="48"/>
      <c r="G625" s="5"/>
      <c r="H625" s="5"/>
      <c r="I625" s="5"/>
      <c r="J625" s="5"/>
      <c r="K625" s="5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8.75" customHeight="1" x14ac:dyDescent="0.35">
      <c r="A626" s="1"/>
      <c r="B626" s="40">
        <v>421111</v>
      </c>
      <c r="C626" s="33" t="s">
        <v>830</v>
      </c>
      <c r="D626" s="59">
        <v>46</v>
      </c>
      <c r="E626" s="28">
        <v>255</v>
      </c>
      <c r="F626" s="48"/>
      <c r="G626" s="5"/>
      <c r="H626" s="5"/>
      <c r="I626" s="5"/>
      <c r="J626" s="5"/>
      <c r="K626" s="5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8.75" customHeight="1" x14ac:dyDescent="0.35">
      <c r="A627" s="1"/>
      <c r="B627" s="40">
        <v>221123</v>
      </c>
      <c r="C627" s="33" t="s">
        <v>830</v>
      </c>
      <c r="D627" s="59">
        <v>42</v>
      </c>
      <c r="E627" s="28">
        <v>265</v>
      </c>
      <c r="F627" s="48"/>
      <c r="G627" s="5"/>
      <c r="H627" s="5"/>
      <c r="I627" s="5"/>
      <c r="J627" s="5"/>
      <c r="K627" s="5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8.75" customHeight="1" x14ac:dyDescent="0.35">
      <c r="A628" s="1"/>
      <c r="B628" s="40">
        <v>4805</v>
      </c>
      <c r="C628" s="33" t="s">
        <v>830</v>
      </c>
      <c r="D628" s="58">
        <v>45</v>
      </c>
      <c r="E628" s="28">
        <v>44</v>
      </c>
      <c r="F628" s="48"/>
      <c r="G628" s="5"/>
      <c r="H628" s="5"/>
      <c r="I628" s="5"/>
      <c r="J628" s="5"/>
      <c r="K628" s="5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8.75" customHeight="1" x14ac:dyDescent="0.35">
      <c r="A629" s="1"/>
      <c r="B629" s="40">
        <v>38356</v>
      </c>
      <c r="C629" s="33" t="s">
        <v>830</v>
      </c>
      <c r="D629" s="58">
        <v>39</v>
      </c>
      <c r="E629" s="28">
        <v>27</v>
      </c>
      <c r="F629" s="66" t="s">
        <v>818</v>
      </c>
      <c r="G629" s="5"/>
      <c r="H629" s="5"/>
      <c r="I629" s="5"/>
      <c r="J629" s="5"/>
      <c r="K629" s="5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8.75" customHeight="1" x14ac:dyDescent="0.35">
      <c r="A630" s="1"/>
      <c r="B630" s="40">
        <v>221120</v>
      </c>
      <c r="C630" s="33" t="s">
        <v>830</v>
      </c>
      <c r="D630" s="58">
        <v>41</v>
      </c>
      <c r="E630" s="28">
        <v>245</v>
      </c>
      <c r="F630" s="66" t="s">
        <v>819</v>
      </c>
      <c r="G630" s="5"/>
      <c r="H630" s="5"/>
      <c r="I630" s="5"/>
      <c r="J630" s="5"/>
      <c r="K630" s="5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8.75" customHeight="1" x14ac:dyDescent="0.35">
      <c r="A631" s="1"/>
      <c r="B631" s="40" t="s">
        <v>820</v>
      </c>
      <c r="C631" s="33" t="s">
        <v>830</v>
      </c>
      <c r="D631" s="35" t="s">
        <v>761</v>
      </c>
      <c r="E631" s="28">
        <v>3</v>
      </c>
      <c r="F631" s="48"/>
      <c r="G631" s="5"/>
      <c r="H631" s="5"/>
      <c r="I631" s="5"/>
      <c r="J631" s="5"/>
      <c r="K631" s="5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8.75" customHeight="1" x14ac:dyDescent="0.45">
      <c r="A632" s="1"/>
      <c r="B632" s="60" t="s">
        <v>821</v>
      </c>
      <c r="C632" s="33" t="s">
        <v>830</v>
      </c>
      <c r="D632" s="35" t="s">
        <v>761</v>
      </c>
      <c r="E632" s="28">
        <v>14</v>
      </c>
      <c r="F632" s="48"/>
      <c r="G632" s="5"/>
      <c r="H632" s="5"/>
      <c r="I632" s="5"/>
      <c r="J632" s="5"/>
      <c r="K632" s="5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8.75" customHeight="1" x14ac:dyDescent="0.45">
      <c r="A633" s="1"/>
      <c r="B633" s="60" t="s">
        <v>821</v>
      </c>
      <c r="C633" s="33" t="s">
        <v>830</v>
      </c>
      <c r="D633" s="35" t="s">
        <v>761</v>
      </c>
      <c r="E633" s="28">
        <v>14</v>
      </c>
      <c r="F633" s="48"/>
      <c r="G633" s="5"/>
      <c r="H633" s="5"/>
      <c r="I633" s="5"/>
      <c r="J633" s="5"/>
      <c r="K633" s="5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8.75" customHeight="1" x14ac:dyDescent="0.45">
      <c r="A634" s="1"/>
      <c r="B634" s="60" t="s">
        <v>824</v>
      </c>
      <c r="C634" s="33" t="s">
        <v>830</v>
      </c>
      <c r="D634" s="35" t="s">
        <v>761</v>
      </c>
      <c r="E634" s="28">
        <v>5.4</v>
      </c>
      <c r="F634" s="48"/>
      <c r="G634" s="5"/>
      <c r="H634" s="5"/>
      <c r="I634" s="5"/>
      <c r="J634" s="5"/>
      <c r="K634" s="5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8.75" customHeight="1" x14ac:dyDescent="0.45">
      <c r="A635" s="1"/>
      <c r="B635" s="60" t="s">
        <v>825</v>
      </c>
      <c r="C635" s="33" t="s">
        <v>830</v>
      </c>
      <c r="D635" s="35" t="s">
        <v>761</v>
      </c>
      <c r="E635" s="28">
        <v>8.8000000000000007</v>
      </c>
      <c r="F635" s="48" t="s">
        <v>822</v>
      </c>
      <c r="G635" s="5"/>
      <c r="H635" s="5"/>
      <c r="I635" s="5"/>
      <c r="J635" s="5"/>
      <c r="K635" s="5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8.75" customHeight="1" x14ac:dyDescent="0.45">
      <c r="A636" s="1"/>
      <c r="B636" s="60" t="s">
        <v>793</v>
      </c>
      <c r="C636" s="33" t="s">
        <v>830</v>
      </c>
      <c r="D636" s="35" t="s">
        <v>761</v>
      </c>
      <c r="E636" s="28">
        <v>5</v>
      </c>
      <c r="F636" s="48"/>
      <c r="G636" s="5"/>
      <c r="H636" s="5"/>
      <c r="I636" s="5"/>
      <c r="J636" s="5"/>
      <c r="K636" s="5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8.75" customHeight="1" x14ac:dyDescent="0.45">
      <c r="A637" s="1"/>
      <c r="B637" s="60" t="s">
        <v>826</v>
      </c>
      <c r="C637" s="33" t="s">
        <v>830</v>
      </c>
      <c r="D637" s="35" t="s">
        <v>761</v>
      </c>
      <c r="E637" s="28">
        <v>5.5</v>
      </c>
      <c r="F637" s="66"/>
      <c r="G637" s="5"/>
      <c r="H637" s="5"/>
      <c r="I637" s="5"/>
      <c r="J637" s="5"/>
      <c r="K637" s="5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8.75" customHeight="1" x14ac:dyDescent="0.45">
      <c r="A638" s="1"/>
      <c r="B638" s="60" t="s">
        <v>827</v>
      </c>
      <c r="C638" s="33" t="s">
        <v>830</v>
      </c>
      <c r="D638" s="35" t="s">
        <v>761</v>
      </c>
      <c r="E638" s="28">
        <v>10.5</v>
      </c>
      <c r="F638" s="48" t="s">
        <v>829</v>
      </c>
      <c r="G638" s="5"/>
      <c r="H638" s="5"/>
      <c r="I638" s="5"/>
      <c r="J638" s="5"/>
      <c r="K638" s="5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8.75" customHeight="1" x14ac:dyDescent="0.45">
      <c r="A639" s="1"/>
      <c r="B639" s="60" t="s">
        <v>828</v>
      </c>
      <c r="C639" s="33" t="s">
        <v>830</v>
      </c>
      <c r="D639" s="35" t="s">
        <v>761</v>
      </c>
      <c r="E639" s="28">
        <v>16.600000000000001</v>
      </c>
      <c r="F639" s="48"/>
      <c r="G639" s="5"/>
      <c r="H639" s="5"/>
      <c r="I639" s="5"/>
      <c r="J639" s="5"/>
      <c r="K639" s="5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8.75" customHeight="1" x14ac:dyDescent="0.45">
      <c r="A640" s="1"/>
      <c r="B640" s="60" t="s">
        <v>824</v>
      </c>
      <c r="C640" s="33" t="s">
        <v>830</v>
      </c>
      <c r="D640" s="35" t="s">
        <v>761</v>
      </c>
      <c r="E640" s="28">
        <v>16.2</v>
      </c>
      <c r="F640" s="48"/>
      <c r="G640" s="5"/>
      <c r="H640" s="5"/>
      <c r="I640" s="5"/>
      <c r="J640" s="5"/>
      <c r="K640" s="5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8.75" customHeight="1" x14ac:dyDescent="0.45">
      <c r="A641" s="1"/>
      <c r="B641" s="60" t="s">
        <v>765</v>
      </c>
      <c r="C641" s="33" t="s">
        <v>830</v>
      </c>
      <c r="D641" s="35" t="s">
        <v>761</v>
      </c>
      <c r="E641" s="28">
        <v>13</v>
      </c>
      <c r="F641" s="66" t="s">
        <v>823</v>
      </c>
      <c r="G641" s="5"/>
      <c r="H641" s="5"/>
      <c r="I641" s="5"/>
      <c r="J641" s="5"/>
      <c r="K641" s="5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8.75" customHeight="1" x14ac:dyDescent="0.35">
      <c r="A642" s="1"/>
      <c r="B642" s="40"/>
      <c r="C642" s="57"/>
      <c r="D642" s="58"/>
      <c r="E642" s="28"/>
      <c r="F642" s="33"/>
      <c r="G642" s="5"/>
      <c r="H642" s="5"/>
      <c r="I642" s="5"/>
      <c r="J642" s="5"/>
      <c r="K642" s="5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8.75" customHeight="1" x14ac:dyDescent="0.35">
      <c r="A643" s="1"/>
      <c r="B643" s="40"/>
      <c r="C643" s="33"/>
      <c r="D643" s="58"/>
      <c r="E643" s="28"/>
      <c r="F643" s="28"/>
      <c r="G643" s="5"/>
      <c r="H643" s="5"/>
      <c r="I643" s="5"/>
      <c r="J643" s="5"/>
      <c r="K643" s="5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8.75" customHeight="1" x14ac:dyDescent="0.35">
      <c r="A644" s="1"/>
      <c r="B644" s="40" t="s">
        <v>832</v>
      </c>
      <c r="C644" s="28" t="s">
        <v>831</v>
      </c>
      <c r="D644" s="58">
        <v>40</v>
      </c>
      <c r="E644" s="28">
        <v>190</v>
      </c>
      <c r="F644" s="28" t="s">
        <v>862</v>
      </c>
      <c r="G644" s="5"/>
      <c r="H644" s="5"/>
      <c r="I644" s="5"/>
      <c r="J644" s="5"/>
      <c r="K644" s="5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8.75" customHeight="1" x14ac:dyDescent="0.35">
      <c r="A645" s="1"/>
      <c r="B645" s="40" t="s">
        <v>799</v>
      </c>
      <c r="C645" s="28" t="s">
        <v>831</v>
      </c>
      <c r="D645" s="59">
        <v>39</v>
      </c>
      <c r="E645" s="28">
        <v>185</v>
      </c>
      <c r="F645" s="28"/>
      <c r="G645" s="5"/>
      <c r="H645" s="5"/>
      <c r="I645" s="5"/>
      <c r="J645" s="5"/>
      <c r="K645" s="5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8.75" customHeight="1" x14ac:dyDescent="0.35">
      <c r="A646" s="1"/>
      <c r="B646" s="40" t="s">
        <v>804</v>
      </c>
      <c r="C646" s="28" t="s">
        <v>831</v>
      </c>
      <c r="D646" s="59">
        <v>41</v>
      </c>
      <c r="E646" s="28">
        <v>210</v>
      </c>
      <c r="F646" s="28"/>
      <c r="G646" s="5"/>
      <c r="H646" s="5"/>
      <c r="I646" s="5"/>
      <c r="J646" s="5"/>
      <c r="K646" s="5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8.75" customHeight="1" x14ac:dyDescent="0.35">
      <c r="A647" s="1"/>
      <c r="B647" s="40" t="s">
        <v>774</v>
      </c>
      <c r="C647" s="28" t="s">
        <v>831</v>
      </c>
      <c r="D647" s="59">
        <v>38</v>
      </c>
      <c r="E647" s="28">
        <v>260</v>
      </c>
      <c r="F647" s="28"/>
      <c r="G647" s="5"/>
      <c r="H647" s="5"/>
      <c r="I647" s="5"/>
      <c r="J647" s="5"/>
      <c r="K647" s="5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8.75" customHeight="1" x14ac:dyDescent="0.35">
      <c r="A648" s="1"/>
      <c r="B648" s="40" t="s">
        <v>775</v>
      </c>
      <c r="C648" s="28" t="s">
        <v>831</v>
      </c>
      <c r="D648" s="59">
        <v>39</v>
      </c>
      <c r="E648" s="28">
        <v>295</v>
      </c>
      <c r="F648" s="28"/>
      <c r="G648" s="5"/>
      <c r="H648" s="5"/>
      <c r="I648" s="5"/>
      <c r="J648" s="5"/>
      <c r="K648" s="5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8.75" customHeight="1" x14ac:dyDescent="0.35">
      <c r="A649" s="1"/>
      <c r="B649" s="40" t="s">
        <v>833</v>
      </c>
      <c r="C649" s="28" t="s">
        <v>831</v>
      </c>
      <c r="D649" s="58">
        <v>37</v>
      </c>
      <c r="E649" s="28">
        <v>135</v>
      </c>
      <c r="F649" s="28" t="s">
        <v>863</v>
      </c>
      <c r="G649" s="5"/>
      <c r="H649" s="5"/>
      <c r="I649" s="5"/>
      <c r="J649" s="5"/>
      <c r="K649" s="5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8.75" customHeight="1" x14ac:dyDescent="0.35">
      <c r="A650" s="1"/>
      <c r="B650" s="40" t="s">
        <v>834</v>
      </c>
      <c r="C650" s="28" t="s">
        <v>831</v>
      </c>
      <c r="D650" s="58">
        <v>38</v>
      </c>
      <c r="E650" s="28">
        <v>195</v>
      </c>
      <c r="F650" s="28" t="s">
        <v>867</v>
      </c>
      <c r="G650" s="5"/>
      <c r="H650" s="5"/>
      <c r="I650" s="5"/>
      <c r="J650" s="5"/>
      <c r="K650" s="5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8.75" customHeight="1" x14ac:dyDescent="0.35">
      <c r="A651" s="1"/>
      <c r="B651" s="40" t="s">
        <v>802</v>
      </c>
      <c r="C651" s="28" t="s">
        <v>831</v>
      </c>
      <c r="D651" s="59">
        <v>41</v>
      </c>
      <c r="E651" s="28">
        <v>150</v>
      </c>
      <c r="F651" s="28"/>
      <c r="G651" s="5"/>
      <c r="H651" s="5"/>
      <c r="I651" s="5"/>
      <c r="J651" s="5"/>
      <c r="K651" s="5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8.75" customHeight="1" x14ac:dyDescent="0.35">
      <c r="A652" s="1"/>
      <c r="B652" s="40" t="s">
        <v>835</v>
      </c>
      <c r="C652" s="28" t="s">
        <v>831</v>
      </c>
      <c r="D652" s="58">
        <v>40</v>
      </c>
      <c r="E652" s="28">
        <v>125</v>
      </c>
      <c r="F652" s="28" t="s">
        <v>864</v>
      </c>
      <c r="G652" s="5"/>
      <c r="H652" s="5"/>
      <c r="I652" s="5"/>
      <c r="J652" s="5"/>
      <c r="K652" s="5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8.75" customHeight="1" x14ac:dyDescent="0.35">
      <c r="A653" s="1"/>
      <c r="B653" s="40" t="s">
        <v>833</v>
      </c>
      <c r="C653" s="28" t="s">
        <v>831</v>
      </c>
      <c r="D653" s="58">
        <v>40</v>
      </c>
      <c r="E653" s="28">
        <v>135</v>
      </c>
      <c r="F653" s="28" t="s">
        <v>863</v>
      </c>
      <c r="G653" s="5"/>
      <c r="H653" s="5"/>
      <c r="I653" s="5"/>
      <c r="J653" s="5"/>
      <c r="K653" s="5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8.75" customHeight="1" x14ac:dyDescent="0.35">
      <c r="A654" s="1"/>
      <c r="B654" s="40" t="s">
        <v>771</v>
      </c>
      <c r="C654" s="28" t="s">
        <v>831</v>
      </c>
      <c r="D654" s="59">
        <v>41</v>
      </c>
      <c r="E654" s="28">
        <v>245</v>
      </c>
      <c r="F654" s="28"/>
      <c r="G654" s="5"/>
      <c r="H654" s="5"/>
      <c r="I654" s="5"/>
      <c r="J654" s="5"/>
      <c r="K654" s="5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8.75" customHeight="1" x14ac:dyDescent="0.35">
      <c r="A655" s="1"/>
      <c r="B655" s="40" t="s">
        <v>836</v>
      </c>
      <c r="C655" s="28" t="s">
        <v>831</v>
      </c>
      <c r="D655" s="58">
        <v>38</v>
      </c>
      <c r="E655" s="28">
        <v>60</v>
      </c>
      <c r="F655" s="28" t="s">
        <v>865</v>
      </c>
      <c r="G655" s="5"/>
      <c r="H655" s="5"/>
      <c r="I655" s="5"/>
      <c r="J655" s="5"/>
      <c r="K655" s="5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8.75" customHeight="1" x14ac:dyDescent="0.35">
      <c r="A656" s="1"/>
      <c r="B656" s="40" t="s">
        <v>837</v>
      </c>
      <c r="C656" s="28" t="s">
        <v>831</v>
      </c>
      <c r="D656" s="58">
        <v>39</v>
      </c>
      <c r="E656" s="28">
        <v>210</v>
      </c>
      <c r="F656" s="28" t="s">
        <v>866</v>
      </c>
      <c r="G656" s="5"/>
      <c r="H656" s="5"/>
      <c r="I656" s="5"/>
      <c r="J656" s="5"/>
      <c r="K656" s="5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8.75" customHeight="1" x14ac:dyDescent="0.35">
      <c r="A657" s="1"/>
      <c r="B657" s="40" t="s">
        <v>838</v>
      </c>
      <c r="C657" s="28" t="s">
        <v>831</v>
      </c>
      <c r="D657" s="59">
        <v>41</v>
      </c>
      <c r="E657" s="28">
        <v>295</v>
      </c>
      <c r="F657" s="28"/>
      <c r="G657" s="5"/>
      <c r="H657" s="5"/>
      <c r="I657" s="5"/>
      <c r="J657" s="5"/>
      <c r="K657" s="5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8.75" customHeight="1" x14ac:dyDescent="0.35">
      <c r="A658" s="1"/>
      <c r="B658" s="40" t="s">
        <v>839</v>
      </c>
      <c r="C658" s="28" t="s">
        <v>831</v>
      </c>
      <c r="D658" s="59">
        <v>40</v>
      </c>
      <c r="E658" s="28">
        <v>160</v>
      </c>
      <c r="F658" s="28"/>
      <c r="G658" s="5"/>
      <c r="H658" s="5"/>
      <c r="I658" s="5"/>
      <c r="J658" s="5"/>
      <c r="K658" s="5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8.75" customHeight="1" x14ac:dyDescent="0.35">
      <c r="A659" s="1"/>
      <c r="B659" s="40"/>
      <c r="C659" s="28"/>
      <c r="D659" s="58"/>
      <c r="E659" s="28"/>
      <c r="F659" s="28"/>
      <c r="G659" s="5"/>
      <c r="H659" s="5"/>
      <c r="I659" s="5"/>
      <c r="J659" s="5"/>
      <c r="K659" s="5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8.75" customHeight="1" x14ac:dyDescent="0.35">
      <c r="A660" s="1"/>
      <c r="B660" s="40" t="s">
        <v>748</v>
      </c>
      <c r="C660" s="28" t="s">
        <v>831</v>
      </c>
      <c r="D660" s="58">
        <v>37</v>
      </c>
      <c r="E660" s="28">
        <v>135</v>
      </c>
      <c r="F660" s="28" t="s">
        <v>861</v>
      </c>
      <c r="G660" s="5"/>
      <c r="H660" s="5"/>
      <c r="I660" s="5"/>
      <c r="J660" s="5"/>
      <c r="K660" s="5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8.75" customHeight="1" x14ac:dyDescent="0.35">
      <c r="A661" s="1"/>
      <c r="B661" s="40" t="s">
        <v>840</v>
      </c>
      <c r="C661" s="28" t="s">
        <v>831</v>
      </c>
      <c r="D661" s="59">
        <v>38</v>
      </c>
      <c r="E661" s="28">
        <v>190</v>
      </c>
      <c r="F661" s="28"/>
      <c r="G661" s="5"/>
      <c r="H661" s="5"/>
      <c r="I661" s="5"/>
      <c r="J661" s="5"/>
      <c r="K661" s="5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8.75" customHeight="1" x14ac:dyDescent="0.35">
      <c r="A662" s="1"/>
      <c r="B662" s="40" t="s">
        <v>841</v>
      </c>
      <c r="C662" s="28" t="s">
        <v>831</v>
      </c>
      <c r="D662" s="58">
        <v>34</v>
      </c>
      <c r="E662" s="28">
        <v>150</v>
      </c>
      <c r="F662" s="28" t="s">
        <v>860</v>
      </c>
      <c r="G662" s="5"/>
      <c r="H662" s="5"/>
      <c r="I662" s="5"/>
      <c r="J662" s="5"/>
      <c r="K662" s="5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8.75" customHeight="1" x14ac:dyDescent="0.35">
      <c r="A663" s="1"/>
      <c r="B663" s="40" t="s">
        <v>842</v>
      </c>
      <c r="C663" s="28" t="s">
        <v>831</v>
      </c>
      <c r="D663" s="58">
        <v>43</v>
      </c>
      <c r="E663" s="28">
        <v>140</v>
      </c>
      <c r="F663" s="28" t="s">
        <v>859</v>
      </c>
      <c r="G663" s="5"/>
      <c r="H663" s="5"/>
      <c r="I663" s="5"/>
      <c r="J663" s="5"/>
      <c r="K663" s="5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8.75" customHeight="1" x14ac:dyDescent="0.35">
      <c r="A664" s="1"/>
      <c r="B664" s="40" t="s">
        <v>752</v>
      </c>
      <c r="C664" s="28" t="s">
        <v>831</v>
      </c>
      <c r="D664" s="58">
        <v>38</v>
      </c>
      <c r="E664" s="28">
        <v>145</v>
      </c>
      <c r="F664" s="28" t="s">
        <v>858</v>
      </c>
      <c r="G664" s="5"/>
      <c r="H664" s="5"/>
      <c r="I664" s="5"/>
      <c r="J664" s="5"/>
      <c r="K664" s="5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8.75" customHeight="1" x14ac:dyDescent="0.35">
      <c r="A665" s="1"/>
      <c r="B665" s="40"/>
      <c r="C665" s="28"/>
      <c r="D665" s="58"/>
      <c r="E665" s="28"/>
      <c r="F665" s="28"/>
      <c r="G665" s="5"/>
      <c r="H665" s="5"/>
      <c r="I665" s="5"/>
      <c r="J665" s="5"/>
      <c r="K665" s="5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8.75" customHeight="1" x14ac:dyDescent="0.35">
      <c r="A666" s="1"/>
      <c r="B666" s="40" t="s">
        <v>843</v>
      </c>
      <c r="C666" s="28" t="s">
        <v>831</v>
      </c>
      <c r="D666" s="58">
        <v>43</v>
      </c>
      <c r="E666" s="28">
        <v>80</v>
      </c>
      <c r="F666" s="28" t="s">
        <v>857</v>
      </c>
      <c r="G666" s="5"/>
      <c r="H666" s="5"/>
      <c r="I666" s="5"/>
      <c r="J666" s="5"/>
      <c r="K666" s="5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8.75" customHeight="1" x14ac:dyDescent="0.35">
      <c r="A667" s="1"/>
      <c r="B667" s="40"/>
      <c r="C667" s="28"/>
      <c r="D667" s="58"/>
      <c r="E667" s="28"/>
      <c r="F667" s="28"/>
      <c r="G667" s="5"/>
      <c r="H667" s="5"/>
      <c r="I667" s="5"/>
      <c r="J667" s="5"/>
      <c r="K667" s="5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8.75" customHeight="1" x14ac:dyDescent="0.35">
      <c r="A668" s="1"/>
      <c r="B668" s="40" t="s">
        <v>844</v>
      </c>
      <c r="C668" s="28" t="s">
        <v>831</v>
      </c>
      <c r="D668" s="58">
        <v>37</v>
      </c>
      <c r="E668" s="28">
        <v>60</v>
      </c>
      <c r="F668" s="28" t="s">
        <v>856</v>
      </c>
      <c r="G668" s="5"/>
      <c r="H668" s="5"/>
      <c r="I668" s="5"/>
      <c r="J668" s="5"/>
      <c r="K668" s="5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8.75" customHeight="1" x14ac:dyDescent="0.35">
      <c r="A669" s="1"/>
      <c r="B669" s="40" t="s">
        <v>845</v>
      </c>
      <c r="C669" s="28" t="s">
        <v>831</v>
      </c>
      <c r="D669" s="58">
        <v>40</v>
      </c>
      <c r="E669" s="28">
        <v>106</v>
      </c>
      <c r="F669" s="28" t="s">
        <v>855</v>
      </c>
      <c r="G669" s="5"/>
      <c r="H669" s="5"/>
      <c r="I669" s="5"/>
      <c r="J669" s="5"/>
      <c r="K669" s="5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8.75" customHeight="1" x14ac:dyDescent="0.35">
      <c r="A670" s="1"/>
      <c r="B670" s="40" t="s">
        <v>846</v>
      </c>
      <c r="C670" s="28" t="s">
        <v>831</v>
      </c>
      <c r="D670" s="58">
        <v>43</v>
      </c>
      <c r="E670" s="28">
        <v>85</v>
      </c>
      <c r="F670" s="28"/>
      <c r="G670" s="5"/>
      <c r="H670" s="5"/>
      <c r="I670" s="5"/>
      <c r="J670" s="5"/>
      <c r="K670" s="5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8.75" customHeight="1" x14ac:dyDescent="0.35">
      <c r="A671" s="1"/>
      <c r="B671" s="40"/>
      <c r="C671" s="28"/>
      <c r="D671" s="58"/>
      <c r="E671" s="68"/>
      <c r="F671" s="28"/>
      <c r="G671" s="5"/>
      <c r="H671" s="5"/>
      <c r="I671" s="5"/>
      <c r="J671" s="5"/>
      <c r="K671" s="5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8.75" customHeight="1" x14ac:dyDescent="0.35">
      <c r="A672" s="1"/>
      <c r="B672" s="40" t="s">
        <v>847</v>
      </c>
      <c r="C672" s="28" t="s">
        <v>831</v>
      </c>
      <c r="D672" s="58" t="s">
        <v>761</v>
      </c>
      <c r="E672" s="68">
        <v>25</v>
      </c>
      <c r="F672" s="28"/>
      <c r="G672" s="5"/>
      <c r="H672" s="5"/>
      <c r="I672" s="5"/>
      <c r="J672" s="5"/>
      <c r="K672" s="5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8.75" customHeight="1" x14ac:dyDescent="0.35">
      <c r="A673" s="1"/>
      <c r="B673" s="40" t="s">
        <v>825</v>
      </c>
      <c r="C673" s="28" t="s">
        <v>831</v>
      </c>
      <c r="D673" s="58" t="s">
        <v>761</v>
      </c>
      <c r="E673" s="68">
        <v>4.4000000000000004</v>
      </c>
      <c r="F673" s="28"/>
      <c r="G673" s="5"/>
      <c r="H673" s="5"/>
      <c r="I673" s="5"/>
      <c r="J673" s="5"/>
      <c r="K673" s="5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8.75" customHeight="1" x14ac:dyDescent="0.35">
      <c r="A674" s="1"/>
      <c r="B674" s="40" t="s">
        <v>848</v>
      </c>
      <c r="C674" s="28" t="s">
        <v>831</v>
      </c>
      <c r="D674" s="58" t="s">
        <v>761</v>
      </c>
      <c r="E674" s="68">
        <v>4.4000000000000004</v>
      </c>
      <c r="F674" s="28"/>
      <c r="G674" s="5"/>
      <c r="H674" s="5"/>
      <c r="I674" s="5"/>
      <c r="J674" s="5"/>
      <c r="K674" s="5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8.75" customHeight="1" x14ac:dyDescent="0.35">
      <c r="A675" s="1"/>
      <c r="B675" s="40" t="s">
        <v>827</v>
      </c>
      <c r="C675" s="28" t="s">
        <v>831</v>
      </c>
      <c r="D675" s="58" t="s">
        <v>761</v>
      </c>
      <c r="E675" s="68">
        <v>3.5</v>
      </c>
      <c r="F675" s="28"/>
      <c r="G675" s="5"/>
      <c r="H675" s="5"/>
      <c r="I675" s="5"/>
      <c r="J675" s="5"/>
      <c r="K675" s="5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8.75" customHeight="1" x14ac:dyDescent="0.35">
      <c r="A676" s="1"/>
      <c r="B676" s="40" t="s">
        <v>848</v>
      </c>
      <c r="C676" s="28" t="s">
        <v>831</v>
      </c>
      <c r="D676" s="58" t="s">
        <v>761</v>
      </c>
      <c r="E676" s="68">
        <v>4.4000000000000004</v>
      </c>
      <c r="F676" s="28"/>
      <c r="G676" s="5"/>
      <c r="H676" s="5"/>
      <c r="I676" s="5"/>
      <c r="J676" s="5"/>
      <c r="K676" s="5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8.75" customHeight="1" x14ac:dyDescent="0.35">
      <c r="A677" s="1"/>
      <c r="B677" s="40" t="s">
        <v>849</v>
      </c>
      <c r="C677" s="28" t="s">
        <v>831</v>
      </c>
      <c r="D677" s="58" t="s">
        <v>761</v>
      </c>
      <c r="E677" s="68">
        <v>14</v>
      </c>
      <c r="F677" s="28" t="s">
        <v>854</v>
      </c>
      <c r="G677" s="5"/>
      <c r="H677" s="5"/>
      <c r="I677" s="5"/>
      <c r="J677" s="5"/>
      <c r="K677" s="5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8.75" customHeight="1" x14ac:dyDescent="0.35">
      <c r="A678" s="1"/>
      <c r="B678" s="40" t="s">
        <v>850</v>
      </c>
      <c r="C678" s="28" t="s">
        <v>831</v>
      </c>
      <c r="D678" s="58" t="s">
        <v>761</v>
      </c>
      <c r="E678" s="69">
        <v>14.5</v>
      </c>
      <c r="F678" s="57"/>
      <c r="G678" s="5"/>
      <c r="H678" s="5"/>
      <c r="I678" s="5"/>
      <c r="J678" s="5"/>
      <c r="K678" s="5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8.75" customHeight="1" x14ac:dyDescent="0.35">
      <c r="A679" s="1"/>
      <c r="B679" s="40" t="s">
        <v>851</v>
      </c>
      <c r="C679" s="28" t="s">
        <v>831</v>
      </c>
      <c r="D679" s="58" t="s">
        <v>761</v>
      </c>
      <c r="E679" s="70">
        <v>14</v>
      </c>
      <c r="F679" s="30"/>
      <c r="G679" s="5"/>
      <c r="H679" s="5"/>
      <c r="I679" s="5"/>
      <c r="J679" s="5"/>
      <c r="K679" s="5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8.75" customHeight="1" x14ac:dyDescent="0.35">
      <c r="A680" s="1"/>
      <c r="B680" s="40" t="s">
        <v>821</v>
      </c>
      <c r="C680" s="28" t="s">
        <v>831</v>
      </c>
      <c r="D680" s="58" t="s">
        <v>761</v>
      </c>
      <c r="E680" s="70">
        <v>14</v>
      </c>
      <c r="F680" s="30"/>
      <c r="G680" s="5"/>
      <c r="H680" s="5"/>
      <c r="I680" s="5"/>
      <c r="J680" s="5"/>
      <c r="K680" s="5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8.75" customHeight="1" x14ac:dyDescent="0.35">
      <c r="A681" s="1"/>
      <c r="B681" s="40" t="s">
        <v>852</v>
      </c>
      <c r="C681" s="28" t="s">
        <v>831</v>
      </c>
      <c r="D681" s="58" t="s">
        <v>761</v>
      </c>
      <c r="E681" s="70">
        <v>9</v>
      </c>
      <c r="F681" s="30"/>
      <c r="G681" s="5"/>
      <c r="H681" s="5"/>
      <c r="I681" s="5"/>
      <c r="J681" s="5"/>
      <c r="K681" s="5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8.75" customHeight="1" x14ac:dyDescent="0.35">
      <c r="A682" s="1"/>
      <c r="B682" s="40" t="s">
        <v>791</v>
      </c>
      <c r="C682" s="28" t="s">
        <v>831</v>
      </c>
      <c r="D682" s="58" t="s">
        <v>761</v>
      </c>
      <c r="E682" s="70">
        <v>18</v>
      </c>
      <c r="F682" s="30"/>
      <c r="G682" s="5"/>
      <c r="H682" s="5"/>
      <c r="I682" s="5"/>
      <c r="J682" s="5"/>
      <c r="K682" s="5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" customHeight="1" x14ac:dyDescent="0.35">
      <c r="B683" s="40" t="s">
        <v>828</v>
      </c>
      <c r="C683" s="28" t="s">
        <v>831</v>
      </c>
      <c r="D683" s="58" t="s">
        <v>761</v>
      </c>
      <c r="E683" s="70">
        <v>5.5</v>
      </c>
      <c r="F683" s="30"/>
      <c r="G683" s="1"/>
      <c r="H683" s="1"/>
      <c r="I683" s="1"/>
      <c r="J683" s="1"/>
      <c r="K683" s="1"/>
    </row>
    <row r="684" spans="1:31" ht="15" customHeight="1" x14ac:dyDescent="0.3">
      <c r="B684" s="40" t="s">
        <v>828</v>
      </c>
      <c r="C684" s="28" t="s">
        <v>831</v>
      </c>
      <c r="D684" s="58" t="s">
        <v>761</v>
      </c>
      <c r="E684" s="70">
        <v>5.5</v>
      </c>
      <c r="F684" s="30"/>
    </row>
    <row r="685" spans="1:31" ht="15" customHeight="1" x14ac:dyDescent="0.3">
      <c r="B685" s="40" t="s">
        <v>853</v>
      </c>
      <c r="C685" s="28" t="s">
        <v>831</v>
      </c>
      <c r="D685" s="58" t="s">
        <v>761</v>
      </c>
      <c r="E685" s="70">
        <v>5</v>
      </c>
      <c r="F685" s="30"/>
    </row>
    <row r="686" spans="1:31" ht="15" customHeight="1" x14ac:dyDescent="0.3">
      <c r="B686" s="42" t="s">
        <v>570</v>
      </c>
      <c r="C686" s="71" t="s">
        <v>904</v>
      </c>
      <c r="D686" s="67">
        <v>34</v>
      </c>
      <c r="E686" s="69">
        <v>174</v>
      </c>
      <c r="F686" s="57"/>
    </row>
    <row r="687" spans="1:31" ht="15" customHeight="1" x14ac:dyDescent="0.3">
      <c r="B687" s="42" t="s">
        <v>868</v>
      </c>
      <c r="C687" s="71" t="s">
        <v>904</v>
      </c>
      <c r="D687" s="67">
        <v>36</v>
      </c>
      <c r="E687" s="70">
        <v>60</v>
      </c>
      <c r="F687" s="30" t="s">
        <v>258</v>
      </c>
    </row>
    <row r="688" spans="1:31" ht="15" customHeight="1" x14ac:dyDescent="0.3">
      <c r="B688" s="42" t="s">
        <v>869</v>
      </c>
      <c r="C688" s="71" t="s">
        <v>904</v>
      </c>
      <c r="D688" s="67">
        <v>38</v>
      </c>
      <c r="E688" s="30">
        <v>150</v>
      </c>
      <c r="F688" s="30"/>
    </row>
    <row r="689" spans="2:6" ht="15" customHeight="1" x14ac:dyDescent="0.3">
      <c r="B689" s="42" t="s">
        <v>870</v>
      </c>
      <c r="C689" s="71" t="s">
        <v>904</v>
      </c>
      <c r="D689" s="67">
        <v>39</v>
      </c>
      <c r="E689" s="57">
        <v>150</v>
      </c>
      <c r="F689" s="57"/>
    </row>
    <row r="690" spans="2:6" ht="15" customHeight="1" x14ac:dyDescent="0.3">
      <c r="B690" s="42" t="s">
        <v>871</v>
      </c>
      <c r="C690" s="71" t="s">
        <v>904</v>
      </c>
      <c r="D690" s="67">
        <v>42</v>
      </c>
      <c r="E690" s="30">
        <v>170</v>
      </c>
      <c r="F690" s="30" t="s">
        <v>896</v>
      </c>
    </row>
    <row r="691" spans="2:6" ht="15" customHeight="1" x14ac:dyDescent="0.3">
      <c r="B691" s="42" t="s">
        <v>872</v>
      </c>
      <c r="C691" s="71" t="s">
        <v>904</v>
      </c>
      <c r="D691" s="67">
        <v>45</v>
      </c>
      <c r="E691" s="30">
        <v>255</v>
      </c>
      <c r="F691" s="30"/>
    </row>
    <row r="692" spans="2:6" ht="15" customHeight="1" x14ac:dyDescent="0.3">
      <c r="B692" s="42" t="s">
        <v>873</v>
      </c>
      <c r="C692" s="71" t="s">
        <v>904</v>
      </c>
      <c r="D692" s="67">
        <v>42</v>
      </c>
      <c r="E692" s="30">
        <v>165</v>
      </c>
      <c r="F692" s="30"/>
    </row>
    <row r="693" spans="2:6" ht="15" customHeight="1" x14ac:dyDescent="0.3">
      <c r="B693" s="42" t="s">
        <v>874</v>
      </c>
      <c r="C693" s="71" t="s">
        <v>904</v>
      </c>
      <c r="D693" s="67">
        <v>42</v>
      </c>
      <c r="E693" s="30">
        <v>230</v>
      </c>
      <c r="F693" s="30"/>
    </row>
    <row r="694" spans="2:6" ht="15" customHeight="1" x14ac:dyDescent="0.3">
      <c r="B694" s="42" t="s">
        <v>875</v>
      </c>
      <c r="C694" s="71" t="s">
        <v>904</v>
      </c>
      <c r="D694" s="67">
        <v>41</v>
      </c>
      <c r="E694" s="30">
        <v>60</v>
      </c>
      <c r="F694" s="30" t="s">
        <v>897</v>
      </c>
    </row>
    <row r="695" spans="2:6" ht="15" customHeight="1" x14ac:dyDescent="0.3">
      <c r="B695" s="42" t="s">
        <v>876</v>
      </c>
      <c r="C695" s="71" t="s">
        <v>904</v>
      </c>
      <c r="D695" s="67">
        <v>46</v>
      </c>
      <c r="E695" s="30">
        <v>160</v>
      </c>
      <c r="F695" s="30"/>
    </row>
    <row r="696" spans="2:6" ht="15" customHeight="1" x14ac:dyDescent="0.3">
      <c r="B696" s="42" t="s">
        <v>877</v>
      </c>
      <c r="C696" s="71" t="s">
        <v>904</v>
      </c>
      <c r="D696" s="67">
        <v>33</v>
      </c>
      <c r="E696" s="30">
        <v>134</v>
      </c>
      <c r="F696" s="30"/>
    </row>
    <row r="697" spans="2:6" ht="15" customHeight="1" x14ac:dyDescent="0.3">
      <c r="B697" s="42" t="s">
        <v>878</v>
      </c>
      <c r="C697" s="71" t="s">
        <v>904</v>
      </c>
      <c r="D697" s="67">
        <v>35</v>
      </c>
      <c r="E697" s="30">
        <v>134</v>
      </c>
      <c r="F697" s="30"/>
    </row>
    <row r="698" spans="2:6" ht="15" customHeight="1" x14ac:dyDescent="0.3">
      <c r="B698" s="42" t="s">
        <v>879</v>
      </c>
      <c r="C698" s="71" t="s">
        <v>904</v>
      </c>
      <c r="D698" s="67">
        <v>41</v>
      </c>
      <c r="E698" s="30">
        <v>119</v>
      </c>
      <c r="F698" s="30" t="s">
        <v>898</v>
      </c>
    </row>
    <row r="699" spans="2:6" ht="15" customHeight="1" x14ac:dyDescent="0.3">
      <c r="B699" s="42" t="s">
        <v>880</v>
      </c>
      <c r="C699" s="71" t="s">
        <v>904</v>
      </c>
      <c r="D699" s="67">
        <v>45</v>
      </c>
      <c r="E699" s="30">
        <v>60</v>
      </c>
      <c r="F699" s="30" t="s">
        <v>258</v>
      </c>
    </row>
    <row r="700" spans="2:6" ht="15" customHeight="1" x14ac:dyDescent="0.3">
      <c r="B700" s="42" t="s">
        <v>881</v>
      </c>
      <c r="C700" s="71" t="s">
        <v>904</v>
      </c>
      <c r="D700" s="67">
        <v>39</v>
      </c>
      <c r="E700" s="30">
        <v>153</v>
      </c>
      <c r="F700" s="30" t="s">
        <v>899</v>
      </c>
    </row>
    <row r="701" spans="2:6" ht="15" customHeight="1" x14ac:dyDescent="0.3">
      <c r="B701" s="42" t="s">
        <v>882</v>
      </c>
      <c r="C701" s="71" t="s">
        <v>904</v>
      </c>
      <c r="D701" s="67">
        <v>44</v>
      </c>
      <c r="E701" s="30">
        <v>230</v>
      </c>
      <c r="F701" s="30" t="s">
        <v>900</v>
      </c>
    </row>
    <row r="702" spans="2:6" ht="15" customHeight="1" x14ac:dyDescent="0.3">
      <c r="B702" s="42" t="s">
        <v>883</v>
      </c>
      <c r="C702" s="71" t="s">
        <v>904</v>
      </c>
      <c r="D702" s="67">
        <v>40</v>
      </c>
      <c r="E702" s="30">
        <v>135</v>
      </c>
      <c r="F702" s="30" t="s">
        <v>901</v>
      </c>
    </row>
    <row r="703" spans="2:6" ht="15" customHeight="1" x14ac:dyDescent="0.3">
      <c r="B703" s="42" t="s">
        <v>884</v>
      </c>
      <c r="C703" s="71" t="s">
        <v>904</v>
      </c>
      <c r="D703" s="67">
        <v>43</v>
      </c>
      <c r="E703" s="57">
        <v>44</v>
      </c>
      <c r="F703" s="57"/>
    </row>
    <row r="704" spans="2:6" ht="15" customHeight="1" x14ac:dyDescent="0.3">
      <c r="B704" s="42" t="s">
        <v>885</v>
      </c>
      <c r="C704" s="71" t="s">
        <v>904</v>
      </c>
      <c r="D704" s="67">
        <v>42</v>
      </c>
      <c r="E704" s="30">
        <v>85</v>
      </c>
      <c r="F704" s="30"/>
    </row>
    <row r="705" spans="2:6" ht="15" customHeight="1" x14ac:dyDescent="0.3">
      <c r="B705" s="42" t="s">
        <v>886</v>
      </c>
      <c r="C705" s="71" t="s">
        <v>904</v>
      </c>
      <c r="D705" s="67">
        <v>38</v>
      </c>
      <c r="E705" s="30">
        <v>50</v>
      </c>
      <c r="F705" s="30"/>
    </row>
    <row r="706" spans="2:6" ht="15" customHeight="1" x14ac:dyDescent="0.3">
      <c r="B706" s="42" t="s">
        <v>887</v>
      </c>
      <c r="C706" s="71" t="s">
        <v>904</v>
      </c>
      <c r="D706" s="67">
        <v>44</v>
      </c>
      <c r="E706" s="30">
        <v>60</v>
      </c>
      <c r="F706" s="30" t="s">
        <v>258</v>
      </c>
    </row>
    <row r="707" spans="2:6" ht="15" customHeight="1" x14ac:dyDescent="0.3">
      <c r="B707" s="42" t="s">
        <v>888</v>
      </c>
      <c r="C707" s="71" t="s">
        <v>904</v>
      </c>
      <c r="D707" s="67">
        <v>40</v>
      </c>
      <c r="E707" s="30">
        <v>230</v>
      </c>
      <c r="F707" s="30"/>
    </row>
    <row r="708" spans="2:6" ht="15" customHeight="1" x14ac:dyDescent="0.3">
      <c r="B708" s="42" t="s">
        <v>889</v>
      </c>
      <c r="C708" s="71" t="s">
        <v>904</v>
      </c>
      <c r="D708" s="67">
        <v>37</v>
      </c>
      <c r="E708" s="30">
        <v>28</v>
      </c>
      <c r="F708" s="30"/>
    </row>
    <row r="709" spans="2:6" ht="15" customHeight="1" x14ac:dyDescent="0.3">
      <c r="B709" s="42" t="s">
        <v>890</v>
      </c>
      <c r="C709" s="71" t="s">
        <v>904</v>
      </c>
      <c r="D709" s="67">
        <v>44</v>
      </c>
      <c r="E709" s="57">
        <v>36</v>
      </c>
      <c r="F709" s="57"/>
    </row>
    <row r="710" spans="2:6" ht="15" customHeight="1" x14ac:dyDescent="0.3">
      <c r="B710" s="42" t="s">
        <v>891</v>
      </c>
      <c r="C710" s="71" t="s">
        <v>904</v>
      </c>
      <c r="D710" s="67" t="s">
        <v>761</v>
      </c>
      <c r="E710" s="30">
        <v>2.5</v>
      </c>
      <c r="F710" s="30"/>
    </row>
    <row r="711" spans="2:6" ht="15" customHeight="1" x14ac:dyDescent="0.3">
      <c r="B711" s="42" t="s">
        <v>892</v>
      </c>
      <c r="C711" s="71" t="s">
        <v>904</v>
      </c>
      <c r="D711" s="67" t="s">
        <v>761</v>
      </c>
      <c r="E711" s="30">
        <v>18</v>
      </c>
      <c r="F711" s="30"/>
    </row>
    <row r="712" spans="2:6" ht="15" customHeight="1" x14ac:dyDescent="0.3">
      <c r="B712" s="42" t="s">
        <v>893</v>
      </c>
      <c r="C712" s="71" t="s">
        <v>904</v>
      </c>
      <c r="D712" s="67" t="s">
        <v>761</v>
      </c>
      <c r="E712" s="30">
        <v>5.4</v>
      </c>
      <c r="F712" s="30"/>
    </row>
    <row r="713" spans="2:6" ht="15" customHeight="1" x14ac:dyDescent="0.3">
      <c r="B713" s="42" t="s">
        <v>894</v>
      </c>
      <c r="C713" s="71" t="s">
        <v>904</v>
      </c>
      <c r="D713" s="67" t="s">
        <v>761</v>
      </c>
      <c r="E713" s="30">
        <v>8</v>
      </c>
      <c r="F713" s="30" t="s">
        <v>902</v>
      </c>
    </row>
    <row r="714" spans="2:6" ht="15" customHeight="1" x14ac:dyDescent="0.3">
      <c r="B714" s="42" t="s">
        <v>895</v>
      </c>
      <c r="C714" s="71" t="s">
        <v>904</v>
      </c>
      <c r="D714" s="67" t="s">
        <v>761</v>
      </c>
      <c r="E714" s="30">
        <v>26</v>
      </c>
      <c r="F714" s="30" t="s">
        <v>903</v>
      </c>
    </row>
    <row r="715" spans="2:6" ht="15" customHeight="1" x14ac:dyDescent="0.3">
      <c r="B715" s="72"/>
      <c r="C715" s="57"/>
      <c r="D715" s="67"/>
      <c r="E715" s="57"/>
      <c r="F715" s="57"/>
    </row>
    <row r="716" spans="2:6" ht="15" customHeight="1" x14ac:dyDescent="0.3">
      <c r="B716" s="42">
        <v>12888</v>
      </c>
      <c r="C716" s="30" t="s">
        <v>909</v>
      </c>
      <c r="D716" s="67">
        <v>40</v>
      </c>
      <c r="E716" s="30">
        <v>235</v>
      </c>
      <c r="F716" s="30"/>
    </row>
    <row r="717" spans="2:6" ht="15" customHeight="1" x14ac:dyDescent="0.3">
      <c r="B717" s="42">
        <v>12860</v>
      </c>
      <c r="C717" s="30" t="s">
        <v>909</v>
      </c>
      <c r="D717" s="67">
        <v>36</v>
      </c>
      <c r="E717" s="30">
        <v>210</v>
      </c>
      <c r="F717" s="30"/>
    </row>
    <row r="718" spans="2:6" ht="15" customHeight="1" x14ac:dyDescent="0.3">
      <c r="B718" s="42">
        <v>12768</v>
      </c>
      <c r="C718" s="30" t="s">
        <v>909</v>
      </c>
      <c r="D718" s="67">
        <v>37</v>
      </c>
      <c r="E718" s="30">
        <v>185</v>
      </c>
      <c r="F718" s="30" t="s">
        <v>862</v>
      </c>
    </row>
    <row r="719" spans="2:6" ht="15" customHeight="1" x14ac:dyDescent="0.3">
      <c r="B719" s="42">
        <v>3154</v>
      </c>
      <c r="C719" s="30" t="s">
        <v>909</v>
      </c>
      <c r="D719" s="67">
        <v>42</v>
      </c>
      <c r="E719" s="30">
        <v>126</v>
      </c>
      <c r="F719" s="30" t="s">
        <v>906</v>
      </c>
    </row>
    <row r="720" spans="2:6" ht="15" customHeight="1" x14ac:dyDescent="0.3">
      <c r="B720" s="42">
        <v>38247</v>
      </c>
      <c r="C720" s="30" t="s">
        <v>909</v>
      </c>
      <c r="D720" s="67">
        <v>41</v>
      </c>
      <c r="E720" s="30">
        <v>40</v>
      </c>
      <c r="F720" s="30"/>
    </row>
    <row r="721" spans="1:6" ht="15" customHeight="1" x14ac:dyDescent="0.3">
      <c r="B721" s="42">
        <v>221123</v>
      </c>
      <c r="C721" s="30" t="s">
        <v>909</v>
      </c>
      <c r="D721" s="67">
        <v>41</v>
      </c>
      <c r="E721" s="30">
        <v>265</v>
      </c>
      <c r="F721" s="30"/>
    </row>
    <row r="722" spans="1:6" ht="15" customHeight="1" x14ac:dyDescent="0.3">
      <c r="B722" s="42">
        <v>813328</v>
      </c>
      <c r="C722" s="30" t="s">
        <v>909</v>
      </c>
      <c r="D722" s="67">
        <v>41</v>
      </c>
      <c r="E722" s="30">
        <v>58</v>
      </c>
      <c r="F722" s="30" t="s">
        <v>908</v>
      </c>
    </row>
    <row r="723" spans="1:6" ht="15" customHeight="1" x14ac:dyDescent="0.3">
      <c r="B723" s="42">
        <v>38342</v>
      </c>
      <c r="C723" s="30" t="s">
        <v>909</v>
      </c>
      <c r="D723" s="67">
        <v>41</v>
      </c>
      <c r="E723" s="30">
        <v>36</v>
      </c>
      <c r="F723" s="30" t="s">
        <v>907</v>
      </c>
    </row>
    <row r="724" spans="1:6" ht="15" customHeight="1" x14ac:dyDescent="0.3">
      <c r="B724" s="42" t="s">
        <v>792</v>
      </c>
      <c r="C724" s="30" t="s">
        <v>909</v>
      </c>
      <c r="D724" s="67" t="s">
        <v>761</v>
      </c>
      <c r="E724" s="30">
        <v>7.9</v>
      </c>
      <c r="F724" s="30"/>
    </row>
    <row r="725" spans="1:6" ht="15" customHeight="1" x14ac:dyDescent="0.3">
      <c r="A725" s="73"/>
      <c r="B725" s="42" t="s">
        <v>905</v>
      </c>
      <c r="C725" s="30" t="s">
        <v>909</v>
      </c>
      <c r="D725" s="67"/>
      <c r="E725" s="30"/>
      <c r="F725" s="30"/>
    </row>
    <row r="726" spans="1:6" ht="15" customHeight="1" x14ac:dyDescent="0.3">
      <c r="B726" s="42"/>
      <c r="C726" s="30"/>
      <c r="D726" s="67"/>
      <c r="E726" s="30"/>
      <c r="F726" s="30"/>
    </row>
    <row r="727" spans="1:6" ht="15" customHeight="1" x14ac:dyDescent="0.3">
      <c r="B727" s="42" t="s">
        <v>913</v>
      </c>
      <c r="C727" s="28" t="s">
        <v>930</v>
      </c>
      <c r="D727" s="67">
        <v>37</v>
      </c>
      <c r="E727" s="30">
        <v>60</v>
      </c>
      <c r="F727" s="30">
        <v>80</v>
      </c>
    </row>
    <row r="728" spans="1:6" ht="15" customHeight="1" x14ac:dyDescent="0.3">
      <c r="B728" s="42" t="s">
        <v>914</v>
      </c>
      <c r="C728" s="28" t="s">
        <v>930</v>
      </c>
      <c r="D728" s="67">
        <v>40</v>
      </c>
      <c r="E728" s="30">
        <v>180</v>
      </c>
      <c r="F728" s="30">
        <v>200</v>
      </c>
    </row>
    <row r="729" spans="1:6" ht="15" customHeight="1" x14ac:dyDescent="0.3">
      <c r="B729" s="42" t="s">
        <v>915</v>
      </c>
      <c r="C729" s="28" t="s">
        <v>930</v>
      </c>
      <c r="D729" s="67">
        <v>39</v>
      </c>
      <c r="E729" s="30">
        <v>166</v>
      </c>
      <c r="F729" s="30">
        <v>185</v>
      </c>
    </row>
    <row r="730" spans="1:6" ht="15" customHeight="1" x14ac:dyDescent="0.3">
      <c r="B730" s="42" t="s">
        <v>916</v>
      </c>
      <c r="C730" s="28" t="s">
        <v>930</v>
      </c>
      <c r="D730" s="67">
        <v>39</v>
      </c>
      <c r="E730" s="30">
        <v>117</v>
      </c>
      <c r="F730" s="30">
        <v>235</v>
      </c>
    </row>
    <row r="731" spans="1:6" ht="15" customHeight="1" x14ac:dyDescent="0.3">
      <c r="B731" s="42" t="s">
        <v>917</v>
      </c>
      <c r="C731" s="28" t="s">
        <v>930</v>
      </c>
      <c r="D731" s="67">
        <v>40</v>
      </c>
      <c r="E731" s="30">
        <v>200</v>
      </c>
      <c r="F731" s="30"/>
    </row>
    <row r="732" spans="1:6" ht="15" customHeight="1" x14ac:dyDescent="0.3">
      <c r="B732" s="42" t="s">
        <v>918</v>
      </c>
      <c r="C732" s="28" t="s">
        <v>930</v>
      </c>
      <c r="D732" s="67">
        <v>40</v>
      </c>
      <c r="E732" s="30">
        <v>50</v>
      </c>
      <c r="F732" s="30">
        <v>75</v>
      </c>
    </row>
    <row r="733" spans="1:6" ht="15" customHeight="1" x14ac:dyDescent="0.3">
      <c r="B733" s="42"/>
      <c r="C733" s="30"/>
      <c r="D733" s="67"/>
      <c r="E733" s="30"/>
      <c r="F733" s="30"/>
    </row>
    <row r="734" spans="1:6" ht="15" customHeight="1" x14ac:dyDescent="0.3">
      <c r="B734" s="42" t="s">
        <v>919</v>
      </c>
      <c r="C734" s="28" t="s">
        <v>930</v>
      </c>
      <c r="D734" s="67">
        <v>45</v>
      </c>
      <c r="E734" s="30">
        <v>170</v>
      </c>
      <c r="F734" s="30">
        <v>230</v>
      </c>
    </row>
    <row r="735" spans="1:6" ht="15" customHeight="1" x14ac:dyDescent="0.3">
      <c r="B735" s="42" t="s">
        <v>920</v>
      </c>
      <c r="C735" s="28" t="s">
        <v>930</v>
      </c>
      <c r="D735" s="67">
        <v>45</v>
      </c>
      <c r="E735" s="30">
        <v>140</v>
      </c>
      <c r="F735" s="30">
        <v>180</v>
      </c>
    </row>
    <row r="736" spans="1:6" ht="15" customHeight="1" x14ac:dyDescent="0.3">
      <c r="B736" s="42" t="s">
        <v>921</v>
      </c>
      <c r="C736" s="28" t="s">
        <v>930</v>
      </c>
      <c r="D736" s="67">
        <v>42</v>
      </c>
      <c r="E736" s="30">
        <v>145</v>
      </c>
      <c r="F736" s="30"/>
    </row>
    <row r="737" spans="2:6" ht="15" customHeight="1" x14ac:dyDescent="0.3">
      <c r="B737" s="42" t="s">
        <v>922</v>
      </c>
      <c r="C737" s="28" t="s">
        <v>930</v>
      </c>
      <c r="D737" s="67">
        <v>45</v>
      </c>
      <c r="E737" s="30">
        <v>185</v>
      </c>
      <c r="F737" s="30">
        <v>205</v>
      </c>
    </row>
    <row r="738" spans="2:6" ht="15" customHeight="1" x14ac:dyDescent="0.3">
      <c r="B738" s="42" t="s">
        <v>923</v>
      </c>
      <c r="C738" s="28" t="s">
        <v>930</v>
      </c>
      <c r="D738" s="67">
        <v>42</v>
      </c>
      <c r="E738" s="30">
        <v>260</v>
      </c>
      <c r="F738" s="30">
        <v>295</v>
      </c>
    </row>
    <row r="739" spans="2:6" ht="15" customHeight="1" x14ac:dyDescent="0.3">
      <c r="B739" s="42"/>
      <c r="C739" s="28"/>
      <c r="D739" s="67"/>
      <c r="E739" s="30"/>
      <c r="F739" s="30"/>
    </row>
    <row r="740" spans="2:6" ht="15" customHeight="1" x14ac:dyDescent="0.3">
      <c r="B740" s="42" t="s">
        <v>924</v>
      </c>
      <c r="C740" s="28" t="s">
        <v>930</v>
      </c>
      <c r="D740" s="67">
        <v>42</v>
      </c>
      <c r="E740" s="30">
        <v>65</v>
      </c>
      <c r="F740" s="30">
        <v>90</v>
      </c>
    </row>
    <row r="741" spans="2:6" ht="15" customHeight="1" x14ac:dyDescent="0.3">
      <c r="B741" s="42" t="s">
        <v>925</v>
      </c>
      <c r="C741" s="28" t="s">
        <v>930</v>
      </c>
      <c r="D741" s="67">
        <v>36</v>
      </c>
      <c r="E741" s="30">
        <v>136</v>
      </c>
      <c r="F741" s="30">
        <v>160</v>
      </c>
    </row>
    <row r="742" spans="2:6" ht="15" customHeight="1" x14ac:dyDescent="0.3">
      <c r="B742" s="42" t="s">
        <v>926</v>
      </c>
      <c r="C742" s="28" t="s">
        <v>930</v>
      </c>
      <c r="D742" s="67">
        <v>39</v>
      </c>
      <c r="E742" s="57">
        <v>24</v>
      </c>
      <c r="F742" s="57"/>
    </row>
    <row r="743" spans="2:6" ht="15" customHeight="1" x14ac:dyDescent="0.3">
      <c r="B743" s="42" t="s">
        <v>927</v>
      </c>
      <c r="C743" s="28" t="s">
        <v>930</v>
      </c>
      <c r="D743" s="67">
        <v>40</v>
      </c>
      <c r="E743" s="30">
        <v>22</v>
      </c>
      <c r="F743" s="30"/>
    </row>
    <row r="744" spans="2:6" ht="15" customHeight="1" x14ac:dyDescent="0.3">
      <c r="B744" s="42" t="s">
        <v>928</v>
      </c>
      <c r="C744" s="28" t="s">
        <v>930</v>
      </c>
      <c r="D744" s="67">
        <v>44</v>
      </c>
      <c r="E744" s="30">
        <v>35</v>
      </c>
      <c r="F744" s="30">
        <v>39</v>
      </c>
    </row>
    <row r="745" spans="2:6" ht="15" customHeight="1" x14ac:dyDescent="0.3">
      <c r="B745" s="42"/>
      <c r="C745" s="28"/>
      <c r="D745" s="67"/>
      <c r="E745" s="30"/>
      <c r="F745" s="30"/>
    </row>
    <row r="746" spans="2:6" ht="15" customHeight="1" x14ac:dyDescent="0.3">
      <c r="B746" s="42" t="s">
        <v>929</v>
      </c>
      <c r="C746" s="28" t="s">
        <v>930</v>
      </c>
      <c r="D746" s="58" t="s">
        <v>761</v>
      </c>
      <c r="E746" s="30">
        <v>5</v>
      </c>
      <c r="F746" s="28" t="s">
        <v>931</v>
      </c>
    </row>
    <row r="747" spans="2:6" ht="15" customHeight="1" x14ac:dyDescent="0.3">
      <c r="B747" s="84" t="s">
        <v>741</v>
      </c>
      <c r="C747" s="28"/>
      <c r="D747" s="58"/>
      <c r="E747" s="28">
        <f>SUBTOTAL(109,Таблица3[Стоимость])</f>
        <v>24220.300000000007</v>
      </c>
      <c r="F747" s="48"/>
    </row>
  </sheetData>
  <pageMargins left="0.7" right="0.7" top="0.75" bottom="0.75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05"/>
  <sheetViews>
    <sheetView zoomScaleNormal="100" workbookViewId="0">
      <selection activeCell="D29" sqref="D29"/>
    </sheetView>
  </sheetViews>
  <sheetFormatPr defaultRowHeight="14.4" x14ac:dyDescent="0.3"/>
  <cols>
    <col min="1" max="1" width="8.88671875" style="74"/>
    <col min="2" max="2" width="37.6640625" style="74" customWidth="1"/>
    <col min="3" max="3" width="13.88671875" style="74" customWidth="1"/>
    <col min="4" max="4" width="28.6640625" style="74" customWidth="1"/>
    <col min="5" max="5" width="22" style="74" customWidth="1"/>
    <col min="6" max="6" width="21.21875" style="74" customWidth="1"/>
    <col min="7" max="16384" width="8.88671875" style="74"/>
  </cols>
  <sheetData>
    <row r="2" spans="2:6" ht="17.399999999999999" x14ac:dyDescent="0.3">
      <c r="B2" s="78" t="s">
        <v>0</v>
      </c>
      <c r="C2" s="79" t="s">
        <v>742</v>
      </c>
      <c r="D2" s="79" t="s">
        <v>745</v>
      </c>
      <c r="E2" s="79" t="s">
        <v>743</v>
      </c>
      <c r="F2" s="80" t="s">
        <v>772</v>
      </c>
    </row>
    <row r="3" spans="2:6" ht="19.8" thickBot="1" x14ac:dyDescent="0.35">
      <c r="B3" s="85">
        <v>141759</v>
      </c>
      <c r="C3" s="81" t="s">
        <v>932</v>
      </c>
      <c r="D3" s="81">
        <v>41</v>
      </c>
      <c r="E3" s="81">
        <v>74</v>
      </c>
      <c r="F3" s="81" t="s">
        <v>910</v>
      </c>
    </row>
    <row r="4" spans="2:6" ht="19.8" thickBot="1" x14ac:dyDescent="0.35">
      <c r="B4" s="86">
        <v>141751</v>
      </c>
      <c r="C4" s="81" t="s">
        <v>932</v>
      </c>
      <c r="D4" s="82">
        <v>38</v>
      </c>
      <c r="E4" s="82">
        <v>102</v>
      </c>
      <c r="F4" s="82" t="s">
        <v>911</v>
      </c>
    </row>
    <row r="5" spans="2:6" ht="19.8" thickBot="1" x14ac:dyDescent="0.35">
      <c r="B5" s="86">
        <v>32160</v>
      </c>
      <c r="C5" s="81" t="s">
        <v>932</v>
      </c>
      <c r="D5" s="82">
        <v>37</v>
      </c>
      <c r="E5" s="82">
        <v>185</v>
      </c>
      <c r="F5" s="82"/>
    </row>
    <row r="6" spans="2:6" ht="19.8" thickBot="1" x14ac:dyDescent="0.35">
      <c r="B6" s="86">
        <v>48151</v>
      </c>
      <c r="C6" s="81" t="s">
        <v>932</v>
      </c>
      <c r="D6" s="82">
        <v>43</v>
      </c>
      <c r="E6" s="82">
        <v>39</v>
      </c>
      <c r="F6" s="82"/>
    </row>
    <row r="7" spans="2:6" ht="19.8" thickBot="1" x14ac:dyDescent="0.35">
      <c r="B7" s="86" t="s">
        <v>825</v>
      </c>
      <c r="C7" s="81" t="s">
        <v>932</v>
      </c>
      <c r="D7" s="82" t="s">
        <v>761</v>
      </c>
      <c r="E7" s="82">
        <v>8.8000000000000007</v>
      </c>
      <c r="F7" s="82" t="s">
        <v>912</v>
      </c>
    </row>
    <row r="8" spans="2:6" ht="19.8" thickBot="1" x14ac:dyDescent="0.35">
      <c r="B8" s="86"/>
      <c r="C8" s="82"/>
      <c r="D8" s="82"/>
      <c r="E8" s="82"/>
      <c r="F8" s="82"/>
    </row>
    <row r="9" spans="2:6" ht="19.8" thickBot="1" x14ac:dyDescent="0.35">
      <c r="B9" s="86">
        <v>333123</v>
      </c>
      <c r="C9" s="92">
        <v>45665</v>
      </c>
      <c r="D9" s="82">
        <v>37</v>
      </c>
      <c r="E9" s="82">
        <v>60</v>
      </c>
      <c r="F9" s="82">
        <v>80</v>
      </c>
    </row>
    <row r="10" spans="2:6" ht="19.8" thickBot="1" x14ac:dyDescent="0.35">
      <c r="B10" s="88" t="s">
        <v>773</v>
      </c>
      <c r="C10" s="92">
        <v>45665</v>
      </c>
      <c r="D10" s="82">
        <v>40</v>
      </c>
      <c r="E10" s="82">
        <v>180</v>
      </c>
      <c r="F10" s="82">
        <v>200</v>
      </c>
    </row>
    <row r="11" spans="2:6" ht="19.8" thickBot="1" x14ac:dyDescent="0.35">
      <c r="B11" s="88" t="s">
        <v>799</v>
      </c>
      <c r="C11" s="92">
        <v>45665</v>
      </c>
      <c r="D11" s="82">
        <v>39</v>
      </c>
      <c r="E11" s="82">
        <v>166</v>
      </c>
      <c r="F11" s="82">
        <v>185</v>
      </c>
    </row>
    <row r="12" spans="2:6" ht="19.8" thickBot="1" x14ac:dyDescent="0.35">
      <c r="B12" s="88" t="s">
        <v>933</v>
      </c>
      <c r="C12" s="92">
        <v>45665</v>
      </c>
      <c r="D12" s="82">
        <v>39</v>
      </c>
      <c r="E12" s="82">
        <v>117</v>
      </c>
      <c r="F12" s="82">
        <v>235</v>
      </c>
    </row>
    <row r="13" spans="2:6" ht="19.8" thickBot="1" x14ac:dyDescent="0.35">
      <c r="B13" s="88" t="s">
        <v>773</v>
      </c>
      <c r="C13" s="92">
        <v>45665</v>
      </c>
      <c r="D13" s="82">
        <v>40</v>
      </c>
      <c r="E13" s="82">
        <v>200</v>
      </c>
      <c r="F13" s="82"/>
    </row>
    <row r="14" spans="2:6" ht="19.8" thickBot="1" x14ac:dyDescent="0.35">
      <c r="B14" s="88" t="s">
        <v>934</v>
      </c>
      <c r="C14" s="92">
        <v>45665</v>
      </c>
      <c r="D14" s="82">
        <v>40</v>
      </c>
      <c r="E14" s="82">
        <v>50</v>
      </c>
      <c r="F14" s="82">
        <v>75</v>
      </c>
    </row>
    <row r="15" spans="2:6" ht="19.8" thickBot="1" x14ac:dyDescent="0.35">
      <c r="B15" s="86"/>
      <c r="C15" s="92"/>
      <c r="D15" s="82"/>
      <c r="E15" s="82"/>
      <c r="F15" s="82"/>
    </row>
    <row r="16" spans="2:6" ht="19.8" thickBot="1" x14ac:dyDescent="0.35">
      <c r="B16" s="89" t="s">
        <v>935</v>
      </c>
      <c r="C16" s="92">
        <v>45665</v>
      </c>
      <c r="D16" s="83">
        <v>45</v>
      </c>
      <c r="E16" s="83">
        <v>170</v>
      </c>
      <c r="F16" s="83">
        <v>230</v>
      </c>
    </row>
    <row r="17" spans="2:6" ht="19.8" thickBot="1" x14ac:dyDescent="0.35">
      <c r="B17" s="90" t="s">
        <v>936</v>
      </c>
      <c r="C17" s="92">
        <v>45665</v>
      </c>
      <c r="D17" s="83">
        <v>45</v>
      </c>
      <c r="E17" s="83">
        <v>140</v>
      </c>
      <c r="F17" s="83">
        <v>180</v>
      </c>
    </row>
    <row r="18" spans="2:6" ht="19.8" thickBot="1" x14ac:dyDescent="0.5">
      <c r="B18" s="87" t="s">
        <v>937</v>
      </c>
      <c r="C18" s="92">
        <v>45665</v>
      </c>
      <c r="D18" s="83">
        <v>42</v>
      </c>
      <c r="E18" s="83">
        <v>145</v>
      </c>
      <c r="F18" s="83"/>
    </row>
    <row r="19" spans="2:6" ht="19.8" thickBot="1" x14ac:dyDescent="0.5">
      <c r="B19" s="87" t="s">
        <v>777</v>
      </c>
      <c r="C19" s="92">
        <v>45665</v>
      </c>
      <c r="D19" s="83">
        <v>45</v>
      </c>
      <c r="E19" s="83">
        <v>185</v>
      </c>
      <c r="F19" s="83">
        <v>205</v>
      </c>
    </row>
    <row r="20" spans="2:6" ht="19.8" thickBot="1" x14ac:dyDescent="0.5">
      <c r="B20" s="87" t="s">
        <v>838</v>
      </c>
      <c r="C20" s="92">
        <v>45665</v>
      </c>
      <c r="D20" s="83">
        <v>42</v>
      </c>
      <c r="E20" s="83">
        <v>260</v>
      </c>
      <c r="F20" s="83">
        <v>295</v>
      </c>
    </row>
    <row r="21" spans="2:6" ht="19.8" thickBot="1" x14ac:dyDescent="0.5">
      <c r="B21" s="87"/>
      <c r="C21" s="92"/>
      <c r="D21" s="83"/>
      <c r="E21" s="83"/>
      <c r="F21" s="83"/>
    </row>
    <row r="22" spans="2:6" ht="19.8" thickBot="1" x14ac:dyDescent="0.5">
      <c r="B22" s="87" t="s">
        <v>938</v>
      </c>
      <c r="C22" s="92">
        <v>45665</v>
      </c>
      <c r="D22" s="83">
        <v>42</v>
      </c>
      <c r="E22" s="83">
        <v>65</v>
      </c>
      <c r="F22" s="83">
        <v>90</v>
      </c>
    </row>
    <row r="23" spans="2:6" ht="19.8" thickBot="1" x14ac:dyDescent="0.5">
      <c r="B23" s="87" t="s">
        <v>939</v>
      </c>
      <c r="C23" s="92">
        <v>45665</v>
      </c>
      <c r="D23" s="83">
        <v>36</v>
      </c>
      <c r="E23" s="83">
        <v>136</v>
      </c>
      <c r="F23" s="83">
        <v>160</v>
      </c>
    </row>
    <row r="24" spans="2:6" ht="19.8" thickBot="1" x14ac:dyDescent="0.5">
      <c r="B24" s="87" t="s">
        <v>757</v>
      </c>
      <c r="C24" s="92">
        <v>45665</v>
      </c>
      <c r="D24" s="83">
        <v>39</v>
      </c>
      <c r="E24" s="83">
        <v>24</v>
      </c>
      <c r="F24" s="83"/>
    </row>
    <row r="25" spans="2:6" ht="19.8" thickBot="1" x14ac:dyDescent="0.5">
      <c r="B25" s="87" t="s">
        <v>940</v>
      </c>
      <c r="C25" s="92">
        <v>45665</v>
      </c>
      <c r="D25" s="83">
        <v>40</v>
      </c>
      <c r="E25" s="83">
        <v>22</v>
      </c>
      <c r="F25" s="83"/>
    </row>
    <row r="26" spans="2:6" ht="19.8" thickBot="1" x14ac:dyDescent="0.5">
      <c r="B26" s="87" t="s">
        <v>941</v>
      </c>
      <c r="C26" s="92">
        <v>45665</v>
      </c>
      <c r="D26" s="83">
        <v>44</v>
      </c>
      <c r="E26" s="83">
        <v>35</v>
      </c>
      <c r="F26" s="83">
        <v>39</v>
      </c>
    </row>
    <row r="27" spans="2:6" ht="19.8" thickBot="1" x14ac:dyDescent="0.5">
      <c r="B27" s="87"/>
      <c r="C27" s="92"/>
      <c r="D27" s="83"/>
      <c r="E27" s="83"/>
      <c r="F27" s="83"/>
    </row>
    <row r="28" spans="2:6" ht="19.8" thickBot="1" x14ac:dyDescent="0.5">
      <c r="B28" s="87" t="s">
        <v>942</v>
      </c>
      <c r="C28" s="92">
        <v>45665</v>
      </c>
      <c r="D28" s="91" t="s">
        <v>761</v>
      </c>
      <c r="E28" s="83">
        <v>5</v>
      </c>
      <c r="F28" s="83"/>
    </row>
    <row r="29" spans="2:6" ht="19.8" thickBot="1" x14ac:dyDescent="0.5">
      <c r="B29" s="93" t="s">
        <v>741</v>
      </c>
      <c r="C29" s="93"/>
      <c r="D29" s="93"/>
      <c r="E29" s="93">
        <f>SUBTOTAL(109,Таблица2[Стоимость])</f>
        <v>2368.8000000000002</v>
      </c>
      <c r="F29" s="93"/>
    </row>
    <row r="30" spans="2:6" ht="19.8" thickBot="1" x14ac:dyDescent="0.5">
      <c r="B30" s="75"/>
      <c r="C30" s="75"/>
      <c r="D30" s="75"/>
      <c r="E30" s="75"/>
      <c r="F30" s="75"/>
    </row>
    <row r="31" spans="2:6" ht="19.8" thickBot="1" x14ac:dyDescent="0.5">
      <c r="B31" s="75"/>
      <c r="C31" s="75"/>
      <c r="D31" s="75"/>
      <c r="E31" s="75"/>
      <c r="F31" s="75"/>
    </row>
    <row r="32" spans="2:6" ht="19.8" thickBot="1" x14ac:dyDescent="0.5">
      <c r="B32" s="75"/>
      <c r="C32" s="75"/>
      <c r="D32" s="75"/>
      <c r="E32" s="75"/>
      <c r="F32" s="75"/>
    </row>
    <row r="33" spans="2:6" ht="19.8" thickBot="1" x14ac:dyDescent="0.5">
      <c r="B33" s="75"/>
      <c r="C33" s="75"/>
      <c r="D33" s="75"/>
      <c r="E33" s="75"/>
      <c r="F33" s="75"/>
    </row>
    <row r="34" spans="2:6" ht="19.8" thickBot="1" x14ac:dyDescent="0.5">
      <c r="B34" s="75"/>
      <c r="C34" s="75"/>
      <c r="D34" s="75"/>
      <c r="E34" s="75"/>
      <c r="F34" s="75"/>
    </row>
    <row r="35" spans="2:6" ht="19.8" thickBot="1" x14ac:dyDescent="0.5">
      <c r="B35" s="75"/>
      <c r="C35" s="75"/>
      <c r="D35" s="75"/>
      <c r="E35" s="75"/>
      <c r="F35" s="75"/>
    </row>
    <row r="36" spans="2:6" ht="19.8" thickBot="1" x14ac:dyDescent="0.5">
      <c r="B36" s="75"/>
      <c r="C36" s="75"/>
      <c r="D36" s="75"/>
      <c r="E36" s="75"/>
      <c r="F36" s="75"/>
    </row>
    <row r="37" spans="2:6" ht="19.8" thickBot="1" x14ac:dyDescent="0.5">
      <c r="B37" s="75"/>
      <c r="C37" s="75"/>
      <c r="D37" s="75"/>
      <c r="E37" s="75"/>
      <c r="F37" s="75"/>
    </row>
    <row r="38" spans="2:6" ht="19.8" thickBot="1" x14ac:dyDescent="0.5">
      <c r="B38" s="75"/>
      <c r="C38" s="75"/>
      <c r="D38" s="75"/>
      <c r="E38" s="75"/>
      <c r="F38" s="75"/>
    </row>
    <row r="39" spans="2:6" ht="19.8" thickBot="1" x14ac:dyDescent="0.5">
      <c r="B39" s="75"/>
      <c r="C39" s="75"/>
      <c r="D39" s="75"/>
      <c r="E39" s="75"/>
      <c r="F39" s="75"/>
    </row>
    <row r="40" spans="2:6" ht="19.8" thickBot="1" x14ac:dyDescent="0.5">
      <c r="B40" s="75"/>
      <c r="C40" s="75"/>
      <c r="D40" s="75"/>
      <c r="E40" s="75"/>
      <c r="F40" s="75"/>
    </row>
    <row r="41" spans="2:6" ht="19.8" thickBot="1" x14ac:dyDescent="0.5">
      <c r="B41" s="75"/>
      <c r="C41" s="75"/>
      <c r="D41" s="75"/>
      <c r="E41" s="75"/>
      <c r="F41" s="75"/>
    </row>
    <row r="42" spans="2:6" ht="19.8" thickBot="1" x14ac:dyDescent="0.5">
      <c r="B42" s="75"/>
      <c r="C42" s="75"/>
      <c r="D42" s="75"/>
      <c r="E42" s="75"/>
      <c r="F42" s="75"/>
    </row>
    <row r="43" spans="2:6" ht="19.8" thickBot="1" x14ac:dyDescent="0.5">
      <c r="B43" s="75"/>
      <c r="C43" s="75"/>
      <c r="D43" s="75"/>
      <c r="E43" s="75"/>
      <c r="F43" s="75"/>
    </row>
    <row r="44" spans="2:6" ht="19.8" thickBot="1" x14ac:dyDescent="0.5">
      <c r="B44" s="75"/>
      <c r="C44" s="75"/>
      <c r="D44" s="75"/>
      <c r="E44" s="75"/>
      <c r="F44" s="75"/>
    </row>
    <row r="45" spans="2:6" ht="19.8" thickBot="1" x14ac:dyDescent="0.5">
      <c r="B45" s="75"/>
      <c r="C45" s="75"/>
      <c r="D45" s="75"/>
      <c r="E45" s="75"/>
      <c r="F45" s="75"/>
    </row>
    <row r="46" spans="2:6" ht="19.8" thickBot="1" x14ac:dyDescent="0.5">
      <c r="B46" s="75"/>
      <c r="C46" s="75"/>
      <c r="D46" s="75"/>
      <c r="E46" s="75"/>
      <c r="F46" s="75"/>
    </row>
    <row r="47" spans="2:6" ht="19.8" thickBot="1" x14ac:dyDescent="0.5">
      <c r="B47" s="75"/>
      <c r="C47" s="75"/>
      <c r="D47" s="75"/>
      <c r="E47" s="75"/>
      <c r="F47" s="75"/>
    </row>
    <row r="48" spans="2:6" ht="19.8" thickBot="1" x14ac:dyDescent="0.5">
      <c r="B48" s="75"/>
      <c r="C48" s="75"/>
      <c r="D48" s="75"/>
      <c r="E48" s="75"/>
      <c r="F48" s="75"/>
    </row>
    <row r="49" spans="2:6" ht="19.8" thickBot="1" x14ac:dyDescent="0.5">
      <c r="B49" s="75"/>
      <c r="C49" s="75"/>
      <c r="D49" s="75"/>
      <c r="E49" s="75"/>
      <c r="F49" s="75"/>
    </row>
    <row r="50" spans="2:6" ht="19.8" thickBot="1" x14ac:dyDescent="0.5">
      <c r="B50" s="75"/>
      <c r="C50" s="75"/>
      <c r="D50" s="75"/>
      <c r="E50" s="75"/>
      <c r="F50" s="75"/>
    </row>
    <row r="51" spans="2:6" ht="19.8" thickBot="1" x14ac:dyDescent="0.5">
      <c r="B51" s="75"/>
      <c r="C51" s="75"/>
      <c r="D51" s="75"/>
      <c r="E51" s="75"/>
      <c r="F51" s="75"/>
    </row>
    <row r="52" spans="2:6" ht="19.8" thickBot="1" x14ac:dyDescent="0.5">
      <c r="B52" s="75"/>
      <c r="C52" s="75"/>
      <c r="D52" s="75"/>
      <c r="E52" s="75"/>
      <c r="F52" s="75"/>
    </row>
    <row r="53" spans="2:6" ht="19.8" thickBot="1" x14ac:dyDescent="0.5">
      <c r="B53" s="75"/>
      <c r="C53" s="75"/>
      <c r="D53" s="75"/>
      <c r="E53" s="75"/>
      <c r="F53" s="75"/>
    </row>
    <row r="54" spans="2:6" ht="19.8" thickBot="1" x14ac:dyDescent="0.5">
      <c r="B54" s="75"/>
      <c r="C54" s="75"/>
      <c r="D54" s="75"/>
      <c r="E54" s="75"/>
      <c r="F54" s="75"/>
    </row>
    <row r="55" spans="2:6" ht="19.8" thickBot="1" x14ac:dyDescent="0.5">
      <c r="B55" s="75"/>
      <c r="C55" s="75"/>
      <c r="D55" s="75"/>
      <c r="E55" s="75"/>
      <c r="F55" s="75"/>
    </row>
    <row r="56" spans="2:6" ht="19.8" thickBot="1" x14ac:dyDescent="0.5">
      <c r="B56" s="75"/>
      <c r="C56" s="75"/>
      <c r="D56" s="75"/>
      <c r="E56" s="75"/>
      <c r="F56" s="75"/>
    </row>
    <row r="57" spans="2:6" ht="19.8" thickBot="1" x14ac:dyDescent="0.5">
      <c r="B57" s="75"/>
      <c r="C57" s="75"/>
      <c r="D57" s="75"/>
      <c r="E57" s="75"/>
      <c r="F57" s="75"/>
    </row>
    <row r="58" spans="2:6" ht="19.8" thickBot="1" x14ac:dyDescent="0.5">
      <c r="B58" s="75"/>
      <c r="C58" s="75"/>
      <c r="D58" s="75"/>
      <c r="E58" s="75"/>
      <c r="F58" s="75"/>
    </row>
    <row r="59" spans="2:6" ht="19.8" thickBot="1" x14ac:dyDescent="0.5">
      <c r="B59" s="75"/>
      <c r="C59" s="75"/>
      <c r="D59" s="75"/>
      <c r="E59" s="75"/>
      <c r="F59" s="75"/>
    </row>
    <row r="60" spans="2:6" ht="19.8" thickBot="1" x14ac:dyDescent="0.5">
      <c r="B60" s="75"/>
      <c r="C60" s="75"/>
      <c r="D60" s="75"/>
      <c r="E60" s="75"/>
      <c r="F60" s="75"/>
    </row>
    <row r="61" spans="2:6" ht="19.8" thickBot="1" x14ac:dyDescent="0.5">
      <c r="B61" s="75"/>
      <c r="C61" s="75"/>
      <c r="D61" s="75"/>
      <c r="E61" s="75"/>
      <c r="F61" s="75"/>
    </row>
    <row r="62" spans="2:6" ht="19.8" thickBot="1" x14ac:dyDescent="0.5">
      <c r="B62" s="75"/>
      <c r="C62" s="75"/>
      <c r="D62" s="75"/>
      <c r="E62" s="75"/>
      <c r="F62" s="75"/>
    </row>
    <row r="63" spans="2:6" ht="19.8" thickBot="1" x14ac:dyDescent="0.5">
      <c r="B63" s="75"/>
      <c r="C63" s="75"/>
      <c r="D63" s="75"/>
      <c r="E63" s="75"/>
      <c r="F63" s="75"/>
    </row>
    <row r="64" spans="2:6" ht="19.8" thickBot="1" x14ac:dyDescent="0.5">
      <c r="B64" s="75"/>
      <c r="C64" s="75"/>
      <c r="D64" s="75"/>
      <c r="E64" s="75"/>
      <c r="F64" s="75"/>
    </row>
    <row r="65" spans="2:6" ht="19.8" thickBot="1" x14ac:dyDescent="0.5">
      <c r="B65" s="75"/>
      <c r="C65" s="75"/>
      <c r="D65" s="75"/>
      <c r="E65" s="75"/>
      <c r="F65" s="75"/>
    </row>
    <row r="66" spans="2:6" ht="19.8" thickBot="1" x14ac:dyDescent="0.5">
      <c r="B66" s="75"/>
      <c r="C66" s="75"/>
      <c r="D66" s="75"/>
      <c r="E66" s="75"/>
      <c r="F66" s="75"/>
    </row>
    <row r="67" spans="2:6" ht="19.8" thickBot="1" x14ac:dyDescent="0.5">
      <c r="B67" s="75"/>
      <c r="C67" s="75"/>
      <c r="D67" s="75"/>
      <c r="E67" s="75"/>
      <c r="F67" s="75"/>
    </row>
    <row r="68" spans="2:6" ht="19.8" thickBot="1" x14ac:dyDescent="0.5">
      <c r="B68" s="75"/>
      <c r="C68" s="75"/>
      <c r="D68" s="75"/>
      <c r="E68" s="75"/>
      <c r="F68" s="75"/>
    </row>
    <row r="69" spans="2:6" ht="19.8" thickBot="1" x14ac:dyDescent="0.5">
      <c r="B69" s="75"/>
      <c r="C69" s="75"/>
      <c r="D69" s="75"/>
      <c r="E69" s="75"/>
      <c r="F69" s="75"/>
    </row>
    <row r="70" spans="2:6" ht="19.8" thickBot="1" x14ac:dyDescent="0.5">
      <c r="B70" s="75"/>
      <c r="C70" s="75"/>
      <c r="D70" s="75"/>
      <c r="E70" s="75"/>
      <c r="F70" s="75"/>
    </row>
    <row r="71" spans="2:6" ht="19.8" thickBot="1" x14ac:dyDescent="0.5">
      <c r="B71" s="75"/>
      <c r="C71" s="75"/>
      <c r="D71" s="75"/>
      <c r="E71" s="75"/>
      <c r="F71" s="75"/>
    </row>
    <row r="72" spans="2:6" ht="19.8" thickBot="1" x14ac:dyDescent="0.5">
      <c r="B72" s="75"/>
      <c r="C72" s="75"/>
      <c r="D72" s="75"/>
      <c r="E72" s="75"/>
      <c r="F72" s="75"/>
    </row>
    <row r="73" spans="2:6" ht="19.8" thickBot="1" x14ac:dyDescent="0.5">
      <c r="B73" s="75"/>
      <c r="C73" s="75"/>
      <c r="D73" s="75"/>
      <c r="E73" s="75"/>
      <c r="F73" s="75"/>
    </row>
    <row r="74" spans="2:6" ht="19.8" thickBot="1" x14ac:dyDescent="0.5">
      <c r="B74" s="75"/>
      <c r="C74" s="75"/>
      <c r="D74" s="75"/>
      <c r="E74" s="75"/>
      <c r="F74" s="75"/>
    </row>
    <row r="75" spans="2:6" ht="19.8" thickBot="1" x14ac:dyDescent="0.5">
      <c r="B75" s="75"/>
      <c r="C75" s="75"/>
      <c r="D75" s="75"/>
      <c r="E75" s="75"/>
      <c r="F75" s="75"/>
    </row>
    <row r="76" spans="2:6" ht="19.8" thickBot="1" x14ac:dyDescent="0.5">
      <c r="B76" s="75"/>
      <c r="C76" s="75"/>
      <c r="D76" s="75"/>
      <c r="E76" s="75"/>
      <c r="F76" s="75"/>
    </row>
    <row r="77" spans="2:6" ht="19.8" thickBot="1" x14ac:dyDescent="0.5">
      <c r="B77" s="75"/>
      <c r="C77" s="75"/>
      <c r="D77" s="75"/>
      <c r="E77" s="75"/>
      <c r="F77" s="75"/>
    </row>
    <row r="78" spans="2:6" ht="19.8" thickBot="1" x14ac:dyDescent="0.5">
      <c r="B78" s="75"/>
      <c r="C78" s="75"/>
      <c r="D78" s="75"/>
      <c r="E78" s="75"/>
      <c r="F78" s="75"/>
    </row>
    <row r="79" spans="2:6" ht="19.8" thickBot="1" x14ac:dyDescent="0.5">
      <c r="B79" s="75"/>
      <c r="C79" s="75"/>
      <c r="D79" s="75"/>
      <c r="E79" s="75"/>
      <c r="F79" s="75"/>
    </row>
    <row r="80" spans="2:6" ht="19.8" thickBot="1" x14ac:dyDescent="0.5">
      <c r="B80" s="75"/>
      <c r="C80" s="75"/>
      <c r="D80" s="75"/>
      <c r="E80" s="75"/>
      <c r="F80" s="75"/>
    </row>
    <row r="81" spans="2:6" ht="19.8" thickBot="1" x14ac:dyDescent="0.5">
      <c r="B81" s="75"/>
      <c r="C81" s="75"/>
      <c r="D81" s="75"/>
      <c r="E81" s="75"/>
      <c r="F81" s="75"/>
    </row>
    <row r="82" spans="2:6" ht="19.8" thickBot="1" x14ac:dyDescent="0.5">
      <c r="B82" s="75"/>
      <c r="C82" s="75"/>
      <c r="D82" s="75"/>
      <c r="E82" s="75"/>
      <c r="F82" s="75"/>
    </row>
    <row r="83" spans="2:6" ht="19.8" thickBot="1" x14ac:dyDescent="0.5">
      <c r="B83" s="75"/>
      <c r="C83" s="75"/>
      <c r="D83" s="75"/>
      <c r="E83" s="75"/>
      <c r="F83" s="75"/>
    </row>
    <row r="84" spans="2:6" ht="19.8" thickBot="1" x14ac:dyDescent="0.5">
      <c r="B84" s="75"/>
      <c r="C84" s="75"/>
      <c r="D84" s="75"/>
      <c r="E84" s="75"/>
      <c r="F84" s="75"/>
    </row>
    <row r="85" spans="2:6" ht="19.8" thickBot="1" x14ac:dyDescent="0.5">
      <c r="B85" s="75"/>
      <c r="C85" s="75"/>
      <c r="D85" s="75"/>
      <c r="E85" s="75"/>
      <c r="F85" s="75"/>
    </row>
    <row r="86" spans="2:6" ht="19.8" thickBot="1" x14ac:dyDescent="0.5">
      <c r="B86" s="75"/>
      <c r="C86" s="75"/>
      <c r="D86" s="75"/>
      <c r="E86" s="75"/>
      <c r="F86" s="75"/>
    </row>
    <row r="87" spans="2:6" ht="19.8" thickBot="1" x14ac:dyDescent="0.5">
      <c r="B87" s="75"/>
      <c r="C87" s="75"/>
      <c r="D87" s="75"/>
      <c r="E87" s="75"/>
      <c r="F87" s="75"/>
    </row>
    <row r="88" spans="2:6" ht="19.8" thickBot="1" x14ac:dyDescent="0.5">
      <c r="B88" s="75"/>
      <c r="C88" s="75"/>
      <c r="D88" s="75"/>
      <c r="E88" s="75"/>
      <c r="F88" s="75"/>
    </row>
    <row r="89" spans="2:6" ht="19.8" thickBot="1" x14ac:dyDescent="0.5">
      <c r="B89" s="75"/>
      <c r="C89" s="75"/>
      <c r="D89" s="75"/>
      <c r="E89" s="75"/>
      <c r="F89" s="75"/>
    </row>
    <row r="90" spans="2:6" ht="19.8" thickBot="1" x14ac:dyDescent="0.5">
      <c r="B90" s="75"/>
      <c r="C90" s="75"/>
      <c r="D90" s="75"/>
      <c r="E90" s="75"/>
      <c r="F90" s="75"/>
    </row>
    <row r="91" spans="2:6" ht="19.8" thickBot="1" x14ac:dyDescent="0.5">
      <c r="B91" s="75"/>
      <c r="C91" s="75"/>
      <c r="D91" s="75"/>
      <c r="E91" s="75"/>
      <c r="F91" s="75"/>
    </row>
    <row r="92" spans="2:6" ht="19.8" thickBot="1" x14ac:dyDescent="0.5">
      <c r="B92" s="75"/>
      <c r="C92" s="75"/>
      <c r="D92" s="75"/>
      <c r="E92" s="75"/>
      <c r="F92" s="75"/>
    </row>
    <row r="93" spans="2:6" ht="19.8" thickBot="1" x14ac:dyDescent="0.5">
      <c r="B93" s="75"/>
      <c r="C93" s="75"/>
      <c r="D93" s="75"/>
      <c r="E93" s="75"/>
      <c r="F93" s="75"/>
    </row>
    <row r="94" spans="2:6" ht="19.8" thickBot="1" x14ac:dyDescent="0.5">
      <c r="B94" s="75"/>
      <c r="C94" s="75"/>
      <c r="D94" s="75"/>
      <c r="E94" s="75"/>
      <c r="F94" s="75"/>
    </row>
    <row r="95" spans="2:6" ht="19.8" thickBot="1" x14ac:dyDescent="0.5">
      <c r="B95" s="75"/>
      <c r="C95" s="75"/>
      <c r="D95" s="75"/>
      <c r="E95" s="75"/>
      <c r="F95" s="75"/>
    </row>
    <row r="96" spans="2:6" ht="19.8" thickBot="1" x14ac:dyDescent="0.5">
      <c r="B96" s="75"/>
      <c r="C96" s="75"/>
      <c r="D96" s="75"/>
      <c r="E96" s="75"/>
      <c r="F96" s="75"/>
    </row>
    <row r="97" spans="2:6" ht="19.8" thickBot="1" x14ac:dyDescent="0.5">
      <c r="B97" s="75"/>
      <c r="C97" s="75"/>
      <c r="D97" s="75"/>
      <c r="E97" s="75"/>
      <c r="F97" s="75"/>
    </row>
    <row r="98" spans="2:6" ht="19.8" thickBot="1" x14ac:dyDescent="0.5">
      <c r="B98" s="75"/>
      <c r="C98" s="75"/>
      <c r="D98" s="75"/>
      <c r="E98" s="75"/>
      <c r="F98" s="75"/>
    </row>
    <row r="99" spans="2:6" ht="19.8" thickBot="1" x14ac:dyDescent="0.5">
      <c r="B99" s="75"/>
      <c r="C99" s="75"/>
      <c r="D99" s="75"/>
      <c r="E99" s="75"/>
      <c r="F99" s="75"/>
    </row>
    <row r="100" spans="2:6" ht="19.8" thickBot="1" x14ac:dyDescent="0.5">
      <c r="B100" s="75"/>
      <c r="C100" s="75"/>
      <c r="D100" s="75"/>
      <c r="E100" s="75"/>
      <c r="F100" s="75"/>
    </row>
    <row r="101" spans="2:6" ht="19.8" thickBot="1" x14ac:dyDescent="0.5">
      <c r="B101" s="75"/>
      <c r="C101" s="75"/>
      <c r="D101" s="75"/>
      <c r="E101" s="75"/>
      <c r="F101" s="75"/>
    </row>
    <row r="102" spans="2:6" ht="19.8" thickBot="1" x14ac:dyDescent="0.5">
      <c r="B102" s="75"/>
      <c r="C102" s="75"/>
      <c r="D102" s="75"/>
      <c r="E102" s="75"/>
      <c r="F102" s="75"/>
    </row>
    <row r="103" spans="2:6" ht="19.8" thickBot="1" x14ac:dyDescent="0.5">
      <c r="B103" s="75"/>
      <c r="C103" s="75"/>
      <c r="D103" s="75"/>
      <c r="E103" s="75"/>
      <c r="F103" s="75"/>
    </row>
    <row r="104" spans="2:6" ht="19.8" thickBot="1" x14ac:dyDescent="0.5">
      <c r="B104" s="75"/>
      <c r="C104" s="75"/>
      <c r="D104" s="75"/>
      <c r="E104" s="75"/>
      <c r="F104" s="75"/>
    </row>
    <row r="105" spans="2:6" ht="19.8" thickBot="1" x14ac:dyDescent="0.5">
      <c r="B105" s="75"/>
      <c r="C105" s="75"/>
      <c r="D105" s="75"/>
      <c r="E105" s="75"/>
      <c r="F105" s="75"/>
    </row>
    <row r="106" spans="2:6" ht="19.8" thickBot="1" x14ac:dyDescent="0.5">
      <c r="B106" s="75"/>
      <c r="C106" s="75"/>
      <c r="D106" s="75"/>
      <c r="E106" s="75"/>
      <c r="F106" s="75"/>
    </row>
    <row r="107" spans="2:6" ht="19.8" thickBot="1" x14ac:dyDescent="0.5">
      <c r="B107" s="75"/>
      <c r="C107" s="75"/>
      <c r="D107" s="75"/>
      <c r="E107" s="75"/>
      <c r="F107" s="75"/>
    </row>
    <row r="108" spans="2:6" ht="19.8" thickBot="1" x14ac:dyDescent="0.5">
      <c r="B108" s="75"/>
      <c r="C108" s="75"/>
      <c r="D108" s="75"/>
      <c r="E108" s="75"/>
      <c r="F108" s="75"/>
    </row>
    <row r="109" spans="2:6" ht="19.8" thickBot="1" x14ac:dyDescent="0.5">
      <c r="B109" s="75"/>
      <c r="C109" s="75"/>
      <c r="D109" s="75"/>
      <c r="E109" s="75"/>
      <c r="F109" s="75"/>
    </row>
    <row r="110" spans="2:6" ht="19.8" thickBot="1" x14ac:dyDescent="0.5">
      <c r="B110" s="75"/>
      <c r="C110" s="75"/>
      <c r="D110" s="75"/>
      <c r="E110" s="75"/>
      <c r="F110" s="75"/>
    </row>
    <row r="111" spans="2:6" ht="19.8" thickBot="1" x14ac:dyDescent="0.5">
      <c r="B111" s="75"/>
      <c r="C111" s="75"/>
      <c r="D111" s="75"/>
      <c r="E111" s="75"/>
      <c r="F111" s="75"/>
    </row>
    <row r="112" spans="2:6" ht="19.8" thickBot="1" x14ac:dyDescent="0.5">
      <c r="B112" s="75"/>
      <c r="C112" s="75"/>
      <c r="D112" s="75"/>
      <c r="E112" s="75"/>
      <c r="F112" s="75"/>
    </row>
    <row r="113" spans="2:6" ht="19.8" thickBot="1" x14ac:dyDescent="0.5">
      <c r="B113" s="75"/>
      <c r="C113" s="75"/>
      <c r="D113" s="75"/>
      <c r="E113" s="75"/>
      <c r="F113" s="75"/>
    </row>
    <row r="114" spans="2:6" ht="19.8" thickBot="1" x14ac:dyDescent="0.5">
      <c r="B114" s="75"/>
      <c r="C114" s="75"/>
      <c r="D114" s="75"/>
      <c r="E114" s="75"/>
      <c r="F114" s="75"/>
    </row>
    <row r="115" spans="2:6" ht="19.8" thickBot="1" x14ac:dyDescent="0.5">
      <c r="B115" s="75"/>
      <c r="C115" s="75"/>
      <c r="D115" s="75"/>
      <c r="E115" s="75"/>
      <c r="F115" s="75"/>
    </row>
    <row r="116" spans="2:6" ht="19.8" thickBot="1" x14ac:dyDescent="0.5">
      <c r="B116" s="75"/>
      <c r="C116" s="75"/>
      <c r="D116" s="75"/>
      <c r="E116" s="75"/>
      <c r="F116" s="75"/>
    </row>
    <row r="117" spans="2:6" ht="19.8" thickBot="1" x14ac:dyDescent="0.5">
      <c r="B117" s="75"/>
      <c r="C117" s="75"/>
      <c r="D117" s="75"/>
      <c r="E117" s="75"/>
      <c r="F117" s="75"/>
    </row>
    <row r="118" spans="2:6" ht="19.8" thickBot="1" x14ac:dyDescent="0.5">
      <c r="B118" s="75"/>
      <c r="C118" s="75"/>
      <c r="D118" s="75"/>
      <c r="E118" s="75"/>
      <c r="F118" s="75"/>
    </row>
    <row r="119" spans="2:6" ht="19.8" thickBot="1" x14ac:dyDescent="0.5">
      <c r="B119" s="75"/>
      <c r="C119" s="75"/>
      <c r="D119" s="75"/>
      <c r="E119" s="75"/>
      <c r="F119" s="75"/>
    </row>
    <row r="120" spans="2:6" ht="19.8" thickBot="1" x14ac:dyDescent="0.5">
      <c r="B120" s="75"/>
      <c r="C120" s="75"/>
      <c r="D120" s="75"/>
      <c r="E120" s="75"/>
      <c r="F120" s="75"/>
    </row>
    <row r="121" spans="2:6" ht="19.8" thickBot="1" x14ac:dyDescent="0.5">
      <c r="B121" s="75"/>
      <c r="C121" s="75"/>
      <c r="D121" s="75"/>
      <c r="E121" s="75"/>
      <c r="F121" s="75"/>
    </row>
    <row r="122" spans="2:6" ht="19.8" thickBot="1" x14ac:dyDescent="0.5">
      <c r="B122" s="75"/>
      <c r="C122" s="75"/>
      <c r="D122" s="75"/>
      <c r="E122" s="75"/>
      <c r="F122" s="75"/>
    </row>
    <row r="123" spans="2:6" ht="19.8" thickBot="1" x14ac:dyDescent="0.5">
      <c r="B123" s="75"/>
      <c r="C123" s="75"/>
      <c r="D123" s="75"/>
      <c r="E123" s="75"/>
      <c r="F123" s="75"/>
    </row>
    <row r="124" spans="2:6" ht="19.8" thickBot="1" x14ac:dyDescent="0.5">
      <c r="B124" s="75"/>
      <c r="C124" s="75"/>
      <c r="D124" s="75"/>
      <c r="E124" s="75"/>
      <c r="F124" s="75"/>
    </row>
    <row r="125" spans="2:6" ht="19.8" thickBot="1" x14ac:dyDescent="0.5">
      <c r="B125" s="75"/>
      <c r="C125" s="75"/>
      <c r="D125" s="75"/>
      <c r="E125" s="75"/>
      <c r="F125" s="75"/>
    </row>
    <row r="126" spans="2:6" ht="19.8" thickBot="1" x14ac:dyDescent="0.5">
      <c r="B126" s="75"/>
      <c r="C126" s="75"/>
      <c r="D126" s="75"/>
      <c r="E126" s="75"/>
      <c r="F126" s="75"/>
    </row>
    <row r="127" spans="2:6" ht="19.8" thickBot="1" x14ac:dyDescent="0.5">
      <c r="B127" s="75"/>
      <c r="C127" s="75"/>
      <c r="D127" s="75"/>
      <c r="E127" s="75"/>
      <c r="F127" s="75"/>
    </row>
    <row r="128" spans="2:6" ht="19.8" thickBot="1" x14ac:dyDescent="0.5">
      <c r="B128" s="75"/>
      <c r="C128" s="75"/>
      <c r="D128" s="75"/>
      <c r="E128" s="75"/>
      <c r="F128" s="75"/>
    </row>
    <row r="129" spans="2:6" ht="19.8" thickBot="1" x14ac:dyDescent="0.5">
      <c r="B129" s="75"/>
      <c r="C129" s="75"/>
      <c r="D129" s="75"/>
      <c r="E129" s="75"/>
      <c r="F129" s="75"/>
    </row>
    <row r="130" spans="2:6" ht="19.8" thickBot="1" x14ac:dyDescent="0.5">
      <c r="B130" s="75"/>
      <c r="C130" s="75"/>
      <c r="D130" s="75"/>
      <c r="E130" s="75"/>
      <c r="F130" s="75"/>
    </row>
    <row r="131" spans="2:6" ht="19.8" thickBot="1" x14ac:dyDescent="0.5">
      <c r="B131" s="75"/>
      <c r="C131" s="75"/>
      <c r="D131" s="75"/>
      <c r="E131" s="75"/>
      <c r="F131" s="75"/>
    </row>
    <row r="132" spans="2:6" ht="19.8" thickBot="1" x14ac:dyDescent="0.5">
      <c r="B132" s="75"/>
      <c r="C132" s="75"/>
      <c r="D132" s="75"/>
      <c r="E132" s="75"/>
      <c r="F132" s="75"/>
    </row>
    <row r="133" spans="2:6" ht="19.8" thickBot="1" x14ac:dyDescent="0.5">
      <c r="B133" s="75"/>
      <c r="C133" s="75"/>
      <c r="D133" s="75"/>
      <c r="E133" s="75"/>
      <c r="F133" s="75"/>
    </row>
    <row r="134" spans="2:6" ht="19.8" thickBot="1" x14ac:dyDescent="0.5">
      <c r="B134" s="75"/>
      <c r="C134" s="75"/>
      <c r="D134" s="75"/>
      <c r="E134" s="75"/>
      <c r="F134" s="75"/>
    </row>
    <row r="135" spans="2:6" ht="19.8" thickBot="1" x14ac:dyDescent="0.5">
      <c r="B135" s="75"/>
      <c r="C135" s="75"/>
      <c r="D135" s="75"/>
      <c r="E135" s="75"/>
      <c r="F135" s="75"/>
    </row>
    <row r="136" spans="2:6" ht="19.8" thickBot="1" x14ac:dyDescent="0.5">
      <c r="B136" s="75"/>
      <c r="C136" s="75"/>
      <c r="D136" s="75"/>
      <c r="E136" s="75"/>
      <c r="F136" s="75"/>
    </row>
    <row r="137" spans="2:6" ht="19.8" thickBot="1" x14ac:dyDescent="0.5">
      <c r="B137" s="75"/>
      <c r="C137" s="75"/>
      <c r="D137" s="75"/>
      <c r="E137" s="75"/>
      <c r="F137" s="75"/>
    </row>
    <row r="138" spans="2:6" ht="19.8" thickBot="1" x14ac:dyDescent="0.5">
      <c r="B138" s="75"/>
      <c r="C138" s="75"/>
      <c r="D138" s="75"/>
      <c r="E138" s="75"/>
      <c r="F138" s="75"/>
    </row>
    <row r="139" spans="2:6" ht="19.8" thickBot="1" x14ac:dyDescent="0.5">
      <c r="B139" s="75"/>
      <c r="C139" s="75"/>
      <c r="D139" s="75"/>
      <c r="E139" s="75"/>
      <c r="F139" s="75"/>
    </row>
    <row r="140" spans="2:6" ht="19.8" thickBot="1" x14ac:dyDescent="0.5">
      <c r="B140" s="75"/>
      <c r="C140" s="75"/>
      <c r="D140" s="75"/>
      <c r="E140" s="75"/>
      <c r="F140" s="75"/>
    </row>
    <row r="141" spans="2:6" ht="19.8" thickBot="1" x14ac:dyDescent="0.5">
      <c r="B141" s="75"/>
      <c r="C141" s="75"/>
      <c r="D141" s="75"/>
      <c r="E141" s="75"/>
      <c r="F141" s="75"/>
    </row>
    <row r="142" spans="2:6" ht="19.8" thickBot="1" x14ac:dyDescent="0.5">
      <c r="B142" s="75"/>
      <c r="C142" s="75"/>
      <c r="D142" s="75"/>
      <c r="E142" s="75"/>
      <c r="F142" s="75"/>
    </row>
    <row r="143" spans="2:6" ht="19.8" thickBot="1" x14ac:dyDescent="0.5">
      <c r="B143" s="75"/>
      <c r="C143" s="75"/>
      <c r="D143" s="75"/>
      <c r="E143" s="75"/>
      <c r="F143" s="75"/>
    </row>
    <row r="144" spans="2:6" ht="19.8" thickBot="1" x14ac:dyDescent="0.5">
      <c r="B144" s="75"/>
      <c r="C144" s="75"/>
      <c r="D144" s="75"/>
      <c r="E144" s="75"/>
      <c r="F144" s="75"/>
    </row>
    <row r="145" spans="2:6" ht="19.8" thickBot="1" x14ac:dyDescent="0.5">
      <c r="B145" s="75"/>
      <c r="C145" s="75"/>
      <c r="D145" s="75"/>
      <c r="E145" s="75"/>
      <c r="F145" s="75"/>
    </row>
    <row r="146" spans="2:6" ht="19.8" thickBot="1" x14ac:dyDescent="0.5">
      <c r="B146" s="75"/>
      <c r="C146" s="75"/>
      <c r="D146" s="75"/>
      <c r="E146" s="75"/>
      <c r="F146" s="75"/>
    </row>
    <row r="147" spans="2:6" ht="19.8" thickBot="1" x14ac:dyDescent="0.5">
      <c r="B147" s="75"/>
      <c r="C147" s="75"/>
      <c r="D147" s="75"/>
      <c r="E147" s="75"/>
      <c r="F147" s="75"/>
    </row>
    <row r="148" spans="2:6" ht="19.8" thickBot="1" x14ac:dyDescent="0.5">
      <c r="B148" s="75"/>
      <c r="C148" s="75"/>
      <c r="D148" s="75"/>
      <c r="E148" s="75"/>
      <c r="F148" s="75"/>
    </row>
    <row r="149" spans="2:6" ht="19.8" thickBot="1" x14ac:dyDescent="0.5">
      <c r="B149" s="75"/>
      <c r="C149" s="75"/>
      <c r="D149" s="75"/>
      <c r="E149" s="75"/>
      <c r="F149" s="75"/>
    </row>
    <row r="150" spans="2:6" ht="19.8" thickBot="1" x14ac:dyDescent="0.5">
      <c r="B150" s="75"/>
      <c r="C150" s="75"/>
      <c r="D150" s="75"/>
      <c r="E150" s="75"/>
      <c r="F150" s="75"/>
    </row>
    <row r="151" spans="2:6" ht="19.8" thickBot="1" x14ac:dyDescent="0.5">
      <c r="B151" s="75"/>
      <c r="C151" s="75"/>
      <c r="D151" s="75"/>
      <c r="E151" s="75"/>
      <c r="F151" s="75"/>
    </row>
    <row r="152" spans="2:6" ht="19.8" thickBot="1" x14ac:dyDescent="0.5">
      <c r="B152" s="75"/>
      <c r="C152" s="75"/>
      <c r="D152" s="75"/>
      <c r="E152" s="75"/>
      <c r="F152" s="75"/>
    </row>
    <row r="153" spans="2:6" ht="19.8" thickBot="1" x14ac:dyDescent="0.5">
      <c r="B153" s="75"/>
      <c r="C153" s="75"/>
      <c r="D153" s="75"/>
      <c r="E153" s="75"/>
      <c r="F153" s="75"/>
    </row>
    <row r="154" spans="2:6" ht="19.8" thickBot="1" x14ac:dyDescent="0.5">
      <c r="B154" s="75"/>
      <c r="C154" s="75"/>
      <c r="D154" s="75"/>
      <c r="E154" s="75"/>
      <c r="F154" s="75"/>
    </row>
    <row r="155" spans="2:6" ht="19.8" thickBot="1" x14ac:dyDescent="0.5">
      <c r="B155" s="75"/>
      <c r="C155" s="75"/>
      <c r="D155" s="75"/>
      <c r="E155" s="75"/>
      <c r="F155" s="75"/>
    </row>
    <row r="156" spans="2:6" ht="19.8" thickBot="1" x14ac:dyDescent="0.5">
      <c r="B156" s="75"/>
      <c r="C156" s="75"/>
      <c r="D156" s="75"/>
      <c r="E156" s="75"/>
      <c r="F156" s="75"/>
    </row>
    <row r="157" spans="2:6" ht="19.8" thickBot="1" x14ac:dyDescent="0.5">
      <c r="B157" s="75"/>
      <c r="C157" s="75"/>
      <c r="D157" s="75"/>
      <c r="E157" s="75"/>
      <c r="F157" s="75"/>
    </row>
    <row r="158" spans="2:6" ht="19.8" thickBot="1" x14ac:dyDescent="0.5">
      <c r="B158" s="75"/>
      <c r="C158" s="75"/>
      <c r="D158" s="75"/>
      <c r="E158" s="75"/>
      <c r="F158" s="75"/>
    </row>
    <row r="159" spans="2:6" ht="19.8" thickBot="1" x14ac:dyDescent="0.5">
      <c r="B159" s="75"/>
      <c r="C159" s="75"/>
      <c r="D159" s="75"/>
      <c r="E159" s="75"/>
      <c r="F159" s="75"/>
    </row>
    <row r="160" spans="2:6" ht="19.8" thickBot="1" x14ac:dyDescent="0.5">
      <c r="B160" s="75"/>
      <c r="C160" s="75"/>
      <c r="D160" s="75"/>
      <c r="E160" s="75"/>
      <c r="F160" s="75"/>
    </row>
    <row r="161" spans="2:6" ht="19.8" thickBot="1" x14ac:dyDescent="0.5">
      <c r="B161" s="75"/>
      <c r="C161" s="75"/>
      <c r="D161" s="75"/>
      <c r="E161" s="75"/>
      <c r="F161" s="75"/>
    </row>
    <row r="162" spans="2:6" ht="19.8" thickBot="1" x14ac:dyDescent="0.5">
      <c r="B162" s="75"/>
      <c r="C162" s="75"/>
      <c r="D162" s="75"/>
      <c r="E162" s="75"/>
      <c r="F162" s="75"/>
    </row>
    <row r="163" spans="2:6" ht="19.8" thickBot="1" x14ac:dyDescent="0.5">
      <c r="B163" s="75"/>
      <c r="C163" s="75"/>
      <c r="D163" s="75"/>
      <c r="E163" s="75"/>
      <c r="F163" s="75"/>
    </row>
    <row r="164" spans="2:6" ht="19.8" thickBot="1" x14ac:dyDescent="0.5">
      <c r="B164" s="75"/>
      <c r="C164" s="75"/>
      <c r="D164" s="75"/>
      <c r="E164" s="75"/>
      <c r="F164" s="75"/>
    </row>
    <row r="165" spans="2:6" ht="19.8" thickBot="1" x14ac:dyDescent="0.5">
      <c r="B165" s="75"/>
      <c r="C165" s="75"/>
      <c r="D165" s="75"/>
      <c r="E165" s="75"/>
      <c r="F165" s="75"/>
    </row>
    <row r="166" spans="2:6" ht="19.8" thickBot="1" x14ac:dyDescent="0.5">
      <c r="B166" s="75"/>
      <c r="C166" s="75"/>
      <c r="D166" s="75"/>
      <c r="E166" s="75"/>
      <c r="F166" s="75"/>
    </row>
    <row r="167" spans="2:6" ht="19.8" thickBot="1" x14ac:dyDescent="0.5">
      <c r="B167" s="75"/>
      <c r="C167" s="75"/>
      <c r="D167" s="75"/>
      <c r="E167" s="75"/>
      <c r="F167" s="75"/>
    </row>
    <row r="168" spans="2:6" ht="19.8" thickBot="1" x14ac:dyDescent="0.5">
      <c r="B168" s="75"/>
      <c r="C168" s="75"/>
      <c r="D168" s="75"/>
      <c r="E168" s="75"/>
      <c r="F168" s="75"/>
    </row>
    <row r="169" spans="2:6" ht="19.8" thickBot="1" x14ac:dyDescent="0.5">
      <c r="B169" s="75"/>
      <c r="C169" s="75"/>
      <c r="D169" s="75"/>
      <c r="E169" s="75"/>
      <c r="F169" s="75"/>
    </row>
    <row r="170" spans="2:6" ht="19.8" thickBot="1" x14ac:dyDescent="0.5">
      <c r="B170" s="75"/>
      <c r="C170" s="75"/>
      <c r="D170" s="75"/>
      <c r="E170" s="75"/>
      <c r="F170" s="75"/>
    </row>
    <row r="171" spans="2:6" ht="19.8" thickBot="1" x14ac:dyDescent="0.5">
      <c r="B171" s="75"/>
      <c r="C171" s="75"/>
      <c r="D171" s="75"/>
      <c r="E171" s="75"/>
      <c r="F171" s="75"/>
    </row>
    <row r="172" spans="2:6" ht="19.8" thickBot="1" x14ac:dyDescent="0.5">
      <c r="B172" s="75"/>
      <c r="C172" s="75"/>
      <c r="D172" s="75"/>
      <c r="E172" s="75"/>
      <c r="F172" s="75"/>
    </row>
    <row r="173" spans="2:6" ht="19.8" thickBot="1" x14ac:dyDescent="0.5">
      <c r="B173" s="75"/>
      <c r="C173" s="75"/>
      <c r="D173" s="75"/>
      <c r="E173" s="75"/>
      <c r="F173" s="75"/>
    </row>
    <row r="174" spans="2:6" ht="19.8" thickBot="1" x14ac:dyDescent="0.5">
      <c r="B174" s="75"/>
      <c r="C174" s="75"/>
      <c r="D174" s="75"/>
      <c r="E174" s="75"/>
      <c r="F174" s="75"/>
    </row>
    <row r="175" spans="2:6" ht="19.8" thickBot="1" x14ac:dyDescent="0.5">
      <c r="B175" s="75"/>
      <c r="C175" s="75"/>
      <c r="D175" s="75"/>
      <c r="E175" s="75"/>
      <c r="F175" s="75"/>
    </row>
    <row r="176" spans="2:6" ht="19.8" thickBot="1" x14ac:dyDescent="0.5">
      <c r="B176" s="75"/>
      <c r="C176" s="75"/>
      <c r="D176" s="75"/>
      <c r="E176" s="75"/>
      <c r="F176" s="75"/>
    </row>
    <row r="177" spans="2:6" ht="19.8" thickBot="1" x14ac:dyDescent="0.5">
      <c r="B177" s="75"/>
      <c r="C177" s="75"/>
      <c r="D177" s="75"/>
      <c r="E177" s="75"/>
      <c r="F177" s="75"/>
    </row>
    <row r="178" spans="2:6" ht="19.8" thickBot="1" x14ac:dyDescent="0.5">
      <c r="B178" s="75"/>
      <c r="C178" s="75"/>
      <c r="D178" s="75"/>
      <c r="E178" s="75"/>
      <c r="F178" s="75"/>
    </row>
    <row r="179" spans="2:6" ht="19.8" thickBot="1" x14ac:dyDescent="0.5">
      <c r="B179" s="75"/>
      <c r="C179" s="75"/>
      <c r="D179" s="75"/>
      <c r="E179" s="75"/>
      <c r="F179" s="75"/>
    </row>
    <row r="180" spans="2:6" ht="19.8" thickBot="1" x14ac:dyDescent="0.5">
      <c r="B180" s="75"/>
      <c r="C180" s="75"/>
      <c r="D180" s="75"/>
      <c r="E180" s="75"/>
      <c r="F180" s="75"/>
    </row>
    <row r="181" spans="2:6" ht="19.8" thickBot="1" x14ac:dyDescent="0.5">
      <c r="B181" s="75"/>
      <c r="C181" s="75"/>
      <c r="D181" s="75"/>
      <c r="E181" s="75"/>
      <c r="F181" s="75"/>
    </row>
    <row r="182" spans="2:6" ht="19.8" thickBot="1" x14ac:dyDescent="0.5">
      <c r="B182" s="75"/>
      <c r="C182" s="75"/>
      <c r="D182" s="75"/>
      <c r="E182" s="75"/>
      <c r="F182" s="75"/>
    </row>
    <row r="183" spans="2:6" ht="19.8" thickBot="1" x14ac:dyDescent="0.5">
      <c r="B183" s="75"/>
      <c r="C183" s="75"/>
      <c r="D183" s="75"/>
      <c r="E183" s="75"/>
      <c r="F183" s="75"/>
    </row>
    <row r="184" spans="2:6" ht="19.8" thickBot="1" x14ac:dyDescent="0.5">
      <c r="B184" s="75"/>
      <c r="C184" s="75"/>
      <c r="D184" s="75"/>
      <c r="E184" s="75"/>
      <c r="F184" s="75"/>
    </row>
    <row r="185" spans="2:6" ht="19.8" thickBot="1" x14ac:dyDescent="0.5">
      <c r="B185" s="75"/>
      <c r="C185" s="75"/>
      <c r="D185" s="75"/>
      <c r="E185" s="75"/>
      <c r="F185" s="75"/>
    </row>
    <row r="186" spans="2:6" ht="19.8" thickBot="1" x14ac:dyDescent="0.5">
      <c r="B186" s="75"/>
      <c r="C186" s="75"/>
      <c r="D186" s="75"/>
      <c r="E186" s="75"/>
      <c r="F186" s="75"/>
    </row>
    <row r="187" spans="2:6" ht="19.8" thickBot="1" x14ac:dyDescent="0.5">
      <c r="B187" s="75"/>
      <c r="C187" s="75"/>
      <c r="D187" s="75"/>
      <c r="E187" s="75"/>
      <c r="F187" s="75"/>
    </row>
    <row r="188" spans="2:6" ht="19.8" thickBot="1" x14ac:dyDescent="0.5">
      <c r="B188" s="75"/>
      <c r="C188" s="75"/>
      <c r="D188" s="75"/>
      <c r="E188" s="75"/>
      <c r="F188" s="75"/>
    </row>
    <row r="189" spans="2:6" ht="19.8" thickBot="1" x14ac:dyDescent="0.5">
      <c r="B189" s="75"/>
      <c r="C189" s="75"/>
      <c r="D189" s="75"/>
      <c r="E189" s="75"/>
      <c r="F189" s="75"/>
    </row>
    <row r="190" spans="2:6" ht="19.8" thickBot="1" x14ac:dyDescent="0.5">
      <c r="B190" s="75"/>
      <c r="C190" s="75"/>
      <c r="D190" s="75"/>
      <c r="E190" s="75"/>
      <c r="F190" s="75"/>
    </row>
    <row r="191" spans="2:6" ht="19.8" thickBot="1" x14ac:dyDescent="0.5">
      <c r="B191" s="75"/>
      <c r="C191" s="75"/>
      <c r="D191" s="75"/>
      <c r="E191" s="75"/>
      <c r="F191" s="75"/>
    </row>
    <row r="192" spans="2:6" ht="19.8" thickBot="1" x14ac:dyDescent="0.5">
      <c r="B192" s="75"/>
      <c r="C192" s="75"/>
      <c r="D192" s="75"/>
      <c r="E192" s="75"/>
      <c r="F192" s="75"/>
    </row>
    <row r="193" spans="2:6" ht="19.8" thickBot="1" x14ac:dyDescent="0.5">
      <c r="B193" s="75"/>
      <c r="C193" s="75"/>
      <c r="D193" s="75"/>
      <c r="E193" s="75"/>
      <c r="F193" s="75"/>
    </row>
    <row r="194" spans="2:6" ht="19.8" thickBot="1" x14ac:dyDescent="0.5">
      <c r="B194" s="75"/>
      <c r="C194" s="75"/>
      <c r="D194" s="75"/>
      <c r="E194" s="75"/>
      <c r="F194" s="75"/>
    </row>
    <row r="195" spans="2:6" ht="19.8" thickBot="1" x14ac:dyDescent="0.5">
      <c r="B195" s="75"/>
      <c r="C195" s="75"/>
      <c r="D195" s="75"/>
      <c r="E195" s="75"/>
      <c r="F195" s="75"/>
    </row>
    <row r="196" spans="2:6" ht="19.8" thickBot="1" x14ac:dyDescent="0.5">
      <c r="B196" s="75"/>
      <c r="C196" s="75"/>
      <c r="D196" s="75"/>
      <c r="E196" s="75"/>
      <c r="F196" s="75"/>
    </row>
    <row r="197" spans="2:6" ht="19.8" thickBot="1" x14ac:dyDescent="0.5">
      <c r="B197" s="75"/>
      <c r="C197" s="75"/>
      <c r="D197" s="75"/>
      <c r="E197" s="75"/>
      <c r="F197" s="75"/>
    </row>
    <row r="198" spans="2:6" ht="19.8" thickBot="1" x14ac:dyDescent="0.5">
      <c r="B198" s="75"/>
      <c r="C198" s="75"/>
      <c r="D198" s="75"/>
      <c r="E198" s="75"/>
      <c r="F198" s="75"/>
    </row>
    <row r="199" spans="2:6" ht="19.8" thickBot="1" x14ac:dyDescent="0.5">
      <c r="B199" s="75"/>
      <c r="C199" s="75"/>
      <c r="D199" s="75"/>
      <c r="E199" s="75"/>
      <c r="F199" s="75"/>
    </row>
    <row r="200" spans="2:6" ht="19.8" thickBot="1" x14ac:dyDescent="0.5">
      <c r="B200" s="75"/>
      <c r="C200" s="75"/>
      <c r="D200" s="75"/>
      <c r="E200" s="75"/>
      <c r="F200" s="75"/>
    </row>
    <row r="201" spans="2:6" ht="19.8" thickBot="1" x14ac:dyDescent="0.5">
      <c r="B201" s="75"/>
      <c r="C201" s="75"/>
      <c r="D201" s="75"/>
      <c r="E201" s="75"/>
      <c r="F201" s="75"/>
    </row>
    <row r="202" spans="2:6" ht="19.8" thickBot="1" x14ac:dyDescent="0.5">
      <c r="B202" s="75"/>
      <c r="C202" s="75"/>
      <c r="D202" s="75"/>
      <c r="E202" s="75"/>
      <c r="F202" s="75"/>
    </row>
    <row r="203" spans="2:6" ht="19.8" thickBot="1" x14ac:dyDescent="0.5">
      <c r="B203" s="75"/>
      <c r="C203" s="75"/>
      <c r="D203" s="75"/>
      <c r="E203" s="75"/>
      <c r="F203" s="75"/>
    </row>
    <row r="204" spans="2:6" ht="19.8" thickBot="1" x14ac:dyDescent="0.5">
      <c r="B204" s="75"/>
      <c r="C204" s="75"/>
      <c r="D204" s="75"/>
      <c r="E204" s="75"/>
      <c r="F204" s="75"/>
    </row>
    <row r="205" spans="2:6" ht="19.8" thickBot="1" x14ac:dyDescent="0.5">
      <c r="B205" s="75"/>
      <c r="C205" s="75"/>
      <c r="D205" s="75"/>
      <c r="E205" s="75"/>
      <c r="F205" s="75"/>
    </row>
    <row r="206" spans="2:6" ht="19.8" thickBot="1" x14ac:dyDescent="0.5">
      <c r="B206" s="75"/>
      <c r="C206" s="75"/>
      <c r="D206" s="75"/>
      <c r="E206" s="75"/>
      <c r="F206" s="75"/>
    </row>
    <row r="207" spans="2:6" ht="19.8" thickBot="1" x14ac:dyDescent="0.5">
      <c r="B207" s="75"/>
      <c r="C207" s="75"/>
      <c r="D207" s="75"/>
      <c r="E207" s="75"/>
      <c r="F207" s="75"/>
    </row>
    <row r="208" spans="2:6" ht="19.8" thickBot="1" x14ac:dyDescent="0.5">
      <c r="B208" s="75"/>
      <c r="C208" s="75"/>
      <c r="D208" s="75"/>
      <c r="E208" s="75"/>
      <c r="F208" s="75"/>
    </row>
    <row r="209" spans="2:6" ht="19.8" thickBot="1" x14ac:dyDescent="0.5">
      <c r="B209" s="75"/>
      <c r="C209" s="75"/>
      <c r="D209" s="75"/>
      <c r="E209" s="75"/>
      <c r="F209" s="75"/>
    </row>
    <row r="210" spans="2:6" ht="19.8" thickBot="1" x14ac:dyDescent="0.5">
      <c r="B210" s="75"/>
      <c r="C210" s="75"/>
      <c r="D210" s="75"/>
      <c r="E210" s="75"/>
      <c r="F210" s="75"/>
    </row>
    <row r="211" spans="2:6" ht="19.8" thickBot="1" x14ac:dyDescent="0.5">
      <c r="B211" s="75"/>
      <c r="C211" s="75"/>
      <c r="D211" s="75"/>
      <c r="E211" s="75"/>
      <c r="F211" s="75"/>
    </row>
    <row r="212" spans="2:6" ht="19.8" thickBot="1" x14ac:dyDescent="0.5">
      <c r="B212" s="75"/>
      <c r="C212" s="75"/>
      <c r="D212" s="75"/>
      <c r="E212" s="75"/>
      <c r="F212" s="75"/>
    </row>
    <row r="213" spans="2:6" ht="19.8" thickBot="1" x14ac:dyDescent="0.5">
      <c r="B213" s="75"/>
      <c r="C213" s="75"/>
      <c r="D213" s="75"/>
      <c r="E213" s="75"/>
      <c r="F213" s="75"/>
    </row>
    <row r="214" spans="2:6" ht="19.8" thickBot="1" x14ac:dyDescent="0.5">
      <c r="B214" s="75"/>
      <c r="C214" s="75"/>
      <c r="D214" s="75"/>
      <c r="E214" s="75"/>
      <c r="F214" s="75"/>
    </row>
    <row r="215" spans="2:6" ht="19.8" thickBot="1" x14ac:dyDescent="0.5">
      <c r="B215" s="75"/>
      <c r="C215" s="75"/>
      <c r="D215" s="75"/>
      <c r="E215" s="75"/>
      <c r="F215" s="75"/>
    </row>
    <row r="216" spans="2:6" ht="19.8" thickBot="1" x14ac:dyDescent="0.5">
      <c r="B216" s="75"/>
      <c r="C216" s="75"/>
      <c r="D216" s="75"/>
      <c r="E216" s="75"/>
      <c r="F216" s="75"/>
    </row>
    <row r="217" spans="2:6" ht="19.8" thickBot="1" x14ac:dyDescent="0.5">
      <c r="B217" s="75"/>
      <c r="C217" s="75"/>
      <c r="D217" s="75"/>
      <c r="E217" s="75"/>
      <c r="F217" s="75"/>
    </row>
    <row r="218" spans="2:6" ht="19.8" thickBot="1" x14ac:dyDescent="0.5">
      <c r="B218" s="75"/>
      <c r="C218" s="75"/>
      <c r="D218" s="75"/>
      <c r="E218" s="75"/>
      <c r="F218" s="75"/>
    </row>
    <row r="219" spans="2:6" ht="19.8" thickBot="1" x14ac:dyDescent="0.5">
      <c r="B219" s="75"/>
      <c r="C219" s="75"/>
      <c r="D219" s="75"/>
      <c r="E219" s="75"/>
      <c r="F219" s="75"/>
    </row>
    <row r="220" spans="2:6" ht="19.8" thickBot="1" x14ac:dyDescent="0.5">
      <c r="B220" s="75"/>
      <c r="C220" s="75"/>
      <c r="D220" s="75"/>
      <c r="E220" s="75"/>
      <c r="F220" s="75"/>
    </row>
    <row r="221" spans="2:6" ht="19.8" thickBot="1" x14ac:dyDescent="0.5">
      <c r="B221" s="75"/>
      <c r="C221" s="75"/>
      <c r="D221" s="75"/>
      <c r="E221" s="75"/>
      <c r="F221" s="75"/>
    </row>
    <row r="222" spans="2:6" ht="19.8" thickBot="1" x14ac:dyDescent="0.5">
      <c r="B222" s="75"/>
      <c r="C222" s="75"/>
      <c r="D222" s="75"/>
      <c r="E222" s="75"/>
      <c r="F222" s="75"/>
    </row>
    <row r="223" spans="2:6" ht="19.8" thickBot="1" x14ac:dyDescent="0.5">
      <c r="B223" s="75"/>
      <c r="C223" s="75"/>
      <c r="D223" s="75"/>
      <c r="E223" s="75"/>
      <c r="F223" s="75"/>
    </row>
    <row r="224" spans="2:6" ht="19.8" thickBot="1" x14ac:dyDescent="0.5">
      <c r="B224" s="75"/>
      <c r="C224" s="75"/>
      <c r="D224" s="75"/>
      <c r="E224" s="75"/>
      <c r="F224" s="75"/>
    </row>
    <row r="225" spans="2:6" ht="19.8" thickBot="1" x14ac:dyDescent="0.5">
      <c r="B225" s="75"/>
      <c r="C225" s="75"/>
      <c r="D225" s="75"/>
      <c r="E225" s="75"/>
      <c r="F225" s="75"/>
    </row>
    <row r="226" spans="2:6" ht="19.8" thickBot="1" x14ac:dyDescent="0.5">
      <c r="B226" s="75"/>
      <c r="C226" s="75"/>
      <c r="D226" s="75"/>
      <c r="E226" s="75"/>
      <c r="F226" s="75"/>
    </row>
    <row r="227" spans="2:6" ht="19.8" thickBot="1" x14ac:dyDescent="0.5">
      <c r="B227" s="75"/>
      <c r="C227" s="75"/>
      <c r="D227" s="75"/>
      <c r="E227" s="75"/>
      <c r="F227" s="75"/>
    </row>
    <row r="228" spans="2:6" ht="19.8" thickBot="1" x14ac:dyDescent="0.5">
      <c r="B228" s="75"/>
      <c r="C228" s="75"/>
      <c r="D228" s="75"/>
      <c r="E228" s="75"/>
      <c r="F228" s="75"/>
    </row>
    <row r="229" spans="2:6" ht="19.8" thickBot="1" x14ac:dyDescent="0.5">
      <c r="B229" s="75"/>
      <c r="C229" s="75"/>
      <c r="D229" s="75"/>
      <c r="E229" s="75"/>
      <c r="F229" s="75"/>
    </row>
    <row r="230" spans="2:6" ht="19.8" thickBot="1" x14ac:dyDescent="0.5">
      <c r="B230" s="75"/>
      <c r="C230" s="75"/>
      <c r="D230" s="75"/>
      <c r="E230" s="75"/>
      <c r="F230" s="75"/>
    </row>
    <row r="231" spans="2:6" ht="19.8" thickBot="1" x14ac:dyDescent="0.5">
      <c r="B231" s="75"/>
      <c r="C231" s="75"/>
      <c r="D231" s="75"/>
      <c r="E231" s="75"/>
      <c r="F231" s="75"/>
    </row>
    <row r="232" spans="2:6" ht="19.8" thickBot="1" x14ac:dyDescent="0.5">
      <c r="B232" s="75"/>
      <c r="C232" s="75"/>
      <c r="D232" s="75"/>
      <c r="E232" s="75"/>
      <c r="F232" s="75"/>
    </row>
    <row r="233" spans="2:6" ht="19.8" thickBot="1" x14ac:dyDescent="0.5">
      <c r="B233" s="75"/>
      <c r="C233" s="75"/>
      <c r="D233" s="75"/>
      <c r="E233" s="75"/>
      <c r="F233" s="75"/>
    </row>
    <row r="234" spans="2:6" ht="19.8" thickBot="1" x14ac:dyDescent="0.5">
      <c r="B234" s="75"/>
      <c r="C234" s="75"/>
      <c r="D234" s="75"/>
      <c r="E234" s="75"/>
      <c r="F234" s="75"/>
    </row>
    <row r="235" spans="2:6" ht="19.8" thickBot="1" x14ac:dyDescent="0.5">
      <c r="B235" s="75"/>
      <c r="C235" s="75"/>
      <c r="D235" s="75"/>
      <c r="E235" s="75"/>
      <c r="F235" s="75"/>
    </row>
    <row r="236" spans="2:6" ht="19.8" thickBot="1" x14ac:dyDescent="0.5">
      <c r="B236" s="75"/>
      <c r="C236" s="75"/>
      <c r="D236" s="75"/>
      <c r="E236" s="75"/>
      <c r="F236" s="75"/>
    </row>
    <row r="237" spans="2:6" ht="19.8" thickBot="1" x14ac:dyDescent="0.5">
      <c r="B237" s="75"/>
      <c r="C237" s="75"/>
      <c r="D237" s="75"/>
      <c r="E237" s="75"/>
      <c r="F237" s="75"/>
    </row>
    <row r="238" spans="2:6" ht="19.8" thickBot="1" x14ac:dyDescent="0.5">
      <c r="B238" s="75"/>
      <c r="C238" s="75"/>
      <c r="D238" s="75"/>
      <c r="E238" s="75"/>
      <c r="F238" s="75"/>
    </row>
    <row r="239" spans="2:6" ht="19.8" thickBot="1" x14ac:dyDescent="0.5">
      <c r="B239" s="75"/>
      <c r="C239" s="75"/>
      <c r="D239" s="75"/>
      <c r="E239" s="75"/>
      <c r="F239" s="75"/>
    </row>
    <row r="240" spans="2:6" ht="19.8" thickBot="1" x14ac:dyDescent="0.5">
      <c r="B240" s="75"/>
      <c r="C240" s="75"/>
      <c r="D240" s="75"/>
      <c r="E240" s="75"/>
      <c r="F240" s="75"/>
    </row>
    <row r="241" spans="2:6" ht="19.8" thickBot="1" x14ac:dyDescent="0.5">
      <c r="B241" s="75"/>
      <c r="C241" s="75"/>
      <c r="D241" s="75"/>
      <c r="E241" s="75"/>
      <c r="F241" s="75"/>
    </row>
    <row r="242" spans="2:6" ht="19.8" thickBot="1" x14ac:dyDescent="0.5">
      <c r="B242" s="75"/>
      <c r="C242" s="75"/>
      <c r="D242" s="75"/>
      <c r="E242" s="75"/>
      <c r="F242" s="75"/>
    </row>
    <row r="243" spans="2:6" ht="19.8" thickBot="1" x14ac:dyDescent="0.5">
      <c r="B243" s="75"/>
      <c r="C243" s="75"/>
      <c r="D243" s="75"/>
      <c r="E243" s="75"/>
      <c r="F243" s="75"/>
    </row>
    <row r="244" spans="2:6" ht="19.8" thickBot="1" x14ac:dyDescent="0.5">
      <c r="B244" s="75"/>
      <c r="C244" s="75"/>
      <c r="D244" s="75"/>
      <c r="E244" s="75"/>
      <c r="F244" s="75"/>
    </row>
    <row r="245" spans="2:6" ht="19.8" thickBot="1" x14ac:dyDescent="0.5">
      <c r="B245" s="75"/>
      <c r="C245" s="75"/>
      <c r="D245" s="75"/>
      <c r="E245" s="75"/>
      <c r="F245" s="75"/>
    </row>
    <row r="246" spans="2:6" ht="19.8" thickBot="1" x14ac:dyDescent="0.5">
      <c r="B246" s="75"/>
      <c r="C246" s="75"/>
      <c r="D246" s="75"/>
      <c r="E246" s="75"/>
      <c r="F246" s="75"/>
    </row>
    <row r="247" spans="2:6" ht="19.8" thickBot="1" x14ac:dyDescent="0.5">
      <c r="B247" s="75"/>
      <c r="C247" s="75"/>
      <c r="D247" s="75"/>
      <c r="E247" s="75"/>
      <c r="F247" s="75"/>
    </row>
    <row r="248" spans="2:6" ht="19.8" thickBot="1" x14ac:dyDescent="0.5">
      <c r="B248" s="75"/>
      <c r="C248" s="75"/>
      <c r="D248" s="75"/>
      <c r="E248" s="75"/>
      <c r="F248" s="75"/>
    </row>
    <row r="249" spans="2:6" ht="19.8" thickBot="1" x14ac:dyDescent="0.5">
      <c r="B249" s="75"/>
      <c r="C249" s="75"/>
      <c r="D249" s="75"/>
      <c r="E249" s="75"/>
      <c r="F249" s="75"/>
    </row>
    <row r="250" spans="2:6" ht="19.8" thickBot="1" x14ac:dyDescent="0.5">
      <c r="B250" s="75"/>
      <c r="C250" s="75"/>
      <c r="D250" s="75"/>
      <c r="E250" s="75"/>
      <c r="F250" s="75"/>
    </row>
    <row r="251" spans="2:6" ht="19.8" thickBot="1" x14ac:dyDescent="0.5">
      <c r="B251" s="75"/>
      <c r="C251" s="75"/>
      <c r="D251" s="75"/>
      <c r="E251" s="75"/>
      <c r="F251" s="75"/>
    </row>
    <row r="252" spans="2:6" ht="19.8" thickBot="1" x14ac:dyDescent="0.5">
      <c r="B252" s="75"/>
      <c r="C252" s="75"/>
      <c r="D252" s="75"/>
      <c r="E252" s="75"/>
      <c r="F252" s="75"/>
    </row>
    <row r="253" spans="2:6" ht="19.8" thickBot="1" x14ac:dyDescent="0.5">
      <c r="B253" s="75"/>
      <c r="C253" s="75"/>
      <c r="D253" s="75"/>
      <c r="E253" s="75"/>
      <c r="F253" s="75"/>
    </row>
    <row r="254" spans="2:6" ht="19.8" thickBot="1" x14ac:dyDescent="0.5">
      <c r="B254" s="75"/>
      <c r="C254" s="75"/>
      <c r="D254" s="75"/>
      <c r="E254" s="75"/>
      <c r="F254" s="75"/>
    </row>
    <row r="255" spans="2:6" ht="19.8" thickBot="1" x14ac:dyDescent="0.5">
      <c r="B255" s="75"/>
      <c r="C255" s="75"/>
      <c r="D255" s="75"/>
      <c r="E255" s="75"/>
      <c r="F255" s="75"/>
    </row>
    <row r="256" spans="2:6" ht="19.8" thickBot="1" x14ac:dyDescent="0.5">
      <c r="B256" s="75"/>
      <c r="C256" s="75"/>
      <c r="D256" s="75"/>
      <c r="E256" s="75"/>
      <c r="F256" s="75"/>
    </row>
    <row r="257" spans="2:6" ht="19.8" thickBot="1" x14ac:dyDescent="0.5">
      <c r="B257" s="75"/>
      <c r="C257" s="75"/>
      <c r="D257" s="75"/>
      <c r="E257" s="75"/>
      <c r="F257" s="75"/>
    </row>
    <row r="258" spans="2:6" ht="19.8" thickBot="1" x14ac:dyDescent="0.5">
      <c r="B258" s="75"/>
      <c r="C258" s="75"/>
      <c r="D258" s="75"/>
      <c r="E258" s="75"/>
      <c r="F258" s="75"/>
    </row>
    <row r="259" spans="2:6" ht="19.8" thickBot="1" x14ac:dyDescent="0.5">
      <c r="B259" s="75"/>
      <c r="C259" s="75"/>
      <c r="D259" s="75"/>
      <c r="E259" s="75"/>
      <c r="F259" s="75"/>
    </row>
    <row r="260" spans="2:6" ht="19.8" thickBot="1" x14ac:dyDescent="0.5">
      <c r="B260" s="75"/>
      <c r="C260" s="75"/>
      <c r="D260" s="75"/>
      <c r="E260" s="75"/>
      <c r="F260" s="75"/>
    </row>
    <row r="261" spans="2:6" ht="19.8" thickBot="1" x14ac:dyDescent="0.5">
      <c r="B261" s="75"/>
      <c r="C261" s="75"/>
      <c r="D261" s="75"/>
      <c r="E261" s="75"/>
      <c r="F261" s="75"/>
    </row>
    <row r="262" spans="2:6" ht="19.8" thickBot="1" x14ac:dyDescent="0.5">
      <c r="B262" s="75"/>
      <c r="C262" s="75"/>
      <c r="D262" s="75"/>
      <c r="E262" s="75"/>
      <c r="F262" s="75"/>
    </row>
    <row r="263" spans="2:6" ht="19.8" thickBot="1" x14ac:dyDescent="0.5">
      <c r="B263" s="75"/>
      <c r="C263" s="75"/>
      <c r="D263" s="75"/>
      <c r="E263" s="75"/>
      <c r="F263" s="75"/>
    </row>
    <row r="264" spans="2:6" ht="19.8" thickBot="1" x14ac:dyDescent="0.5">
      <c r="B264" s="75"/>
      <c r="C264" s="75"/>
      <c r="D264" s="75"/>
      <c r="E264" s="75"/>
      <c r="F264" s="75"/>
    </row>
    <row r="265" spans="2:6" ht="19.8" thickBot="1" x14ac:dyDescent="0.5">
      <c r="B265" s="75"/>
      <c r="C265" s="75"/>
      <c r="D265" s="75"/>
      <c r="E265" s="75"/>
      <c r="F265" s="75"/>
    </row>
    <row r="266" spans="2:6" ht="19.8" thickBot="1" x14ac:dyDescent="0.5">
      <c r="B266" s="75"/>
      <c r="C266" s="75"/>
      <c r="D266" s="75"/>
      <c r="E266" s="75"/>
      <c r="F266" s="75"/>
    </row>
    <row r="267" spans="2:6" ht="19.8" thickBot="1" x14ac:dyDescent="0.5">
      <c r="B267" s="75"/>
      <c r="C267" s="75"/>
      <c r="D267" s="75"/>
      <c r="E267" s="75"/>
      <c r="F267" s="75"/>
    </row>
    <row r="268" spans="2:6" ht="19.8" thickBot="1" x14ac:dyDescent="0.5">
      <c r="B268" s="75"/>
      <c r="C268" s="75"/>
      <c r="D268" s="75"/>
      <c r="E268" s="75"/>
      <c r="F268" s="75"/>
    </row>
    <row r="269" spans="2:6" ht="19.8" thickBot="1" x14ac:dyDescent="0.5">
      <c r="B269" s="75"/>
      <c r="C269" s="75"/>
      <c r="D269" s="75"/>
      <c r="E269" s="75"/>
      <c r="F269" s="75"/>
    </row>
    <row r="270" spans="2:6" ht="19.8" thickBot="1" x14ac:dyDescent="0.5">
      <c r="B270" s="75"/>
      <c r="C270" s="75"/>
      <c r="D270" s="75"/>
      <c r="E270" s="75"/>
      <c r="F270" s="75"/>
    </row>
    <row r="271" spans="2:6" ht="19.8" thickBot="1" x14ac:dyDescent="0.5">
      <c r="B271" s="75"/>
      <c r="C271" s="75"/>
      <c r="D271" s="75"/>
      <c r="E271" s="75"/>
      <c r="F271" s="75"/>
    </row>
    <row r="272" spans="2:6" ht="19.8" thickBot="1" x14ac:dyDescent="0.5">
      <c r="B272" s="75"/>
      <c r="C272" s="75"/>
      <c r="D272" s="75"/>
      <c r="E272" s="75"/>
      <c r="F272" s="75"/>
    </row>
    <row r="273" spans="2:6" ht="19.8" thickBot="1" x14ac:dyDescent="0.5">
      <c r="B273" s="75"/>
      <c r="C273" s="75"/>
      <c r="D273" s="75"/>
      <c r="E273" s="75"/>
      <c r="F273" s="75"/>
    </row>
    <row r="274" spans="2:6" ht="19.8" thickBot="1" x14ac:dyDescent="0.5">
      <c r="B274" s="75"/>
      <c r="C274" s="75"/>
      <c r="D274" s="75"/>
      <c r="E274" s="75"/>
      <c r="F274" s="75"/>
    </row>
    <row r="275" spans="2:6" ht="19.8" thickBot="1" x14ac:dyDescent="0.5">
      <c r="B275" s="75"/>
      <c r="C275" s="75"/>
      <c r="D275" s="75"/>
      <c r="E275" s="75"/>
      <c r="F275" s="75"/>
    </row>
    <row r="276" spans="2:6" ht="19.8" thickBot="1" x14ac:dyDescent="0.5">
      <c r="B276" s="75"/>
      <c r="C276" s="75"/>
      <c r="D276" s="75"/>
      <c r="E276" s="75"/>
      <c r="F276" s="75"/>
    </row>
    <row r="277" spans="2:6" ht="19.8" thickBot="1" x14ac:dyDescent="0.5">
      <c r="B277" s="75"/>
      <c r="C277" s="75"/>
      <c r="D277" s="75"/>
      <c r="E277" s="75"/>
      <c r="F277" s="75"/>
    </row>
    <row r="278" spans="2:6" ht="19.8" thickBot="1" x14ac:dyDescent="0.5">
      <c r="B278" s="75"/>
      <c r="C278" s="75"/>
      <c r="D278" s="75"/>
      <c r="E278" s="75"/>
      <c r="F278" s="75"/>
    </row>
    <row r="279" spans="2:6" ht="19.8" thickBot="1" x14ac:dyDescent="0.5">
      <c r="B279" s="75"/>
      <c r="C279" s="75"/>
      <c r="D279" s="75"/>
      <c r="E279" s="75"/>
      <c r="F279" s="75"/>
    </row>
    <row r="280" spans="2:6" ht="19.8" thickBot="1" x14ac:dyDescent="0.5">
      <c r="B280" s="75"/>
      <c r="C280" s="75"/>
      <c r="D280" s="75"/>
      <c r="E280" s="75"/>
      <c r="F280" s="75"/>
    </row>
    <row r="281" spans="2:6" ht="19.8" thickBot="1" x14ac:dyDescent="0.5">
      <c r="B281" s="75"/>
      <c r="C281" s="75"/>
      <c r="D281" s="75"/>
      <c r="E281" s="75"/>
      <c r="F281" s="75"/>
    </row>
    <row r="282" spans="2:6" ht="19.8" thickBot="1" x14ac:dyDescent="0.5">
      <c r="B282" s="75"/>
      <c r="C282" s="75"/>
      <c r="D282" s="75"/>
      <c r="E282" s="75"/>
      <c r="F282" s="75"/>
    </row>
    <row r="283" spans="2:6" ht="19.8" thickBot="1" x14ac:dyDescent="0.5">
      <c r="B283" s="75"/>
      <c r="C283" s="75"/>
      <c r="D283" s="75"/>
      <c r="E283" s="75"/>
      <c r="F283" s="75"/>
    </row>
    <row r="284" spans="2:6" ht="19.8" thickBot="1" x14ac:dyDescent="0.5">
      <c r="B284" s="75"/>
      <c r="C284" s="75"/>
      <c r="D284" s="75"/>
      <c r="E284" s="75"/>
      <c r="F284" s="75"/>
    </row>
    <row r="285" spans="2:6" ht="19.8" thickBot="1" x14ac:dyDescent="0.5">
      <c r="B285" s="75"/>
      <c r="C285" s="75"/>
      <c r="D285" s="75"/>
      <c r="E285" s="75"/>
      <c r="F285" s="75"/>
    </row>
    <row r="286" spans="2:6" ht="19.8" thickBot="1" x14ac:dyDescent="0.5">
      <c r="B286" s="75"/>
      <c r="C286" s="75"/>
      <c r="D286" s="75"/>
      <c r="E286" s="75"/>
      <c r="F286" s="75"/>
    </row>
    <row r="287" spans="2:6" ht="19.8" thickBot="1" x14ac:dyDescent="0.5">
      <c r="B287" s="75"/>
      <c r="C287" s="75"/>
      <c r="D287" s="75"/>
      <c r="E287" s="75"/>
      <c r="F287" s="75"/>
    </row>
    <row r="288" spans="2:6" ht="19.8" thickBot="1" x14ac:dyDescent="0.5">
      <c r="B288" s="75"/>
      <c r="C288" s="75"/>
      <c r="D288" s="75"/>
      <c r="E288" s="75"/>
      <c r="F288" s="75"/>
    </row>
    <row r="289" spans="2:6" ht="19.8" thickBot="1" x14ac:dyDescent="0.5">
      <c r="B289" s="75"/>
      <c r="C289" s="75"/>
      <c r="D289" s="75"/>
      <c r="E289" s="75"/>
      <c r="F289" s="75"/>
    </row>
    <row r="290" spans="2:6" ht="19.8" thickBot="1" x14ac:dyDescent="0.5">
      <c r="B290" s="75"/>
      <c r="C290" s="75"/>
      <c r="D290" s="75"/>
      <c r="E290" s="75"/>
      <c r="F290" s="75"/>
    </row>
    <row r="291" spans="2:6" ht="19.8" thickBot="1" x14ac:dyDescent="0.5">
      <c r="B291" s="75"/>
      <c r="C291" s="75"/>
      <c r="D291" s="75"/>
      <c r="E291" s="75"/>
      <c r="F291" s="75"/>
    </row>
    <row r="292" spans="2:6" ht="19.8" thickBot="1" x14ac:dyDescent="0.5">
      <c r="B292" s="75"/>
      <c r="C292" s="75"/>
      <c r="D292" s="75"/>
      <c r="E292" s="75"/>
      <c r="F292" s="75"/>
    </row>
    <row r="293" spans="2:6" ht="19.8" thickBot="1" x14ac:dyDescent="0.5">
      <c r="B293" s="75"/>
      <c r="C293" s="75"/>
      <c r="D293" s="75"/>
      <c r="E293" s="75"/>
      <c r="F293" s="75"/>
    </row>
    <row r="294" spans="2:6" ht="19.8" thickBot="1" x14ac:dyDescent="0.5">
      <c r="B294" s="75"/>
      <c r="C294" s="75"/>
      <c r="D294" s="75"/>
      <c r="E294" s="75"/>
      <c r="F294" s="75"/>
    </row>
    <row r="295" spans="2:6" ht="19.8" thickBot="1" x14ac:dyDescent="0.5">
      <c r="B295" s="75"/>
      <c r="C295" s="75"/>
      <c r="D295" s="75"/>
      <c r="E295" s="75"/>
      <c r="F295" s="75"/>
    </row>
    <row r="296" spans="2:6" ht="19.8" thickBot="1" x14ac:dyDescent="0.5">
      <c r="B296" s="75"/>
      <c r="C296" s="75"/>
      <c r="D296" s="75"/>
      <c r="E296" s="75"/>
      <c r="F296" s="75"/>
    </row>
    <row r="297" spans="2:6" ht="19.8" thickBot="1" x14ac:dyDescent="0.5">
      <c r="B297" s="75"/>
      <c r="C297" s="75"/>
      <c r="D297" s="75"/>
      <c r="E297" s="75"/>
      <c r="F297" s="75"/>
    </row>
    <row r="298" spans="2:6" ht="19.8" thickBot="1" x14ac:dyDescent="0.5">
      <c r="B298" s="75"/>
      <c r="C298" s="75"/>
      <c r="D298" s="75"/>
      <c r="E298" s="75"/>
      <c r="F298" s="75"/>
    </row>
    <row r="299" spans="2:6" ht="19.8" thickBot="1" x14ac:dyDescent="0.5">
      <c r="B299" s="75"/>
      <c r="C299" s="75"/>
      <c r="D299" s="75"/>
      <c r="E299" s="75"/>
      <c r="F299" s="75"/>
    </row>
    <row r="300" spans="2:6" ht="19.8" thickBot="1" x14ac:dyDescent="0.5">
      <c r="B300" s="75"/>
      <c r="C300" s="75"/>
      <c r="D300" s="75"/>
      <c r="E300" s="75"/>
      <c r="F300" s="75"/>
    </row>
    <row r="301" spans="2:6" ht="19.8" thickBot="1" x14ac:dyDescent="0.5">
      <c r="B301" s="75"/>
      <c r="C301" s="75"/>
      <c r="D301" s="75"/>
      <c r="E301" s="75"/>
      <c r="F301" s="75"/>
    </row>
    <row r="302" spans="2:6" ht="19.8" thickBot="1" x14ac:dyDescent="0.5">
      <c r="B302" s="75"/>
      <c r="C302" s="75"/>
      <c r="D302" s="75"/>
      <c r="E302" s="75"/>
      <c r="F302" s="75"/>
    </row>
    <row r="303" spans="2:6" ht="19.8" thickBot="1" x14ac:dyDescent="0.5">
      <c r="B303" s="75"/>
      <c r="C303" s="75"/>
      <c r="D303" s="75"/>
      <c r="E303" s="75"/>
      <c r="F303" s="75"/>
    </row>
    <row r="304" spans="2:6" ht="19.8" thickBot="1" x14ac:dyDescent="0.5">
      <c r="B304" s="75"/>
      <c r="C304" s="75"/>
      <c r="D304" s="75"/>
      <c r="E304" s="75"/>
      <c r="F304" s="75"/>
    </row>
    <row r="305" spans="2:6" ht="19.8" thickBot="1" x14ac:dyDescent="0.5">
      <c r="B305" s="75"/>
      <c r="C305" s="75"/>
      <c r="D305" s="75"/>
      <c r="E305" s="75"/>
      <c r="F305" s="75"/>
    </row>
    <row r="306" spans="2:6" ht="19.8" thickBot="1" x14ac:dyDescent="0.5">
      <c r="B306" s="75"/>
      <c r="C306" s="75"/>
      <c r="D306" s="75"/>
      <c r="E306" s="75"/>
      <c r="F306" s="75"/>
    </row>
    <row r="307" spans="2:6" ht="19.8" thickBot="1" x14ac:dyDescent="0.5">
      <c r="B307" s="75"/>
      <c r="C307" s="75"/>
      <c r="D307" s="75"/>
      <c r="E307" s="75"/>
      <c r="F307" s="75"/>
    </row>
    <row r="308" spans="2:6" ht="19.8" thickBot="1" x14ac:dyDescent="0.5">
      <c r="B308" s="75"/>
      <c r="C308" s="75"/>
      <c r="D308" s="75"/>
      <c r="E308" s="75"/>
      <c r="F308" s="75"/>
    </row>
    <row r="309" spans="2:6" ht="19.8" thickBot="1" x14ac:dyDescent="0.5">
      <c r="B309" s="75"/>
      <c r="C309" s="75"/>
      <c r="D309" s="75"/>
      <c r="E309" s="75"/>
      <c r="F309" s="75"/>
    </row>
    <row r="310" spans="2:6" ht="19.8" thickBot="1" x14ac:dyDescent="0.5">
      <c r="B310" s="75"/>
      <c r="C310" s="75"/>
      <c r="D310" s="75"/>
      <c r="E310" s="75"/>
      <c r="F310" s="75"/>
    </row>
    <row r="311" spans="2:6" ht="19.8" thickBot="1" x14ac:dyDescent="0.5">
      <c r="B311" s="75"/>
      <c r="C311" s="75"/>
      <c r="D311" s="75"/>
      <c r="E311" s="75"/>
      <c r="F311" s="75"/>
    </row>
    <row r="312" spans="2:6" ht="19.8" thickBot="1" x14ac:dyDescent="0.5">
      <c r="B312" s="75"/>
      <c r="C312" s="75"/>
      <c r="D312" s="75"/>
      <c r="E312" s="75"/>
      <c r="F312" s="75"/>
    </row>
    <row r="313" spans="2:6" ht="19.8" thickBot="1" x14ac:dyDescent="0.5">
      <c r="B313" s="75"/>
      <c r="C313" s="75"/>
      <c r="D313" s="75"/>
      <c r="E313" s="75"/>
      <c r="F313" s="75"/>
    </row>
    <row r="314" spans="2:6" ht="19.8" thickBot="1" x14ac:dyDescent="0.5">
      <c r="B314" s="75"/>
      <c r="C314" s="75"/>
      <c r="D314" s="75"/>
      <c r="E314" s="75"/>
      <c r="F314" s="75"/>
    </row>
    <row r="315" spans="2:6" ht="19.8" thickBot="1" x14ac:dyDescent="0.5">
      <c r="B315" s="75"/>
      <c r="C315" s="75"/>
      <c r="D315" s="75"/>
      <c r="E315" s="75"/>
      <c r="F315" s="75"/>
    </row>
    <row r="316" spans="2:6" ht="19.8" thickBot="1" x14ac:dyDescent="0.5">
      <c r="B316" s="75"/>
      <c r="C316" s="75"/>
      <c r="D316" s="75"/>
      <c r="E316" s="75"/>
      <c r="F316" s="75"/>
    </row>
    <row r="317" spans="2:6" ht="19.8" thickBot="1" x14ac:dyDescent="0.5">
      <c r="B317" s="75"/>
      <c r="C317" s="75"/>
      <c r="D317" s="75"/>
      <c r="E317" s="75"/>
      <c r="F317" s="75"/>
    </row>
    <row r="318" spans="2:6" ht="19.8" thickBot="1" x14ac:dyDescent="0.5">
      <c r="B318" s="75"/>
      <c r="C318" s="75"/>
      <c r="D318" s="75"/>
      <c r="E318" s="75"/>
      <c r="F318" s="75"/>
    </row>
    <row r="319" spans="2:6" ht="19.8" thickBot="1" x14ac:dyDescent="0.5">
      <c r="B319" s="75"/>
      <c r="C319" s="75"/>
      <c r="D319" s="75"/>
      <c r="E319" s="75"/>
      <c r="F319" s="75"/>
    </row>
    <row r="320" spans="2:6" ht="19.8" thickBot="1" x14ac:dyDescent="0.5">
      <c r="B320" s="75"/>
      <c r="C320" s="75"/>
      <c r="D320" s="75"/>
      <c r="E320" s="75"/>
      <c r="F320" s="75"/>
    </row>
    <row r="321" spans="2:6" ht="19.8" thickBot="1" x14ac:dyDescent="0.5">
      <c r="B321" s="75"/>
      <c r="C321" s="75"/>
      <c r="D321" s="75"/>
      <c r="E321" s="75"/>
      <c r="F321" s="75"/>
    </row>
    <row r="322" spans="2:6" ht="19.8" thickBot="1" x14ac:dyDescent="0.5">
      <c r="B322" s="75"/>
      <c r="C322" s="75"/>
      <c r="D322" s="75"/>
      <c r="E322" s="75"/>
      <c r="F322" s="75"/>
    </row>
    <row r="323" spans="2:6" ht="19.8" thickBot="1" x14ac:dyDescent="0.5">
      <c r="B323" s="75"/>
      <c r="C323" s="75"/>
      <c r="D323" s="75"/>
      <c r="E323" s="75"/>
      <c r="F323" s="75"/>
    </row>
    <row r="324" spans="2:6" ht="19.8" thickBot="1" x14ac:dyDescent="0.5">
      <c r="B324" s="75"/>
      <c r="C324" s="75"/>
      <c r="D324" s="75"/>
      <c r="E324" s="75"/>
      <c r="F324" s="75"/>
    </row>
    <row r="325" spans="2:6" ht="19.8" thickBot="1" x14ac:dyDescent="0.5">
      <c r="B325" s="75"/>
      <c r="C325" s="75"/>
      <c r="D325" s="75"/>
      <c r="E325" s="75"/>
      <c r="F325" s="75"/>
    </row>
    <row r="326" spans="2:6" ht="19.8" thickBot="1" x14ac:dyDescent="0.5">
      <c r="B326" s="75"/>
      <c r="C326" s="75"/>
      <c r="D326" s="75"/>
      <c r="E326" s="75"/>
      <c r="F326" s="75"/>
    </row>
    <row r="327" spans="2:6" ht="19.8" thickBot="1" x14ac:dyDescent="0.5">
      <c r="B327" s="75"/>
      <c r="C327" s="75"/>
      <c r="D327" s="75"/>
      <c r="E327" s="75"/>
      <c r="F327" s="75"/>
    </row>
    <row r="328" spans="2:6" ht="19.8" thickBot="1" x14ac:dyDescent="0.5">
      <c r="B328" s="75"/>
      <c r="C328" s="75"/>
      <c r="D328" s="75"/>
      <c r="E328" s="75"/>
      <c r="F328" s="75"/>
    </row>
    <row r="329" spans="2:6" ht="19.8" thickBot="1" x14ac:dyDescent="0.5">
      <c r="B329" s="75"/>
      <c r="C329" s="75"/>
      <c r="D329" s="75"/>
      <c r="E329" s="75"/>
      <c r="F329" s="75"/>
    </row>
    <row r="330" spans="2:6" ht="19.8" thickBot="1" x14ac:dyDescent="0.5">
      <c r="B330" s="75"/>
      <c r="C330" s="75"/>
      <c r="D330" s="75"/>
      <c r="E330" s="75"/>
      <c r="F330" s="75"/>
    </row>
    <row r="331" spans="2:6" ht="19.8" thickBot="1" x14ac:dyDescent="0.5">
      <c r="B331" s="75"/>
      <c r="C331" s="75"/>
      <c r="D331" s="75"/>
      <c r="E331" s="75"/>
      <c r="F331" s="75"/>
    </row>
    <row r="332" spans="2:6" ht="19.8" thickBot="1" x14ac:dyDescent="0.5">
      <c r="B332" s="75"/>
      <c r="C332" s="75"/>
      <c r="D332" s="75"/>
      <c r="E332" s="75"/>
      <c r="F332" s="75"/>
    </row>
    <row r="333" spans="2:6" ht="19.8" thickBot="1" x14ac:dyDescent="0.5">
      <c r="B333" s="75"/>
      <c r="C333" s="75"/>
      <c r="D333" s="75"/>
      <c r="E333" s="75"/>
      <c r="F333" s="75"/>
    </row>
    <row r="334" spans="2:6" ht="19.8" thickBot="1" x14ac:dyDescent="0.5">
      <c r="B334" s="75"/>
      <c r="C334" s="75"/>
      <c r="D334" s="75"/>
      <c r="E334" s="75"/>
      <c r="F334" s="75"/>
    </row>
    <row r="335" spans="2:6" ht="19.8" thickBot="1" x14ac:dyDescent="0.5">
      <c r="B335" s="75"/>
      <c r="C335" s="75"/>
      <c r="D335" s="75"/>
      <c r="E335" s="75"/>
      <c r="F335" s="75"/>
    </row>
    <row r="336" spans="2:6" ht="19.8" thickBot="1" x14ac:dyDescent="0.5">
      <c r="B336" s="75"/>
      <c r="C336" s="75"/>
      <c r="D336" s="75"/>
      <c r="E336" s="75"/>
      <c r="F336" s="75"/>
    </row>
    <row r="337" spans="2:6" ht="19.8" thickBot="1" x14ac:dyDescent="0.5">
      <c r="B337" s="75"/>
      <c r="C337" s="75"/>
      <c r="D337" s="75"/>
      <c r="E337" s="75"/>
      <c r="F337" s="75"/>
    </row>
    <row r="338" spans="2:6" ht="19.8" thickBot="1" x14ac:dyDescent="0.5">
      <c r="B338" s="75"/>
      <c r="C338" s="75"/>
      <c r="D338" s="75"/>
      <c r="E338" s="75"/>
      <c r="F338" s="75"/>
    </row>
    <row r="339" spans="2:6" ht="19.8" thickBot="1" x14ac:dyDescent="0.5">
      <c r="B339" s="75"/>
      <c r="C339" s="75"/>
      <c r="D339" s="75"/>
      <c r="E339" s="75"/>
      <c r="F339" s="75"/>
    </row>
    <row r="340" spans="2:6" ht="19.8" thickBot="1" x14ac:dyDescent="0.5">
      <c r="B340" s="75"/>
      <c r="C340" s="75"/>
      <c r="D340" s="75"/>
      <c r="E340" s="75"/>
      <c r="F340" s="75"/>
    </row>
    <row r="341" spans="2:6" ht="19.8" thickBot="1" x14ac:dyDescent="0.5">
      <c r="B341" s="75"/>
      <c r="C341" s="75"/>
      <c r="D341" s="75"/>
      <c r="E341" s="75"/>
      <c r="F341" s="75"/>
    </row>
    <row r="342" spans="2:6" ht="19.8" thickBot="1" x14ac:dyDescent="0.5">
      <c r="B342" s="75"/>
      <c r="C342" s="75"/>
      <c r="D342" s="75"/>
      <c r="E342" s="75"/>
      <c r="F342" s="75"/>
    </row>
    <row r="343" spans="2:6" ht="19.8" thickBot="1" x14ac:dyDescent="0.5">
      <c r="B343" s="75"/>
      <c r="C343" s="75"/>
      <c r="D343" s="75"/>
      <c r="E343" s="75"/>
      <c r="F343" s="75"/>
    </row>
    <row r="344" spans="2:6" ht="19.8" thickBot="1" x14ac:dyDescent="0.5">
      <c r="B344" s="75"/>
      <c r="C344" s="75"/>
      <c r="D344" s="75"/>
      <c r="E344" s="75"/>
      <c r="F344" s="75"/>
    </row>
    <row r="345" spans="2:6" ht="19.8" thickBot="1" x14ac:dyDescent="0.5">
      <c r="B345" s="75"/>
      <c r="C345" s="75"/>
      <c r="D345" s="75"/>
      <c r="E345" s="75"/>
      <c r="F345" s="75"/>
    </row>
    <row r="346" spans="2:6" ht="19.8" thickBot="1" x14ac:dyDescent="0.5">
      <c r="B346" s="75"/>
      <c r="C346" s="75"/>
      <c r="D346" s="75"/>
      <c r="E346" s="75"/>
      <c r="F346" s="75"/>
    </row>
    <row r="347" spans="2:6" ht="19.8" thickBot="1" x14ac:dyDescent="0.5">
      <c r="B347" s="75"/>
      <c r="C347" s="75"/>
      <c r="D347" s="75"/>
      <c r="E347" s="75"/>
      <c r="F347" s="75"/>
    </row>
    <row r="348" spans="2:6" ht="19.8" thickBot="1" x14ac:dyDescent="0.5">
      <c r="B348" s="75"/>
      <c r="C348" s="75"/>
      <c r="D348" s="75"/>
      <c r="E348" s="75"/>
      <c r="F348" s="75"/>
    </row>
    <row r="349" spans="2:6" ht="19.8" thickBot="1" x14ac:dyDescent="0.5">
      <c r="B349" s="75"/>
      <c r="C349" s="75"/>
      <c r="D349" s="75"/>
      <c r="E349" s="75"/>
      <c r="F349" s="75"/>
    </row>
    <row r="350" spans="2:6" ht="19.8" thickBot="1" x14ac:dyDescent="0.5">
      <c r="B350" s="75"/>
      <c r="C350" s="75"/>
      <c r="D350" s="75"/>
      <c r="E350" s="75"/>
      <c r="F350" s="75"/>
    </row>
    <row r="351" spans="2:6" ht="19.8" thickBot="1" x14ac:dyDescent="0.5">
      <c r="B351" s="75"/>
      <c r="C351" s="75"/>
      <c r="D351" s="75"/>
      <c r="E351" s="75"/>
      <c r="F351" s="75"/>
    </row>
    <row r="352" spans="2:6" ht="19.8" thickBot="1" x14ac:dyDescent="0.5">
      <c r="B352" s="75"/>
      <c r="C352" s="75"/>
      <c r="D352" s="75"/>
      <c r="E352" s="75"/>
      <c r="F352" s="75"/>
    </row>
    <row r="353" spans="2:6" ht="19.8" thickBot="1" x14ac:dyDescent="0.5">
      <c r="B353" s="75"/>
      <c r="C353" s="75"/>
      <c r="D353" s="75"/>
      <c r="E353" s="75"/>
      <c r="F353" s="75"/>
    </row>
    <row r="354" spans="2:6" ht="19.8" thickBot="1" x14ac:dyDescent="0.5">
      <c r="B354" s="75"/>
      <c r="C354" s="75"/>
      <c r="D354" s="75"/>
      <c r="E354" s="75"/>
      <c r="F354" s="75"/>
    </row>
    <row r="355" spans="2:6" ht="19.8" thickBot="1" x14ac:dyDescent="0.5">
      <c r="B355" s="75"/>
      <c r="C355" s="75"/>
      <c r="D355" s="75"/>
      <c r="E355" s="75"/>
      <c r="F355" s="75"/>
    </row>
    <row r="356" spans="2:6" ht="19.8" thickBot="1" x14ac:dyDescent="0.5">
      <c r="B356" s="75"/>
      <c r="C356" s="75"/>
      <c r="D356" s="75"/>
      <c r="E356" s="75"/>
      <c r="F356" s="75"/>
    </row>
    <row r="357" spans="2:6" ht="19.8" thickBot="1" x14ac:dyDescent="0.5">
      <c r="B357" s="75"/>
      <c r="C357" s="75"/>
      <c r="D357" s="75"/>
      <c r="E357" s="75"/>
      <c r="F357" s="75"/>
    </row>
    <row r="358" spans="2:6" ht="19.8" thickBot="1" x14ac:dyDescent="0.5">
      <c r="B358" s="75"/>
      <c r="C358" s="75"/>
      <c r="D358" s="75"/>
      <c r="E358" s="75"/>
      <c r="F358" s="75"/>
    </row>
    <row r="359" spans="2:6" ht="19.8" thickBot="1" x14ac:dyDescent="0.5">
      <c r="B359" s="75"/>
      <c r="C359" s="75"/>
      <c r="D359" s="75"/>
      <c r="E359" s="75"/>
      <c r="F359" s="75"/>
    </row>
    <row r="360" spans="2:6" ht="19.8" thickBot="1" x14ac:dyDescent="0.5">
      <c r="B360" s="75"/>
      <c r="C360" s="75"/>
      <c r="D360" s="75"/>
      <c r="E360" s="75"/>
      <c r="F360" s="75"/>
    </row>
    <row r="361" spans="2:6" ht="19.8" thickBot="1" x14ac:dyDescent="0.5">
      <c r="B361" s="75"/>
      <c r="C361" s="75"/>
      <c r="D361" s="75"/>
      <c r="E361" s="75"/>
      <c r="F361" s="75"/>
    </row>
    <row r="362" spans="2:6" ht="19.8" thickBot="1" x14ac:dyDescent="0.5">
      <c r="B362" s="75"/>
      <c r="C362" s="75"/>
      <c r="D362" s="75"/>
      <c r="E362" s="75"/>
      <c r="F362" s="75"/>
    </row>
    <row r="363" spans="2:6" ht="19.8" thickBot="1" x14ac:dyDescent="0.5">
      <c r="B363" s="75"/>
      <c r="C363" s="75"/>
      <c r="D363" s="75"/>
      <c r="E363" s="75"/>
      <c r="F363" s="75"/>
    </row>
    <row r="364" spans="2:6" ht="19.8" thickBot="1" x14ac:dyDescent="0.5">
      <c r="B364" s="75"/>
      <c r="C364" s="75"/>
      <c r="D364" s="75"/>
      <c r="E364" s="75"/>
      <c r="F364" s="75"/>
    </row>
    <row r="365" spans="2:6" ht="19.8" thickBot="1" x14ac:dyDescent="0.5">
      <c r="B365" s="75"/>
      <c r="C365" s="75"/>
      <c r="D365" s="75"/>
      <c r="E365" s="75"/>
      <c r="F365" s="75"/>
    </row>
    <row r="366" spans="2:6" ht="19.8" thickBot="1" x14ac:dyDescent="0.5">
      <c r="B366" s="75"/>
      <c r="C366" s="75"/>
      <c r="D366" s="75"/>
      <c r="E366" s="75"/>
      <c r="F366" s="75"/>
    </row>
    <row r="367" spans="2:6" ht="19.8" thickBot="1" x14ac:dyDescent="0.5">
      <c r="B367" s="75"/>
      <c r="C367" s="75"/>
      <c r="D367" s="75"/>
      <c r="E367" s="75"/>
      <c r="F367" s="75"/>
    </row>
    <row r="368" spans="2:6" ht="19.8" thickBot="1" x14ac:dyDescent="0.5">
      <c r="B368" s="75"/>
      <c r="C368" s="75"/>
      <c r="D368" s="75"/>
      <c r="E368" s="75"/>
      <c r="F368" s="75"/>
    </row>
    <row r="369" spans="2:6" ht="19.8" thickBot="1" x14ac:dyDescent="0.5">
      <c r="B369" s="75"/>
      <c r="C369" s="75"/>
      <c r="D369" s="75"/>
      <c r="E369" s="75"/>
      <c r="F369" s="75"/>
    </row>
    <row r="370" spans="2:6" ht="19.8" thickBot="1" x14ac:dyDescent="0.5">
      <c r="B370" s="75"/>
      <c r="C370" s="75"/>
      <c r="D370" s="75"/>
      <c r="E370" s="75"/>
      <c r="F370" s="75"/>
    </row>
    <row r="371" spans="2:6" ht="19.8" thickBot="1" x14ac:dyDescent="0.5">
      <c r="B371" s="75"/>
      <c r="C371" s="75"/>
      <c r="D371" s="75"/>
      <c r="E371" s="75"/>
      <c r="F371" s="75"/>
    </row>
    <row r="372" spans="2:6" ht="19.8" thickBot="1" x14ac:dyDescent="0.5">
      <c r="B372" s="75"/>
      <c r="C372" s="75"/>
      <c r="D372" s="75"/>
      <c r="E372" s="75"/>
      <c r="F372" s="75"/>
    </row>
    <row r="373" spans="2:6" ht="19.8" thickBot="1" x14ac:dyDescent="0.5">
      <c r="B373" s="75"/>
      <c r="C373" s="75"/>
      <c r="D373" s="75"/>
      <c r="E373" s="75"/>
      <c r="F373" s="75"/>
    </row>
    <row r="374" spans="2:6" ht="19.8" thickBot="1" x14ac:dyDescent="0.5">
      <c r="B374" s="75"/>
      <c r="C374" s="75"/>
      <c r="D374" s="75"/>
      <c r="E374" s="75"/>
      <c r="F374" s="75"/>
    </row>
    <row r="375" spans="2:6" ht="19.8" thickBot="1" x14ac:dyDescent="0.5">
      <c r="B375" s="75"/>
      <c r="C375" s="75"/>
      <c r="D375" s="75"/>
      <c r="E375" s="75"/>
      <c r="F375" s="75"/>
    </row>
    <row r="376" spans="2:6" ht="19.8" thickBot="1" x14ac:dyDescent="0.5">
      <c r="B376" s="75"/>
      <c r="C376" s="75"/>
      <c r="D376" s="75"/>
      <c r="E376" s="75"/>
      <c r="F376" s="75"/>
    </row>
    <row r="377" spans="2:6" ht="19.8" thickBot="1" x14ac:dyDescent="0.5">
      <c r="B377" s="75"/>
      <c r="C377" s="75"/>
      <c r="D377" s="75"/>
      <c r="E377" s="75"/>
      <c r="F377" s="75"/>
    </row>
    <row r="378" spans="2:6" ht="19.8" thickBot="1" x14ac:dyDescent="0.5">
      <c r="B378" s="75"/>
      <c r="C378" s="75"/>
      <c r="D378" s="75"/>
      <c r="E378" s="75"/>
      <c r="F378" s="75"/>
    </row>
    <row r="379" spans="2:6" ht="19.8" thickBot="1" x14ac:dyDescent="0.5">
      <c r="B379" s="75"/>
      <c r="C379" s="75"/>
      <c r="D379" s="75"/>
      <c r="E379" s="75"/>
      <c r="F379" s="75"/>
    </row>
    <row r="380" spans="2:6" ht="19.8" thickBot="1" x14ac:dyDescent="0.5">
      <c r="B380" s="75"/>
      <c r="C380" s="75"/>
      <c r="D380" s="75"/>
      <c r="E380" s="75"/>
      <c r="F380" s="75"/>
    </row>
    <row r="381" spans="2:6" ht="19.8" thickBot="1" x14ac:dyDescent="0.5">
      <c r="B381" s="75"/>
      <c r="C381" s="75"/>
      <c r="D381" s="75"/>
      <c r="E381" s="75"/>
      <c r="F381" s="75"/>
    </row>
    <row r="382" spans="2:6" ht="19.8" thickBot="1" x14ac:dyDescent="0.5">
      <c r="B382" s="75"/>
      <c r="C382" s="75"/>
      <c r="D382" s="75"/>
      <c r="E382" s="75"/>
      <c r="F382" s="75"/>
    </row>
    <row r="383" spans="2:6" ht="19.8" thickBot="1" x14ac:dyDescent="0.5">
      <c r="B383" s="75"/>
      <c r="C383" s="75"/>
      <c r="D383" s="75"/>
      <c r="E383" s="75"/>
      <c r="F383" s="75"/>
    </row>
    <row r="384" spans="2:6" ht="19.8" thickBot="1" x14ac:dyDescent="0.5">
      <c r="B384" s="75"/>
      <c r="C384" s="75"/>
      <c r="D384" s="75"/>
      <c r="E384" s="75"/>
      <c r="F384" s="75"/>
    </row>
    <row r="385" spans="2:6" ht="19.8" thickBot="1" x14ac:dyDescent="0.5">
      <c r="B385" s="75"/>
      <c r="C385" s="75"/>
      <c r="D385" s="75"/>
      <c r="E385" s="75"/>
      <c r="F385" s="75"/>
    </row>
    <row r="386" spans="2:6" ht="19.8" thickBot="1" x14ac:dyDescent="0.5">
      <c r="B386" s="75"/>
      <c r="C386" s="75"/>
      <c r="D386" s="75"/>
      <c r="E386" s="75"/>
      <c r="F386" s="75"/>
    </row>
    <row r="387" spans="2:6" ht="19.8" thickBot="1" x14ac:dyDescent="0.5">
      <c r="B387" s="75"/>
      <c r="C387" s="75"/>
      <c r="D387" s="75"/>
      <c r="E387" s="75"/>
      <c r="F387" s="75"/>
    </row>
    <row r="388" spans="2:6" ht="19.8" thickBot="1" x14ac:dyDescent="0.5">
      <c r="B388" s="75"/>
      <c r="C388" s="75"/>
      <c r="D388" s="75"/>
      <c r="E388" s="75"/>
      <c r="F388" s="75"/>
    </row>
    <row r="389" spans="2:6" ht="19.8" thickBot="1" x14ac:dyDescent="0.5">
      <c r="B389" s="75"/>
      <c r="C389" s="75"/>
      <c r="D389" s="75"/>
      <c r="E389" s="75"/>
      <c r="F389" s="75"/>
    </row>
    <row r="390" spans="2:6" ht="19.8" thickBot="1" x14ac:dyDescent="0.5">
      <c r="B390" s="75"/>
      <c r="C390" s="75"/>
      <c r="D390" s="75"/>
      <c r="E390" s="75"/>
      <c r="F390" s="75"/>
    </row>
    <row r="391" spans="2:6" ht="19.8" thickBot="1" x14ac:dyDescent="0.5">
      <c r="B391" s="75"/>
      <c r="C391" s="75"/>
      <c r="D391" s="75"/>
      <c r="E391" s="75"/>
      <c r="F391" s="75"/>
    </row>
    <row r="392" spans="2:6" ht="19.8" thickBot="1" x14ac:dyDescent="0.5">
      <c r="B392" s="75"/>
      <c r="C392" s="75"/>
      <c r="D392" s="75"/>
      <c r="E392" s="75"/>
      <c r="F392" s="75"/>
    </row>
    <row r="393" spans="2:6" ht="19.8" thickBot="1" x14ac:dyDescent="0.5">
      <c r="B393" s="75"/>
      <c r="C393" s="75"/>
      <c r="D393" s="75"/>
      <c r="E393" s="75"/>
      <c r="F393" s="75"/>
    </row>
    <row r="394" spans="2:6" ht="19.8" thickBot="1" x14ac:dyDescent="0.5">
      <c r="B394" s="75"/>
      <c r="C394" s="75"/>
      <c r="D394" s="75"/>
      <c r="E394" s="75"/>
      <c r="F394" s="75"/>
    </row>
    <row r="395" spans="2:6" ht="19.8" thickBot="1" x14ac:dyDescent="0.5">
      <c r="B395" s="75"/>
      <c r="C395" s="75"/>
      <c r="D395" s="75"/>
      <c r="E395" s="75"/>
      <c r="F395" s="75"/>
    </row>
    <row r="396" spans="2:6" ht="19.8" thickBot="1" x14ac:dyDescent="0.5">
      <c r="B396" s="75"/>
      <c r="C396" s="75"/>
      <c r="D396" s="75"/>
      <c r="E396" s="75"/>
      <c r="F396" s="75"/>
    </row>
    <row r="397" spans="2:6" ht="19.8" thickBot="1" x14ac:dyDescent="0.5">
      <c r="B397" s="75"/>
      <c r="C397" s="75"/>
      <c r="D397" s="75"/>
      <c r="E397" s="75"/>
      <c r="F397" s="75"/>
    </row>
    <row r="398" spans="2:6" ht="19.8" thickBot="1" x14ac:dyDescent="0.5">
      <c r="B398" s="75"/>
      <c r="C398" s="75"/>
      <c r="D398" s="75"/>
      <c r="E398" s="75"/>
      <c r="F398" s="75"/>
    </row>
    <row r="399" spans="2:6" ht="19.8" thickBot="1" x14ac:dyDescent="0.5">
      <c r="B399" s="75"/>
      <c r="C399" s="75"/>
      <c r="D399" s="75"/>
      <c r="E399" s="75"/>
      <c r="F399" s="75"/>
    </row>
    <row r="400" spans="2:6" ht="19.8" thickBot="1" x14ac:dyDescent="0.5">
      <c r="B400" s="75"/>
      <c r="C400" s="75"/>
      <c r="D400" s="75"/>
      <c r="E400" s="75"/>
      <c r="F400" s="75"/>
    </row>
    <row r="401" spans="2:6" ht="19.8" thickBot="1" x14ac:dyDescent="0.5">
      <c r="B401" s="75"/>
      <c r="C401" s="75"/>
      <c r="D401" s="75"/>
      <c r="E401" s="75"/>
      <c r="F401" s="75"/>
    </row>
    <row r="402" spans="2:6" ht="19.8" thickBot="1" x14ac:dyDescent="0.5">
      <c r="B402" s="75"/>
      <c r="C402" s="75"/>
      <c r="D402" s="75"/>
      <c r="E402" s="75"/>
      <c r="F402" s="75"/>
    </row>
    <row r="403" spans="2:6" ht="19.8" thickBot="1" x14ac:dyDescent="0.5">
      <c r="B403" s="75"/>
      <c r="C403" s="75"/>
      <c r="D403" s="75"/>
      <c r="E403" s="75"/>
      <c r="F403" s="75"/>
    </row>
    <row r="404" spans="2:6" ht="19.8" thickBot="1" x14ac:dyDescent="0.5">
      <c r="B404" s="75"/>
      <c r="C404" s="75"/>
      <c r="D404" s="75"/>
      <c r="E404" s="75"/>
      <c r="F404" s="75"/>
    </row>
    <row r="405" spans="2:6" ht="19.8" thickBot="1" x14ac:dyDescent="0.5">
      <c r="B405" s="75"/>
      <c r="C405" s="75"/>
      <c r="D405" s="75"/>
      <c r="E405" s="75"/>
      <c r="F405" s="75"/>
    </row>
    <row r="406" spans="2:6" ht="19.8" thickBot="1" x14ac:dyDescent="0.5">
      <c r="B406" s="75"/>
      <c r="C406" s="75"/>
      <c r="D406" s="75"/>
      <c r="E406" s="75"/>
      <c r="F406" s="75"/>
    </row>
    <row r="407" spans="2:6" ht="19.8" thickBot="1" x14ac:dyDescent="0.5">
      <c r="B407" s="75"/>
      <c r="C407" s="75"/>
      <c r="D407" s="75"/>
      <c r="E407" s="75"/>
      <c r="F407" s="75"/>
    </row>
    <row r="408" spans="2:6" ht="19.8" thickBot="1" x14ac:dyDescent="0.5">
      <c r="B408" s="75"/>
      <c r="C408" s="75"/>
      <c r="D408" s="75"/>
      <c r="E408" s="75"/>
      <c r="F408" s="75"/>
    </row>
    <row r="409" spans="2:6" ht="19.8" thickBot="1" x14ac:dyDescent="0.5">
      <c r="B409" s="75"/>
      <c r="C409" s="75"/>
      <c r="D409" s="75"/>
      <c r="E409" s="75"/>
      <c r="F409" s="75"/>
    </row>
    <row r="410" spans="2:6" ht="19.8" thickBot="1" x14ac:dyDescent="0.5">
      <c r="B410" s="75"/>
      <c r="C410" s="75"/>
      <c r="D410" s="75"/>
      <c r="E410" s="75"/>
      <c r="F410" s="75"/>
    </row>
    <row r="411" spans="2:6" ht="19.8" thickBot="1" x14ac:dyDescent="0.5">
      <c r="B411" s="75"/>
      <c r="C411" s="75"/>
      <c r="D411" s="75"/>
      <c r="E411" s="75"/>
      <c r="F411" s="75"/>
    </row>
    <row r="412" spans="2:6" ht="19.8" thickBot="1" x14ac:dyDescent="0.5">
      <c r="B412" s="75"/>
      <c r="C412" s="75"/>
      <c r="D412" s="75"/>
      <c r="E412" s="75"/>
      <c r="F412" s="75"/>
    </row>
    <row r="413" spans="2:6" ht="19.8" thickBot="1" x14ac:dyDescent="0.5">
      <c r="B413" s="75"/>
      <c r="C413" s="75"/>
      <c r="D413" s="75"/>
      <c r="E413" s="75"/>
      <c r="F413" s="75"/>
    </row>
    <row r="414" spans="2:6" ht="19.8" thickBot="1" x14ac:dyDescent="0.5">
      <c r="B414" s="75"/>
      <c r="C414" s="75"/>
      <c r="D414" s="75"/>
      <c r="E414" s="75"/>
      <c r="F414" s="75"/>
    </row>
    <row r="415" spans="2:6" ht="19.8" thickBot="1" x14ac:dyDescent="0.5">
      <c r="B415" s="75"/>
      <c r="C415" s="75"/>
      <c r="D415" s="75"/>
      <c r="E415" s="75"/>
      <c r="F415" s="75"/>
    </row>
    <row r="416" spans="2:6" ht="19.8" thickBot="1" x14ac:dyDescent="0.5">
      <c r="B416" s="75"/>
      <c r="C416" s="75"/>
      <c r="D416" s="75"/>
      <c r="E416" s="75"/>
      <c r="F416" s="75"/>
    </row>
    <row r="417" spans="2:6" ht="19.8" thickBot="1" x14ac:dyDescent="0.5">
      <c r="B417" s="75"/>
      <c r="C417" s="75"/>
      <c r="D417" s="75"/>
      <c r="E417" s="75"/>
      <c r="F417" s="75"/>
    </row>
    <row r="418" spans="2:6" ht="19.8" thickBot="1" x14ac:dyDescent="0.5">
      <c r="B418" s="75"/>
      <c r="C418" s="75"/>
      <c r="D418" s="75"/>
      <c r="E418" s="75"/>
      <c r="F418" s="75"/>
    </row>
    <row r="419" spans="2:6" ht="19.8" thickBot="1" x14ac:dyDescent="0.5">
      <c r="B419" s="75"/>
      <c r="C419" s="75"/>
      <c r="D419" s="75"/>
      <c r="E419" s="75"/>
      <c r="F419" s="75"/>
    </row>
    <row r="420" spans="2:6" ht="19.8" thickBot="1" x14ac:dyDescent="0.5">
      <c r="B420" s="75"/>
      <c r="C420" s="75"/>
      <c r="D420" s="75"/>
      <c r="E420" s="75"/>
      <c r="F420" s="75"/>
    </row>
    <row r="421" spans="2:6" ht="19.8" thickBot="1" x14ac:dyDescent="0.5">
      <c r="B421" s="75"/>
      <c r="C421" s="75"/>
      <c r="D421" s="75"/>
      <c r="E421" s="75"/>
      <c r="F421" s="75"/>
    </row>
    <row r="422" spans="2:6" ht="19.8" thickBot="1" x14ac:dyDescent="0.5">
      <c r="B422" s="75"/>
      <c r="C422" s="75"/>
      <c r="D422" s="75"/>
      <c r="E422" s="75"/>
      <c r="F422" s="75"/>
    </row>
    <row r="423" spans="2:6" ht="19.8" thickBot="1" x14ac:dyDescent="0.5">
      <c r="B423" s="75"/>
      <c r="C423" s="75"/>
      <c r="D423" s="75"/>
      <c r="E423" s="75"/>
      <c r="F423" s="75"/>
    </row>
    <row r="424" spans="2:6" ht="19.8" thickBot="1" x14ac:dyDescent="0.5">
      <c r="B424" s="75"/>
      <c r="C424" s="75"/>
      <c r="D424" s="75"/>
      <c r="E424" s="75"/>
      <c r="F424" s="75"/>
    </row>
    <row r="425" spans="2:6" ht="19.8" thickBot="1" x14ac:dyDescent="0.5">
      <c r="B425" s="75"/>
      <c r="C425" s="75"/>
      <c r="D425" s="75"/>
      <c r="E425" s="75"/>
      <c r="F425" s="75"/>
    </row>
    <row r="426" spans="2:6" ht="19.8" thickBot="1" x14ac:dyDescent="0.5">
      <c r="B426" s="75"/>
      <c r="C426" s="75"/>
      <c r="D426" s="75"/>
      <c r="E426" s="75"/>
      <c r="F426" s="75"/>
    </row>
    <row r="427" spans="2:6" ht="19.8" thickBot="1" x14ac:dyDescent="0.5">
      <c r="B427" s="75"/>
      <c r="C427" s="75"/>
      <c r="D427" s="75"/>
      <c r="E427" s="75"/>
      <c r="F427" s="75"/>
    </row>
    <row r="428" spans="2:6" ht="19.8" thickBot="1" x14ac:dyDescent="0.5">
      <c r="B428" s="75"/>
      <c r="C428" s="75"/>
      <c r="D428" s="75"/>
      <c r="E428" s="75"/>
      <c r="F428" s="75"/>
    </row>
    <row r="429" spans="2:6" ht="19.8" thickBot="1" x14ac:dyDescent="0.5">
      <c r="B429" s="75"/>
      <c r="C429" s="75"/>
      <c r="D429" s="75"/>
      <c r="E429" s="75"/>
      <c r="F429" s="75"/>
    </row>
    <row r="430" spans="2:6" ht="19.8" thickBot="1" x14ac:dyDescent="0.5">
      <c r="B430" s="75"/>
      <c r="C430" s="75"/>
      <c r="D430" s="75"/>
      <c r="E430" s="75"/>
      <c r="F430" s="75"/>
    </row>
    <row r="431" spans="2:6" ht="19.8" thickBot="1" x14ac:dyDescent="0.5">
      <c r="B431" s="75"/>
      <c r="C431" s="75"/>
      <c r="D431" s="75"/>
      <c r="E431" s="75"/>
      <c r="F431" s="75"/>
    </row>
    <row r="432" spans="2:6" ht="19.8" thickBot="1" x14ac:dyDescent="0.5">
      <c r="B432" s="75"/>
      <c r="C432" s="75"/>
      <c r="D432" s="75"/>
      <c r="E432" s="75"/>
      <c r="F432" s="75"/>
    </row>
    <row r="433" spans="2:6" ht="19.8" thickBot="1" x14ac:dyDescent="0.5">
      <c r="B433" s="75"/>
      <c r="C433" s="75"/>
      <c r="D433" s="75"/>
      <c r="E433" s="75"/>
      <c r="F433" s="75"/>
    </row>
    <row r="434" spans="2:6" ht="19.8" thickBot="1" x14ac:dyDescent="0.5">
      <c r="B434" s="75"/>
      <c r="C434" s="75"/>
      <c r="D434" s="75"/>
      <c r="E434" s="75"/>
      <c r="F434" s="75"/>
    </row>
    <row r="435" spans="2:6" ht="19.8" thickBot="1" x14ac:dyDescent="0.5">
      <c r="B435" s="75"/>
      <c r="C435" s="75"/>
      <c r="D435" s="75"/>
      <c r="E435" s="75"/>
      <c r="F435" s="75"/>
    </row>
    <row r="436" spans="2:6" ht="19.8" thickBot="1" x14ac:dyDescent="0.5">
      <c r="B436" s="75"/>
      <c r="C436" s="75"/>
      <c r="D436" s="75"/>
      <c r="E436" s="75"/>
      <c r="F436" s="75"/>
    </row>
    <row r="437" spans="2:6" ht="19.8" thickBot="1" x14ac:dyDescent="0.5">
      <c r="B437" s="75"/>
      <c r="C437" s="75"/>
      <c r="D437" s="75"/>
      <c r="E437" s="75"/>
      <c r="F437" s="75"/>
    </row>
    <row r="438" spans="2:6" ht="19.8" thickBot="1" x14ac:dyDescent="0.5">
      <c r="B438" s="75"/>
      <c r="C438" s="75"/>
      <c r="D438" s="75"/>
      <c r="E438" s="75"/>
      <c r="F438" s="75"/>
    </row>
    <row r="439" spans="2:6" ht="19.8" thickBot="1" x14ac:dyDescent="0.5">
      <c r="B439" s="75"/>
      <c r="C439" s="75"/>
      <c r="D439" s="75"/>
      <c r="E439" s="75"/>
      <c r="F439" s="75"/>
    </row>
    <row r="440" spans="2:6" ht="19.8" thickBot="1" x14ac:dyDescent="0.5">
      <c r="B440" s="75"/>
      <c r="C440" s="75"/>
      <c r="D440" s="75"/>
      <c r="E440" s="75"/>
      <c r="F440" s="75"/>
    </row>
    <row r="441" spans="2:6" ht="19.8" thickBot="1" x14ac:dyDescent="0.5">
      <c r="B441" s="75"/>
      <c r="C441" s="76"/>
      <c r="D441" s="75"/>
      <c r="E441" s="75"/>
      <c r="F441" s="75"/>
    </row>
    <row r="442" spans="2:6" ht="19.8" thickBot="1" x14ac:dyDescent="0.5">
      <c r="B442" s="75"/>
      <c r="C442" s="76"/>
      <c r="D442" s="75"/>
      <c r="E442" s="75"/>
      <c r="F442" s="75"/>
    </row>
    <row r="443" spans="2:6" ht="19.8" thickBot="1" x14ac:dyDescent="0.5">
      <c r="B443" s="75"/>
      <c r="C443" s="76"/>
      <c r="D443" s="75"/>
      <c r="E443" s="75"/>
      <c r="F443" s="75"/>
    </row>
    <row r="444" spans="2:6" ht="19.8" thickBot="1" x14ac:dyDescent="0.5">
      <c r="B444" s="75"/>
      <c r="C444" s="76"/>
      <c r="D444" s="75"/>
      <c r="E444" s="75"/>
      <c r="F444" s="75"/>
    </row>
    <row r="445" spans="2:6" ht="19.8" thickBot="1" x14ac:dyDescent="0.5">
      <c r="B445" s="75"/>
      <c r="C445" s="75"/>
      <c r="D445" s="75"/>
      <c r="E445" s="75"/>
      <c r="F445" s="75"/>
    </row>
    <row r="446" spans="2:6" ht="19.8" thickBot="1" x14ac:dyDescent="0.5">
      <c r="B446" s="75"/>
      <c r="C446" s="75"/>
      <c r="D446" s="75"/>
      <c r="E446" s="75"/>
      <c r="F446" s="75"/>
    </row>
    <row r="447" spans="2:6" ht="19.8" thickBot="1" x14ac:dyDescent="0.5">
      <c r="B447" s="75"/>
      <c r="C447" s="75"/>
      <c r="D447" s="75"/>
      <c r="E447" s="75"/>
      <c r="F447" s="75"/>
    </row>
    <row r="448" spans="2:6" ht="19.8" thickBot="1" x14ac:dyDescent="0.5">
      <c r="B448" s="75"/>
      <c r="C448" s="75"/>
      <c r="D448" s="75"/>
      <c r="E448" s="75"/>
      <c r="F448" s="75"/>
    </row>
    <row r="449" spans="2:6" ht="19.8" thickBot="1" x14ac:dyDescent="0.5">
      <c r="B449" s="75"/>
      <c r="C449" s="75"/>
      <c r="D449" s="75"/>
      <c r="E449" s="75"/>
      <c r="F449" s="75"/>
    </row>
    <row r="450" spans="2:6" ht="19.8" thickBot="1" x14ac:dyDescent="0.5">
      <c r="B450" s="75"/>
      <c r="C450" s="75"/>
      <c r="D450" s="75"/>
      <c r="E450" s="75"/>
      <c r="F450" s="75"/>
    </row>
    <row r="451" spans="2:6" ht="19.8" thickBot="1" x14ac:dyDescent="0.5">
      <c r="B451" s="75"/>
      <c r="C451" s="75"/>
      <c r="D451" s="75"/>
      <c r="E451" s="75"/>
      <c r="F451" s="75"/>
    </row>
    <row r="452" spans="2:6" ht="19.8" thickBot="1" x14ac:dyDescent="0.5">
      <c r="B452" s="75"/>
      <c r="C452" s="75"/>
      <c r="D452" s="75"/>
      <c r="E452" s="75"/>
      <c r="F452" s="75"/>
    </row>
    <row r="453" spans="2:6" ht="19.8" thickBot="1" x14ac:dyDescent="0.5">
      <c r="B453" s="75"/>
      <c r="C453" s="75"/>
      <c r="D453" s="75"/>
      <c r="E453" s="75"/>
      <c r="F453" s="75"/>
    </row>
    <row r="454" spans="2:6" ht="19.8" thickBot="1" x14ac:dyDescent="0.5">
      <c r="B454" s="75"/>
      <c r="C454" s="75"/>
      <c r="D454" s="75"/>
      <c r="E454" s="75"/>
      <c r="F454" s="75"/>
    </row>
    <row r="455" spans="2:6" ht="19.8" thickBot="1" x14ac:dyDescent="0.5">
      <c r="B455" s="75"/>
      <c r="C455" s="75"/>
      <c r="D455" s="75"/>
      <c r="E455" s="75"/>
      <c r="F455" s="75"/>
    </row>
    <row r="456" spans="2:6" ht="19.8" thickBot="1" x14ac:dyDescent="0.5">
      <c r="B456" s="75"/>
      <c r="C456" s="75"/>
      <c r="D456" s="75"/>
      <c r="E456" s="75"/>
      <c r="F456" s="75"/>
    </row>
    <row r="457" spans="2:6" ht="19.8" thickBot="1" x14ac:dyDescent="0.5">
      <c r="B457" s="75"/>
      <c r="C457" s="75"/>
      <c r="D457" s="75"/>
      <c r="E457" s="75"/>
      <c r="F457" s="75"/>
    </row>
    <row r="458" spans="2:6" ht="19.8" thickBot="1" x14ac:dyDescent="0.5">
      <c r="B458" s="75"/>
      <c r="C458" s="75"/>
      <c r="D458" s="75"/>
      <c r="E458" s="75"/>
      <c r="F458" s="75"/>
    </row>
    <row r="459" spans="2:6" ht="19.8" thickBot="1" x14ac:dyDescent="0.5">
      <c r="B459" s="75"/>
      <c r="C459" s="75"/>
      <c r="D459" s="75"/>
      <c r="E459" s="75"/>
      <c r="F459" s="75"/>
    </row>
    <row r="460" spans="2:6" ht="19.8" thickBot="1" x14ac:dyDescent="0.5">
      <c r="B460" s="75"/>
      <c r="C460" s="75"/>
      <c r="D460" s="75"/>
      <c r="E460" s="75"/>
      <c r="F460" s="75"/>
    </row>
    <row r="461" spans="2:6" ht="19.8" thickBot="1" x14ac:dyDescent="0.5">
      <c r="B461" s="75"/>
      <c r="C461" s="75"/>
      <c r="D461" s="75"/>
      <c r="E461" s="75"/>
      <c r="F461" s="75"/>
    </row>
    <row r="462" spans="2:6" ht="19.8" thickBot="1" x14ac:dyDescent="0.5">
      <c r="B462" s="75"/>
      <c r="C462" s="75"/>
      <c r="D462" s="75"/>
      <c r="E462" s="75"/>
      <c r="F462" s="75"/>
    </row>
    <row r="463" spans="2:6" ht="19.8" thickBot="1" x14ac:dyDescent="0.5">
      <c r="B463" s="75"/>
      <c r="C463" s="75"/>
      <c r="D463" s="75"/>
      <c r="E463" s="75"/>
      <c r="F463" s="75"/>
    </row>
    <row r="464" spans="2:6" ht="19.8" thickBot="1" x14ac:dyDescent="0.5">
      <c r="B464" s="75"/>
      <c r="C464" s="75"/>
      <c r="D464" s="75"/>
      <c r="E464" s="75"/>
      <c r="F464" s="75"/>
    </row>
    <row r="465" spans="2:6" ht="19.8" thickBot="1" x14ac:dyDescent="0.5">
      <c r="B465" s="75"/>
      <c r="C465" s="75"/>
      <c r="D465" s="75"/>
      <c r="E465" s="75"/>
      <c r="F465" s="75"/>
    </row>
    <row r="466" spans="2:6" ht="19.8" thickBot="1" x14ac:dyDescent="0.5">
      <c r="B466" s="75"/>
      <c r="C466" s="75"/>
      <c r="D466" s="75"/>
      <c r="E466" s="75"/>
      <c r="F466" s="75"/>
    </row>
    <row r="467" spans="2:6" ht="19.8" thickBot="1" x14ac:dyDescent="0.5">
      <c r="B467" s="75"/>
      <c r="C467" s="75"/>
      <c r="D467" s="75"/>
      <c r="E467" s="75"/>
      <c r="F467" s="75"/>
    </row>
    <row r="468" spans="2:6" ht="19.8" thickBot="1" x14ac:dyDescent="0.5">
      <c r="B468" s="75"/>
      <c r="C468" s="75"/>
      <c r="D468" s="75"/>
      <c r="E468" s="75"/>
      <c r="F468" s="75"/>
    </row>
    <row r="469" spans="2:6" ht="19.8" thickBot="1" x14ac:dyDescent="0.5">
      <c r="B469" s="75"/>
      <c r="C469" s="75"/>
      <c r="D469" s="75"/>
      <c r="E469" s="75"/>
      <c r="F469" s="75"/>
    </row>
    <row r="470" spans="2:6" ht="19.8" thickBot="1" x14ac:dyDescent="0.5">
      <c r="B470" s="75"/>
      <c r="C470" s="75"/>
      <c r="D470" s="75"/>
      <c r="E470" s="75"/>
      <c r="F470" s="75"/>
    </row>
    <row r="471" spans="2:6" ht="19.8" thickBot="1" x14ac:dyDescent="0.5">
      <c r="B471" s="75"/>
      <c r="C471" s="75"/>
      <c r="D471" s="75"/>
      <c r="E471" s="75"/>
      <c r="F471" s="75"/>
    </row>
    <row r="472" spans="2:6" ht="19.8" thickBot="1" x14ac:dyDescent="0.5">
      <c r="B472" s="75"/>
      <c r="C472" s="75"/>
      <c r="D472" s="75"/>
      <c r="E472" s="75"/>
      <c r="F472" s="75"/>
    </row>
    <row r="473" spans="2:6" ht="19.8" thickBot="1" x14ac:dyDescent="0.5">
      <c r="B473" s="75"/>
      <c r="C473" s="75"/>
      <c r="D473" s="75"/>
      <c r="E473" s="75"/>
      <c r="F473" s="75"/>
    </row>
    <row r="474" spans="2:6" ht="19.8" thickBot="1" x14ac:dyDescent="0.5">
      <c r="B474" s="75"/>
      <c r="C474" s="75"/>
      <c r="D474" s="75"/>
      <c r="E474" s="75"/>
      <c r="F474" s="75"/>
    </row>
    <row r="475" spans="2:6" ht="19.8" thickBot="1" x14ac:dyDescent="0.5">
      <c r="B475" s="75"/>
      <c r="C475" s="75"/>
      <c r="D475" s="75"/>
      <c r="E475" s="75"/>
      <c r="F475" s="75"/>
    </row>
    <row r="476" spans="2:6" ht="19.8" thickBot="1" x14ac:dyDescent="0.5">
      <c r="B476" s="75"/>
      <c r="C476" s="75"/>
      <c r="D476" s="75"/>
      <c r="E476" s="75"/>
      <c r="F476" s="75"/>
    </row>
    <row r="477" spans="2:6" ht="19.8" thickBot="1" x14ac:dyDescent="0.5">
      <c r="B477" s="75"/>
      <c r="C477" s="75"/>
      <c r="D477" s="75"/>
      <c r="E477" s="75"/>
      <c r="F477" s="75"/>
    </row>
    <row r="478" spans="2:6" ht="19.8" thickBot="1" x14ac:dyDescent="0.5">
      <c r="B478" s="75"/>
      <c r="C478" s="75"/>
      <c r="D478" s="75"/>
      <c r="E478" s="75"/>
      <c r="F478" s="75"/>
    </row>
    <row r="479" spans="2:6" ht="19.8" thickBot="1" x14ac:dyDescent="0.5">
      <c r="B479" s="75"/>
      <c r="C479" s="75"/>
      <c r="D479" s="75"/>
      <c r="E479" s="75"/>
      <c r="F479" s="75"/>
    </row>
    <row r="480" spans="2:6" ht="19.8" thickBot="1" x14ac:dyDescent="0.5">
      <c r="B480" s="75"/>
      <c r="C480" s="75"/>
      <c r="D480" s="75"/>
      <c r="E480" s="75"/>
      <c r="F480" s="75"/>
    </row>
    <row r="481" spans="2:6" ht="19.8" thickBot="1" x14ac:dyDescent="0.5">
      <c r="B481" s="75"/>
      <c r="C481" s="75"/>
      <c r="D481" s="75"/>
      <c r="E481" s="75"/>
      <c r="F481" s="75"/>
    </row>
    <row r="482" spans="2:6" ht="19.8" thickBot="1" x14ac:dyDescent="0.5">
      <c r="B482" s="75"/>
      <c r="C482" s="75"/>
      <c r="D482" s="75"/>
      <c r="E482" s="75"/>
      <c r="F482" s="75"/>
    </row>
    <row r="483" spans="2:6" ht="19.8" thickBot="1" x14ac:dyDescent="0.5">
      <c r="B483" s="75"/>
      <c r="C483" s="75"/>
      <c r="D483" s="75"/>
      <c r="E483" s="75"/>
      <c r="F483" s="75"/>
    </row>
    <row r="484" spans="2:6" ht="19.8" thickBot="1" x14ac:dyDescent="0.5">
      <c r="B484" s="75"/>
      <c r="C484" s="75"/>
      <c r="D484" s="75"/>
      <c r="E484" s="75"/>
      <c r="F484" s="75"/>
    </row>
    <row r="485" spans="2:6" ht="19.8" thickBot="1" x14ac:dyDescent="0.5">
      <c r="B485" s="75"/>
      <c r="C485" s="75"/>
      <c r="D485" s="75"/>
      <c r="E485" s="75"/>
      <c r="F485" s="75"/>
    </row>
    <row r="486" spans="2:6" ht="19.8" thickBot="1" x14ac:dyDescent="0.5">
      <c r="B486" s="75"/>
      <c r="C486" s="75"/>
      <c r="D486" s="75"/>
      <c r="E486" s="75"/>
      <c r="F486" s="75"/>
    </row>
    <row r="487" spans="2:6" ht="19.8" thickBot="1" x14ac:dyDescent="0.5">
      <c r="B487" s="75"/>
      <c r="C487" s="75"/>
      <c r="D487" s="75"/>
      <c r="E487" s="75"/>
      <c r="F487" s="75"/>
    </row>
    <row r="488" spans="2:6" ht="19.8" thickBot="1" x14ac:dyDescent="0.5">
      <c r="B488" s="75"/>
      <c r="C488" s="75"/>
      <c r="D488" s="75"/>
      <c r="E488" s="75"/>
      <c r="F488" s="75"/>
    </row>
    <row r="489" spans="2:6" ht="19.8" thickBot="1" x14ac:dyDescent="0.5">
      <c r="B489" s="75"/>
      <c r="C489" s="75"/>
      <c r="D489" s="75"/>
      <c r="E489" s="75"/>
      <c r="F489" s="75"/>
    </row>
    <row r="490" spans="2:6" ht="19.8" thickBot="1" x14ac:dyDescent="0.5">
      <c r="B490" s="75"/>
      <c r="C490" s="75"/>
      <c r="D490" s="75"/>
      <c r="E490" s="75"/>
      <c r="F490" s="75"/>
    </row>
    <row r="491" spans="2:6" ht="19.8" thickBot="1" x14ac:dyDescent="0.5">
      <c r="B491" s="75"/>
      <c r="C491" s="75"/>
      <c r="D491" s="75"/>
      <c r="E491" s="75"/>
      <c r="F491" s="75"/>
    </row>
    <row r="492" spans="2:6" ht="19.8" thickBot="1" x14ac:dyDescent="0.5">
      <c r="B492" s="75"/>
      <c r="C492" s="75"/>
      <c r="D492" s="75"/>
      <c r="E492" s="75"/>
      <c r="F492" s="75"/>
    </row>
    <row r="493" spans="2:6" ht="19.8" thickBot="1" x14ac:dyDescent="0.5">
      <c r="B493" s="75"/>
      <c r="C493" s="75"/>
      <c r="D493" s="75"/>
      <c r="E493" s="75"/>
      <c r="F493" s="75"/>
    </row>
    <row r="494" spans="2:6" ht="19.8" thickBot="1" x14ac:dyDescent="0.5">
      <c r="B494" s="75"/>
      <c r="C494" s="75"/>
      <c r="D494" s="75"/>
      <c r="E494" s="75"/>
      <c r="F494" s="75"/>
    </row>
    <row r="495" spans="2:6" ht="19.8" thickBot="1" x14ac:dyDescent="0.5">
      <c r="B495" s="75"/>
      <c r="C495" s="75"/>
      <c r="D495" s="75"/>
      <c r="E495" s="75"/>
      <c r="F495" s="75"/>
    </row>
    <row r="496" spans="2:6" ht="19.8" thickBot="1" x14ac:dyDescent="0.5">
      <c r="B496" s="75"/>
      <c r="C496" s="75"/>
      <c r="D496" s="75"/>
      <c r="E496" s="75"/>
      <c r="F496" s="75"/>
    </row>
    <row r="497" spans="2:6" ht="19.8" thickBot="1" x14ac:dyDescent="0.5">
      <c r="B497" s="75"/>
      <c r="C497" s="75"/>
      <c r="D497" s="75"/>
      <c r="E497" s="75"/>
      <c r="F497" s="75"/>
    </row>
    <row r="498" spans="2:6" ht="19.8" thickBot="1" x14ac:dyDescent="0.5">
      <c r="B498" s="75"/>
      <c r="C498" s="75"/>
      <c r="D498" s="75"/>
      <c r="E498" s="75"/>
      <c r="F498" s="75"/>
    </row>
    <row r="499" spans="2:6" ht="19.8" thickBot="1" x14ac:dyDescent="0.5">
      <c r="B499" s="75"/>
      <c r="C499" s="75"/>
      <c r="D499" s="75"/>
      <c r="E499" s="75"/>
      <c r="F499" s="75"/>
    </row>
    <row r="500" spans="2:6" ht="19.8" thickBot="1" x14ac:dyDescent="0.5">
      <c r="B500" s="75"/>
      <c r="C500" s="75"/>
      <c r="D500" s="75"/>
      <c r="E500" s="75"/>
      <c r="F500" s="75"/>
    </row>
    <row r="501" spans="2:6" ht="19.8" thickBot="1" x14ac:dyDescent="0.5">
      <c r="B501" s="75"/>
      <c r="C501" s="75"/>
      <c r="D501" s="75"/>
      <c r="E501" s="75"/>
      <c r="F501" s="75"/>
    </row>
    <row r="502" spans="2:6" ht="19.8" thickBot="1" x14ac:dyDescent="0.5">
      <c r="B502" s="75"/>
      <c r="C502" s="75"/>
      <c r="D502" s="75"/>
      <c r="E502" s="75"/>
      <c r="F502" s="75"/>
    </row>
    <row r="503" spans="2:6" ht="19.8" thickBot="1" x14ac:dyDescent="0.5">
      <c r="B503" s="75"/>
      <c r="C503" s="75"/>
      <c r="D503" s="75"/>
      <c r="E503" s="75"/>
      <c r="F503" s="75"/>
    </row>
    <row r="504" spans="2:6" ht="19.8" thickBot="1" x14ac:dyDescent="0.5">
      <c r="B504" s="75"/>
      <c r="C504" s="75"/>
      <c r="D504" s="75"/>
      <c r="E504" s="75"/>
      <c r="F504" s="75"/>
    </row>
    <row r="505" spans="2:6" ht="19.8" thickBot="1" x14ac:dyDescent="0.5">
      <c r="B505" s="75"/>
      <c r="C505" s="75"/>
      <c r="D505" s="75"/>
      <c r="E505" s="75"/>
      <c r="F505" s="75"/>
    </row>
    <row r="506" spans="2:6" ht="19.8" thickBot="1" x14ac:dyDescent="0.5">
      <c r="B506" s="75"/>
      <c r="C506" s="75"/>
      <c r="D506" s="75"/>
      <c r="E506" s="75"/>
      <c r="F506" s="75"/>
    </row>
    <row r="507" spans="2:6" ht="19.8" thickBot="1" x14ac:dyDescent="0.5">
      <c r="B507" s="75"/>
      <c r="C507" s="75"/>
      <c r="D507" s="75"/>
      <c r="E507" s="75"/>
      <c r="F507" s="75"/>
    </row>
    <row r="508" spans="2:6" ht="19.8" thickBot="1" x14ac:dyDescent="0.5">
      <c r="B508" s="75"/>
      <c r="C508" s="75"/>
      <c r="D508" s="75"/>
      <c r="E508" s="75"/>
      <c r="F508" s="75"/>
    </row>
    <row r="509" spans="2:6" ht="19.8" thickBot="1" x14ac:dyDescent="0.5">
      <c r="B509" s="75"/>
      <c r="C509" s="75"/>
      <c r="D509" s="75"/>
      <c r="E509" s="75"/>
      <c r="F509" s="75"/>
    </row>
    <row r="510" spans="2:6" ht="19.8" thickBot="1" x14ac:dyDescent="0.5">
      <c r="B510" s="75"/>
      <c r="C510" s="75"/>
      <c r="D510" s="75"/>
      <c r="E510" s="75"/>
      <c r="F510" s="75"/>
    </row>
    <row r="511" spans="2:6" ht="19.8" thickBot="1" x14ac:dyDescent="0.5">
      <c r="B511" s="75"/>
      <c r="C511" s="75"/>
      <c r="D511" s="75"/>
      <c r="E511" s="75"/>
      <c r="F511" s="75"/>
    </row>
    <row r="512" spans="2:6" ht="19.8" thickBot="1" x14ac:dyDescent="0.5">
      <c r="B512" s="75"/>
      <c r="C512" s="75"/>
      <c r="D512" s="75"/>
      <c r="E512" s="75"/>
      <c r="F512" s="75"/>
    </row>
    <row r="513" spans="2:6" ht="19.8" thickBot="1" x14ac:dyDescent="0.5">
      <c r="B513" s="75"/>
      <c r="C513" s="75"/>
      <c r="D513" s="75"/>
      <c r="E513" s="75"/>
      <c r="F513" s="75"/>
    </row>
    <row r="514" spans="2:6" ht="19.8" thickBot="1" x14ac:dyDescent="0.5">
      <c r="B514" s="75"/>
      <c r="C514" s="75"/>
      <c r="D514" s="75"/>
      <c r="E514" s="75"/>
      <c r="F514" s="75"/>
    </row>
    <row r="515" spans="2:6" ht="19.8" thickBot="1" x14ac:dyDescent="0.5">
      <c r="B515" s="75"/>
      <c r="C515" s="75"/>
      <c r="D515" s="75"/>
      <c r="E515" s="75"/>
      <c r="F515" s="75"/>
    </row>
    <row r="516" spans="2:6" ht="19.8" thickBot="1" x14ac:dyDescent="0.5">
      <c r="B516" s="75"/>
      <c r="C516" s="75"/>
      <c r="D516" s="75"/>
      <c r="E516" s="75"/>
      <c r="F516" s="75"/>
    </row>
    <row r="517" spans="2:6" ht="19.8" thickBot="1" x14ac:dyDescent="0.5">
      <c r="B517" s="75"/>
      <c r="C517" s="75"/>
      <c r="D517" s="75"/>
      <c r="E517" s="75"/>
      <c r="F517" s="75"/>
    </row>
    <row r="518" spans="2:6" ht="19.8" thickBot="1" x14ac:dyDescent="0.5">
      <c r="B518" s="75"/>
      <c r="C518" s="75"/>
      <c r="D518" s="75"/>
      <c r="E518" s="75"/>
      <c r="F518" s="75"/>
    </row>
    <row r="519" spans="2:6" ht="19.8" thickBot="1" x14ac:dyDescent="0.5">
      <c r="B519" s="75"/>
      <c r="C519" s="75"/>
      <c r="D519" s="75"/>
      <c r="E519" s="75"/>
      <c r="F519" s="75"/>
    </row>
    <row r="520" spans="2:6" ht="19.8" thickBot="1" x14ac:dyDescent="0.5">
      <c r="B520" s="75"/>
      <c r="C520" s="75"/>
      <c r="D520" s="75"/>
      <c r="E520" s="75"/>
      <c r="F520" s="75"/>
    </row>
    <row r="521" spans="2:6" ht="19.8" thickBot="1" x14ac:dyDescent="0.5">
      <c r="B521" s="75"/>
      <c r="C521" s="75"/>
      <c r="D521" s="75"/>
      <c r="E521" s="75"/>
      <c r="F521" s="75"/>
    </row>
    <row r="522" spans="2:6" ht="19.8" thickBot="1" x14ac:dyDescent="0.5">
      <c r="B522" s="75"/>
      <c r="C522" s="75"/>
      <c r="D522" s="75"/>
      <c r="E522" s="75"/>
      <c r="F522" s="75"/>
    </row>
    <row r="523" spans="2:6" ht="19.8" thickBot="1" x14ac:dyDescent="0.5">
      <c r="B523" s="75"/>
      <c r="C523" s="75"/>
      <c r="D523" s="75"/>
      <c r="E523" s="75"/>
      <c r="F523" s="75"/>
    </row>
    <row r="524" spans="2:6" ht="19.8" thickBot="1" x14ac:dyDescent="0.5">
      <c r="B524" s="75"/>
      <c r="C524" s="75"/>
      <c r="D524" s="75"/>
      <c r="E524" s="75"/>
      <c r="F524" s="75"/>
    </row>
    <row r="525" spans="2:6" ht="19.8" thickBot="1" x14ac:dyDescent="0.5">
      <c r="B525" s="75"/>
      <c r="C525" s="75"/>
      <c r="D525" s="75"/>
      <c r="E525" s="75"/>
      <c r="F525" s="75"/>
    </row>
    <row r="526" spans="2:6" ht="19.8" thickBot="1" x14ac:dyDescent="0.5">
      <c r="B526" s="75"/>
      <c r="C526" s="75"/>
      <c r="D526" s="75"/>
      <c r="E526" s="75"/>
      <c r="F526" s="75"/>
    </row>
    <row r="527" spans="2:6" ht="19.8" thickBot="1" x14ac:dyDescent="0.5">
      <c r="B527" s="75"/>
      <c r="C527" s="75"/>
      <c r="D527" s="75"/>
      <c r="E527" s="75"/>
      <c r="F527" s="75"/>
    </row>
    <row r="528" spans="2:6" ht="19.8" thickBot="1" x14ac:dyDescent="0.5">
      <c r="B528" s="75"/>
      <c r="C528" s="75"/>
      <c r="D528" s="75"/>
      <c r="E528" s="75"/>
      <c r="F528" s="75"/>
    </row>
    <row r="529" spans="2:6" ht="19.8" thickBot="1" x14ac:dyDescent="0.5">
      <c r="B529" s="75"/>
      <c r="C529" s="75"/>
      <c r="D529" s="75"/>
      <c r="E529" s="75"/>
      <c r="F529" s="75"/>
    </row>
    <row r="530" spans="2:6" ht="19.8" thickBot="1" x14ac:dyDescent="0.5">
      <c r="B530" s="75"/>
      <c r="C530" s="75"/>
      <c r="D530" s="75"/>
      <c r="E530" s="75"/>
      <c r="F530" s="75"/>
    </row>
    <row r="531" spans="2:6" ht="19.8" thickBot="1" x14ac:dyDescent="0.5">
      <c r="B531" s="75"/>
      <c r="C531" s="75"/>
      <c r="D531" s="75"/>
      <c r="E531" s="75"/>
      <c r="F531" s="75"/>
    </row>
    <row r="532" spans="2:6" ht="19.8" thickBot="1" x14ac:dyDescent="0.5">
      <c r="B532" s="75"/>
      <c r="C532" s="75"/>
      <c r="D532" s="75"/>
      <c r="E532" s="75"/>
      <c r="F532" s="75"/>
    </row>
    <row r="533" spans="2:6" ht="19.8" thickBot="1" x14ac:dyDescent="0.5">
      <c r="B533" s="75"/>
      <c r="C533" s="75"/>
      <c r="D533" s="75"/>
      <c r="E533" s="75"/>
      <c r="F533" s="75"/>
    </row>
    <row r="534" spans="2:6" ht="19.8" thickBot="1" x14ac:dyDescent="0.5">
      <c r="B534" s="75"/>
      <c r="C534" s="75"/>
      <c r="D534" s="75"/>
      <c r="E534" s="75"/>
      <c r="F534" s="75"/>
    </row>
    <row r="535" spans="2:6" ht="19.8" thickBot="1" x14ac:dyDescent="0.5">
      <c r="B535" s="75"/>
      <c r="C535" s="75"/>
      <c r="D535" s="75"/>
      <c r="E535" s="75"/>
      <c r="F535" s="75"/>
    </row>
    <row r="536" spans="2:6" ht="19.8" thickBot="1" x14ac:dyDescent="0.5">
      <c r="B536" s="75"/>
      <c r="C536" s="75"/>
      <c r="D536" s="75"/>
      <c r="E536" s="75"/>
      <c r="F536" s="75"/>
    </row>
    <row r="537" spans="2:6" ht="19.8" thickBot="1" x14ac:dyDescent="0.5">
      <c r="B537" s="75"/>
      <c r="C537" s="75"/>
      <c r="D537" s="75"/>
      <c r="E537" s="75"/>
      <c r="F537" s="75"/>
    </row>
    <row r="538" spans="2:6" ht="19.8" thickBot="1" x14ac:dyDescent="0.5">
      <c r="B538" s="75"/>
      <c r="C538" s="75"/>
      <c r="D538" s="75"/>
      <c r="E538" s="75"/>
      <c r="F538" s="75"/>
    </row>
    <row r="539" spans="2:6" ht="19.8" thickBot="1" x14ac:dyDescent="0.5">
      <c r="B539" s="75"/>
      <c r="C539" s="75"/>
      <c r="D539" s="75"/>
      <c r="E539" s="75"/>
      <c r="F539" s="75"/>
    </row>
    <row r="540" spans="2:6" ht="19.8" thickBot="1" x14ac:dyDescent="0.5">
      <c r="B540" s="75"/>
      <c r="C540" s="75"/>
      <c r="D540" s="75"/>
      <c r="E540" s="75"/>
      <c r="F540" s="75"/>
    </row>
    <row r="541" spans="2:6" ht="19.8" thickBot="1" x14ac:dyDescent="0.5">
      <c r="B541" s="75"/>
      <c r="C541" s="75"/>
      <c r="D541" s="75"/>
      <c r="E541" s="75"/>
      <c r="F541" s="75"/>
    </row>
    <row r="542" spans="2:6" ht="19.8" thickBot="1" x14ac:dyDescent="0.5">
      <c r="B542" s="75"/>
      <c r="C542" s="75"/>
      <c r="D542" s="75"/>
      <c r="E542" s="75"/>
      <c r="F542" s="75"/>
    </row>
    <row r="543" spans="2:6" ht="19.8" thickBot="1" x14ac:dyDescent="0.5">
      <c r="B543" s="75"/>
      <c r="C543" s="75"/>
      <c r="D543" s="75"/>
      <c r="E543" s="75"/>
      <c r="F543" s="75"/>
    </row>
    <row r="544" spans="2:6" ht="19.8" thickBot="1" x14ac:dyDescent="0.5">
      <c r="B544" s="75"/>
      <c r="C544" s="75"/>
      <c r="D544" s="75"/>
      <c r="E544" s="75"/>
      <c r="F544" s="75"/>
    </row>
    <row r="545" spans="2:6" ht="19.8" thickBot="1" x14ac:dyDescent="0.5">
      <c r="B545" s="75"/>
      <c r="C545" s="75"/>
      <c r="D545" s="75"/>
      <c r="E545" s="75"/>
      <c r="F545" s="75"/>
    </row>
    <row r="546" spans="2:6" ht="19.8" thickBot="1" x14ac:dyDescent="0.5">
      <c r="B546" s="75"/>
      <c r="C546" s="75"/>
      <c r="D546" s="75"/>
      <c r="E546" s="75"/>
      <c r="F546" s="75"/>
    </row>
    <row r="547" spans="2:6" ht="19.8" thickBot="1" x14ac:dyDescent="0.5">
      <c r="B547" s="75"/>
      <c r="C547" s="75"/>
      <c r="D547" s="75"/>
      <c r="E547" s="75"/>
      <c r="F547" s="75"/>
    </row>
    <row r="548" spans="2:6" ht="19.8" thickBot="1" x14ac:dyDescent="0.5">
      <c r="B548" s="75"/>
      <c r="C548" s="75"/>
      <c r="D548" s="75"/>
      <c r="E548" s="75"/>
      <c r="F548" s="75"/>
    </row>
    <row r="549" spans="2:6" ht="19.8" thickBot="1" x14ac:dyDescent="0.5">
      <c r="B549" s="75"/>
      <c r="C549" s="75"/>
      <c r="D549" s="75"/>
      <c r="E549" s="75"/>
      <c r="F549" s="75"/>
    </row>
    <row r="550" spans="2:6" ht="19.8" thickBot="1" x14ac:dyDescent="0.5">
      <c r="B550" s="75"/>
      <c r="C550" s="75"/>
      <c r="D550" s="75"/>
      <c r="E550" s="75"/>
      <c r="F550" s="75"/>
    </row>
    <row r="551" spans="2:6" ht="19.8" thickBot="1" x14ac:dyDescent="0.5">
      <c r="B551" s="75"/>
      <c r="C551" s="75"/>
      <c r="D551" s="75"/>
      <c r="E551" s="75"/>
      <c r="F551" s="75"/>
    </row>
    <row r="552" spans="2:6" ht="19.8" thickBot="1" x14ac:dyDescent="0.5">
      <c r="B552" s="75"/>
      <c r="C552" s="75"/>
      <c r="D552" s="75"/>
      <c r="E552" s="75"/>
      <c r="F552" s="75"/>
    </row>
    <row r="553" spans="2:6" ht="19.8" thickBot="1" x14ac:dyDescent="0.5">
      <c r="B553" s="75"/>
      <c r="C553" s="75"/>
      <c r="D553" s="75"/>
      <c r="E553" s="75"/>
      <c r="F553" s="75"/>
    </row>
    <row r="554" spans="2:6" ht="19.8" thickBot="1" x14ac:dyDescent="0.5">
      <c r="B554" s="75"/>
      <c r="C554" s="75"/>
      <c r="D554" s="75"/>
      <c r="E554" s="75"/>
      <c r="F554" s="75"/>
    </row>
    <row r="555" spans="2:6" ht="19.8" thickBot="1" x14ac:dyDescent="0.5">
      <c r="B555" s="75"/>
      <c r="C555" s="75"/>
      <c r="D555" s="75"/>
      <c r="E555" s="75"/>
      <c r="F555" s="75"/>
    </row>
    <row r="556" spans="2:6" ht="19.8" thickBot="1" x14ac:dyDescent="0.5">
      <c r="B556" s="75"/>
      <c r="C556" s="75"/>
      <c r="D556" s="75"/>
      <c r="E556" s="75"/>
      <c r="F556" s="75"/>
    </row>
    <row r="557" spans="2:6" ht="19.8" thickBot="1" x14ac:dyDescent="0.5">
      <c r="B557" s="75"/>
      <c r="C557" s="75"/>
      <c r="D557" s="75"/>
      <c r="E557" s="75"/>
      <c r="F557" s="75"/>
    </row>
    <row r="558" spans="2:6" ht="19.8" thickBot="1" x14ac:dyDescent="0.5">
      <c r="B558" s="75"/>
      <c r="C558" s="75"/>
      <c r="D558" s="75"/>
      <c r="E558" s="75"/>
      <c r="F558" s="75"/>
    </row>
    <row r="559" spans="2:6" ht="19.8" thickBot="1" x14ac:dyDescent="0.5">
      <c r="B559" s="75"/>
      <c r="C559" s="75"/>
      <c r="D559" s="75"/>
      <c r="E559" s="75"/>
      <c r="F559" s="75"/>
    </row>
    <row r="560" spans="2:6" ht="19.8" thickBot="1" x14ac:dyDescent="0.5">
      <c r="B560" s="75"/>
      <c r="C560" s="75"/>
      <c r="D560" s="75"/>
      <c r="E560" s="75"/>
      <c r="F560" s="75"/>
    </row>
    <row r="561" spans="2:6" ht="19.8" thickBot="1" x14ac:dyDescent="0.5">
      <c r="B561" s="75"/>
      <c r="C561" s="75"/>
      <c r="D561" s="75"/>
      <c r="E561" s="75"/>
      <c r="F561" s="75"/>
    </row>
    <row r="562" spans="2:6" ht="19.8" thickBot="1" x14ac:dyDescent="0.5">
      <c r="B562" s="75"/>
      <c r="C562" s="75"/>
      <c r="D562" s="75"/>
      <c r="E562" s="75"/>
      <c r="F562" s="75"/>
    </row>
    <row r="563" spans="2:6" ht="19.8" thickBot="1" x14ac:dyDescent="0.5">
      <c r="B563" s="75"/>
      <c r="C563" s="75"/>
      <c r="D563" s="75"/>
      <c r="E563" s="75"/>
      <c r="F563" s="75"/>
    </row>
    <row r="564" spans="2:6" ht="19.8" thickBot="1" x14ac:dyDescent="0.5">
      <c r="B564" s="75"/>
      <c r="C564" s="75"/>
      <c r="D564" s="75"/>
      <c r="E564" s="75"/>
      <c r="F564" s="75"/>
    </row>
    <row r="565" spans="2:6" ht="19.8" thickBot="1" x14ac:dyDescent="0.5">
      <c r="B565" s="75"/>
      <c r="C565" s="75"/>
      <c r="D565" s="75"/>
      <c r="E565" s="75"/>
      <c r="F565" s="75"/>
    </row>
    <row r="566" spans="2:6" ht="19.8" thickBot="1" x14ac:dyDescent="0.5">
      <c r="B566" s="75"/>
      <c r="C566" s="75"/>
      <c r="D566" s="75"/>
      <c r="E566" s="75"/>
      <c r="F566" s="75"/>
    </row>
    <row r="567" spans="2:6" ht="19.8" thickBot="1" x14ac:dyDescent="0.5">
      <c r="B567" s="75"/>
      <c r="C567" s="75"/>
      <c r="D567" s="75"/>
      <c r="E567" s="75"/>
      <c r="F567" s="75"/>
    </row>
    <row r="568" spans="2:6" ht="19.8" thickBot="1" x14ac:dyDescent="0.5">
      <c r="B568" s="75"/>
      <c r="C568" s="75"/>
      <c r="D568" s="75"/>
      <c r="E568" s="75"/>
      <c r="F568" s="75"/>
    </row>
    <row r="569" spans="2:6" ht="19.8" thickBot="1" x14ac:dyDescent="0.5">
      <c r="B569" s="75"/>
      <c r="C569" s="75"/>
      <c r="D569" s="75"/>
      <c r="E569" s="75"/>
      <c r="F569" s="75"/>
    </row>
    <row r="570" spans="2:6" ht="19.8" thickBot="1" x14ac:dyDescent="0.5">
      <c r="B570" s="75"/>
      <c r="C570" s="75"/>
      <c r="D570" s="75"/>
      <c r="E570" s="75"/>
      <c r="F570" s="75"/>
    </row>
    <row r="571" spans="2:6" ht="19.8" thickBot="1" x14ac:dyDescent="0.5">
      <c r="B571" s="75"/>
      <c r="C571" s="75"/>
      <c r="D571" s="75"/>
      <c r="E571" s="75"/>
      <c r="F571" s="75"/>
    </row>
    <row r="572" spans="2:6" ht="19.8" thickBot="1" x14ac:dyDescent="0.5">
      <c r="B572" s="75"/>
      <c r="C572" s="75"/>
      <c r="D572" s="75"/>
      <c r="E572" s="75"/>
      <c r="F572" s="75"/>
    </row>
    <row r="573" spans="2:6" ht="19.8" thickBot="1" x14ac:dyDescent="0.5">
      <c r="B573" s="75"/>
      <c r="C573" s="75"/>
      <c r="D573" s="75"/>
      <c r="E573" s="75"/>
      <c r="F573" s="75"/>
    </row>
    <row r="574" spans="2:6" ht="19.8" thickBot="1" x14ac:dyDescent="0.5">
      <c r="B574" s="75"/>
      <c r="C574" s="75"/>
      <c r="D574" s="75"/>
      <c r="E574" s="75"/>
      <c r="F574" s="75"/>
    </row>
    <row r="575" spans="2:6" ht="19.8" thickBot="1" x14ac:dyDescent="0.5">
      <c r="B575" s="75"/>
      <c r="C575" s="75"/>
      <c r="D575" s="75"/>
      <c r="E575" s="75"/>
      <c r="F575" s="75"/>
    </row>
    <row r="576" spans="2:6" ht="19.8" thickBot="1" x14ac:dyDescent="0.5">
      <c r="B576" s="75"/>
      <c r="C576" s="75"/>
      <c r="D576" s="75"/>
      <c r="E576" s="75"/>
      <c r="F576" s="75"/>
    </row>
    <row r="577" spans="2:6" ht="19.8" thickBot="1" x14ac:dyDescent="0.5">
      <c r="B577" s="75"/>
      <c r="C577" s="75"/>
      <c r="D577" s="75"/>
      <c r="E577" s="75"/>
      <c r="F577" s="75"/>
    </row>
    <row r="578" spans="2:6" ht="19.8" thickBot="1" x14ac:dyDescent="0.5">
      <c r="B578" s="75"/>
      <c r="C578" s="75"/>
      <c r="D578" s="75"/>
      <c r="E578" s="75"/>
      <c r="F578" s="75"/>
    </row>
    <row r="579" spans="2:6" ht="19.8" thickBot="1" x14ac:dyDescent="0.5">
      <c r="B579" s="75"/>
      <c r="C579" s="75"/>
      <c r="D579" s="75"/>
      <c r="E579" s="75"/>
      <c r="F579" s="75"/>
    </row>
    <row r="580" spans="2:6" ht="19.8" thickBot="1" x14ac:dyDescent="0.5">
      <c r="B580" s="75"/>
      <c r="C580" s="75"/>
      <c r="D580" s="75"/>
      <c r="E580" s="75"/>
      <c r="F580" s="75"/>
    </row>
    <row r="581" spans="2:6" ht="19.8" thickBot="1" x14ac:dyDescent="0.5">
      <c r="B581" s="75"/>
      <c r="C581" s="75"/>
      <c r="D581" s="75"/>
      <c r="E581" s="75"/>
      <c r="F581" s="75"/>
    </row>
    <row r="582" spans="2:6" ht="19.8" thickBot="1" x14ac:dyDescent="0.5">
      <c r="B582" s="75"/>
      <c r="C582" s="75"/>
      <c r="D582" s="75"/>
      <c r="E582" s="75"/>
      <c r="F582" s="75"/>
    </row>
    <row r="583" spans="2:6" ht="19.8" thickBot="1" x14ac:dyDescent="0.5">
      <c r="B583" s="75"/>
      <c r="C583" s="75"/>
      <c r="D583" s="75"/>
      <c r="E583" s="75"/>
      <c r="F583" s="75"/>
    </row>
    <row r="584" spans="2:6" ht="19.8" thickBot="1" x14ac:dyDescent="0.5">
      <c r="B584" s="75"/>
      <c r="C584" s="75"/>
      <c r="D584" s="75"/>
      <c r="E584" s="75"/>
      <c r="F584" s="75"/>
    </row>
    <row r="585" spans="2:6" ht="19.8" thickBot="1" x14ac:dyDescent="0.5">
      <c r="B585" s="75"/>
      <c r="C585" s="75"/>
      <c r="D585" s="75"/>
      <c r="E585" s="75"/>
      <c r="F585" s="75"/>
    </row>
    <row r="586" spans="2:6" ht="19.8" thickBot="1" x14ac:dyDescent="0.5">
      <c r="B586" s="75"/>
      <c r="C586" s="75"/>
      <c r="D586" s="75"/>
      <c r="E586" s="75"/>
      <c r="F586" s="75"/>
    </row>
    <row r="587" spans="2:6" ht="19.8" thickBot="1" x14ac:dyDescent="0.5">
      <c r="B587" s="75"/>
      <c r="C587" s="75"/>
      <c r="D587" s="75"/>
      <c r="E587" s="75"/>
      <c r="F587" s="75"/>
    </row>
    <row r="588" spans="2:6" ht="19.8" thickBot="1" x14ac:dyDescent="0.5">
      <c r="B588" s="75"/>
      <c r="C588" s="75"/>
      <c r="D588" s="75"/>
      <c r="E588" s="75"/>
      <c r="F588" s="75"/>
    </row>
    <row r="589" spans="2:6" ht="19.8" thickBot="1" x14ac:dyDescent="0.5">
      <c r="B589" s="75"/>
      <c r="C589" s="75"/>
      <c r="D589" s="75"/>
      <c r="E589" s="75"/>
      <c r="F589" s="75"/>
    </row>
    <row r="590" spans="2:6" ht="19.8" thickBot="1" x14ac:dyDescent="0.5">
      <c r="B590" s="75"/>
      <c r="C590" s="75"/>
      <c r="D590" s="75"/>
      <c r="E590" s="75"/>
      <c r="F590" s="75"/>
    </row>
    <row r="591" spans="2:6" ht="19.8" thickBot="1" x14ac:dyDescent="0.5">
      <c r="B591" s="75"/>
      <c r="C591" s="75"/>
      <c r="D591" s="75"/>
      <c r="E591" s="75"/>
      <c r="F591" s="75"/>
    </row>
    <row r="592" spans="2:6" ht="19.8" thickBot="1" x14ac:dyDescent="0.5">
      <c r="B592" s="75"/>
      <c r="C592" s="75"/>
      <c r="D592" s="75"/>
      <c r="E592" s="75"/>
      <c r="F592" s="75"/>
    </row>
    <row r="593" spans="2:6" ht="19.8" thickBot="1" x14ac:dyDescent="0.5">
      <c r="B593" s="75"/>
      <c r="C593" s="75"/>
      <c r="D593" s="75"/>
      <c r="E593" s="75"/>
      <c r="F593" s="75"/>
    </row>
    <row r="594" spans="2:6" ht="19.8" thickBot="1" x14ac:dyDescent="0.5">
      <c r="B594" s="75"/>
      <c r="C594" s="75"/>
      <c r="D594" s="75"/>
      <c r="E594" s="75"/>
      <c r="F594" s="75"/>
    </row>
    <row r="595" spans="2:6" ht="19.8" thickBot="1" x14ac:dyDescent="0.5">
      <c r="B595" s="75"/>
      <c r="C595" s="75"/>
      <c r="D595" s="75"/>
      <c r="E595" s="75"/>
      <c r="F595" s="75"/>
    </row>
    <row r="596" spans="2:6" ht="19.8" thickBot="1" x14ac:dyDescent="0.5">
      <c r="B596" s="75"/>
      <c r="C596" s="75"/>
      <c r="D596" s="75"/>
      <c r="E596" s="75"/>
      <c r="F596" s="75"/>
    </row>
    <row r="597" spans="2:6" ht="19.8" thickBot="1" x14ac:dyDescent="0.5">
      <c r="B597" s="75"/>
      <c r="C597" s="75"/>
      <c r="D597" s="75"/>
      <c r="E597" s="75"/>
      <c r="F597" s="75"/>
    </row>
    <row r="598" spans="2:6" ht="19.8" thickBot="1" x14ac:dyDescent="0.5">
      <c r="B598" s="75"/>
      <c r="C598" s="75"/>
      <c r="D598" s="75"/>
      <c r="E598" s="75"/>
      <c r="F598" s="75"/>
    </row>
    <row r="599" spans="2:6" ht="19.8" thickBot="1" x14ac:dyDescent="0.5">
      <c r="B599" s="75"/>
      <c r="C599" s="75"/>
      <c r="D599" s="75"/>
      <c r="E599" s="75"/>
      <c r="F599" s="75"/>
    </row>
    <row r="600" spans="2:6" ht="19.8" thickBot="1" x14ac:dyDescent="0.5">
      <c r="B600" s="75"/>
      <c r="C600" s="75"/>
      <c r="D600" s="75"/>
      <c r="E600" s="75"/>
      <c r="F600" s="75"/>
    </row>
    <row r="601" spans="2:6" ht="19.8" thickBot="1" x14ac:dyDescent="0.5">
      <c r="B601" s="75"/>
      <c r="C601" s="75"/>
      <c r="D601" s="75"/>
      <c r="E601" s="75"/>
      <c r="F601" s="75"/>
    </row>
    <row r="602" spans="2:6" ht="19.8" thickBot="1" x14ac:dyDescent="0.5">
      <c r="B602" s="75"/>
      <c r="C602" s="75"/>
      <c r="D602" s="75"/>
      <c r="E602" s="75"/>
      <c r="F602" s="75"/>
    </row>
    <row r="603" spans="2:6" ht="19.8" thickBot="1" x14ac:dyDescent="0.5">
      <c r="B603" s="75"/>
      <c r="C603" s="75"/>
      <c r="D603" s="75"/>
      <c r="E603" s="75"/>
      <c r="F603" s="75"/>
    </row>
    <row r="604" spans="2:6" ht="19.8" thickBot="1" x14ac:dyDescent="0.5">
      <c r="B604" s="75"/>
      <c r="C604" s="75"/>
      <c r="D604" s="75"/>
      <c r="E604" s="75"/>
      <c r="F604" s="75"/>
    </row>
    <row r="605" spans="2:6" ht="19.8" thickBot="1" x14ac:dyDescent="0.5">
      <c r="B605" s="75"/>
      <c r="C605" s="75"/>
      <c r="D605" s="75"/>
      <c r="E605" s="75"/>
      <c r="F605" s="75"/>
    </row>
    <row r="606" spans="2:6" ht="19.8" thickBot="1" x14ac:dyDescent="0.5">
      <c r="B606" s="75"/>
      <c r="C606" s="75"/>
      <c r="D606" s="75"/>
      <c r="E606" s="75"/>
      <c r="F606" s="75"/>
    </row>
    <row r="607" spans="2:6" ht="19.8" thickBot="1" x14ac:dyDescent="0.5">
      <c r="B607" s="75"/>
      <c r="C607" s="75"/>
      <c r="D607" s="75"/>
      <c r="E607" s="75"/>
      <c r="F607" s="75"/>
    </row>
    <row r="608" spans="2:6" ht="19.8" thickBot="1" x14ac:dyDescent="0.5">
      <c r="B608" s="75"/>
      <c r="C608" s="75"/>
      <c r="D608" s="75"/>
      <c r="E608" s="75"/>
      <c r="F608" s="75"/>
    </row>
    <row r="609" spans="2:6" ht="19.8" thickBot="1" x14ac:dyDescent="0.5">
      <c r="B609" s="75"/>
      <c r="C609" s="75"/>
      <c r="D609" s="75"/>
      <c r="E609" s="75"/>
      <c r="F609" s="75"/>
    </row>
    <row r="610" spans="2:6" ht="19.8" thickBot="1" x14ac:dyDescent="0.5">
      <c r="B610" s="75"/>
      <c r="C610" s="75"/>
      <c r="D610" s="75"/>
      <c r="E610" s="75"/>
      <c r="F610" s="75"/>
    </row>
    <row r="611" spans="2:6" ht="19.8" thickBot="1" x14ac:dyDescent="0.5">
      <c r="B611" s="75"/>
      <c r="C611" s="75"/>
      <c r="D611" s="75"/>
      <c r="E611" s="75"/>
      <c r="F611" s="75"/>
    </row>
    <row r="612" spans="2:6" ht="19.8" thickBot="1" x14ac:dyDescent="0.5">
      <c r="B612" s="75"/>
      <c r="C612" s="75"/>
      <c r="D612" s="75"/>
      <c r="E612" s="75"/>
      <c r="F612" s="75"/>
    </row>
    <row r="613" spans="2:6" ht="19.8" thickBot="1" x14ac:dyDescent="0.5">
      <c r="B613" s="75"/>
      <c r="C613" s="75"/>
      <c r="D613" s="75"/>
      <c r="E613" s="75"/>
      <c r="F613" s="75"/>
    </row>
    <row r="614" spans="2:6" ht="19.8" thickBot="1" x14ac:dyDescent="0.5">
      <c r="B614" s="75"/>
      <c r="C614" s="75"/>
      <c r="D614" s="75"/>
      <c r="E614" s="75"/>
      <c r="F614" s="75"/>
    </row>
    <row r="615" spans="2:6" ht="19.8" thickBot="1" x14ac:dyDescent="0.5">
      <c r="B615" s="75"/>
      <c r="C615" s="75"/>
      <c r="D615" s="75"/>
      <c r="E615" s="75"/>
      <c r="F615" s="75"/>
    </row>
    <row r="616" spans="2:6" ht="19.8" thickBot="1" x14ac:dyDescent="0.5">
      <c r="B616" s="75"/>
      <c r="C616" s="75"/>
      <c r="D616" s="75"/>
      <c r="E616" s="75"/>
      <c r="F616" s="75"/>
    </row>
    <row r="617" spans="2:6" ht="19.8" thickBot="1" x14ac:dyDescent="0.5">
      <c r="B617" s="75"/>
      <c r="C617" s="75"/>
      <c r="D617" s="75"/>
      <c r="E617" s="75"/>
      <c r="F617" s="75"/>
    </row>
    <row r="618" spans="2:6" ht="19.8" thickBot="1" x14ac:dyDescent="0.5">
      <c r="B618" s="75"/>
      <c r="C618" s="75"/>
      <c r="D618" s="75"/>
      <c r="E618" s="75"/>
      <c r="F618" s="75"/>
    </row>
    <row r="619" spans="2:6" ht="19.8" thickBot="1" x14ac:dyDescent="0.5">
      <c r="B619" s="75"/>
      <c r="C619" s="75"/>
      <c r="D619" s="75"/>
      <c r="E619" s="75"/>
      <c r="F619" s="75"/>
    </row>
    <row r="620" spans="2:6" ht="19.8" thickBot="1" x14ac:dyDescent="0.5">
      <c r="B620" s="75"/>
      <c r="C620" s="75"/>
      <c r="D620" s="75"/>
      <c r="E620" s="75"/>
      <c r="F620" s="75"/>
    </row>
    <row r="621" spans="2:6" ht="19.8" thickBot="1" x14ac:dyDescent="0.5">
      <c r="B621" s="75"/>
      <c r="C621" s="75"/>
      <c r="D621" s="75"/>
      <c r="E621" s="75"/>
      <c r="F621" s="75"/>
    </row>
    <row r="622" spans="2:6" ht="19.8" thickBot="1" x14ac:dyDescent="0.5">
      <c r="B622" s="75"/>
      <c r="C622" s="75"/>
      <c r="D622" s="75"/>
      <c r="E622" s="75"/>
      <c r="F622" s="75"/>
    </row>
    <row r="623" spans="2:6" ht="19.8" thickBot="1" x14ac:dyDescent="0.5">
      <c r="B623" s="75"/>
      <c r="C623" s="75"/>
      <c r="D623" s="75"/>
      <c r="E623" s="75"/>
      <c r="F623" s="75"/>
    </row>
    <row r="624" spans="2:6" ht="19.8" thickBot="1" x14ac:dyDescent="0.5">
      <c r="B624" s="75"/>
      <c r="C624" s="75"/>
      <c r="D624" s="75"/>
      <c r="E624" s="75"/>
      <c r="F624" s="75"/>
    </row>
    <row r="625" spans="2:6" ht="19.8" thickBot="1" x14ac:dyDescent="0.5">
      <c r="B625" s="75"/>
      <c r="C625" s="75"/>
      <c r="D625" s="75"/>
      <c r="E625" s="75"/>
      <c r="F625" s="75"/>
    </row>
    <row r="626" spans="2:6" ht="19.8" thickBot="1" x14ac:dyDescent="0.5">
      <c r="B626" s="75"/>
      <c r="C626" s="75"/>
      <c r="D626" s="75"/>
      <c r="E626" s="75"/>
      <c r="F626" s="75"/>
    </row>
    <row r="627" spans="2:6" ht="19.8" thickBot="1" x14ac:dyDescent="0.5">
      <c r="B627" s="75"/>
      <c r="C627" s="75"/>
      <c r="D627" s="75"/>
      <c r="E627" s="75"/>
      <c r="F627" s="75"/>
    </row>
    <row r="628" spans="2:6" ht="19.8" thickBot="1" x14ac:dyDescent="0.5">
      <c r="B628" s="75"/>
      <c r="C628" s="75"/>
      <c r="D628" s="75"/>
      <c r="E628" s="75"/>
      <c r="F628" s="75"/>
    </row>
    <row r="629" spans="2:6" ht="19.8" thickBot="1" x14ac:dyDescent="0.5">
      <c r="B629" s="75"/>
      <c r="C629" s="75"/>
      <c r="D629" s="75"/>
      <c r="E629" s="75"/>
      <c r="F629" s="75"/>
    </row>
    <row r="630" spans="2:6" ht="19.8" thickBot="1" x14ac:dyDescent="0.5">
      <c r="B630" s="75"/>
      <c r="C630" s="75"/>
      <c r="D630" s="75"/>
      <c r="E630" s="75"/>
      <c r="F630" s="75"/>
    </row>
    <row r="631" spans="2:6" ht="19.8" thickBot="1" x14ac:dyDescent="0.5">
      <c r="B631" s="75"/>
      <c r="C631" s="75"/>
      <c r="D631" s="75"/>
      <c r="E631" s="75"/>
      <c r="F631" s="75"/>
    </row>
    <row r="632" spans="2:6" ht="19.8" thickBot="1" x14ac:dyDescent="0.5">
      <c r="B632" s="75"/>
      <c r="C632" s="75"/>
      <c r="D632" s="75"/>
      <c r="E632" s="75"/>
      <c r="F632" s="75"/>
    </row>
    <row r="633" spans="2:6" ht="19.8" thickBot="1" x14ac:dyDescent="0.5">
      <c r="B633" s="75"/>
      <c r="C633" s="75"/>
      <c r="D633" s="75"/>
      <c r="E633" s="75"/>
      <c r="F633" s="75"/>
    </row>
    <row r="634" spans="2:6" ht="19.8" thickBot="1" x14ac:dyDescent="0.5">
      <c r="B634" s="75"/>
      <c r="C634" s="75"/>
      <c r="D634" s="75"/>
      <c r="E634" s="75"/>
      <c r="F634" s="75"/>
    </row>
    <row r="635" spans="2:6" ht="19.8" thickBot="1" x14ac:dyDescent="0.5">
      <c r="B635" s="75"/>
      <c r="C635" s="75"/>
      <c r="D635" s="75"/>
      <c r="E635" s="75"/>
      <c r="F635" s="75"/>
    </row>
    <row r="636" spans="2:6" ht="19.8" thickBot="1" x14ac:dyDescent="0.5">
      <c r="B636" s="75"/>
      <c r="C636" s="75"/>
      <c r="D636" s="75"/>
      <c r="E636" s="75"/>
      <c r="F636" s="75"/>
    </row>
    <row r="637" spans="2:6" ht="19.8" thickBot="1" x14ac:dyDescent="0.5">
      <c r="B637" s="75"/>
      <c r="C637" s="75"/>
      <c r="D637" s="75"/>
      <c r="E637" s="75"/>
      <c r="F637" s="75"/>
    </row>
    <row r="638" spans="2:6" ht="19.8" thickBot="1" x14ac:dyDescent="0.5">
      <c r="B638" s="75"/>
      <c r="C638" s="75"/>
      <c r="D638" s="75"/>
      <c r="E638" s="75"/>
      <c r="F638" s="75"/>
    </row>
    <row r="639" spans="2:6" ht="19.8" thickBot="1" x14ac:dyDescent="0.5">
      <c r="B639" s="75"/>
      <c r="C639" s="75"/>
      <c r="D639" s="75"/>
      <c r="E639" s="75"/>
      <c r="F639" s="75"/>
    </row>
    <row r="640" spans="2:6" ht="19.8" thickBot="1" x14ac:dyDescent="0.5">
      <c r="B640" s="75"/>
      <c r="C640" s="75"/>
      <c r="D640" s="75"/>
      <c r="E640" s="75"/>
      <c r="F640" s="75"/>
    </row>
    <row r="641" spans="2:6" ht="19.8" thickBot="1" x14ac:dyDescent="0.5">
      <c r="B641" s="75"/>
      <c r="C641" s="75"/>
      <c r="D641" s="75"/>
      <c r="E641" s="75"/>
      <c r="F641" s="75"/>
    </row>
    <row r="642" spans="2:6" ht="19.8" thickBot="1" x14ac:dyDescent="0.5">
      <c r="B642" s="75"/>
      <c r="C642" s="75"/>
      <c r="D642" s="75"/>
      <c r="E642" s="75"/>
      <c r="F642" s="75"/>
    </row>
    <row r="643" spans="2:6" ht="19.8" thickBot="1" x14ac:dyDescent="0.5">
      <c r="B643" s="75"/>
      <c r="C643" s="75"/>
      <c r="D643" s="75"/>
      <c r="E643" s="75"/>
      <c r="F643" s="75"/>
    </row>
    <row r="644" spans="2:6" ht="19.8" thickBot="1" x14ac:dyDescent="0.5">
      <c r="B644" s="75"/>
      <c r="C644" s="75"/>
      <c r="D644" s="75"/>
      <c r="E644" s="75"/>
      <c r="F644" s="75"/>
    </row>
    <row r="645" spans="2:6" ht="19.8" thickBot="1" x14ac:dyDescent="0.5">
      <c r="B645" s="75"/>
      <c r="C645" s="75"/>
      <c r="D645" s="75"/>
      <c r="E645" s="75"/>
      <c r="F645" s="75"/>
    </row>
    <row r="646" spans="2:6" ht="19.8" thickBot="1" x14ac:dyDescent="0.5">
      <c r="B646" s="75"/>
      <c r="C646" s="75"/>
      <c r="D646" s="75"/>
      <c r="E646" s="75"/>
      <c r="F646" s="75"/>
    </row>
    <row r="647" spans="2:6" ht="19.8" thickBot="1" x14ac:dyDescent="0.5">
      <c r="B647" s="75"/>
      <c r="C647" s="75"/>
      <c r="D647" s="75"/>
      <c r="E647" s="75"/>
      <c r="F647" s="75"/>
    </row>
    <row r="648" spans="2:6" ht="19.8" thickBot="1" x14ac:dyDescent="0.5">
      <c r="B648" s="75"/>
      <c r="C648" s="75"/>
      <c r="D648" s="75"/>
      <c r="E648" s="75"/>
      <c r="F648" s="75"/>
    </row>
    <row r="649" spans="2:6" ht="19.8" thickBot="1" x14ac:dyDescent="0.5">
      <c r="B649" s="75"/>
      <c r="C649" s="75"/>
      <c r="D649" s="75"/>
      <c r="E649" s="75"/>
      <c r="F649" s="75"/>
    </row>
    <row r="650" spans="2:6" ht="19.8" thickBot="1" x14ac:dyDescent="0.5">
      <c r="B650" s="75"/>
      <c r="C650" s="75"/>
      <c r="D650" s="75"/>
      <c r="E650" s="75"/>
      <c r="F650" s="75"/>
    </row>
    <row r="651" spans="2:6" ht="19.8" thickBot="1" x14ac:dyDescent="0.5">
      <c r="B651" s="75"/>
      <c r="C651" s="75"/>
      <c r="D651" s="75"/>
      <c r="E651" s="75"/>
      <c r="F651" s="75"/>
    </row>
    <row r="652" spans="2:6" ht="19.8" thickBot="1" x14ac:dyDescent="0.5">
      <c r="B652" s="75"/>
      <c r="C652" s="75"/>
      <c r="D652" s="75"/>
      <c r="E652" s="75"/>
      <c r="F652" s="75"/>
    </row>
    <row r="653" spans="2:6" ht="19.8" thickBot="1" x14ac:dyDescent="0.5">
      <c r="B653" s="75"/>
      <c r="C653" s="75"/>
      <c r="D653" s="75"/>
      <c r="E653" s="75"/>
      <c r="F653" s="75"/>
    </row>
    <row r="654" spans="2:6" ht="19.8" thickBot="1" x14ac:dyDescent="0.5">
      <c r="B654" s="75"/>
      <c r="C654" s="75"/>
      <c r="D654" s="75"/>
      <c r="E654" s="75"/>
      <c r="F654" s="75"/>
    </row>
    <row r="655" spans="2:6" ht="19.8" thickBot="1" x14ac:dyDescent="0.5">
      <c r="B655" s="75"/>
      <c r="C655" s="75"/>
      <c r="D655" s="75"/>
      <c r="E655" s="75"/>
      <c r="F655" s="75"/>
    </row>
    <row r="656" spans="2:6" ht="19.8" thickBot="1" x14ac:dyDescent="0.5">
      <c r="B656" s="75"/>
      <c r="C656" s="75"/>
      <c r="D656" s="75"/>
      <c r="E656" s="75"/>
      <c r="F656" s="75"/>
    </row>
    <row r="657" spans="2:6" ht="19.8" thickBot="1" x14ac:dyDescent="0.5">
      <c r="B657" s="75"/>
      <c r="C657" s="75"/>
      <c r="D657" s="75"/>
      <c r="E657" s="75"/>
      <c r="F657" s="75"/>
    </row>
    <row r="658" spans="2:6" ht="19.8" thickBot="1" x14ac:dyDescent="0.5">
      <c r="B658" s="75"/>
      <c r="C658" s="75"/>
      <c r="D658" s="75"/>
      <c r="E658" s="75"/>
      <c r="F658" s="75"/>
    </row>
    <row r="659" spans="2:6" ht="19.8" thickBot="1" x14ac:dyDescent="0.5">
      <c r="B659" s="75"/>
      <c r="C659" s="75"/>
      <c r="D659" s="75"/>
      <c r="E659" s="75"/>
      <c r="F659" s="75"/>
    </row>
    <row r="660" spans="2:6" ht="19.8" thickBot="1" x14ac:dyDescent="0.5">
      <c r="B660" s="75"/>
      <c r="C660" s="75"/>
      <c r="D660" s="75"/>
      <c r="E660" s="75"/>
      <c r="F660" s="75"/>
    </row>
    <row r="661" spans="2:6" ht="19.8" thickBot="1" x14ac:dyDescent="0.5">
      <c r="B661" s="75"/>
      <c r="C661" s="75"/>
      <c r="D661" s="75"/>
      <c r="E661" s="75"/>
      <c r="F661" s="75"/>
    </row>
    <row r="662" spans="2:6" ht="19.8" thickBot="1" x14ac:dyDescent="0.5">
      <c r="B662" s="75"/>
      <c r="C662" s="75"/>
      <c r="D662" s="75"/>
      <c r="E662" s="75"/>
      <c r="F662" s="75"/>
    </row>
    <row r="663" spans="2:6" ht="19.8" thickBot="1" x14ac:dyDescent="0.5">
      <c r="B663" s="75"/>
      <c r="C663" s="75"/>
      <c r="D663" s="75"/>
      <c r="E663" s="75"/>
      <c r="F663" s="75"/>
    </row>
    <row r="664" spans="2:6" ht="19.8" thickBot="1" x14ac:dyDescent="0.5">
      <c r="B664" s="75"/>
      <c r="C664" s="75"/>
      <c r="D664" s="75"/>
      <c r="E664" s="75"/>
      <c r="F664" s="75"/>
    </row>
    <row r="665" spans="2:6" ht="19.8" thickBot="1" x14ac:dyDescent="0.5">
      <c r="B665" s="75"/>
      <c r="C665" s="75"/>
      <c r="D665" s="75"/>
      <c r="E665" s="75"/>
      <c r="F665" s="75"/>
    </row>
    <row r="666" spans="2:6" ht="19.8" thickBot="1" x14ac:dyDescent="0.5">
      <c r="B666" s="75"/>
      <c r="C666" s="75"/>
      <c r="D666" s="75"/>
      <c r="E666" s="75"/>
      <c r="F666" s="75"/>
    </row>
    <row r="667" spans="2:6" ht="19.8" thickBot="1" x14ac:dyDescent="0.5">
      <c r="B667" s="75"/>
      <c r="C667" s="75"/>
      <c r="D667" s="75"/>
      <c r="E667" s="75"/>
      <c r="F667" s="75"/>
    </row>
    <row r="668" spans="2:6" ht="19.8" thickBot="1" x14ac:dyDescent="0.5">
      <c r="B668" s="75"/>
      <c r="C668" s="75"/>
      <c r="D668" s="75"/>
      <c r="E668" s="75"/>
      <c r="F668" s="75"/>
    </row>
    <row r="669" spans="2:6" ht="19.8" thickBot="1" x14ac:dyDescent="0.5">
      <c r="B669" s="75"/>
      <c r="C669" s="75"/>
      <c r="D669" s="75"/>
      <c r="E669" s="75"/>
      <c r="F669" s="75"/>
    </row>
    <row r="670" spans="2:6" ht="19.8" thickBot="1" x14ac:dyDescent="0.5">
      <c r="B670" s="75"/>
      <c r="C670" s="75"/>
      <c r="D670" s="75"/>
      <c r="E670" s="75"/>
      <c r="F670" s="75"/>
    </row>
    <row r="671" spans="2:6" ht="19.8" thickBot="1" x14ac:dyDescent="0.5">
      <c r="B671" s="75"/>
      <c r="C671" s="75"/>
      <c r="D671" s="75"/>
      <c r="E671" s="75"/>
      <c r="F671" s="75"/>
    </row>
    <row r="672" spans="2:6" ht="19.8" thickBot="1" x14ac:dyDescent="0.5">
      <c r="B672" s="75"/>
      <c r="C672" s="75"/>
      <c r="D672" s="75"/>
      <c r="E672" s="75"/>
      <c r="F672" s="75"/>
    </row>
    <row r="673" spans="2:6" ht="19.8" thickBot="1" x14ac:dyDescent="0.5">
      <c r="B673" s="75"/>
      <c r="C673" s="75"/>
      <c r="D673" s="75"/>
      <c r="E673" s="75"/>
      <c r="F673" s="75"/>
    </row>
    <row r="674" spans="2:6" ht="19.8" thickBot="1" x14ac:dyDescent="0.5">
      <c r="B674" s="75"/>
      <c r="C674" s="75"/>
      <c r="D674" s="75"/>
      <c r="E674" s="75"/>
      <c r="F674" s="75"/>
    </row>
    <row r="675" spans="2:6" ht="19.8" thickBot="1" x14ac:dyDescent="0.5">
      <c r="B675" s="75"/>
      <c r="C675" s="75"/>
      <c r="D675" s="75"/>
      <c r="E675" s="75"/>
      <c r="F675" s="75"/>
    </row>
    <row r="676" spans="2:6" ht="19.8" thickBot="1" x14ac:dyDescent="0.5">
      <c r="B676" s="75"/>
      <c r="C676" s="75"/>
      <c r="D676" s="75"/>
      <c r="E676" s="75"/>
      <c r="F676" s="75"/>
    </row>
    <row r="677" spans="2:6" ht="19.8" thickBot="1" x14ac:dyDescent="0.5">
      <c r="B677" s="75"/>
      <c r="C677" s="75"/>
      <c r="D677" s="75"/>
      <c r="E677" s="75"/>
      <c r="F677" s="75"/>
    </row>
    <row r="678" spans="2:6" ht="19.8" thickBot="1" x14ac:dyDescent="0.5">
      <c r="B678" s="75"/>
      <c r="C678" s="75"/>
      <c r="D678" s="75"/>
      <c r="E678" s="75"/>
      <c r="F678" s="75"/>
    </row>
    <row r="679" spans="2:6" ht="19.8" thickBot="1" x14ac:dyDescent="0.5">
      <c r="B679" s="75"/>
      <c r="C679" s="75"/>
      <c r="D679" s="75"/>
      <c r="E679" s="75"/>
      <c r="F679" s="75"/>
    </row>
    <row r="680" spans="2:6" ht="19.8" thickBot="1" x14ac:dyDescent="0.5">
      <c r="B680" s="75"/>
      <c r="C680" s="75"/>
      <c r="D680" s="75"/>
      <c r="E680" s="75"/>
      <c r="F680" s="75"/>
    </row>
    <row r="681" spans="2:6" ht="19.8" thickBot="1" x14ac:dyDescent="0.5">
      <c r="B681" s="75"/>
      <c r="C681" s="75"/>
      <c r="D681" s="75"/>
      <c r="E681" s="75"/>
      <c r="F681" s="75"/>
    </row>
    <row r="682" spans="2:6" ht="19.8" thickBot="1" x14ac:dyDescent="0.5">
      <c r="B682" s="75"/>
      <c r="C682" s="75"/>
      <c r="D682" s="75"/>
      <c r="E682" s="75"/>
      <c r="F682" s="75"/>
    </row>
    <row r="683" spans="2:6" ht="19.8" thickBot="1" x14ac:dyDescent="0.5">
      <c r="B683" s="75"/>
      <c r="C683" s="75"/>
      <c r="D683" s="75"/>
      <c r="E683" s="75"/>
      <c r="F683" s="75"/>
    </row>
    <row r="684" spans="2:6" ht="19.8" thickBot="1" x14ac:dyDescent="0.5">
      <c r="B684" s="75"/>
      <c r="C684" s="75"/>
      <c r="D684" s="75"/>
      <c r="E684" s="75"/>
      <c r="F684" s="75"/>
    </row>
    <row r="685" spans="2:6" ht="19.8" thickBot="1" x14ac:dyDescent="0.5">
      <c r="B685" s="75"/>
      <c r="C685" s="75"/>
      <c r="D685" s="75"/>
      <c r="E685" s="75"/>
      <c r="F685" s="75"/>
    </row>
    <row r="686" spans="2:6" ht="19.8" thickBot="1" x14ac:dyDescent="0.5">
      <c r="B686" s="75"/>
      <c r="C686" s="75"/>
      <c r="D686" s="75"/>
      <c r="E686" s="75"/>
      <c r="F686" s="75"/>
    </row>
    <row r="687" spans="2:6" ht="19.8" thickBot="1" x14ac:dyDescent="0.5">
      <c r="B687" s="75"/>
      <c r="C687" s="75"/>
      <c r="D687" s="75"/>
      <c r="E687" s="75"/>
      <c r="F687" s="75"/>
    </row>
    <row r="688" spans="2:6" ht="19.8" thickBot="1" x14ac:dyDescent="0.5">
      <c r="B688" s="75"/>
      <c r="C688" s="75"/>
      <c r="D688" s="75"/>
      <c r="E688" s="75"/>
      <c r="F688" s="75"/>
    </row>
    <row r="689" spans="2:6" ht="19.8" thickBot="1" x14ac:dyDescent="0.5">
      <c r="B689" s="75"/>
      <c r="C689" s="75"/>
      <c r="D689" s="75"/>
      <c r="E689" s="75"/>
      <c r="F689" s="75"/>
    </row>
    <row r="690" spans="2:6" ht="19.8" thickBot="1" x14ac:dyDescent="0.5">
      <c r="B690" s="75"/>
      <c r="C690" s="75"/>
      <c r="D690" s="75"/>
      <c r="E690" s="75"/>
      <c r="F690" s="75"/>
    </row>
    <row r="691" spans="2:6" ht="19.8" thickBot="1" x14ac:dyDescent="0.5">
      <c r="B691" s="75"/>
      <c r="C691" s="75"/>
      <c r="D691" s="75"/>
      <c r="E691" s="75"/>
      <c r="F691" s="75"/>
    </row>
    <row r="692" spans="2:6" ht="19.8" thickBot="1" x14ac:dyDescent="0.5">
      <c r="B692" s="75"/>
      <c r="C692" s="75"/>
      <c r="D692" s="75"/>
      <c r="E692" s="75"/>
      <c r="F692" s="75"/>
    </row>
    <row r="693" spans="2:6" ht="19.8" thickBot="1" x14ac:dyDescent="0.5">
      <c r="B693" s="75"/>
      <c r="C693" s="75"/>
      <c r="D693" s="75"/>
      <c r="E693" s="75"/>
      <c r="F693" s="75"/>
    </row>
    <row r="694" spans="2:6" ht="19.8" thickBot="1" x14ac:dyDescent="0.5">
      <c r="B694" s="75"/>
      <c r="C694" s="75"/>
      <c r="D694" s="75"/>
      <c r="E694" s="75"/>
      <c r="F694" s="75"/>
    </row>
    <row r="695" spans="2:6" ht="19.8" thickBot="1" x14ac:dyDescent="0.5">
      <c r="B695" s="75"/>
      <c r="C695" s="75"/>
      <c r="D695" s="75"/>
      <c r="E695" s="75"/>
      <c r="F695" s="75"/>
    </row>
    <row r="696" spans="2:6" ht="19.8" thickBot="1" x14ac:dyDescent="0.5">
      <c r="B696" s="75"/>
      <c r="C696" s="75"/>
      <c r="D696" s="75"/>
      <c r="E696" s="75"/>
      <c r="F696" s="75"/>
    </row>
    <row r="697" spans="2:6" ht="19.8" thickBot="1" x14ac:dyDescent="0.5">
      <c r="B697" s="75"/>
      <c r="C697" s="75"/>
      <c r="D697" s="75"/>
      <c r="E697" s="75"/>
      <c r="F697" s="75"/>
    </row>
    <row r="698" spans="2:6" ht="19.8" thickBot="1" x14ac:dyDescent="0.5">
      <c r="B698" s="75"/>
      <c r="C698" s="75"/>
      <c r="D698" s="75"/>
      <c r="E698" s="75"/>
      <c r="F698" s="75"/>
    </row>
    <row r="699" spans="2:6" ht="19.8" thickBot="1" x14ac:dyDescent="0.5">
      <c r="B699" s="75"/>
      <c r="C699" s="75"/>
      <c r="D699" s="75"/>
      <c r="E699" s="75"/>
      <c r="F699" s="75"/>
    </row>
    <row r="700" spans="2:6" ht="19.8" thickBot="1" x14ac:dyDescent="0.5">
      <c r="B700" s="75"/>
      <c r="C700" s="75"/>
      <c r="D700" s="75"/>
      <c r="E700" s="75"/>
      <c r="F700" s="75"/>
    </row>
    <row r="701" spans="2:6" ht="19.8" thickBot="1" x14ac:dyDescent="0.5">
      <c r="B701" s="75"/>
      <c r="C701" s="75"/>
      <c r="D701" s="75"/>
      <c r="E701" s="75"/>
      <c r="F701" s="75"/>
    </row>
    <row r="702" spans="2:6" ht="19.8" thickBot="1" x14ac:dyDescent="0.5">
      <c r="B702" s="75"/>
      <c r="C702" s="75"/>
      <c r="D702" s="75"/>
      <c r="E702" s="75"/>
      <c r="F702" s="75"/>
    </row>
    <row r="703" spans="2:6" ht="19.8" thickBot="1" x14ac:dyDescent="0.5">
      <c r="B703" s="75"/>
      <c r="C703" s="75"/>
      <c r="D703" s="75"/>
      <c r="E703" s="75"/>
      <c r="F703" s="75"/>
    </row>
    <row r="704" spans="2:6" ht="19.8" thickBot="1" x14ac:dyDescent="0.5">
      <c r="B704" s="75"/>
      <c r="C704" s="75"/>
      <c r="D704" s="75"/>
      <c r="E704" s="75"/>
      <c r="F704" s="75"/>
    </row>
    <row r="705" spans="2:6" ht="19.8" thickBot="1" x14ac:dyDescent="0.5">
      <c r="B705" s="75"/>
      <c r="C705" s="75"/>
      <c r="D705" s="75"/>
      <c r="E705" s="75"/>
      <c r="F705" s="75"/>
    </row>
    <row r="706" spans="2:6" ht="19.8" thickBot="1" x14ac:dyDescent="0.5">
      <c r="B706" s="75"/>
      <c r="C706" s="75"/>
      <c r="D706" s="75"/>
      <c r="E706" s="75"/>
      <c r="F706" s="75"/>
    </row>
    <row r="707" spans="2:6" ht="19.8" thickBot="1" x14ac:dyDescent="0.5">
      <c r="B707" s="75"/>
      <c r="C707" s="75"/>
      <c r="D707" s="75"/>
      <c r="E707" s="75"/>
      <c r="F707" s="75"/>
    </row>
    <row r="708" spans="2:6" ht="19.8" thickBot="1" x14ac:dyDescent="0.5">
      <c r="B708" s="75"/>
      <c r="C708" s="75"/>
      <c r="D708" s="75"/>
      <c r="E708" s="75"/>
      <c r="F708" s="75"/>
    </row>
    <row r="709" spans="2:6" ht="19.8" thickBot="1" x14ac:dyDescent="0.5">
      <c r="B709" s="75"/>
      <c r="C709" s="75"/>
      <c r="D709" s="75"/>
      <c r="E709" s="75"/>
      <c r="F709" s="75"/>
    </row>
    <row r="710" spans="2:6" ht="19.8" thickBot="1" x14ac:dyDescent="0.5">
      <c r="B710" s="75"/>
      <c r="C710" s="75"/>
      <c r="D710" s="75"/>
      <c r="E710" s="75"/>
      <c r="F710" s="75"/>
    </row>
    <row r="711" spans="2:6" ht="19.8" thickBot="1" x14ac:dyDescent="0.5">
      <c r="B711" s="75"/>
      <c r="C711" s="75"/>
      <c r="D711" s="75"/>
      <c r="E711" s="75"/>
      <c r="F711" s="75"/>
    </row>
    <row r="712" spans="2:6" ht="19.8" thickBot="1" x14ac:dyDescent="0.5">
      <c r="B712" s="75"/>
      <c r="C712" s="75"/>
      <c r="D712" s="75"/>
      <c r="E712" s="75"/>
      <c r="F712" s="75"/>
    </row>
    <row r="713" spans="2:6" ht="19.8" thickBot="1" x14ac:dyDescent="0.5">
      <c r="B713" s="75"/>
      <c r="C713" s="75"/>
      <c r="D713" s="75"/>
      <c r="E713" s="75"/>
      <c r="F713" s="75"/>
    </row>
    <row r="714" spans="2:6" ht="19.8" thickBot="1" x14ac:dyDescent="0.5">
      <c r="B714" s="75"/>
      <c r="C714" s="75"/>
      <c r="D714" s="75"/>
      <c r="E714" s="75"/>
      <c r="F714" s="75"/>
    </row>
    <row r="715" spans="2:6" ht="19.8" thickBot="1" x14ac:dyDescent="0.5">
      <c r="B715" s="75"/>
      <c r="C715" s="75"/>
      <c r="D715" s="75"/>
      <c r="E715" s="75"/>
      <c r="F715" s="75"/>
    </row>
    <row r="716" spans="2:6" ht="19.8" thickBot="1" x14ac:dyDescent="0.5">
      <c r="B716" s="75"/>
      <c r="C716" s="75"/>
      <c r="D716" s="75"/>
      <c r="E716" s="75"/>
      <c r="F716" s="75"/>
    </row>
    <row r="717" spans="2:6" ht="19.8" thickBot="1" x14ac:dyDescent="0.5">
      <c r="B717" s="75"/>
      <c r="C717" s="75"/>
      <c r="D717" s="75"/>
      <c r="E717" s="75"/>
      <c r="F717" s="75"/>
    </row>
    <row r="718" spans="2:6" ht="19.8" thickBot="1" x14ac:dyDescent="0.5">
      <c r="B718" s="75"/>
      <c r="C718" s="75"/>
      <c r="D718" s="75"/>
      <c r="E718" s="75"/>
      <c r="F718" s="75"/>
    </row>
    <row r="719" spans="2:6" ht="19.8" thickBot="1" x14ac:dyDescent="0.5">
      <c r="B719" s="75"/>
      <c r="C719" s="75"/>
      <c r="D719" s="75"/>
      <c r="E719" s="75"/>
      <c r="F719" s="75"/>
    </row>
    <row r="720" spans="2:6" ht="19.8" thickBot="1" x14ac:dyDescent="0.5">
      <c r="B720" s="75"/>
      <c r="C720" s="75"/>
      <c r="D720" s="75"/>
      <c r="E720" s="75"/>
      <c r="F720" s="75"/>
    </row>
    <row r="721" spans="2:6" ht="19.8" thickBot="1" x14ac:dyDescent="0.5">
      <c r="B721" s="75"/>
      <c r="C721" s="75"/>
      <c r="D721" s="75"/>
      <c r="E721" s="75"/>
      <c r="F721" s="75"/>
    </row>
    <row r="722" spans="2:6" ht="19.8" thickBot="1" x14ac:dyDescent="0.5">
      <c r="B722" s="75"/>
      <c r="C722" s="75"/>
      <c r="D722" s="75"/>
      <c r="E722" s="75"/>
      <c r="F722" s="75"/>
    </row>
    <row r="723" spans="2:6" ht="19.8" thickBot="1" x14ac:dyDescent="0.5">
      <c r="B723" s="75"/>
      <c r="C723" s="75"/>
      <c r="D723" s="75"/>
      <c r="E723" s="75"/>
      <c r="F723" s="75"/>
    </row>
    <row r="724" spans="2:6" ht="19.8" thickBot="1" x14ac:dyDescent="0.5">
      <c r="B724" s="75"/>
      <c r="C724" s="75"/>
      <c r="D724" s="75"/>
      <c r="E724" s="75"/>
      <c r="F724" s="75"/>
    </row>
    <row r="725" spans="2:6" ht="19.8" thickBot="1" x14ac:dyDescent="0.5">
      <c r="B725" s="75"/>
      <c r="C725" s="75"/>
      <c r="D725" s="75"/>
      <c r="E725" s="75"/>
      <c r="F725" s="75"/>
    </row>
    <row r="726" spans="2:6" ht="19.8" thickBot="1" x14ac:dyDescent="0.5">
      <c r="B726" s="75"/>
      <c r="C726" s="75"/>
      <c r="D726" s="75"/>
      <c r="E726" s="75"/>
      <c r="F726" s="75"/>
    </row>
    <row r="727" spans="2:6" ht="19.8" thickBot="1" x14ac:dyDescent="0.5">
      <c r="B727" s="75"/>
      <c r="C727" s="75"/>
      <c r="D727" s="75"/>
      <c r="E727" s="75"/>
      <c r="F727" s="75"/>
    </row>
    <row r="728" spans="2:6" ht="19.8" thickBot="1" x14ac:dyDescent="0.5">
      <c r="B728" s="75"/>
      <c r="C728" s="75"/>
      <c r="D728" s="75"/>
      <c r="E728" s="75"/>
      <c r="F728" s="75"/>
    </row>
    <row r="729" spans="2:6" ht="19.8" thickBot="1" x14ac:dyDescent="0.5">
      <c r="B729" s="75"/>
      <c r="C729" s="75"/>
      <c r="D729" s="75"/>
      <c r="E729" s="75"/>
      <c r="F729" s="75"/>
    </row>
    <row r="730" spans="2:6" ht="19.8" thickBot="1" x14ac:dyDescent="0.5">
      <c r="B730" s="75"/>
      <c r="C730" s="75"/>
      <c r="D730" s="75"/>
      <c r="E730" s="75"/>
      <c r="F730" s="75"/>
    </row>
    <row r="731" spans="2:6" ht="19.8" thickBot="1" x14ac:dyDescent="0.5">
      <c r="B731" s="75"/>
      <c r="C731" s="75"/>
      <c r="D731" s="75"/>
      <c r="E731" s="75"/>
      <c r="F731" s="75"/>
    </row>
    <row r="732" spans="2:6" ht="19.8" thickBot="1" x14ac:dyDescent="0.5">
      <c r="B732" s="75"/>
      <c r="C732" s="75"/>
      <c r="D732" s="75"/>
      <c r="E732" s="75"/>
      <c r="F732" s="75"/>
    </row>
    <row r="733" spans="2:6" ht="19.8" thickBot="1" x14ac:dyDescent="0.5">
      <c r="B733" s="75"/>
      <c r="C733" s="75"/>
      <c r="D733" s="75"/>
      <c r="E733" s="75"/>
      <c r="F733" s="75"/>
    </row>
    <row r="734" spans="2:6" ht="19.8" thickBot="1" x14ac:dyDescent="0.5">
      <c r="B734" s="75"/>
      <c r="C734" s="75"/>
      <c r="D734" s="75"/>
      <c r="E734" s="75"/>
      <c r="F734" s="75"/>
    </row>
    <row r="735" spans="2:6" ht="19.8" thickBot="1" x14ac:dyDescent="0.5">
      <c r="B735" s="75"/>
      <c r="C735" s="75"/>
      <c r="D735" s="75"/>
      <c r="E735" s="75"/>
      <c r="F735" s="75"/>
    </row>
    <row r="736" spans="2:6" ht="19.8" thickBot="1" x14ac:dyDescent="0.5">
      <c r="B736" s="75"/>
      <c r="C736" s="75"/>
      <c r="D736" s="75"/>
      <c r="E736" s="75"/>
      <c r="F736" s="75"/>
    </row>
    <row r="737" spans="2:6" ht="19.8" thickBot="1" x14ac:dyDescent="0.5">
      <c r="B737" s="75"/>
      <c r="C737" s="75"/>
      <c r="D737" s="75"/>
      <c r="E737" s="75"/>
      <c r="F737" s="75"/>
    </row>
    <row r="738" spans="2:6" ht="19.8" thickBot="1" x14ac:dyDescent="0.5">
      <c r="B738" s="75"/>
      <c r="C738" s="75"/>
      <c r="D738" s="75"/>
      <c r="E738" s="75"/>
      <c r="F738" s="75"/>
    </row>
    <row r="739" spans="2:6" ht="19.8" thickBot="1" x14ac:dyDescent="0.5">
      <c r="B739" s="75"/>
      <c r="C739" s="75"/>
      <c r="D739" s="75"/>
      <c r="E739" s="75"/>
      <c r="F739" s="75"/>
    </row>
    <row r="740" spans="2:6" ht="19.8" thickBot="1" x14ac:dyDescent="0.5">
      <c r="B740" s="75"/>
      <c r="C740" s="75"/>
      <c r="D740" s="75"/>
      <c r="E740" s="75"/>
      <c r="F740" s="75"/>
    </row>
    <row r="741" spans="2:6" ht="19.8" thickBot="1" x14ac:dyDescent="0.5">
      <c r="B741" s="75"/>
      <c r="C741" s="75"/>
      <c r="D741" s="75"/>
      <c r="E741" s="75"/>
      <c r="F741" s="75"/>
    </row>
    <row r="742" spans="2:6" ht="19.8" thickBot="1" x14ac:dyDescent="0.5">
      <c r="B742" s="75"/>
      <c r="C742" s="75"/>
      <c r="D742" s="75"/>
      <c r="E742" s="75"/>
      <c r="F742" s="75"/>
    </row>
    <row r="743" spans="2:6" ht="19.8" thickBot="1" x14ac:dyDescent="0.5">
      <c r="B743" s="75"/>
      <c r="C743" s="75"/>
      <c r="D743" s="75"/>
      <c r="E743" s="75"/>
      <c r="F743" s="75"/>
    </row>
    <row r="744" spans="2:6" ht="19.8" thickBot="1" x14ac:dyDescent="0.5">
      <c r="B744" s="75"/>
      <c r="C744" s="75"/>
      <c r="D744" s="75"/>
      <c r="E744" s="75"/>
      <c r="F744" s="75"/>
    </row>
    <row r="745" spans="2:6" ht="19.8" thickBot="1" x14ac:dyDescent="0.5">
      <c r="B745" s="75"/>
      <c r="C745" s="75"/>
      <c r="D745" s="75"/>
      <c r="E745" s="75"/>
      <c r="F745" s="75"/>
    </row>
    <row r="746" spans="2:6" ht="19.8" thickBot="1" x14ac:dyDescent="0.5">
      <c r="B746" s="75"/>
      <c r="C746" s="75"/>
      <c r="D746" s="75"/>
      <c r="E746" s="75"/>
      <c r="F746" s="75"/>
    </row>
    <row r="747" spans="2:6" ht="19.8" thickBot="1" x14ac:dyDescent="0.5">
      <c r="B747" s="75"/>
      <c r="C747" s="75"/>
      <c r="D747" s="75"/>
      <c r="E747" s="75"/>
      <c r="F747" s="75"/>
    </row>
    <row r="748" spans="2:6" ht="19.8" thickBot="1" x14ac:dyDescent="0.5">
      <c r="B748" s="75"/>
      <c r="C748" s="75"/>
      <c r="D748" s="75"/>
      <c r="E748" s="75"/>
      <c r="F748" s="75"/>
    </row>
    <row r="749" spans="2:6" ht="19.8" thickBot="1" x14ac:dyDescent="0.5">
      <c r="B749" s="75"/>
      <c r="C749" s="75"/>
      <c r="D749" s="75"/>
      <c r="E749" s="75"/>
      <c r="F749" s="75"/>
    </row>
    <row r="750" spans="2:6" ht="19.8" thickBot="1" x14ac:dyDescent="0.5">
      <c r="B750" s="75"/>
      <c r="C750" s="75"/>
      <c r="D750" s="75"/>
      <c r="E750" s="75"/>
      <c r="F750" s="75"/>
    </row>
    <row r="751" spans="2:6" ht="19.8" thickBot="1" x14ac:dyDescent="0.5">
      <c r="B751" s="75"/>
      <c r="C751" s="75"/>
      <c r="D751" s="75"/>
      <c r="E751" s="75"/>
      <c r="F751" s="75"/>
    </row>
    <row r="752" spans="2:6" ht="19.8" thickBot="1" x14ac:dyDescent="0.5">
      <c r="B752" s="75"/>
      <c r="C752" s="75"/>
      <c r="D752" s="75"/>
      <c r="E752" s="75"/>
      <c r="F752" s="75"/>
    </row>
    <row r="753" spans="2:6" ht="19.8" thickBot="1" x14ac:dyDescent="0.5">
      <c r="B753" s="75"/>
      <c r="C753" s="75"/>
      <c r="D753" s="75"/>
      <c r="E753" s="75"/>
      <c r="F753" s="75"/>
    </row>
    <row r="754" spans="2:6" ht="19.8" thickBot="1" x14ac:dyDescent="0.5">
      <c r="B754" s="75"/>
      <c r="C754" s="75"/>
      <c r="D754" s="75"/>
      <c r="E754" s="75"/>
      <c r="F754" s="75"/>
    </row>
    <row r="755" spans="2:6" ht="19.8" thickBot="1" x14ac:dyDescent="0.5">
      <c r="B755" s="75"/>
      <c r="C755" s="75"/>
      <c r="D755" s="75"/>
      <c r="E755" s="75"/>
      <c r="F755" s="75"/>
    </row>
    <row r="756" spans="2:6" ht="19.8" thickBot="1" x14ac:dyDescent="0.5">
      <c r="B756" s="75"/>
      <c r="C756" s="75"/>
      <c r="D756" s="75"/>
      <c r="E756" s="75"/>
      <c r="F756" s="75"/>
    </row>
    <row r="757" spans="2:6" ht="19.8" thickBot="1" x14ac:dyDescent="0.5">
      <c r="B757" s="75"/>
      <c r="C757" s="75"/>
      <c r="D757" s="75"/>
      <c r="E757" s="75"/>
      <c r="F757" s="75"/>
    </row>
    <row r="758" spans="2:6" ht="19.8" thickBot="1" x14ac:dyDescent="0.5">
      <c r="B758" s="75"/>
      <c r="C758" s="75"/>
      <c r="D758" s="75"/>
      <c r="E758" s="75"/>
      <c r="F758" s="75"/>
    </row>
    <row r="759" spans="2:6" ht="19.8" thickBot="1" x14ac:dyDescent="0.5">
      <c r="B759" s="75"/>
      <c r="C759" s="75"/>
      <c r="D759" s="75"/>
      <c r="E759" s="75"/>
      <c r="F759" s="75"/>
    </row>
    <row r="760" spans="2:6" ht="19.8" thickBot="1" x14ac:dyDescent="0.5">
      <c r="B760" s="75"/>
      <c r="C760" s="75"/>
      <c r="D760" s="75"/>
      <c r="E760" s="75"/>
      <c r="F760" s="75"/>
    </row>
    <row r="761" spans="2:6" ht="19.8" thickBot="1" x14ac:dyDescent="0.5">
      <c r="B761" s="75"/>
      <c r="C761" s="75"/>
      <c r="D761" s="75"/>
      <c r="E761" s="75"/>
      <c r="F761" s="75"/>
    </row>
    <row r="762" spans="2:6" ht="19.8" thickBot="1" x14ac:dyDescent="0.5">
      <c r="B762" s="75"/>
      <c r="C762" s="75"/>
      <c r="D762" s="75"/>
      <c r="E762" s="75"/>
      <c r="F762" s="75"/>
    </row>
    <row r="763" spans="2:6" ht="19.8" thickBot="1" x14ac:dyDescent="0.5">
      <c r="B763" s="75"/>
      <c r="C763" s="75"/>
      <c r="D763" s="75"/>
      <c r="E763" s="75"/>
      <c r="F763" s="75"/>
    </row>
    <row r="764" spans="2:6" ht="19.8" thickBot="1" x14ac:dyDescent="0.5">
      <c r="B764" s="75"/>
      <c r="C764" s="75"/>
      <c r="D764" s="75"/>
      <c r="E764" s="75"/>
      <c r="F764" s="75"/>
    </row>
    <row r="765" spans="2:6" ht="19.8" thickBot="1" x14ac:dyDescent="0.5">
      <c r="B765" s="75"/>
      <c r="C765" s="75"/>
      <c r="D765" s="75"/>
      <c r="E765" s="75"/>
      <c r="F765" s="75"/>
    </row>
    <row r="766" spans="2:6" ht="19.8" thickBot="1" x14ac:dyDescent="0.5">
      <c r="B766" s="75"/>
      <c r="C766" s="75"/>
      <c r="D766" s="75"/>
      <c r="E766" s="75"/>
      <c r="F766" s="75"/>
    </row>
    <row r="767" spans="2:6" ht="19.8" thickBot="1" x14ac:dyDescent="0.5">
      <c r="B767" s="75"/>
      <c r="C767" s="75"/>
      <c r="D767" s="75"/>
      <c r="E767" s="75"/>
      <c r="F767" s="75"/>
    </row>
    <row r="768" spans="2:6" ht="19.8" thickBot="1" x14ac:dyDescent="0.5">
      <c r="B768" s="75"/>
      <c r="C768" s="75"/>
      <c r="D768" s="75"/>
      <c r="E768" s="75"/>
      <c r="F768" s="75"/>
    </row>
    <row r="769" spans="2:6" ht="19.8" thickBot="1" x14ac:dyDescent="0.5">
      <c r="B769" s="75"/>
      <c r="C769" s="75"/>
      <c r="D769" s="75"/>
      <c r="E769" s="75"/>
      <c r="F769" s="75"/>
    </row>
    <row r="770" spans="2:6" ht="19.8" thickBot="1" x14ac:dyDescent="0.5">
      <c r="B770" s="75"/>
      <c r="C770" s="75"/>
      <c r="D770" s="75"/>
      <c r="E770" s="75"/>
      <c r="F770" s="75"/>
    </row>
    <row r="771" spans="2:6" ht="19.8" thickBot="1" x14ac:dyDescent="0.5">
      <c r="B771" s="75"/>
      <c r="C771" s="75"/>
      <c r="D771" s="75"/>
      <c r="E771" s="75"/>
      <c r="F771" s="75"/>
    </row>
    <row r="772" spans="2:6" ht="19.8" thickBot="1" x14ac:dyDescent="0.5">
      <c r="B772" s="75"/>
      <c r="C772" s="75"/>
      <c r="D772" s="75"/>
      <c r="E772" s="75"/>
      <c r="F772" s="75"/>
    </row>
    <row r="773" spans="2:6" ht="19.8" thickBot="1" x14ac:dyDescent="0.5">
      <c r="B773" s="75"/>
      <c r="C773" s="75"/>
      <c r="D773" s="75"/>
      <c r="E773" s="75"/>
      <c r="F773" s="75"/>
    </row>
    <row r="774" spans="2:6" ht="19.8" thickBot="1" x14ac:dyDescent="0.5">
      <c r="B774" s="75"/>
      <c r="C774" s="75"/>
      <c r="D774" s="75"/>
      <c r="E774" s="75"/>
      <c r="F774" s="75"/>
    </row>
    <row r="775" spans="2:6" ht="19.8" thickBot="1" x14ac:dyDescent="0.5">
      <c r="B775" s="75"/>
      <c r="C775" s="75"/>
      <c r="D775" s="75"/>
      <c r="E775" s="75"/>
      <c r="F775" s="75"/>
    </row>
    <row r="776" spans="2:6" ht="19.8" thickBot="1" x14ac:dyDescent="0.5">
      <c r="B776" s="75"/>
      <c r="C776" s="75"/>
      <c r="D776" s="75"/>
      <c r="E776" s="75"/>
      <c r="F776" s="75"/>
    </row>
    <row r="777" spans="2:6" ht="19.8" thickBot="1" x14ac:dyDescent="0.5">
      <c r="B777" s="75"/>
      <c r="C777" s="75"/>
      <c r="D777" s="75"/>
      <c r="E777" s="75"/>
      <c r="F777" s="75"/>
    </row>
    <row r="778" spans="2:6" ht="19.8" thickBot="1" x14ac:dyDescent="0.5">
      <c r="B778" s="75"/>
      <c r="C778" s="75"/>
      <c r="D778" s="75"/>
      <c r="E778" s="75"/>
      <c r="F778" s="75"/>
    </row>
    <row r="779" spans="2:6" ht="19.8" thickBot="1" x14ac:dyDescent="0.5">
      <c r="B779" s="75"/>
      <c r="C779" s="75"/>
      <c r="D779" s="75"/>
      <c r="E779" s="75"/>
      <c r="F779" s="75"/>
    </row>
    <row r="780" spans="2:6" ht="19.8" thickBot="1" x14ac:dyDescent="0.5">
      <c r="B780" s="75"/>
      <c r="C780" s="75"/>
      <c r="D780" s="75"/>
      <c r="E780" s="75"/>
      <c r="F780" s="75"/>
    </row>
    <row r="781" spans="2:6" ht="19.8" thickBot="1" x14ac:dyDescent="0.5">
      <c r="B781" s="75"/>
      <c r="C781" s="75"/>
      <c r="D781" s="75"/>
      <c r="E781" s="75"/>
      <c r="F781" s="75"/>
    </row>
    <row r="782" spans="2:6" ht="19.8" thickBot="1" x14ac:dyDescent="0.5">
      <c r="B782" s="75"/>
      <c r="C782" s="75"/>
      <c r="D782" s="75"/>
      <c r="E782" s="75"/>
      <c r="F782" s="75"/>
    </row>
    <row r="783" spans="2:6" ht="19.8" thickBot="1" x14ac:dyDescent="0.5">
      <c r="B783" s="75"/>
      <c r="C783" s="75"/>
      <c r="D783" s="75"/>
      <c r="E783" s="75"/>
      <c r="F783" s="75"/>
    </row>
    <row r="784" spans="2:6" ht="19.8" thickBot="1" x14ac:dyDescent="0.5">
      <c r="B784" s="75"/>
      <c r="C784" s="75"/>
      <c r="D784" s="75"/>
      <c r="E784" s="75"/>
      <c r="F784" s="75"/>
    </row>
    <row r="785" spans="2:6" ht="19.8" thickBot="1" x14ac:dyDescent="0.5">
      <c r="B785" s="75"/>
      <c r="C785" s="75"/>
      <c r="D785" s="75"/>
      <c r="E785" s="75"/>
      <c r="F785" s="75"/>
    </row>
    <row r="786" spans="2:6" ht="19.8" thickBot="1" x14ac:dyDescent="0.5">
      <c r="B786" s="75"/>
      <c r="C786" s="75"/>
      <c r="D786" s="75"/>
      <c r="E786" s="75"/>
      <c r="F786" s="75"/>
    </row>
    <row r="787" spans="2:6" ht="19.8" thickBot="1" x14ac:dyDescent="0.5">
      <c r="B787" s="75"/>
      <c r="C787" s="75"/>
      <c r="D787" s="75"/>
      <c r="E787" s="75"/>
      <c r="F787" s="75"/>
    </row>
    <row r="788" spans="2:6" ht="19.8" thickBot="1" x14ac:dyDescent="0.5">
      <c r="B788" s="75"/>
      <c r="C788" s="75"/>
      <c r="D788" s="75"/>
      <c r="E788" s="75"/>
      <c r="F788" s="75"/>
    </row>
    <row r="789" spans="2:6" ht="19.8" thickBot="1" x14ac:dyDescent="0.5">
      <c r="B789" s="75"/>
      <c r="C789" s="75"/>
      <c r="D789" s="75"/>
      <c r="E789" s="75"/>
      <c r="F789" s="75"/>
    </row>
    <row r="790" spans="2:6" ht="19.8" thickBot="1" x14ac:dyDescent="0.5">
      <c r="B790" s="75"/>
      <c r="C790" s="75"/>
      <c r="D790" s="75"/>
      <c r="E790" s="75"/>
      <c r="F790" s="75"/>
    </row>
    <row r="791" spans="2:6" ht="19.8" thickBot="1" x14ac:dyDescent="0.5">
      <c r="B791" s="75"/>
      <c r="C791" s="75"/>
      <c r="D791" s="75"/>
      <c r="E791" s="75"/>
      <c r="F791" s="75"/>
    </row>
    <row r="792" spans="2:6" ht="19.8" thickBot="1" x14ac:dyDescent="0.5">
      <c r="B792" s="75"/>
      <c r="C792" s="75"/>
      <c r="D792" s="75"/>
      <c r="E792" s="75"/>
      <c r="F792" s="75"/>
    </row>
    <row r="793" spans="2:6" ht="19.8" thickBot="1" x14ac:dyDescent="0.5">
      <c r="B793" s="75"/>
      <c r="C793" s="75"/>
      <c r="D793" s="75"/>
      <c r="E793" s="75"/>
      <c r="F793" s="75"/>
    </row>
    <row r="794" spans="2:6" ht="19.8" thickBot="1" x14ac:dyDescent="0.5">
      <c r="B794" s="75"/>
      <c r="C794" s="75"/>
      <c r="D794" s="75"/>
      <c r="E794" s="75"/>
      <c r="F794" s="75"/>
    </row>
    <row r="795" spans="2:6" ht="19.8" thickBot="1" x14ac:dyDescent="0.5">
      <c r="B795" s="75"/>
      <c r="C795" s="75"/>
      <c r="D795" s="75"/>
      <c r="E795" s="75"/>
      <c r="F795" s="75"/>
    </row>
    <row r="796" spans="2:6" ht="19.8" thickBot="1" x14ac:dyDescent="0.5">
      <c r="B796" s="75"/>
      <c r="C796" s="75"/>
      <c r="D796" s="75"/>
      <c r="E796" s="75"/>
      <c r="F796" s="75"/>
    </row>
    <row r="797" spans="2:6" ht="19.8" thickBot="1" x14ac:dyDescent="0.5">
      <c r="B797" s="75"/>
      <c r="C797" s="75"/>
      <c r="D797" s="75"/>
      <c r="E797" s="75"/>
      <c r="F797" s="75"/>
    </row>
    <row r="798" spans="2:6" ht="19.8" thickBot="1" x14ac:dyDescent="0.5">
      <c r="B798" s="75"/>
      <c r="C798" s="75"/>
      <c r="D798" s="75"/>
      <c r="E798" s="75"/>
      <c r="F798" s="75"/>
    </row>
    <row r="799" spans="2:6" ht="19.8" thickBot="1" x14ac:dyDescent="0.5">
      <c r="B799" s="75"/>
      <c r="C799" s="75"/>
      <c r="D799" s="75"/>
      <c r="E799" s="75"/>
      <c r="F799" s="75"/>
    </row>
    <row r="800" spans="2:6" ht="19.8" thickBot="1" x14ac:dyDescent="0.5">
      <c r="B800" s="75"/>
      <c r="C800" s="75"/>
      <c r="D800" s="75"/>
      <c r="E800" s="75"/>
      <c r="F800" s="75"/>
    </row>
    <row r="801" spans="2:6" ht="19.8" thickBot="1" x14ac:dyDescent="0.5">
      <c r="B801" s="75"/>
      <c r="C801" s="75"/>
      <c r="D801" s="75"/>
      <c r="E801" s="75"/>
      <c r="F801" s="75"/>
    </row>
    <row r="802" spans="2:6" ht="19.8" thickBot="1" x14ac:dyDescent="0.5">
      <c r="B802" s="75"/>
      <c r="C802" s="75"/>
      <c r="D802" s="75"/>
      <c r="E802" s="75"/>
      <c r="F802" s="75"/>
    </row>
    <row r="803" spans="2:6" ht="19.8" thickBot="1" x14ac:dyDescent="0.5">
      <c r="B803" s="75"/>
      <c r="C803" s="75"/>
      <c r="D803" s="75"/>
      <c r="E803" s="75"/>
      <c r="F803" s="75"/>
    </row>
    <row r="804" spans="2:6" ht="19.8" thickBot="1" x14ac:dyDescent="0.5">
      <c r="B804" s="75"/>
      <c r="C804" s="75"/>
      <c r="D804" s="75"/>
      <c r="E804" s="75"/>
      <c r="F804" s="75"/>
    </row>
    <row r="805" spans="2:6" ht="19.8" thickBot="1" x14ac:dyDescent="0.5">
      <c r="B805" s="75"/>
      <c r="C805" s="75"/>
      <c r="D805" s="75"/>
      <c r="E805" s="75"/>
      <c r="F805" s="75"/>
    </row>
    <row r="806" spans="2:6" ht="19.8" thickBot="1" x14ac:dyDescent="0.5">
      <c r="B806" s="75"/>
      <c r="C806" s="75"/>
      <c r="D806" s="75"/>
      <c r="E806" s="75"/>
      <c r="F806" s="75"/>
    </row>
    <row r="807" spans="2:6" ht="19.8" thickBot="1" x14ac:dyDescent="0.5">
      <c r="B807" s="75"/>
      <c r="C807" s="75"/>
      <c r="D807" s="75"/>
      <c r="E807" s="75"/>
      <c r="F807" s="75"/>
    </row>
    <row r="808" spans="2:6" ht="19.8" thickBot="1" x14ac:dyDescent="0.5">
      <c r="B808" s="75"/>
      <c r="C808" s="75"/>
      <c r="D808" s="75"/>
      <c r="E808" s="75"/>
      <c r="F808" s="75"/>
    </row>
    <row r="809" spans="2:6" ht="19.8" thickBot="1" x14ac:dyDescent="0.5">
      <c r="B809" s="75"/>
      <c r="C809" s="75"/>
      <c r="D809" s="75"/>
      <c r="E809" s="75"/>
      <c r="F809" s="75"/>
    </row>
    <row r="810" spans="2:6" ht="19.8" thickBot="1" x14ac:dyDescent="0.5">
      <c r="B810" s="75"/>
      <c r="C810" s="75"/>
      <c r="D810" s="75"/>
      <c r="E810" s="75"/>
      <c r="F810" s="75"/>
    </row>
    <row r="811" spans="2:6" ht="19.8" thickBot="1" x14ac:dyDescent="0.5">
      <c r="B811" s="75"/>
      <c r="C811" s="75"/>
      <c r="D811" s="75"/>
      <c r="E811" s="75"/>
      <c r="F811" s="75"/>
    </row>
    <row r="812" spans="2:6" ht="19.8" thickBot="1" x14ac:dyDescent="0.5">
      <c r="B812" s="75"/>
      <c r="C812" s="75"/>
      <c r="D812" s="75"/>
      <c r="E812" s="75"/>
      <c r="F812" s="75"/>
    </row>
    <row r="813" spans="2:6" ht="19.8" thickBot="1" x14ac:dyDescent="0.5">
      <c r="B813" s="75"/>
      <c r="C813" s="75"/>
      <c r="D813" s="75"/>
      <c r="E813" s="75"/>
      <c r="F813" s="75"/>
    </row>
    <row r="814" spans="2:6" ht="19.8" thickBot="1" x14ac:dyDescent="0.5">
      <c r="B814" s="75"/>
      <c r="C814" s="75"/>
      <c r="D814" s="75"/>
      <c r="E814" s="75"/>
      <c r="F814" s="75"/>
    </row>
    <row r="815" spans="2:6" ht="19.8" thickBot="1" x14ac:dyDescent="0.5">
      <c r="B815" s="75"/>
      <c r="C815" s="75"/>
      <c r="D815" s="75"/>
      <c r="E815" s="75"/>
      <c r="F815" s="75"/>
    </row>
    <row r="816" spans="2:6" ht="19.8" thickBot="1" x14ac:dyDescent="0.5">
      <c r="B816" s="75"/>
      <c r="C816" s="75"/>
      <c r="D816" s="75"/>
      <c r="E816" s="75"/>
      <c r="F816" s="75"/>
    </row>
    <row r="817" spans="2:6" ht="19.8" thickBot="1" x14ac:dyDescent="0.5">
      <c r="B817" s="75"/>
      <c r="C817" s="75"/>
      <c r="D817" s="75"/>
      <c r="E817" s="75"/>
      <c r="F817" s="75"/>
    </row>
    <row r="818" spans="2:6" ht="19.8" thickBot="1" x14ac:dyDescent="0.5">
      <c r="B818" s="75"/>
      <c r="C818" s="75"/>
      <c r="D818" s="75"/>
      <c r="E818" s="75"/>
      <c r="F818" s="75"/>
    </row>
    <row r="819" spans="2:6" ht="19.8" thickBot="1" x14ac:dyDescent="0.5">
      <c r="B819" s="75"/>
      <c r="C819" s="75"/>
      <c r="D819" s="75"/>
      <c r="E819" s="75"/>
      <c r="F819" s="75"/>
    </row>
    <row r="820" spans="2:6" ht="19.8" thickBot="1" x14ac:dyDescent="0.5">
      <c r="B820" s="75"/>
      <c r="C820" s="75"/>
      <c r="D820" s="75"/>
      <c r="E820" s="75"/>
      <c r="F820" s="75"/>
    </row>
    <row r="821" spans="2:6" ht="19.8" thickBot="1" x14ac:dyDescent="0.5">
      <c r="B821" s="75"/>
      <c r="C821" s="75"/>
      <c r="D821" s="75"/>
      <c r="E821" s="75"/>
      <c r="F821" s="75"/>
    </row>
    <row r="822" spans="2:6" ht="19.8" thickBot="1" x14ac:dyDescent="0.5">
      <c r="B822" s="75"/>
      <c r="C822" s="75"/>
      <c r="D822" s="75"/>
      <c r="E822" s="75"/>
      <c r="F822" s="75"/>
    </row>
    <row r="823" spans="2:6" ht="19.8" thickBot="1" x14ac:dyDescent="0.5">
      <c r="B823" s="75"/>
      <c r="C823" s="75"/>
      <c r="D823" s="75"/>
      <c r="E823" s="75"/>
      <c r="F823" s="75"/>
    </row>
    <row r="824" spans="2:6" ht="19.8" thickBot="1" x14ac:dyDescent="0.5">
      <c r="B824" s="75"/>
      <c r="C824" s="75"/>
      <c r="D824" s="75"/>
      <c r="E824" s="75"/>
      <c r="F824" s="75"/>
    </row>
    <row r="825" spans="2:6" ht="19.8" thickBot="1" x14ac:dyDescent="0.5">
      <c r="B825" s="75"/>
      <c r="C825" s="75"/>
      <c r="D825" s="75"/>
      <c r="E825" s="75"/>
      <c r="F825" s="75"/>
    </row>
    <row r="826" spans="2:6" ht="19.8" thickBot="1" x14ac:dyDescent="0.5">
      <c r="B826" s="75"/>
      <c r="C826" s="75"/>
      <c r="D826" s="75"/>
      <c r="E826" s="75"/>
      <c r="F826" s="75"/>
    </row>
    <row r="827" spans="2:6" ht="19.8" thickBot="1" x14ac:dyDescent="0.5">
      <c r="B827" s="75"/>
      <c r="C827" s="75"/>
      <c r="D827" s="75"/>
      <c r="E827" s="75"/>
      <c r="F827" s="75"/>
    </row>
    <row r="828" spans="2:6" ht="19.8" thickBot="1" x14ac:dyDescent="0.5">
      <c r="B828" s="75"/>
      <c r="C828" s="75"/>
      <c r="D828" s="75"/>
      <c r="E828" s="75"/>
      <c r="F828" s="75"/>
    </row>
    <row r="829" spans="2:6" ht="19.8" thickBot="1" x14ac:dyDescent="0.5">
      <c r="B829" s="75"/>
      <c r="C829" s="75"/>
      <c r="D829" s="75"/>
      <c r="E829" s="75"/>
      <c r="F829" s="75"/>
    </row>
    <row r="830" spans="2:6" ht="19.8" thickBot="1" x14ac:dyDescent="0.5">
      <c r="B830" s="75"/>
      <c r="C830" s="75"/>
      <c r="D830" s="75"/>
      <c r="E830" s="75"/>
      <c r="F830" s="75"/>
    </row>
    <row r="831" spans="2:6" ht="19.8" thickBot="1" x14ac:dyDescent="0.5">
      <c r="B831" s="75"/>
      <c r="C831" s="75"/>
      <c r="D831" s="75"/>
      <c r="E831" s="75"/>
      <c r="F831" s="75"/>
    </row>
    <row r="832" spans="2:6" ht="19.8" thickBot="1" x14ac:dyDescent="0.5">
      <c r="B832" s="75"/>
      <c r="C832" s="75"/>
      <c r="D832" s="75"/>
      <c r="E832" s="75"/>
      <c r="F832" s="75"/>
    </row>
    <row r="833" spans="2:6" ht="19.8" thickBot="1" x14ac:dyDescent="0.5">
      <c r="B833" s="75"/>
      <c r="C833" s="75"/>
      <c r="D833" s="75"/>
      <c r="E833" s="75"/>
      <c r="F833" s="75"/>
    </row>
    <row r="834" spans="2:6" ht="19.8" thickBot="1" x14ac:dyDescent="0.5">
      <c r="B834" s="75"/>
      <c r="C834" s="75"/>
      <c r="D834" s="75"/>
      <c r="E834" s="75"/>
      <c r="F834" s="75"/>
    </row>
    <row r="835" spans="2:6" ht="19.8" thickBot="1" x14ac:dyDescent="0.5">
      <c r="B835" s="75"/>
      <c r="C835" s="75"/>
      <c r="D835" s="75"/>
      <c r="E835" s="75"/>
      <c r="F835" s="75"/>
    </row>
    <row r="836" spans="2:6" ht="19.8" thickBot="1" x14ac:dyDescent="0.5">
      <c r="B836" s="75"/>
      <c r="C836" s="75"/>
      <c r="D836" s="75"/>
      <c r="E836" s="75"/>
      <c r="F836" s="75"/>
    </row>
    <row r="837" spans="2:6" ht="19.8" thickBot="1" x14ac:dyDescent="0.5">
      <c r="B837" s="75"/>
      <c r="C837" s="75"/>
      <c r="D837" s="75"/>
      <c r="E837" s="75"/>
      <c r="F837" s="75"/>
    </row>
    <row r="838" spans="2:6" ht="19.8" thickBot="1" x14ac:dyDescent="0.5">
      <c r="B838" s="75"/>
      <c r="C838" s="75"/>
      <c r="D838" s="75"/>
      <c r="E838" s="75"/>
      <c r="F838" s="75"/>
    </row>
    <row r="839" spans="2:6" ht="19.8" thickBot="1" x14ac:dyDescent="0.5">
      <c r="B839" s="75"/>
      <c r="C839" s="75"/>
      <c r="D839" s="75"/>
      <c r="E839" s="75"/>
      <c r="F839" s="75"/>
    </row>
    <row r="840" spans="2:6" ht="19.8" thickBot="1" x14ac:dyDescent="0.5">
      <c r="B840" s="75"/>
      <c r="C840" s="75"/>
      <c r="D840" s="75"/>
      <c r="E840" s="75"/>
      <c r="F840" s="75"/>
    </row>
    <row r="841" spans="2:6" ht="19.8" thickBot="1" x14ac:dyDescent="0.5">
      <c r="B841" s="75"/>
      <c r="C841" s="75"/>
      <c r="D841" s="75"/>
      <c r="E841" s="75"/>
      <c r="F841" s="75"/>
    </row>
    <row r="842" spans="2:6" ht="19.8" thickBot="1" x14ac:dyDescent="0.5">
      <c r="B842" s="75"/>
      <c r="C842" s="75"/>
      <c r="D842" s="75"/>
      <c r="E842" s="75"/>
      <c r="F842" s="75"/>
    </row>
    <row r="843" spans="2:6" ht="19.8" thickBot="1" x14ac:dyDescent="0.5">
      <c r="B843" s="75"/>
      <c r="C843" s="75"/>
      <c r="D843" s="75"/>
      <c r="E843" s="75"/>
      <c r="F843" s="75"/>
    </row>
    <row r="844" spans="2:6" ht="19.8" thickBot="1" x14ac:dyDescent="0.5">
      <c r="B844" s="75"/>
      <c r="C844" s="75"/>
      <c r="D844" s="75"/>
      <c r="E844" s="75"/>
      <c r="F844" s="75"/>
    </row>
    <row r="845" spans="2:6" ht="19.8" thickBot="1" x14ac:dyDescent="0.5">
      <c r="B845" s="75"/>
      <c r="C845" s="75"/>
      <c r="D845" s="75"/>
      <c r="E845" s="75"/>
      <c r="F845" s="75"/>
    </row>
    <row r="846" spans="2:6" ht="19.8" thickBot="1" x14ac:dyDescent="0.5">
      <c r="B846" s="75"/>
      <c r="C846" s="75"/>
      <c r="D846" s="75"/>
      <c r="E846" s="75"/>
      <c r="F846" s="75"/>
    </row>
    <row r="847" spans="2:6" ht="19.8" thickBot="1" x14ac:dyDescent="0.5">
      <c r="B847" s="75"/>
      <c r="C847" s="75"/>
      <c r="D847" s="75"/>
      <c r="E847" s="75"/>
      <c r="F847" s="75"/>
    </row>
    <row r="848" spans="2:6" ht="19.8" thickBot="1" x14ac:dyDescent="0.5">
      <c r="B848" s="75"/>
      <c r="C848" s="75"/>
      <c r="D848" s="75"/>
      <c r="E848" s="75"/>
      <c r="F848" s="75"/>
    </row>
    <row r="849" spans="2:6" ht="19.8" thickBot="1" x14ac:dyDescent="0.5">
      <c r="B849" s="75"/>
      <c r="C849" s="75"/>
      <c r="D849" s="75"/>
      <c r="E849" s="75"/>
      <c r="F849" s="75"/>
    </row>
    <row r="850" spans="2:6" ht="19.8" thickBot="1" x14ac:dyDescent="0.5">
      <c r="B850" s="75"/>
      <c r="C850" s="75"/>
      <c r="D850" s="75"/>
      <c r="E850" s="75"/>
      <c r="F850" s="75"/>
    </row>
    <row r="851" spans="2:6" ht="19.8" thickBot="1" x14ac:dyDescent="0.5">
      <c r="B851" s="75"/>
      <c r="C851" s="75"/>
      <c r="D851" s="75"/>
      <c r="E851" s="75"/>
      <c r="F851" s="75"/>
    </row>
    <row r="852" spans="2:6" ht="19.8" thickBot="1" x14ac:dyDescent="0.5">
      <c r="B852" s="75"/>
      <c r="C852" s="75"/>
      <c r="D852" s="75"/>
      <c r="E852" s="75"/>
      <c r="F852" s="75"/>
    </row>
    <row r="853" spans="2:6" ht="19.8" thickBot="1" x14ac:dyDescent="0.5">
      <c r="B853" s="75"/>
      <c r="C853" s="75"/>
      <c r="D853" s="75"/>
      <c r="E853" s="75"/>
      <c r="F853" s="75"/>
    </row>
    <row r="854" spans="2:6" ht="19.8" thickBot="1" x14ac:dyDescent="0.5">
      <c r="B854" s="75"/>
      <c r="C854" s="75"/>
      <c r="D854" s="75"/>
      <c r="E854" s="75"/>
      <c r="F854" s="75"/>
    </row>
    <row r="855" spans="2:6" ht="19.8" thickBot="1" x14ac:dyDescent="0.5">
      <c r="B855" s="75"/>
      <c r="C855" s="75"/>
      <c r="D855" s="75"/>
      <c r="E855" s="75"/>
      <c r="F855" s="75"/>
    </row>
    <row r="856" spans="2:6" ht="19.8" thickBot="1" x14ac:dyDescent="0.5">
      <c r="B856" s="75"/>
      <c r="C856" s="75"/>
      <c r="D856" s="75"/>
      <c r="E856" s="75"/>
      <c r="F856" s="75"/>
    </row>
    <row r="857" spans="2:6" ht="19.8" thickBot="1" x14ac:dyDescent="0.5">
      <c r="B857" s="75"/>
      <c r="C857" s="75"/>
      <c r="D857" s="75"/>
      <c r="E857" s="75"/>
      <c r="F857" s="75"/>
    </row>
    <row r="858" spans="2:6" ht="19.8" thickBot="1" x14ac:dyDescent="0.5">
      <c r="B858" s="75"/>
      <c r="C858" s="75"/>
      <c r="D858" s="75"/>
      <c r="E858" s="75"/>
      <c r="F858" s="75"/>
    </row>
    <row r="859" spans="2:6" ht="19.8" thickBot="1" x14ac:dyDescent="0.5">
      <c r="B859" s="75"/>
      <c r="C859" s="75"/>
      <c r="D859" s="75"/>
      <c r="E859" s="75"/>
      <c r="F859" s="75"/>
    </row>
    <row r="860" spans="2:6" ht="19.8" thickBot="1" x14ac:dyDescent="0.5">
      <c r="B860" s="75"/>
      <c r="C860" s="75"/>
      <c r="D860" s="75"/>
      <c r="E860" s="75"/>
      <c r="F860" s="75"/>
    </row>
    <row r="861" spans="2:6" ht="19.8" thickBot="1" x14ac:dyDescent="0.5">
      <c r="B861" s="75"/>
      <c r="C861" s="75"/>
      <c r="D861" s="75"/>
      <c r="E861" s="75"/>
      <c r="F861" s="75"/>
    </row>
    <row r="862" spans="2:6" ht="19.8" thickBot="1" x14ac:dyDescent="0.5">
      <c r="B862" s="75"/>
      <c r="C862" s="75"/>
      <c r="D862" s="75"/>
      <c r="E862" s="75"/>
      <c r="F862" s="75"/>
    </row>
    <row r="863" spans="2:6" ht="19.8" thickBot="1" x14ac:dyDescent="0.5">
      <c r="B863" s="75"/>
      <c r="C863" s="75"/>
      <c r="D863" s="75"/>
      <c r="E863" s="75"/>
      <c r="F863" s="75"/>
    </row>
    <row r="864" spans="2:6" ht="19.8" thickBot="1" x14ac:dyDescent="0.5">
      <c r="B864" s="75"/>
      <c r="C864" s="75"/>
      <c r="D864" s="75"/>
      <c r="E864" s="75"/>
      <c r="F864" s="75"/>
    </row>
    <row r="865" spans="2:6" ht="19.8" thickBot="1" x14ac:dyDescent="0.5">
      <c r="B865" s="75"/>
      <c r="C865" s="75"/>
      <c r="D865" s="75"/>
      <c r="E865" s="75"/>
      <c r="F865" s="75"/>
    </row>
    <row r="866" spans="2:6" ht="19.8" thickBot="1" x14ac:dyDescent="0.5">
      <c r="B866" s="75"/>
      <c r="C866" s="75"/>
      <c r="D866" s="75"/>
      <c r="E866" s="75"/>
      <c r="F866" s="75"/>
    </row>
    <row r="867" spans="2:6" ht="19.8" thickBot="1" x14ac:dyDescent="0.5">
      <c r="B867" s="75"/>
      <c r="C867" s="75"/>
      <c r="D867" s="75"/>
      <c r="E867" s="75"/>
      <c r="F867" s="75"/>
    </row>
    <row r="868" spans="2:6" ht="19.8" thickBot="1" x14ac:dyDescent="0.5">
      <c r="B868" s="75"/>
      <c r="C868" s="75"/>
      <c r="D868" s="75"/>
      <c r="E868" s="75"/>
      <c r="F868" s="75"/>
    </row>
    <row r="869" spans="2:6" ht="19.8" thickBot="1" x14ac:dyDescent="0.5">
      <c r="B869" s="75"/>
      <c r="C869" s="75"/>
      <c r="D869" s="75"/>
      <c r="E869" s="75"/>
      <c r="F869" s="75"/>
    </row>
    <row r="870" spans="2:6" ht="19.8" thickBot="1" x14ac:dyDescent="0.5">
      <c r="B870" s="75"/>
      <c r="C870" s="75"/>
      <c r="D870" s="75"/>
      <c r="E870" s="75"/>
      <c r="F870" s="75"/>
    </row>
    <row r="871" spans="2:6" ht="19.8" thickBot="1" x14ac:dyDescent="0.5">
      <c r="B871" s="75"/>
      <c r="C871" s="75"/>
      <c r="D871" s="75"/>
      <c r="E871" s="75"/>
      <c r="F871" s="75"/>
    </row>
    <row r="872" spans="2:6" ht="19.8" thickBot="1" x14ac:dyDescent="0.5">
      <c r="B872" s="75"/>
      <c r="C872" s="75"/>
      <c r="D872" s="75"/>
      <c r="E872" s="75"/>
      <c r="F872" s="75"/>
    </row>
    <row r="873" spans="2:6" ht="19.8" thickBot="1" x14ac:dyDescent="0.5">
      <c r="B873" s="75"/>
      <c r="C873" s="75"/>
      <c r="D873" s="75"/>
      <c r="E873" s="75"/>
      <c r="F873" s="75"/>
    </row>
    <row r="874" spans="2:6" ht="19.8" thickBot="1" x14ac:dyDescent="0.5">
      <c r="B874" s="75"/>
      <c r="C874" s="75"/>
      <c r="D874" s="75"/>
      <c r="E874" s="75"/>
      <c r="F874" s="75"/>
    </row>
    <row r="875" spans="2:6" ht="19.8" thickBot="1" x14ac:dyDescent="0.5">
      <c r="B875" s="75"/>
      <c r="C875" s="75"/>
      <c r="D875" s="75"/>
      <c r="E875" s="75"/>
      <c r="F875" s="75"/>
    </row>
    <row r="876" spans="2:6" ht="19.8" thickBot="1" x14ac:dyDescent="0.5">
      <c r="B876" s="75"/>
      <c r="C876" s="75"/>
      <c r="D876" s="75"/>
      <c r="E876" s="75"/>
      <c r="F876" s="75"/>
    </row>
    <row r="877" spans="2:6" ht="19.8" thickBot="1" x14ac:dyDescent="0.5">
      <c r="B877" s="75"/>
      <c r="C877" s="75"/>
      <c r="D877" s="75"/>
      <c r="E877" s="75"/>
      <c r="F877" s="75"/>
    </row>
    <row r="878" spans="2:6" ht="19.8" thickBot="1" x14ac:dyDescent="0.5">
      <c r="B878" s="75"/>
      <c r="C878" s="75"/>
      <c r="D878" s="75"/>
      <c r="E878" s="75"/>
      <c r="F878" s="75"/>
    </row>
    <row r="879" spans="2:6" ht="19.8" thickBot="1" x14ac:dyDescent="0.5">
      <c r="B879" s="75"/>
      <c r="C879" s="75"/>
      <c r="D879" s="75"/>
      <c r="E879" s="75"/>
      <c r="F879" s="75"/>
    </row>
    <row r="880" spans="2:6" ht="19.8" thickBot="1" x14ac:dyDescent="0.5">
      <c r="B880" s="75"/>
      <c r="C880" s="75"/>
      <c r="D880" s="75"/>
      <c r="E880" s="75"/>
      <c r="F880" s="75"/>
    </row>
    <row r="881" spans="2:6" ht="19.8" thickBot="1" x14ac:dyDescent="0.5">
      <c r="B881" s="75"/>
      <c r="C881" s="75"/>
      <c r="D881" s="75"/>
      <c r="E881" s="75"/>
      <c r="F881" s="75"/>
    </row>
    <row r="882" spans="2:6" ht="19.8" thickBot="1" x14ac:dyDescent="0.5">
      <c r="B882" s="75"/>
      <c r="C882" s="75"/>
      <c r="D882" s="75"/>
      <c r="E882" s="75"/>
      <c r="F882" s="75"/>
    </row>
    <row r="883" spans="2:6" ht="19.8" thickBot="1" x14ac:dyDescent="0.5">
      <c r="B883" s="75"/>
      <c r="C883" s="75"/>
      <c r="D883" s="75"/>
      <c r="E883" s="75"/>
      <c r="F883" s="75"/>
    </row>
    <row r="884" spans="2:6" ht="19.8" thickBot="1" x14ac:dyDescent="0.5">
      <c r="B884" s="75"/>
      <c r="C884" s="75"/>
      <c r="D884" s="75"/>
      <c r="E884" s="75"/>
      <c r="F884" s="75"/>
    </row>
    <row r="885" spans="2:6" ht="19.8" thickBot="1" x14ac:dyDescent="0.5">
      <c r="B885" s="75"/>
      <c r="C885" s="75"/>
      <c r="D885" s="75"/>
      <c r="E885" s="75"/>
      <c r="F885" s="75"/>
    </row>
    <row r="886" spans="2:6" ht="19.8" thickBot="1" x14ac:dyDescent="0.5">
      <c r="B886" s="75"/>
      <c r="C886" s="75"/>
      <c r="D886" s="75"/>
      <c r="E886" s="75"/>
      <c r="F886" s="75"/>
    </row>
    <row r="887" spans="2:6" ht="19.8" thickBot="1" x14ac:dyDescent="0.5">
      <c r="B887" s="75"/>
      <c r="C887" s="75"/>
      <c r="D887" s="75"/>
      <c r="E887" s="75"/>
      <c r="F887" s="75"/>
    </row>
    <row r="888" spans="2:6" ht="19.8" thickBot="1" x14ac:dyDescent="0.5">
      <c r="B888" s="75"/>
      <c r="C888" s="75"/>
      <c r="D888" s="75"/>
      <c r="E888" s="75"/>
      <c r="F888" s="75"/>
    </row>
    <row r="889" spans="2:6" ht="19.8" thickBot="1" x14ac:dyDescent="0.5">
      <c r="B889" s="75"/>
      <c r="C889" s="75"/>
      <c r="D889" s="75"/>
      <c r="E889" s="75"/>
      <c r="F889" s="75"/>
    </row>
    <row r="890" spans="2:6" ht="19.8" thickBot="1" x14ac:dyDescent="0.5">
      <c r="B890" s="75"/>
      <c r="C890" s="75"/>
      <c r="D890" s="75"/>
      <c r="E890" s="75"/>
      <c r="F890" s="75"/>
    </row>
    <row r="891" spans="2:6" ht="19.8" thickBot="1" x14ac:dyDescent="0.5">
      <c r="B891" s="75"/>
      <c r="C891" s="75"/>
      <c r="D891" s="75"/>
      <c r="E891" s="75"/>
      <c r="F891" s="75"/>
    </row>
    <row r="892" spans="2:6" ht="19.8" thickBot="1" x14ac:dyDescent="0.5">
      <c r="B892" s="75"/>
      <c r="C892" s="75"/>
      <c r="D892" s="75"/>
      <c r="E892" s="75"/>
      <c r="F892" s="75"/>
    </row>
    <row r="893" spans="2:6" ht="19.8" thickBot="1" x14ac:dyDescent="0.5">
      <c r="B893" s="75"/>
      <c r="C893" s="75"/>
      <c r="D893" s="75"/>
      <c r="E893" s="75"/>
      <c r="F893" s="75"/>
    </row>
    <row r="894" spans="2:6" ht="19.8" thickBot="1" x14ac:dyDescent="0.5">
      <c r="B894" s="75"/>
      <c r="C894" s="75"/>
      <c r="D894" s="75"/>
      <c r="E894" s="75"/>
      <c r="F894" s="75"/>
    </row>
    <row r="895" spans="2:6" ht="19.8" thickBot="1" x14ac:dyDescent="0.5">
      <c r="B895" s="75"/>
      <c r="C895" s="75"/>
      <c r="D895" s="75"/>
      <c r="E895" s="75"/>
      <c r="F895" s="75"/>
    </row>
    <row r="896" spans="2:6" ht="19.8" thickBot="1" x14ac:dyDescent="0.5">
      <c r="B896" s="75"/>
      <c r="C896" s="75"/>
      <c r="D896" s="75"/>
      <c r="E896" s="75"/>
      <c r="F896" s="75"/>
    </row>
    <row r="897" spans="1:6" ht="19.8" thickBot="1" x14ac:dyDescent="0.5">
      <c r="B897" s="75"/>
      <c r="C897" s="75"/>
      <c r="D897" s="75"/>
      <c r="E897" s="75"/>
      <c r="F897" s="75"/>
    </row>
    <row r="898" spans="1:6" ht="19.8" thickBot="1" x14ac:dyDescent="0.5">
      <c r="B898" s="75"/>
      <c r="C898" s="75"/>
      <c r="D898" s="75"/>
      <c r="E898" s="75"/>
      <c r="F898" s="75"/>
    </row>
    <row r="899" spans="1:6" ht="19.8" thickBot="1" x14ac:dyDescent="0.5">
      <c r="B899" s="75"/>
      <c r="C899" s="75"/>
      <c r="D899" s="75"/>
      <c r="E899" s="75"/>
      <c r="F899" s="75"/>
    </row>
    <row r="900" spans="1:6" ht="19.8" thickBot="1" x14ac:dyDescent="0.5">
      <c r="B900" s="75"/>
      <c r="C900" s="75"/>
      <c r="D900" s="75"/>
      <c r="E900" s="75"/>
      <c r="F900" s="75"/>
    </row>
    <row r="901" spans="1:6" ht="19.8" thickBot="1" x14ac:dyDescent="0.5">
      <c r="B901" s="75"/>
      <c r="C901" s="75"/>
      <c r="D901" s="75"/>
      <c r="E901" s="75"/>
      <c r="F901" s="75"/>
    </row>
    <row r="902" spans="1:6" ht="19.8" thickBot="1" x14ac:dyDescent="0.5">
      <c r="B902" s="75"/>
      <c r="C902" s="75"/>
      <c r="D902" s="75"/>
      <c r="E902" s="75"/>
      <c r="F902" s="75"/>
    </row>
    <row r="903" spans="1:6" ht="19.8" thickBot="1" x14ac:dyDescent="0.5">
      <c r="B903" s="75"/>
      <c r="C903" s="75"/>
      <c r="D903" s="75"/>
      <c r="E903" s="75"/>
      <c r="F903" s="75"/>
    </row>
    <row r="904" spans="1:6" ht="19.8" thickBot="1" x14ac:dyDescent="0.5">
      <c r="B904" s="75"/>
      <c r="C904" s="75"/>
      <c r="D904" s="75"/>
      <c r="E904" s="75"/>
      <c r="F904" s="75"/>
    </row>
    <row r="905" spans="1:6" ht="19.8" thickBot="1" x14ac:dyDescent="0.5">
      <c r="A905" s="77"/>
      <c r="B905" s="75"/>
      <c r="C905" s="75"/>
      <c r="D905" s="75"/>
      <c r="E905" s="75"/>
      <c r="F905" s="7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2025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</cp:lastModifiedBy>
  <dcterms:created xsi:type="dcterms:W3CDTF">2015-06-05T18:19:34Z</dcterms:created>
  <dcterms:modified xsi:type="dcterms:W3CDTF">2025-01-18T08:59:07Z</dcterms:modified>
</cp:coreProperties>
</file>