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harm_Clay\c_drive\Clinical Pharmacy Teams\All team Rosters\2017\"/>
    </mc:Choice>
  </mc:AlternateContent>
  <bookViews>
    <workbookView xWindow="0" yWindow="0" windowWidth="25200" windowHeight="1192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<sst xmlns="http://schemas.openxmlformats.org/spreadsheetml/2006/main" count="95" uniqueCount="61">
  <si>
    <t>GIVEN NAME</t>
  </si>
  <si>
    <t>DATE OF BIRTH</t>
  </si>
  <si>
    <t>400MG 
tablets</t>
  </si>
  <si>
    <t>NEW TB or FIRST DISPENSING please indicate 
Yes or No</t>
  </si>
  <si>
    <t>HOSP UR
(if applicable)</t>
  </si>
  <si>
    <r>
      <t xml:space="preserve">Totals
</t>
    </r>
    <r>
      <rPr>
        <i/>
        <sz val="8"/>
        <color rgb="FF000000"/>
        <rFont val="Arial Narrow"/>
        <family val="2"/>
      </rPr>
      <t>(as individual units/tablets/capsules/mL)</t>
    </r>
  </si>
  <si>
    <r>
      <t xml:space="preserve">PATIENT </t>
    </r>
    <r>
      <rPr>
        <b/>
        <u/>
        <sz val="8"/>
        <color rgb="FF000000"/>
        <rFont val="Arial Narrow"/>
        <family val="2"/>
      </rPr>
      <t>SURNAME</t>
    </r>
  </si>
  <si>
    <t>Y</t>
  </si>
  <si>
    <t>N</t>
  </si>
  <si>
    <t>SAS form completed? Yes or No</t>
  </si>
  <si>
    <t>Criteria for supply form required:  Amikacin</t>
  </si>
  <si>
    <t>500mg/2mL amp</t>
  </si>
  <si>
    <t>Criteria for supply form required: Moxifloxacin</t>
  </si>
  <si>
    <t>250MG 
tablets</t>
  </si>
  <si>
    <t>SAS &amp; Criteria for supply form required: Prothionamide</t>
  </si>
  <si>
    <t>SAS &amp; Criteria for supply form  required: Cycloserine</t>
  </si>
  <si>
    <t>250mg capsules</t>
  </si>
  <si>
    <t>SAS &amp; Criteria for supply form required:       PAS ('Paser')</t>
  </si>
  <si>
    <t>4g sachets</t>
  </si>
  <si>
    <t>Criteria for supply form required: Clarithromycin</t>
  </si>
  <si>
    <t>500mg tablets</t>
  </si>
  <si>
    <t>600mg
tablets</t>
  </si>
  <si>
    <t>Criteria for supply form required: Linezolid</t>
  </si>
  <si>
    <t>TB DRUG SUPPLY FORM - 2nd LINE</t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</si>
  <si>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
• Please complete the order </t>
    </r>
    <r>
      <rPr>
        <b/>
        <sz val="11"/>
        <color rgb="FF000000"/>
        <rFont val="Arial Narrow"/>
        <family val="2"/>
      </rPr>
      <t>electronically</t>
    </r>
    <r>
      <rPr>
        <sz val="11"/>
        <color rgb="FF000000"/>
        <rFont val="Arial Narrow"/>
        <family val="2"/>
      </rPr>
      <t xml:space="preserve"> to allow totals to be calculated automatically by excel
          o We will no longer be accepting faxed orders
• </t>
    </r>
    <r>
      <rPr>
        <b/>
        <sz val="11"/>
        <color rgb="FF000000"/>
        <rFont val="Arial Narrow"/>
        <family val="2"/>
      </rPr>
      <t>Complete all sections</t>
    </r>
    <r>
      <rPr>
        <sz val="11"/>
        <color rgb="FF000000"/>
        <rFont val="Arial Narrow"/>
        <family val="2"/>
      </rPr>
      <t xml:space="preserve"> on the spreadsheet
          o Incomplete orders will be referred back to you for completion
• </t>
    </r>
    <r>
      <rPr>
        <b/>
        <sz val="11"/>
        <color rgb="FF000000"/>
        <rFont val="Arial Narrow"/>
        <family val="2"/>
      </rPr>
      <t>Attach the electronic spreadsheet</t>
    </r>
    <r>
      <rPr>
        <sz val="11"/>
        <color rgb="FF000000"/>
        <rFont val="Arial Narrow"/>
        <family val="2"/>
      </rPr>
      <t xml:space="preserve"> as well as any </t>
    </r>
    <r>
      <rPr>
        <b/>
        <sz val="11"/>
        <color rgb="FF000000"/>
        <rFont val="Arial Narrow"/>
        <family val="2"/>
      </rPr>
      <t>SAS/Criteria forms</t>
    </r>
    <r>
      <rPr>
        <sz val="11"/>
        <color rgb="FF000000"/>
        <rFont val="Arial Narrow"/>
        <family val="2"/>
      </rPr>
      <t xml:space="preserve"> where indicated to TB2@mh.org.au 
• Enquiries can be made to the email address above or by telephoning 03 9342 7204</t>
    </r>
  </si>
  <si>
    <t>Monash Health Pharmacy department</t>
  </si>
  <si>
    <t>246 Clayton Rd Clayton 3168</t>
  </si>
  <si>
    <t>Jeff Davies</t>
  </si>
  <si>
    <t>jeffrey.davies@monashhealth.org</t>
  </si>
  <si>
    <t>27.12.18 to 29.01.19</t>
  </si>
  <si>
    <t>Aujla</t>
  </si>
  <si>
    <t>Eknoor</t>
  </si>
  <si>
    <t>24.01.99</t>
  </si>
  <si>
    <t>"Y"</t>
  </si>
  <si>
    <t>Evans</t>
  </si>
  <si>
    <t>Sidney</t>
  </si>
  <si>
    <t>17.08.82</t>
  </si>
  <si>
    <t>Gurung</t>
  </si>
  <si>
    <t>Ambika</t>
  </si>
  <si>
    <t>05.06.78</t>
  </si>
  <si>
    <t>Cheung</t>
  </si>
  <si>
    <t>Yuk Yung</t>
  </si>
  <si>
    <t>05.07.61</t>
  </si>
  <si>
    <t>Lai</t>
  </si>
  <si>
    <t>Sao</t>
  </si>
  <si>
    <t>15.01.34</t>
  </si>
  <si>
    <t>Luo</t>
  </si>
  <si>
    <t>Ying</t>
  </si>
  <si>
    <t>28.04.48</t>
  </si>
  <si>
    <t>McGovan</t>
  </si>
  <si>
    <t>Meryl</t>
  </si>
  <si>
    <t>26.02.88</t>
  </si>
  <si>
    <t>Seng</t>
  </si>
  <si>
    <t>Huy</t>
  </si>
  <si>
    <t>04.04.43</t>
  </si>
  <si>
    <t>Sudharsan</t>
  </si>
  <si>
    <t>Srimanoharan</t>
  </si>
  <si>
    <t>02.10.75</t>
  </si>
  <si>
    <t>Valentine</t>
  </si>
  <si>
    <t>Nicky</t>
  </si>
  <si>
    <t>01.02.34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</si>
</sst>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i/>
      <sz val="8"/>
      <color theme="1"/>
      <name val="Arial Narrow"/>
      <family val="2"/>
    </font>
    <font>
      <sz val="10"/>
      <color rgb="FF000000"/>
      <name val="Arial"/>
      <family val="2"/>
    </font>
    <font>
      <b/>
      <sz val="8"/>
      <color rgb="FF000000"/>
      <name val="Arial Narrow"/>
      <family val="2"/>
    </font>
    <font>
      <i/>
      <sz val="8"/>
      <color rgb="FF000000"/>
      <name val="Arial Narrow"/>
      <family val="2"/>
    </font>
    <font>
      <b/>
      <i/>
      <sz val="8"/>
      <color rgb="FF000000"/>
      <name val="Arial Narrow"/>
      <family val="2"/>
    </font>
    <font>
      <b/>
      <sz val="16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theme="1"/>
      <name val="Arial Narrow"/>
      <family val="2"/>
    </font>
    <font>
      <b/>
      <u/>
      <sz val="8"/>
      <color rgb="FF000000"/>
      <name val="Arial Narrow"/>
      <family val="2"/>
    </font>
    <font>
      <sz val="11"/>
      <color rgb="FF000000"/>
      <name val="Arial Narrow"/>
      <family val="2"/>
    </font>
    <font>
      <sz val="8"/>
      <color rgb="FF000000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/>
    <xf numFmtId="0" fontId="0" fillId="2" borderId="1" xfId="0" applyFill="1" applyBorder="1" applyAlignment="1"/>
    <xf numFmtId="0" fontId="2" fillId="3" borderId="1" xfId="0" applyFont="1" applyFill="1" applyBorder="1" applyAlignment="1"/>
    <xf numFmtId="0" fontId="0" fillId="3" borderId="1" xfId="0" applyFill="1" applyBorder="1" applyAlignment="1"/>
    <xf numFmtId="0" fontId="2" fillId="2" borderId="2" xfId="0" applyFont="1" applyFill="1" applyBorder="1" applyAlignment="1"/>
    <xf numFmtId="49" fontId="2" fillId="2" borderId="2" xfId="0" applyNumberFormat="1" applyFont="1" applyFill="1" applyBorder="1" applyAlignment="1"/>
    <xf numFmtId="0" fontId="2" fillId="3" borderId="2" xfId="0" applyFont="1" applyFill="1" applyBorder="1" applyAlignment="1"/>
    <xf numFmtId="49" fontId="3" fillId="0" borderId="18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49" fontId="13" fillId="0" borderId="14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wrapText="1"/>
    </xf>
    <xf numFmtId="49" fontId="13" fillId="5" borderId="14" xfId="0" applyNumberFormat="1" applyFont="1" applyFill="1" applyBorder="1" applyAlignment="1">
      <alignment horizontal="center" vertical="center" wrapText="1"/>
    </xf>
    <xf numFmtId="0" fontId="0" fillId="2" borderId="27" xfId="0" applyFill="1" applyBorder="1" applyAlignment="1"/>
    <xf numFmtId="0" fontId="0" fillId="3" borderId="27" xfId="0" applyFill="1" applyBorder="1" applyAlignment="1"/>
    <xf numFmtId="0" fontId="0" fillId="0" borderId="0" xfId="0" applyFill="1" applyBorder="1" applyAlignment="1"/>
    <xf numFmtId="49" fontId="3" fillId="0" borderId="11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8" fillId="0" borderId="1" xfId="0" applyFont="1" applyFill="1" applyBorder="1" applyAlignment="1"/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49" fontId="3" fillId="0" borderId="10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6" xfId="0" applyFont="1" applyFill="1" applyBorder="1" applyAlignment="1"/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right" vertical="center" wrapText="1"/>
    </xf>
    <xf numFmtId="0" fontId="5" fillId="0" borderId="15" xfId="0" applyFont="1" applyFill="1" applyBorder="1" applyAlignment="1">
      <alignment horizontal="right" vertical="center" wrapText="1"/>
    </xf>
    <xf numFmtId="0" fontId="5" fillId="0" borderId="24" xfId="0" applyFont="1" applyFill="1" applyBorder="1" applyAlignment="1">
      <alignment horizontal="right" vertical="center" wrapText="1"/>
    </xf>
    <xf numFmtId="0" fontId="5" fillId="0" borderId="23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right" vertical="center" wrapText="1"/>
    </xf>
    <xf numFmtId="0" fontId="5" fillId="0" borderId="25" xfId="0" applyFont="1" applyFill="1" applyBorder="1" applyAlignment="1">
      <alignment horizontal="right" vertical="center" wrapText="1"/>
    </xf>
    <xf numFmtId="0" fontId="14" fillId="0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ffrey.davies@monashhealth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view="pageLayout" topLeftCell="A7" zoomScale="90" zoomScaleNormal="100" zoomScalePageLayoutView="90" workbookViewId="0">
      <selection activeCell="G14" sqref="G14"/>
    </sheetView>
  </sheetViews>
  <sheetFormatPr defaultRowHeight="15" x14ac:dyDescent="0.25"/>
  <cols>
    <col min="1" max="1" width="15.5703125" customWidth="1"/>
    <col min="2" max="2" width="11.42578125" customWidth="1"/>
    <col min="3" max="3" width="9.140625" customWidth="1"/>
    <col min="4" max="4" width="10.140625" customWidth="1"/>
    <col min="5" max="6" width="9.28515625" customWidth="1"/>
    <col min="7" max="7" width="9.5703125" customWidth="1"/>
    <col min="8" max="9" width="9.140625" customWidth="1"/>
    <col min="10" max="10" width="10.28515625" customWidth="1"/>
    <col min="11" max="11" width="9.85546875" customWidth="1"/>
    <col min="12" max="12" width="7.85546875" customWidth="1"/>
  </cols>
  <sheetData>
    <row r="1" spans="1:13" ht="20.25" x14ac:dyDescent="0.25">
      <c r="A1" s="23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11.75" customHeight="1" x14ac:dyDescent="0.25">
      <c r="A2" s="26" t="s">
        <v>24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1:13" x14ac:dyDescent="0.25">
      <c r="A3" s="33" t="s">
        <v>25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5">
      <c r="A4" s="34" t="s">
        <v>26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x14ac:dyDescent="0.25">
      <c r="A5" s="22" t="s">
        <v>27</v>
      </c>
      <c r="B5" s="22"/>
      <c r="C5" s="22"/>
      <c r="D5" s="22"/>
      <c r="E5" s="22"/>
      <c r="F5" s="22"/>
      <c r="G5" s="50" t="s">
        <v>28</v>
      </c>
      <c r="H5" s="22"/>
      <c r="I5" s="22"/>
      <c r="J5" s="22"/>
      <c r="K5" s="22"/>
      <c r="L5" s="22"/>
      <c r="M5" s="22"/>
    </row>
    <row r="6" spans="1:13" x14ac:dyDescent="0.25">
      <c r="A6" s="21">
        <v>95942360</v>
      </c>
      <c r="B6" s="21"/>
      <c r="C6" s="21"/>
      <c r="D6" s="21"/>
      <c r="E6" s="21"/>
      <c r="F6" s="21"/>
      <c r="G6" s="22">
        <v>95946082</v>
      </c>
      <c r="H6" s="22"/>
      <c r="I6" s="22"/>
      <c r="J6" s="22"/>
      <c r="K6" s="22"/>
      <c r="L6" s="22"/>
      <c r="M6" s="22"/>
    </row>
    <row r="7" spans="1:13" ht="15.75" thickBot="1" x14ac:dyDescent="0.3">
      <c r="A7" s="35" t="s">
        <v>29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ht="109.5" customHeight="1" thickTop="1" x14ac:dyDescent="0.25">
      <c r="A8" s="29" t="s">
        <v>6</v>
      </c>
      <c r="B8" s="29" t="s">
        <v>0</v>
      </c>
      <c r="C8" s="29" t="s">
        <v>1</v>
      </c>
      <c r="D8" s="31" t="s">
        <v>4</v>
      </c>
      <c r="E8" s="14" t="s">
        <v>10</v>
      </c>
      <c r="F8" s="14" t="s">
        <v>12</v>
      </c>
      <c r="G8" s="15" t="s">
        <v>14</v>
      </c>
      <c r="H8" s="15" t="s">
        <v>15</v>
      </c>
      <c r="I8" s="15" t="s">
        <v>17</v>
      </c>
      <c r="J8" s="14" t="s">
        <v>19</v>
      </c>
      <c r="K8" s="14" t="s">
        <v>22</v>
      </c>
      <c r="L8" s="38" t="s">
        <v>9</v>
      </c>
      <c r="M8" s="36" t="s">
        <v>3</v>
      </c>
    </row>
    <row r="9" spans="1:13" ht="26.25" thickBot="1" x14ac:dyDescent="0.3">
      <c r="A9" s="30"/>
      <c r="B9" s="30"/>
      <c r="C9" s="30"/>
      <c r="D9" s="32"/>
      <c r="E9" s="13" t="s">
        <v>11</v>
      </c>
      <c r="F9" s="13" t="s">
        <v>2</v>
      </c>
      <c r="G9" s="16" t="s">
        <v>13</v>
      </c>
      <c r="H9" s="16" t="s">
        <v>16</v>
      </c>
      <c r="I9" s="16" t="s">
        <v>18</v>
      </c>
      <c r="J9" s="13" t="s">
        <v>20</v>
      </c>
      <c r="K9" s="13" t="s">
        <v>21</v>
      </c>
      <c r="L9" s="39"/>
      <c r="M9" s="37"/>
    </row>
    <row r="10" spans="1:13" ht="21" customHeight="1" thickTop="1" x14ac:dyDescent="0.25">
      <c r="A10" s="44" t="s">
        <v>5</v>
      </c>
      <c r="B10" s="45"/>
      <c r="C10" s="45"/>
      <c r="D10" s="46"/>
      <c r="E10" s="40">
        <f t="shared" ref="E10:K10" si="0">SUM(E12:E51)</f>
        <v>68</v>
      </c>
      <c r="F10" s="40">
        <f t="shared" si="0"/>
        <v>370</v>
      </c>
      <c r="G10" s="40">
        <f t="shared" si="0"/>
        <v>143</v>
      </c>
      <c r="H10" s="40">
        <f t="shared" si="0"/>
        <v>210</v>
      </c>
      <c r="I10" s="40">
        <f t="shared" si="0"/>
        <v>120</v>
      </c>
      <c r="J10" s="40">
        <f t="shared" si="0"/>
        <v>0</v>
      </c>
      <c r="K10" s="42">
        <f t="shared" si="0"/>
        <v>125</v>
      </c>
      <c r="L10" s="9" t="s">
        <v>7</v>
      </c>
      <c r="M10" s="10" t="s">
        <v>7</v>
      </c>
    </row>
    <row r="11" spans="1:13" ht="19.5" customHeight="1" thickBot="1" x14ac:dyDescent="0.3">
      <c r="A11" s="47"/>
      <c r="B11" s="48"/>
      <c r="C11" s="48"/>
      <c r="D11" s="49"/>
      <c r="E11" s="41"/>
      <c r="F11" s="41"/>
      <c r="G11" s="41"/>
      <c r="H11" s="41"/>
      <c r="I11" s="41"/>
      <c r="J11" s="41"/>
      <c r="K11" s="43"/>
      <c r="L11" s="11" t="s">
        <v>8</v>
      </c>
      <c r="M11" s="12" t="s">
        <v>8</v>
      </c>
    </row>
    <row r="12" spans="1:13" x14ac:dyDescent="0.25">
      <c r="A12" s="6" t="s">
        <v>30</v>
      </c>
      <c r="B12" s="6" t="s">
        <v>31</v>
      </c>
      <c r="C12" s="6" t="s">
        <v>32</v>
      </c>
      <c r="D12" s="6">
        <v>8350960</v>
      </c>
      <c r="E12" s="6"/>
      <c r="F12" s="6"/>
      <c r="G12" s="6"/>
      <c r="H12" s="6">
        <v>90</v>
      </c>
      <c r="I12" s="6">
        <v>60</v>
      </c>
      <c r="J12" s="6"/>
      <c r="K12" s="6">
        <v>45</v>
      </c>
      <c r="L12" s="7" t="s">
        <v>33</v>
      </c>
      <c r="M12" s="8"/>
    </row>
    <row r="13" spans="1:13" x14ac:dyDescent="0.25">
      <c r="A13" s="2" t="s">
        <v>34</v>
      </c>
      <c r="B13" s="2" t="s">
        <v>35</v>
      </c>
      <c r="C13" s="2" t="s">
        <v>36</v>
      </c>
      <c r="D13" s="2">
        <v>8387841</v>
      </c>
      <c r="E13" s="2"/>
      <c r="F13" s="2"/>
      <c r="G13" s="2"/>
      <c r="H13" s="2">
        <v>120</v>
      </c>
      <c r="I13" s="2">
        <v>60</v>
      </c>
      <c r="J13" s="2"/>
      <c r="K13" s="2">
        <v>30</v>
      </c>
      <c r="L13" s="2" t="s">
        <v>33</v>
      </c>
      <c r="M13" s="4"/>
    </row>
    <row r="14" spans="1:13" x14ac:dyDescent="0.25">
      <c r="A14" s="2" t="s">
        <v>37</v>
      </c>
      <c r="B14" s="2" t="s">
        <v>38</v>
      </c>
      <c r="C14" s="2" t="s">
        <v>39</v>
      </c>
      <c r="D14" s="2">
        <v>7845263</v>
      </c>
      <c r="E14" s="2">
        <v>68</v>
      </c>
      <c r="F14" s="2">
        <v>48</v>
      </c>
      <c r="G14" s="2">
        <v>143</v>
      </c>
      <c r="H14" s="2"/>
      <c r="I14" s="2"/>
      <c r="J14" s="2"/>
      <c r="K14" s="2">
        <v>50</v>
      </c>
      <c r="L14" s="2" t="s">
        <v>33</v>
      </c>
      <c r="M14" s="4"/>
    </row>
    <row r="15" spans="1:13" x14ac:dyDescent="0.25">
      <c r="A15" s="2" t="s">
        <v>40</v>
      </c>
      <c r="B15" s="2" t="s">
        <v>41</v>
      </c>
      <c r="C15" s="2" t="s">
        <v>42</v>
      </c>
      <c r="D15" s="2">
        <v>8084392</v>
      </c>
      <c r="E15" s="2"/>
      <c r="F15" s="2">
        <v>60</v>
      </c>
      <c r="G15" s="2"/>
      <c r="H15" s="2"/>
      <c r="I15" s="2"/>
      <c r="J15" s="2"/>
      <c r="K15" s="2"/>
      <c r="L15" s="2" t="s">
        <v>33</v>
      </c>
      <c r="M15" s="4"/>
    </row>
    <row r="16" spans="1:13" x14ac:dyDescent="0.25">
      <c r="A16" s="2" t="s">
        <v>43</v>
      </c>
      <c r="B16" s="2" t="s">
        <v>44</v>
      </c>
      <c r="C16" s="2" t="s">
        <v>45</v>
      </c>
      <c r="D16" s="2">
        <v>4638399</v>
      </c>
      <c r="E16" s="2"/>
      <c r="F16" s="2">
        <v>35</v>
      </c>
      <c r="G16" s="2"/>
      <c r="H16" s="2"/>
      <c r="I16" s="2"/>
      <c r="J16" s="2"/>
      <c r="K16" s="2"/>
      <c r="L16" s="2" t="s">
        <v>33</v>
      </c>
      <c r="M16" s="4"/>
    </row>
    <row r="17" spans="1:13" x14ac:dyDescent="0.25">
      <c r="A17" s="2" t="s">
        <v>46</v>
      </c>
      <c r="B17" s="2" t="s">
        <v>47</v>
      </c>
      <c r="C17" s="2" t="s">
        <v>48</v>
      </c>
      <c r="D17" s="2">
        <v>4326914</v>
      </c>
      <c r="E17" s="2"/>
      <c r="F17" s="2">
        <v>70</v>
      </c>
      <c r="G17" s="2"/>
      <c r="H17" s="2"/>
      <c r="I17" s="2"/>
      <c r="J17" s="2"/>
      <c r="K17" s="2"/>
      <c r="L17" s="2" t="s">
        <v>33</v>
      </c>
      <c r="M17" s="4"/>
    </row>
    <row r="18" spans="1:13" ht="15.75" thickBot="1" x14ac:dyDescent="0.3">
      <c r="A18" s="2" t="s">
        <v>49</v>
      </c>
      <c r="B18" s="2" t="s">
        <v>50</v>
      </c>
      <c r="C18" s="2" t="s">
        <v>51</v>
      </c>
      <c r="D18" s="2">
        <v>7718358</v>
      </c>
      <c r="E18" s="2"/>
      <c r="F18" s="2">
        <v>60</v>
      </c>
      <c r="G18" s="2"/>
      <c r="H18" s="2"/>
      <c r="I18" s="2"/>
      <c r="J18" s="2"/>
      <c r="K18" s="2"/>
      <c r="L18" s="2" t="s">
        <v>33</v>
      </c>
      <c r="M18" s="4"/>
    </row>
    <row r="19" spans="1:13" ht="77.25" thickTop="1" x14ac:dyDescent="0.25">
      <c r="A19" s="29" t="s">
        <v>6</v>
      </c>
      <c r="B19" s="29" t="s">
        <v>0</v>
      </c>
      <c r="C19" s="29" t="s">
        <v>1</v>
      </c>
      <c r="D19" s="31" t="s">
        <v>4</v>
      </c>
      <c r="E19" s="20" t="s">
        <v>10</v>
      </c>
      <c r="F19" s="20" t="s">
        <v>12</v>
      </c>
      <c r="G19" s="15" t="s">
        <v>14</v>
      </c>
      <c r="H19" s="15" t="s">
        <v>15</v>
      </c>
      <c r="I19" s="15" t="s">
        <v>17</v>
      </c>
      <c r="J19" s="20" t="s">
        <v>19</v>
      </c>
      <c r="K19" s="20" t="s">
        <v>22</v>
      </c>
      <c r="L19" s="38" t="s">
        <v>9</v>
      </c>
      <c r="M19" s="36" t="s">
        <v>3</v>
      </c>
    </row>
    <row r="20" spans="1:13" ht="26.25" thickBot="1" x14ac:dyDescent="0.3">
      <c r="A20" s="30"/>
      <c r="B20" s="30"/>
      <c r="C20" s="30"/>
      <c r="D20" s="32"/>
      <c r="E20" s="13" t="s">
        <v>11</v>
      </c>
      <c r="F20" s="13" t="s">
        <v>2</v>
      </c>
      <c r="G20" s="16" t="s">
        <v>13</v>
      </c>
      <c r="H20" s="16" t="s">
        <v>16</v>
      </c>
      <c r="I20" s="16" t="s">
        <v>18</v>
      </c>
      <c r="J20" s="13" t="s">
        <v>20</v>
      </c>
      <c r="K20" s="13" t="s">
        <v>21</v>
      </c>
      <c r="L20" s="39"/>
      <c r="M20" s="37"/>
    </row>
    <row r="21" spans="1:13" ht="15.75" thickTop="1" x14ac:dyDescent="0.25">
      <c r="A21" s="2" t="s">
        <v>52</v>
      </c>
      <c r="B21" s="2" t="s">
        <v>53</v>
      </c>
      <c r="C21" s="2" t="s">
        <v>54</v>
      </c>
      <c r="D21" s="2">
        <v>4061497</v>
      </c>
      <c r="E21" s="2"/>
      <c r="F21" s="2">
        <v>40</v>
      </c>
      <c r="G21" s="2"/>
      <c r="H21" s="2"/>
      <c r="I21" s="2"/>
      <c r="J21" s="2"/>
      <c r="K21" s="2"/>
      <c r="L21" s="2" t="s">
        <v>33</v>
      </c>
      <c r="M21" s="4" t="s">
        <v>33</v>
      </c>
    </row>
    <row r="22" spans="1:13" x14ac:dyDescent="0.25">
      <c r="A22" s="2" t="s">
        <v>55</v>
      </c>
      <c r="B22" s="2" t="s">
        <v>56</v>
      </c>
      <c r="C22" s="2" t="s">
        <v>57</v>
      </c>
      <c r="D22" s="2">
        <v>7930207</v>
      </c>
      <c r="E22" s="2"/>
      <c r="F22" s="2">
        <v>27</v>
      </c>
      <c r="G22" s="2"/>
      <c r="H22" s="2"/>
      <c r="I22" s="2"/>
      <c r="J22" s="2"/>
      <c r="K22" s="2"/>
      <c r="L22" s="2" t="s">
        <v>33</v>
      </c>
      <c r="M22" s="4" t="s">
        <v>33</v>
      </c>
    </row>
    <row r="23" spans="1:13" x14ac:dyDescent="0.25">
      <c r="A23" s="2" t="s">
        <v>58</v>
      </c>
      <c r="B23" s="2" t="s">
        <v>59</v>
      </c>
      <c r="C23" s="2" t="s">
        <v>60</v>
      </c>
      <c r="D23" s="2">
        <v>4687727</v>
      </c>
      <c r="E23" s="2"/>
      <c r="F23" s="2">
        <v>30</v>
      </c>
      <c r="G23" s="2"/>
      <c r="H23" s="2"/>
      <c r="I23" s="2"/>
      <c r="J23" s="2"/>
      <c r="K23" s="2"/>
      <c r="L23" s="2" t="s">
        <v>33</v>
      </c>
      <c r="M23" s="4" t="s">
        <v>33</v>
      </c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4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4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4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4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4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4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4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4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4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4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4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5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5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5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5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5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5"/>
    </row>
    <row r="48" spans="1:1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5"/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5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5"/>
    </row>
    <row r="51" spans="1:13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8"/>
    </row>
    <row r="52" spans="1:13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1:13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spans="1:13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spans="1:13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spans="1:13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 spans="1:13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 spans="1:13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1:13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spans="1:13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1:13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spans="1:13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spans="1:13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1:13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1:13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1:13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spans="1:13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 spans="1:13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</row>
    <row r="93" spans="1:13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95" spans="1:13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</row>
    <row r="96" spans="1:13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</row>
    <row r="97" spans="1:13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</row>
    <row r="98" spans="1:13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</row>
    <row r="99" spans="1:13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</row>
    <row r="100" spans="1:13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</row>
    <row r="101" spans="1:13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</row>
    <row r="102" spans="1:13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</row>
    <row r="103" spans="1:13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</row>
    <row r="104" spans="1:13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</row>
    <row r="105" spans="1:13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</row>
    <row r="106" spans="1:13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</row>
    <row r="107" spans="1:13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</row>
    <row r="108" spans="1:13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</row>
    <row r="109" spans="1:13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</row>
    <row r="110" spans="1:13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</row>
    <row r="111" spans="1:13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</row>
    <row r="112" spans="1:13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</row>
    <row r="113" spans="1:13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</row>
    <row r="114" spans="1:1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</row>
    <row r="115" spans="1:13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</row>
    <row r="116" spans="1:13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</row>
    <row r="117" spans="1:13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</row>
    <row r="118" spans="1:13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</row>
    <row r="119" spans="1:13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</row>
    <row r="120" spans="1:13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</sheetData>
  <mergeCells count="29">
    <mergeCell ref="M19:M20"/>
    <mergeCell ref="A19:A20"/>
    <mergeCell ref="B19:B20"/>
    <mergeCell ref="C19:C20"/>
    <mergeCell ref="D19:D20"/>
    <mergeCell ref="L19:L20"/>
    <mergeCell ref="I10:I11"/>
    <mergeCell ref="J10:J11"/>
    <mergeCell ref="K10:K11"/>
    <mergeCell ref="A10:D11"/>
    <mergeCell ref="E10:E11"/>
    <mergeCell ref="F10:F11"/>
    <mergeCell ref="G10:G11"/>
    <mergeCell ref="H10:H11"/>
    <mergeCell ref="A6:F6"/>
    <mergeCell ref="G6:M6"/>
    <mergeCell ref="A1:M1"/>
    <mergeCell ref="A2:M2"/>
    <mergeCell ref="A8:A9"/>
    <mergeCell ref="B8:B9"/>
    <mergeCell ref="C8:C9"/>
    <mergeCell ref="D8:D9"/>
    <mergeCell ref="A3:M3"/>
    <mergeCell ref="A4:M4"/>
    <mergeCell ref="A7:M7"/>
    <mergeCell ref="A5:F5"/>
    <mergeCell ref="G5:M5"/>
    <mergeCell ref="M8:M9"/>
    <mergeCell ref="L8:L9"/>
  </mergeCells>
  <dataValidations count="1">
    <dataValidation type="list" allowBlank="1" showInputMessage="1" showErrorMessage="1" sqref="L12:M18 L21:M120">
      <formula1>"""Y"", ""N"""</formula1>
    </dataValidation>
  </dataValidations>
  <hyperlinks>
    <hyperlink ref="G5" r:id="rId1"/>
  </hyperlinks>
  <pageMargins left="0.70866141732283472" right="0.70866141732283472" top="0.74803149606299213" bottom="0.74803149606299213" header="0.31496062992125984" footer="0.31496062992125984"/>
  <pageSetup paperSize="9" orientation="landscape" r:id="rId2"/>
  <headerFooter>
    <oddHeader>&amp;CTHE VICTORIAN TUBERCULOSIS PROGRAM AT MELBOURNE HEALTH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Melbourne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Dinh</dc:creator>
  <cp:lastModifiedBy>Sheridan Rodda</cp:lastModifiedBy>
  <cp:lastPrinted>2017-03-22T01:59:46Z</cp:lastPrinted>
  <dcterms:created xsi:type="dcterms:W3CDTF">2017-03-21T06:12:23Z</dcterms:created>
  <dcterms:modified xsi:type="dcterms:W3CDTF">2019-01-30T04:08:58Z</dcterms:modified>
</cp:coreProperties>
</file>