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E34DDC96-B039-40AF-B812-753516DB1EB2}" xr6:coauthVersionLast="45" xr6:coauthVersionMax="45" xr10:uidLastSave="{00000000-0000-0000-0000-000000000000}"/>
  <bookViews>
    <workbookView xWindow="-120" yWindow="-120" windowWidth="24900" windowHeight="15120" xr2:uid="{52D9C27D-0EF6-DD41-9728-0267E68F75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H40" i="1"/>
  <c r="J37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<sst xmlns="http://schemas.openxmlformats.org/spreadsheetml/2006/main" count="722" uniqueCount="78">
  <si>
    <t>Disp-Cas</t>
  </si>
  <si>
    <t>Disp-Clay</t>
  </si>
  <si>
    <t>IP</t>
  </si>
  <si>
    <t>Disp-Dan</t>
  </si>
  <si>
    <t>Disp-King</t>
  </si>
  <si>
    <t>Disp-Moor</t>
  </si>
  <si>
    <t>HOMR/AAC</t>
  </si>
  <si>
    <t>MIC</t>
  </si>
  <si>
    <t>QUM</t>
  </si>
  <si>
    <t>CPDan-V</t>
  </si>
  <si>
    <t>CPKing</t>
  </si>
  <si>
    <t>CPDan-G</t>
  </si>
  <si>
    <t>CPCas-ED</t>
  </si>
  <si>
    <t>CPCas-G</t>
  </si>
  <si>
    <t>MCH</t>
  </si>
  <si>
    <t>CPClay-G</t>
  </si>
  <si>
    <t>AP</t>
  </si>
  <si>
    <t>CPDan-MH</t>
  </si>
  <si>
    <t>CPMoor</t>
  </si>
  <si>
    <t>AL</t>
  </si>
  <si>
    <t>CPClay</t>
  </si>
  <si>
    <t>Aus</t>
  </si>
  <si>
    <t>Sem1</t>
  </si>
  <si>
    <t>Lab</t>
  </si>
  <si>
    <t>easter</t>
  </si>
  <si>
    <t>Sem2</t>
  </si>
  <si>
    <t>Queen</t>
  </si>
  <si>
    <t>Sem3</t>
  </si>
  <si>
    <t>Sem4</t>
  </si>
  <si>
    <t>Melb</t>
  </si>
  <si>
    <t>Xmas</t>
  </si>
  <si>
    <t>New Years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</si>
  <si>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</si>
  <si>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</si>
  <si>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</si>
  <si>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</si>
  <si>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</si>
  <si>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</si>
  <si>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</si>
  <si>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</si>
  <si>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</si>
  <si>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</si>
  <si>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</si>
  <si>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</si>
  <si>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Legend</t>
  </si>
  <si>
    <t>Symbol</t>
  </si>
  <si>
    <t>Rotation</t>
  </si>
  <si>
    <t>Completion</t>
  </si>
  <si>
    <t>Capacity</t>
  </si>
  <si>
    <t>Feasible?</t>
  </si>
  <si>
    <t>Built</t>
  </si>
  <si>
    <t>Orientation</t>
  </si>
  <si>
    <t>Inpatients, Non-aseptic preparation Clayton</t>
  </si>
  <si>
    <t>YES</t>
  </si>
  <si>
    <t>Monash Children's Hospital</t>
  </si>
  <si>
    <t>Clinical</t>
  </si>
  <si>
    <t>Aseptic Preparation</t>
  </si>
  <si>
    <t>Medicines Information</t>
  </si>
  <si>
    <t>Clinical Pharmacy Dandenong - General Medicine</t>
  </si>
  <si>
    <t>Clinical Pharmacy Dandenong - Vascular</t>
  </si>
  <si>
    <t>yes</t>
  </si>
  <si>
    <t>Clinical Pharmacy Dandenong - Mental Health</t>
  </si>
  <si>
    <t>Casey Clinical Pharmacy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</si>
  <si>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</si>
  <si>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</si>
  <si>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</si>
  <si>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</si>
  <si>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</si>
  <si>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</si>
  <si>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</si>
  <si>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(6 total)</t>
  </si>
  <si>
    <t>Dispensary Kinston</t>
  </si>
  <si>
    <t>Dispensary Moorabbin</t>
  </si>
  <si>
    <t>Dispensary Casey</t>
  </si>
  <si>
    <t>Casey ED</t>
  </si>
  <si>
    <t>Annual Leave</t>
  </si>
  <si>
    <t>Please see separate roster</t>
  </si>
  <si>
    <t>Clinical Pharmacy Clayton - General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</si>
</sst>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E448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1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1" fillId="0" borderId="0" xfId="0" applyFont="1"/>
    <xf numFmtId="0" fontId="3" fillId="0" borderId="0" xfId="0" applyFont="1"/>
    <xf numFmtId="0" fontId="1" fillId="0" borderId="3" xfId="0" applyFont="1" applyBorder="1"/>
    <xf numFmtId="0" fontId="0" fillId="0" borderId="3" xfId="0" applyBorder="1"/>
    <xf numFmtId="0" fontId="4" fillId="0" borderId="3" xfId="0" applyFont="1" applyBorder="1"/>
    <xf numFmtId="2" fontId="0" fillId="0" borderId="3" xfId="0" applyNumberFormat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49" fontId="0" fillId="0" borderId="3" xfId="0" applyNumberFormat="1" applyBorder="1"/>
    <xf numFmtId="0" fontId="0" fillId="10" borderId="3" xfId="0" applyFill="1" applyBorder="1"/>
    <xf numFmtId="0" fontId="0" fillId="11" borderId="3" xfId="0" applyFill="1" applyBorder="1"/>
    <xf numFmtId="0" fontId="5" fillId="0" borderId="3" xfId="0" applyFont="1" applyBorder="1" applyAlignment="1">
      <alignment vertical="center"/>
    </xf>
    <xf numFmtId="0" fontId="0" fillId="12" borderId="3" xfId="0" applyFill="1" applyBorder="1"/>
    <xf numFmtId="0" fontId="0" fillId="13" borderId="3" xfId="0" applyFill="1" applyBorder="1" applyAlignment="1">
      <alignment horizontal="center" wrapText="1"/>
    </xf>
    <xf numFmtId="0" fontId="0" fillId="14" borderId="3" xfId="0" applyFill="1" applyBorder="1"/>
    <xf numFmtId="0" fontId="6" fillId="0" borderId="3" xfId="0" applyFont="1" applyBorder="1"/>
    <xf numFmtId="0" fontId="0" fillId="15" borderId="3" xfId="0" applyFill="1" applyBorder="1"/>
    <xf numFmtId="0" fontId="5" fillId="15" borderId="3" xfId="0" applyFont="1" applyFill="1" applyBorder="1" applyAlignment="1">
      <alignment vertical="center"/>
    </xf>
    <xf numFmtId="0" fontId="0" fillId="16" borderId="3" xfId="0" applyFill="1" applyBorder="1"/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0" borderId="3" xfId="0" applyFill="1" applyBorder="1"/>
    <xf numFmtId="49" fontId="0" fillId="0" borderId="0" xfId="0" applyNumberFormat="1"/>
    <xf numFmtId="0" fontId="0" fillId="21" borderId="3" xfId="0" applyFill="1" applyBorder="1"/>
    <xf numFmtId="0" fontId="0" fillId="20" borderId="3" xfId="0" applyNumberFormat="1" applyFont="1" applyFill="1" applyBorder="1" applyAlignment="1" applyProtection="1"/>
    <xf numFmtId="0" fontId="0" fillId="2" borderId="3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/>
    <xf numFmtId="0" fontId="0" fillId="5" borderId="3" xfId="0" applyNumberFormat="1" applyFont="1" applyFill="1" applyBorder="1" applyAlignment="1" applyProtection="1"/>
    <xf numFmtId="0" fontId="0" fillId="6" borderId="3" xfId="0" applyNumberFormat="1" applyFont="1" applyFill="1" applyBorder="1" applyAlignment="1" applyProtection="1"/>
    <xf numFmtId="0" fontId="0" fillId="7" borderId="3" xfId="0" applyNumberFormat="1" applyFont="1" applyFill="1" applyBorder="1" applyAlignment="1" applyProtection="1"/>
    <xf numFmtId="0" fontId="0" fillId="8" borderId="3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10" borderId="3" xfId="0" applyNumberFormat="1" applyFont="1" applyFill="1" applyBorder="1" applyAlignment="1" applyProtection="1"/>
    <xf numFmtId="0" fontId="0" fillId="11" borderId="3" xfId="0" applyNumberFormat="1" applyFont="1" applyFill="1" applyBorder="1" applyAlignment="1" applyProtection="1"/>
    <xf numFmtId="0" fontId="0" fillId="12" borderId="3" xfId="0" applyNumberFormat="1" applyFont="1" applyFill="1" applyBorder="1" applyAlignment="1" applyProtection="1"/>
    <xf numFmtId="0" fontId="0" fillId="13" borderId="3" xfId="0" applyNumberFormat="1" applyFont="1" applyFill="1" applyBorder="1" applyAlignment="1" applyProtection="1"/>
    <xf numFmtId="0" fontId="0" fillId="14" borderId="3" xfId="0" applyNumberFormat="1" applyFont="1" applyFill="1" applyBorder="1" applyAlignment="1" applyProtection="1"/>
    <xf numFmtId="0" fontId="0" fillId="15" borderId="3" xfId="0" applyNumberFormat="1" applyFont="1" applyFill="1" applyBorder="1" applyAlignment="1" applyProtection="1"/>
    <xf numFmtId="0" fontId="0" fillId="16" borderId="3" xfId="0" applyNumberFormat="1" applyFont="1" applyFill="1" applyBorder="1" applyAlignment="1" applyProtection="1"/>
    <xf numFmtId="0" fontId="0" fillId="17" borderId="3" xfId="0" applyNumberFormat="1" applyFont="1" applyFill="1" applyBorder="1" applyAlignment="1" applyProtection="1"/>
    <xf numFmtId="0" fontId="0" fillId="18" borderId="3" xfId="0" applyNumberFormat="1" applyFont="1" applyFill="1" applyBorder="1" applyAlignment="1" applyProtection="1"/>
    <xf numFmtId="0" fontId="0" fillId="19" borderId="3" xfId="0" applyNumberFormat="1" applyFont="1" applyFill="1" applyBorder="1" applyAlignment="1" applyProtection="1"/>
    <xf numFmtId="0" fontId="0" fillId="21" borderId="3" xfId="0" applyNumberFormat="1" applyFont="1" applyFill="1" applyBorder="1" applyAlignment="1" applyProtection="1"/>
    <xf numFmtId="0" fontId="0" fillId="22" borderId="3" xfId="0" applyNumberFormat="1" applyFont="1" applyFill="1" applyBorder="1" applyAlignment="1" applyProtection="1"/>
    <xf numFmtId="0" fontId="0" fillId="22" borderId="3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6E6E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4848"/>
      <color rgb="FFA98387"/>
      <color rgb="FF1A4E1A"/>
      <color rgb="FFA3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BA40"/>
  <sheetViews>
    <sheetView tabSelected="1" workbookViewId="0">
      <selection activeCell="L17" sqref="L17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 t="s">
        <v>31</v>
      </c>
      <c r="C3" s="2"/>
      <c r="D3" s="2"/>
      <c r="E3" s="2" t="s">
        <v>21</v>
      </c>
      <c r="F3" s="2"/>
      <c r="G3" s="2"/>
      <c r="H3" s="2" t="s">
        <v>22</v>
      </c>
      <c r="I3" s="2"/>
      <c r="J3" s="2"/>
      <c r="K3" s="2"/>
      <c r="L3" s="2" t="s">
        <v>23</v>
      </c>
      <c r="M3" s="2"/>
      <c r="N3" s="2"/>
      <c r="O3" s="2"/>
      <c r="P3" s="2" t="s">
        <v>24</v>
      </c>
      <c r="Q3" s="2" t="s">
        <v>24</v>
      </c>
      <c r="R3" s="2"/>
      <c r="S3" s="2"/>
      <c r="T3" s="2"/>
      <c r="U3" s="2"/>
      <c r="V3" s="2"/>
      <c r="W3" s="2" t="s">
        <v>25</v>
      </c>
      <c r="X3" s="2"/>
      <c r="Y3" s="2" t="s">
        <v>26</v>
      </c>
      <c r="Z3" s="2"/>
      <c r="AA3" s="2"/>
      <c r="AB3" s="2"/>
      <c r="AC3" s="2"/>
      <c r="AD3" s="2" t="s">
        <v>27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28</v>
      </c>
      <c r="AO3" s="2"/>
      <c r="AP3" s="2"/>
      <c r="AQ3" s="2"/>
      <c r="AR3" s="2"/>
      <c r="AS3" s="2" t="s">
        <v>29</v>
      </c>
      <c r="AT3" s="2"/>
      <c r="AU3" s="2"/>
      <c r="AV3" s="2"/>
      <c r="AW3" s="2"/>
      <c r="AX3" s="2"/>
      <c r="AY3" s="2"/>
      <c r="AZ3" s="2"/>
      <c r="BA3" s="2" t="s">
        <v>30</v>
      </c>
    </row>
    <row r="4" spans="1:53" x14ac:dyDescent="0.25">
      <c r="A4" s="3" t="s">
        <v>32</v>
      </c>
      <c r="B4" s="53" t="s">
        <v>0</v>
      </c>
      <c r="C4" s="50" t="s">
        <v>3</v>
      </c>
      <c r="D4" s="49" t="s">
        <v>1</v>
      </c>
      <c r="E4" s="55" t="s">
        <v>2</v>
      </c>
      <c r="F4" s="53" t="s">
        <v>0</v>
      </c>
      <c r="G4" s="51" t="s">
        <v>4</v>
      </c>
      <c r="H4" s="51" t="s">
        <v>4</v>
      </c>
      <c r="I4" s="55" t="s">
        <v>2</v>
      </c>
      <c r="J4" s="41" t="s">
        <v>9</v>
      </c>
      <c r="K4" s="41" t="s">
        <v>9</v>
      </c>
      <c r="L4" s="41" t="s">
        <v>9</v>
      </c>
      <c r="M4" s="41" t="s">
        <v>9</v>
      </c>
      <c r="N4" s="48" t="s">
        <v>8</v>
      </c>
      <c r="O4" s="43" t="s">
        <v>13</v>
      </c>
      <c r="P4" s="43" t="s">
        <v>13</v>
      </c>
      <c r="Q4" s="43" t="s">
        <v>13</v>
      </c>
      <c r="R4" s="43" t="s">
        <v>13</v>
      </c>
      <c r="S4" s="43" t="s">
        <v>13</v>
      </c>
      <c r="T4" s="43" t="s">
        <v>13</v>
      </c>
      <c r="U4" s="43" t="s">
        <v>13</v>
      </c>
      <c r="V4" s="38" t="s">
        <v>19</v>
      </c>
      <c r="W4" s="37" t="s">
        <v>16</v>
      </c>
      <c r="X4" s="37" t="s">
        <v>16</v>
      </c>
      <c r="Y4" s="55" t="s">
        <v>2</v>
      </c>
      <c r="Z4" s="39" t="s">
        <v>7</v>
      </c>
      <c r="AA4" s="39" t="s">
        <v>7</v>
      </c>
      <c r="AB4" s="55" t="s">
        <v>2</v>
      </c>
      <c r="AC4" s="47" t="s">
        <v>6</v>
      </c>
      <c r="AD4" s="45" t="s">
        <v>10</v>
      </c>
      <c r="AE4" s="45" t="s">
        <v>10</v>
      </c>
      <c r="AF4" s="45" t="s">
        <v>10</v>
      </c>
      <c r="AG4" s="48" t="s">
        <v>8</v>
      </c>
      <c r="AH4" s="44" t="s">
        <v>18</v>
      </c>
      <c r="AI4" s="44" t="s">
        <v>18</v>
      </c>
      <c r="AJ4" s="44" t="s">
        <v>18</v>
      </c>
      <c r="AK4" s="42" t="s">
        <v>17</v>
      </c>
      <c r="AL4" s="42" t="s">
        <v>17</v>
      </c>
      <c r="AM4" s="38" t="s">
        <v>19</v>
      </c>
      <c r="AN4" s="37" t="s">
        <v>16</v>
      </c>
      <c r="AO4" s="55" t="s">
        <v>2</v>
      </c>
      <c r="AP4" s="36" t="s">
        <v>14</v>
      </c>
      <c r="AQ4" s="36" t="s">
        <v>14</v>
      </c>
      <c r="AR4" s="46" t="s">
        <v>20</v>
      </c>
      <c r="AS4" s="46" t="s">
        <v>20</v>
      </c>
      <c r="AT4" s="46" t="s">
        <v>20</v>
      </c>
      <c r="AU4" s="46" t="s">
        <v>20</v>
      </c>
      <c r="AV4" s="35" t="s">
        <v>12</v>
      </c>
      <c r="AW4" s="35" t="s">
        <v>12</v>
      </c>
      <c r="AX4" s="38" t="s">
        <v>19</v>
      </c>
      <c r="AY4" s="38" t="s">
        <v>19</v>
      </c>
      <c r="AZ4" s="39" t="s">
        <v>7</v>
      </c>
      <c r="BA4" s="39" t="s">
        <v>7</v>
      </c>
    </row>
    <row r="5" spans="1:53" x14ac:dyDescent="0.25">
      <c r="A5" s="3" t="s">
        <v>33</v>
      </c>
      <c r="B5" s="49" t="s">
        <v>1</v>
      </c>
      <c r="C5" s="53" t="s">
        <v>0</v>
      </c>
      <c r="D5" s="50" t="s">
        <v>3</v>
      </c>
      <c r="E5" s="49" t="s">
        <v>1</v>
      </c>
      <c r="F5" s="47" t="s">
        <v>6</v>
      </c>
      <c r="G5" s="55" t="s">
        <v>2</v>
      </c>
      <c r="H5" s="35" t="s">
        <v>12</v>
      </c>
      <c r="I5" s="35" t="s">
        <v>12</v>
      </c>
      <c r="J5" s="39" t="s">
        <v>7</v>
      </c>
      <c r="K5" s="39" t="s">
        <v>7</v>
      </c>
      <c r="L5" s="37" t="s">
        <v>16</v>
      </c>
      <c r="M5" s="37" t="s">
        <v>16</v>
      </c>
      <c r="N5" s="45" t="s">
        <v>10</v>
      </c>
      <c r="O5" s="45" t="s">
        <v>10</v>
      </c>
      <c r="P5" s="45" t="s">
        <v>10</v>
      </c>
      <c r="Q5" s="55" t="s">
        <v>2</v>
      </c>
      <c r="R5" s="44" t="s">
        <v>18</v>
      </c>
      <c r="S5" s="44" t="s">
        <v>18</v>
      </c>
      <c r="T5" s="44" t="s">
        <v>18</v>
      </c>
      <c r="U5" s="38" t="s">
        <v>19</v>
      </c>
      <c r="V5" s="48" t="s">
        <v>8</v>
      </c>
      <c r="W5" s="55" t="s">
        <v>2</v>
      </c>
      <c r="X5" s="48" t="s">
        <v>8</v>
      </c>
      <c r="Y5" s="49" t="s">
        <v>1</v>
      </c>
      <c r="Z5" s="41" t="s">
        <v>9</v>
      </c>
      <c r="AA5" s="41" t="s">
        <v>9</v>
      </c>
      <c r="AB5" s="41" t="s">
        <v>9</v>
      </c>
      <c r="AC5" s="41" t="s">
        <v>9</v>
      </c>
      <c r="AD5" s="46" t="s">
        <v>20</v>
      </c>
      <c r="AE5" s="46" t="s">
        <v>20</v>
      </c>
      <c r="AF5" s="46" t="s">
        <v>20</v>
      </c>
      <c r="AG5" s="46" t="s">
        <v>20</v>
      </c>
      <c r="AH5" s="39" t="s">
        <v>7</v>
      </c>
      <c r="AI5" s="39" t="s">
        <v>7</v>
      </c>
      <c r="AJ5" s="55" t="s">
        <v>2</v>
      </c>
      <c r="AK5" s="38" t="s">
        <v>19</v>
      </c>
      <c r="AL5" s="43" t="s">
        <v>13</v>
      </c>
      <c r="AM5" s="43" t="s">
        <v>13</v>
      </c>
      <c r="AN5" s="43" t="s">
        <v>13</v>
      </c>
      <c r="AO5" s="43" t="s">
        <v>13</v>
      </c>
      <c r="AP5" s="43" t="s">
        <v>13</v>
      </c>
      <c r="AQ5" s="43" t="s">
        <v>13</v>
      </c>
      <c r="AR5" s="43" t="s">
        <v>13</v>
      </c>
      <c r="AS5" s="49" t="s">
        <v>1</v>
      </c>
      <c r="AT5" s="55" t="s">
        <v>2</v>
      </c>
      <c r="AU5" s="42" t="s">
        <v>17</v>
      </c>
      <c r="AV5" s="42" t="s">
        <v>17</v>
      </c>
      <c r="AW5" s="37" t="s">
        <v>16</v>
      </c>
      <c r="AX5" s="36" t="s">
        <v>14</v>
      </c>
      <c r="AY5" s="36" t="s">
        <v>14</v>
      </c>
      <c r="AZ5" s="38" t="s">
        <v>19</v>
      </c>
      <c r="BA5" s="38" t="s">
        <v>19</v>
      </c>
    </row>
    <row r="6" spans="1:53" x14ac:dyDescent="0.25">
      <c r="A6" s="3" t="s">
        <v>34</v>
      </c>
      <c r="B6" s="55" t="s">
        <v>2</v>
      </c>
      <c r="C6" s="50" t="s">
        <v>3</v>
      </c>
      <c r="D6" s="49" t="s">
        <v>1</v>
      </c>
      <c r="E6" s="49" t="s">
        <v>1</v>
      </c>
      <c r="F6" s="39" t="s">
        <v>7</v>
      </c>
      <c r="G6" s="39" t="s">
        <v>7</v>
      </c>
      <c r="H6" s="43" t="s">
        <v>13</v>
      </c>
      <c r="I6" s="43" t="s">
        <v>13</v>
      </c>
      <c r="J6" s="43" t="s">
        <v>13</v>
      </c>
      <c r="K6" s="43" t="s">
        <v>13</v>
      </c>
      <c r="L6" s="43" t="s">
        <v>13</v>
      </c>
      <c r="M6" s="43" t="s">
        <v>13</v>
      </c>
      <c r="N6" s="43" t="s">
        <v>13</v>
      </c>
      <c r="O6" s="48" t="s">
        <v>8</v>
      </c>
      <c r="P6" s="42" t="s">
        <v>17</v>
      </c>
      <c r="Q6" s="42" t="s">
        <v>17</v>
      </c>
      <c r="R6" s="55" t="s">
        <v>2</v>
      </c>
      <c r="S6" s="51" t="s">
        <v>4</v>
      </c>
      <c r="T6" s="38" t="s">
        <v>19</v>
      </c>
      <c r="U6" s="48" t="s">
        <v>8</v>
      </c>
      <c r="V6" s="45" t="s">
        <v>10</v>
      </c>
      <c r="W6" s="45" t="s">
        <v>10</v>
      </c>
      <c r="X6" s="45" t="s">
        <v>10</v>
      </c>
      <c r="Y6" s="55" t="s">
        <v>2</v>
      </c>
      <c r="Z6" s="36" t="s">
        <v>14</v>
      </c>
      <c r="AA6" s="36" t="s">
        <v>14</v>
      </c>
      <c r="AB6" s="47" t="s">
        <v>6</v>
      </c>
      <c r="AC6" s="55" t="s">
        <v>2</v>
      </c>
      <c r="AD6" s="52" t="s">
        <v>5</v>
      </c>
      <c r="AE6" s="37" t="s">
        <v>16</v>
      </c>
      <c r="AF6" s="37" t="s">
        <v>16</v>
      </c>
      <c r="AG6" s="55" t="s">
        <v>2</v>
      </c>
      <c r="AH6" s="41" t="s">
        <v>9</v>
      </c>
      <c r="AI6" s="41" t="s">
        <v>9</v>
      </c>
      <c r="AJ6" s="41" t="s">
        <v>9</v>
      </c>
      <c r="AK6" s="41" t="s">
        <v>9</v>
      </c>
      <c r="AL6" s="38" t="s">
        <v>19</v>
      </c>
      <c r="AM6" s="35" t="s">
        <v>12</v>
      </c>
      <c r="AN6" s="35" t="s">
        <v>12</v>
      </c>
      <c r="AO6" s="37" t="s">
        <v>16</v>
      </c>
      <c r="AP6" s="39" t="s">
        <v>7</v>
      </c>
      <c r="AQ6" s="39" t="s">
        <v>7</v>
      </c>
      <c r="AR6" s="44" t="s">
        <v>18</v>
      </c>
      <c r="AS6" s="44" t="s">
        <v>18</v>
      </c>
      <c r="AT6" s="44" t="s">
        <v>18</v>
      </c>
      <c r="AU6" s="49" t="s">
        <v>1</v>
      </c>
      <c r="AV6" s="38" t="s">
        <v>19</v>
      </c>
      <c r="AW6" s="38" t="s">
        <v>19</v>
      </c>
      <c r="AX6" s="46" t="s">
        <v>20</v>
      </c>
      <c r="AY6" s="46" t="s">
        <v>20</v>
      </c>
      <c r="AZ6" s="46" t="s">
        <v>20</v>
      </c>
      <c r="BA6" s="46" t="s">
        <v>20</v>
      </c>
    </row>
    <row r="7" spans="1:53" x14ac:dyDescent="0.25">
      <c r="A7" s="3" t="s">
        <v>35</v>
      </c>
      <c r="B7" s="49" t="s">
        <v>1</v>
      </c>
      <c r="C7" s="55" t="s">
        <v>2</v>
      </c>
      <c r="D7" s="50" t="s">
        <v>3</v>
      </c>
      <c r="E7" s="49" t="s">
        <v>1</v>
      </c>
      <c r="F7" s="52" t="s">
        <v>5</v>
      </c>
      <c r="G7" s="45" t="s">
        <v>10</v>
      </c>
      <c r="H7" s="45" t="s">
        <v>10</v>
      </c>
      <c r="I7" s="45" t="s">
        <v>10</v>
      </c>
      <c r="J7" s="48" t="s">
        <v>8</v>
      </c>
      <c r="K7" s="44" t="s">
        <v>18</v>
      </c>
      <c r="L7" s="44" t="s">
        <v>18</v>
      </c>
      <c r="M7" s="44" t="s">
        <v>18</v>
      </c>
      <c r="N7" s="42" t="s">
        <v>17</v>
      </c>
      <c r="O7" s="42" t="s">
        <v>17</v>
      </c>
      <c r="P7" s="37" t="s">
        <v>16</v>
      </c>
      <c r="Q7" s="37" t="s">
        <v>16</v>
      </c>
      <c r="R7" s="38" t="s">
        <v>19</v>
      </c>
      <c r="S7" s="55" t="s">
        <v>2</v>
      </c>
      <c r="T7" s="36" t="s">
        <v>14</v>
      </c>
      <c r="U7" s="36" t="s">
        <v>14</v>
      </c>
      <c r="V7" s="41" t="s">
        <v>9</v>
      </c>
      <c r="W7" s="41" t="s">
        <v>9</v>
      </c>
      <c r="X7" s="41" t="s">
        <v>9</v>
      </c>
      <c r="Y7" s="41" t="s">
        <v>9</v>
      </c>
      <c r="Z7" s="47" t="s">
        <v>6</v>
      </c>
      <c r="AA7" s="55" t="s">
        <v>2</v>
      </c>
      <c r="AB7" s="39" t="s">
        <v>7</v>
      </c>
      <c r="AC7" s="39" t="s">
        <v>7</v>
      </c>
      <c r="AD7" s="35" t="s">
        <v>12</v>
      </c>
      <c r="AE7" s="35" t="s">
        <v>12</v>
      </c>
      <c r="AF7" s="46" t="s">
        <v>20</v>
      </c>
      <c r="AG7" s="46" t="s">
        <v>20</v>
      </c>
      <c r="AH7" s="46" t="s">
        <v>20</v>
      </c>
      <c r="AI7" s="46" t="s">
        <v>20</v>
      </c>
      <c r="AJ7" s="48" t="s">
        <v>8</v>
      </c>
      <c r="AK7" s="49" t="s">
        <v>1</v>
      </c>
      <c r="AL7" s="38" t="s">
        <v>19</v>
      </c>
      <c r="AM7" s="51" t="s">
        <v>4</v>
      </c>
      <c r="AN7" s="39" t="s">
        <v>7</v>
      </c>
      <c r="AO7" s="39" t="s">
        <v>7</v>
      </c>
      <c r="AP7" s="37" t="s">
        <v>16</v>
      </c>
      <c r="AQ7" s="55" t="s">
        <v>2</v>
      </c>
      <c r="AR7" s="55" t="s">
        <v>2</v>
      </c>
      <c r="AS7" s="43" t="s">
        <v>13</v>
      </c>
      <c r="AT7" s="43" t="s">
        <v>13</v>
      </c>
      <c r="AU7" s="43" t="s">
        <v>13</v>
      </c>
      <c r="AV7" s="43" t="s">
        <v>13</v>
      </c>
      <c r="AW7" s="43" t="s">
        <v>13</v>
      </c>
      <c r="AX7" s="43" t="s">
        <v>13</v>
      </c>
      <c r="AY7" s="43" t="s">
        <v>13</v>
      </c>
      <c r="AZ7" s="38" t="s">
        <v>19</v>
      </c>
      <c r="BA7" s="38" t="s">
        <v>19</v>
      </c>
    </row>
    <row r="8" spans="1:53" x14ac:dyDescent="0.25">
      <c r="A8" s="3" t="s">
        <v>36</v>
      </c>
      <c r="B8" s="50" t="s">
        <v>3</v>
      </c>
      <c r="C8" s="55" t="s">
        <v>2</v>
      </c>
      <c r="D8" s="53" t="s">
        <v>0</v>
      </c>
      <c r="E8" s="52" t="s">
        <v>5</v>
      </c>
      <c r="F8" s="50" t="s">
        <v>3</v>
      </c>
      <c r="G8" s="50" t="s">
        <v>3</v>
      </c>
      <c r="H8" s="50" t="s">
        <v>3</v>
      </c>
      <c r="I8" s="37" t="s">
        <v>16</v>
      </c>
      <c r="J8" s="37" t="s">
        <v>16</v>
      </c>
      <c r="K8" s="47" t="s">
        <v>6</v>
      </c>
      <c r="L8" s="55" t="s">
        <v>2</v>
      </c>
      <c r="M8" s="48" t="s">
        <v>8</v>
      </c>
      <c r="N8" s="55" t="s">
        <v>2</v>
      </c>
      <c r="O8" s="44" t="s">
        <v>18</v>
      </c>
      <c r="P8" s="44" t="s">
        <v>18</v>
      </c>
      <c r="Q8" s="44" t="s">
        <v>18</v>
      </c>
      <c r="R8" s="36" t="s">
        <v>14</v>
      </c>
      <c r="S8" s="36" t="s">
        <v>14</v>
      </c>
      <c r="T8" s="39" t="s">
        <v>7</v>
      </c>
      <c r="U8" s="39" t="s">
        <v>7</v>
      </c>
      <c r="V8" s="38" t="s">
        <v>19</v>
      </c>
      <c r="W8" s="54" t="s">
        <v>15</v>
      </c>
      <c r="X8" s="54" t="s">
        <v>15</v>
      </c>
      <c r="Y8" s="54" t="s">
        <v>15</v>
      </c>
      <c r="Z8" s="54" t="s">
        <v>15</v>
      </c>
      <c r="AA8" s="54" t="s">
        <v>15</v>
      </c>
      <c r="AB8" s="54" t="s">
        <v>15</v>
      </c>
      <c r="AC8" s="54" t="s">
        <v>15</v>
      </c>
      <c r="AD8" s="46" t="s">
        <v>20</v>
      </c>
      <c r="AE8" s="46" t="s">
        <v>20</v>
      </c>
      <c r="AF8" s="46" t="s">
        <v>20</v>
      </c>
      <c r="AG8" s="46" t="s">
        <v>20</v>
      </c>
      <c r="AH8" s="42" t="s">
        <v>17</v>
      </c>
      <c r="AI8" s="42" t="s">
        <v>17</v>
      </c>
      <c r="AJ8" s="38" t="s">
        <v>19</v>
      </c>
      <c r="AK8" s="48" t="s">
        <v>8</v>
      </c>
      <c r="AL8" s="41" t="s">
        <v>9</v>
      </c>
      <c r="AM8" s="41" t="s">
        <v>9</v>
      </c>
      <c r="AN8" s="41" t="s">
        <v>9</v>
      </c>
      <c r="AO8" s="41" t="s">
        <v>9</v>
      </c>
      <c r="AP8" s="55" t="s">
        <v>2</v>
      </c>
      <c r="AQ8" s="35" t="s">
        <v>12</v>
      </c>
      <c r="AR8" s="35" t="s">
        <v>12</v>
      </c>
      <c r="AS8" s="45" t="s">
        <v>10</v>
      </c>
      <c r="AT8" s="45" t="s">
        <v>10</v>
      </c>
      <c r="AU8" s="45" t="s">
        <v>10</v>
      </c>
      <c r="AV8" s="39" t="s">
        <v>7</v>
      </c>
      <c r="AW8" s="39" t="s">
        <v>7</v>
      </c>
      <c r="AX8" s="38" t="s">
        <v>19</v>
      </c>
      <c r="AY8" s="38" t="s">
        <v>19</v>
      </c>
      <c r="AZ8" s="55" t="s">
        <v>2</v>
      </c>
      <c r="BA8" s="37" t="s">
        <v>16</v>
      </c>
    </row>
    <row r="9" spans="1:53" x14ac:dyDescent="0.25">
      <c r="A9" s="3" t="s">
        <v>37</v>
      </c>
      <c r="B9" s="49" t="s">
        <v>1</v>
      </c>
      <c r="C9" s="53" t="s">
        <v>0</v>
      </c>
      <c r="D9" s="49" t="s">
        <v>1</v>
      </c>
      <c r="E9" s="51" t="s">
        <v>4</v>
      </c>
      <c r="F9" s="55" t="s">
        <v>2</v>
      </c>
      <c r="G9" s="52" t="s">
        <v>5</v>
      </c>
      <c r="H9" s="36" t="s">
        <v>14</v>
      </c>
      <c r="I9" s="36" t="s">
        <v>14</v>
      </c>
      <c r="J9" s="55" t="s">
        <v>2</v>
      </c>
      <c r="K9" s="48" t="s">
        <v>8</v>
      </c>
      <c r="L9" s="50" t="s">
        <v>3</v>
      </c>
      <c r="M9" s="55" t="s">
        <v>2</v>
      </c>
      <c r="N9" s="41" t="s">
        <v>9</v>
      </c>
      <c r="O9" s="41" t="s">
        <v>9</v>
      </c>
      <c r="P9" s="41" t="s">
        <v>9</v>
      </c>
      <c r="Q9" s="41" t="s">
        <v>9</v>
      </c>
      <c r="R9" s="39" t="s">
        <v>7</v>
      </c>
      <c r="S9" s="39" t="s">
        <v>7</v>
      </c>
      <c r="T9" s="42" t="s">
        <v>17</v>
      </c>
      <c r="U9" s="42" t="s">
        <v>17</v>
      </c>
      <c r="V9" s="55" t="s">
        <v>2</v>
      </c>
      <c r="W9" s="38" t="s">
        <v>19</v>
      </c>
      <c r="X9" s="48" t="s">
        <v>8</v>
      </c>
      <c r="Y9" s="35" t="s">
        <v>12</v>
      </c>
      <c r="Z9" s="35" t="s">
        <v>12</v>
      </c>
      <c r="AA9" s="47" t="s">
        <v>6</v>
      </c>
      <c r="AB9" s="37" t="s">
        <v>16</v>
      </c>
      <c r="AC9" s="37" t="s">
        <v>16</v>
      </c>
      <c r="AD9" s="54" t="s">
        <v>15</v>
      </c>
      <c r="AE9" s="54" t="s">
        <v>15</v>
      </c>
      <c r="AF9" s="54" t="s">
        <v>15</v>
      </c>
      <c r="AG9" s="54" t="s">
        <v>15</v>
      </c>
      <c r="AH9" s="54" t="s">
        <v>15</v>
      </c>
      <c r="AI9" s="54" t="s">
        <v>15</v>
      </c>
      <c r="AJ9" s="54" t="s">
        <v>15</v>
      </c>
      <c r="AK9" s="38" t="s">
        <v>19</v>
      </c>
      <c r="AL9" s="45" t="s">
        <v>10</v>
      </c>
      <c r="AM9" s="45" t="s">
        <v>10</v>
      </c>
      <c r="AN9" s="45" t="s">
        <v>10</v>
      </c>
      <c r="AO9" s="44" t="s">
        <v>18</v>
      </c>
      <c r="AP9" s="44" t="s">
        <v>18</v>
      </c>
      <c r="AQ9" s="44" t="s">
        <v>18</v>
      </c>
      <c r="AR9" s="39" t="s">
        <v>7</v>
      </c>
      <c r="AS9" s="39" t="s">
        <v>7</v>
      </c>
      <c r="AT9" s="37" t="s">
        <v>16</v>
      </c>
      <c r="AU9" s="55" t="s">
        <v>2</v>
      </c>
      <c r="AV9" s="38" t="s">
        <v>19</v>
      </c>
      <c r="AW9" s="38" t="s">
        <v>19</v>
      </c>
      <c r="AX9" s="46" t="s">
        <v>20</v>
      </c>
      <c r="AY9" s="46" t="s">
        <v>20</v>
      </c>
      <c r="AZ9" s="46" t="s">
        <v>20</v>
      </c>
      <c r="BA9" s="46" t="s">
        <v>20</v>
      </c>
    </row>
    <row r="10" spans="1:53" x14ac:dyDescent="0.25">
      <c r="A10" s="3" t="s">
        <v>38</v>
      </c>
      <c r="B10" s="53" t="s">
        <v>0</v>
      </c>
      <c r="C10" s="52" t="s">
        <v>5</v>
      </c>
      <c r="D10" s="55" t="s">
        <v>2</v>
      </c>
      <c r="E10" s="50" t="s">
        <v>3</v>
      </c>
      <c r="F10" s="49" t="s">
        <v>1</v>
      </c>
      <c r="G10" s="49" t="s">
        <v>1</v>
      </c>
      <c r="H10" s="54" t="s">
        <v>15</v>
      </c>
      <c r="I10" s="54" t="s">
        <v>15</v>
      </c>
      <c r="J10" s="54" t="s">
        <v>15</v>
      </c>
      <c r="K10" s="54" t="s">
        <v>15</v>
      </c>
      <c r="L10" s="54" t="s">
        <v>15</v>
      </c>
      <c r="M10" s="54" t="s">
        <v>15</v>
      </c>
      <c r="N10" s="54" t="s">
        <v>15</v>
      </c>
      <c r="O10" s="55" t="s">
        <v>2</v>
      </c>
      <c r="P10" s="39" t="s">
        <v>7</v>
      </c>
      <c r="Q10" s="39" t="s">
        <v>7</v>
      </c>
      <c r="R10" s="38" t="s">
        <v>19</v>
      </c>
      <c r="S10" s="48" t="s">
        <v>8</v>
      </c>
      <c r="T10" s="47" t="s">
        <v>6</v>
      </c>
      <c r="U10" s="37" t="s">
        <v>16</v>
      </c>
      <c r="V10" s="37" t="s">
        <v>16</v>
      </c>
      <c r="W10" s="55" t="s">
        <v>2</v>
      </c>
      <c r="X10" s="53" t="s">
        <v>0</v>
      </c>
      <c r="Y10" s="42" t="s">
        <v>17</v>
      </c>
      <c r="Z10" s="42" t="s">
        <v>17</v>
      </c>
      <c r="AA10" s="44" t="s">
        <v>18</v>
      </c>
      <c r="AB10" s="44" t="s">
        <v>18</v>
      </c>
      <c r="AC10" s="44" t="s">
        <v>18</v>
      </c>
      <c r="AD10" s="39" t="s">
        <v>7</v>
      </c>
      <c r="AE10" s="39" t="s">
        <v>7</v>
      </c>
      <c r="AF10" s="35" t="s">
        <v>12</v>
      </c>
      <c r="AG10" s="35" t="s">
        <v>12</v>
      </c>
      <c r="AH10" s="48" t="s">
        <v>8</v>
      </c>
      <c r="AI10" s="45" t="s">
        <v>10</v>
      </c>
      <c r="AJ10" s="45" t="s">
        <v>10</v>
      </c>
      <c r="AK10" s="45" t="s">
        <v>10</v>
      </c>
      <c r="AL10" s="55" t="s">
        <v>2</v>
      </c>
      <c r="AM10" s="36" t="s">
        <v>14</v>
      </c>
      <c r="AN10" s="36" t="s">
        <v>14</v>
      </c>
      <c r="AO10" s="38" t="s">
        <v>19</v>
      </c>
      <c r="AP10" s="55" t="s">
        <v>2</v>
      </c>
      <c r="AQ10" s="46" t="s">
        <v>20</v>
      </c>
      <c r="AR10" s="46" t="s">
        <v>20</v>
      </c>
      <c r="AS10" s="46" t="s">
        <v>20</v>
      </c>
      <c r="AT10" s="46" t="s">
        <v>20</v>
      </c>
      <c r="AU10" s="37" t="s">
        <v>16</v>
      </c>
      <c r="AV10" s="38" t="s">
        <v>19</v>
      </c>
      <c r="AW10" s="38" t="s">
        <v>19</v>
      </c>
      <c r="AX10" s="41" t="s">
        <v>9</v>
      </c>
      <c r="AY10" s="41" t="s">
        <v>9</v>
      </c>
      <c r="AZ10" s="41" t="s">
        <v>9</v>
      </c>
      <c r="BA10" s="41" t="s">
        <v>9</v>
      </c>
    </row>
    <row r="11" spans="1:53" x14ac:dyDescent="0.25">
      <c r="A11" s="3" t="s">
        <v>39</v>
      </c>
      <c r="B11" s="51" t="s">
        <v>4</v>
      </c>
      <c r="C11" s="49" t="s">
        <v>1</v>
      </c>
      <c r="D11" s="53" t="s">
        <v>0</v>
      </c>
      <c r="E11" s="55" t="s">
        <v>2</v>
      </c>
      <c r="F11" s="48" t="s">
        <v>8</v>
      </c>
      <c r="G11" s="53" t="s">
        <v>0</v>
      </c>
      <c r="H11" s="55" t="s">
        <v>2</v>
      </c>
      <c r="I11" s="47" t="s">
        <v>6</v>
      </c>
      <c r="J11" s="55" t="s">
        <v>2</v>
      </c>
      <c r="K11" s="48" t="s">
        <v>8</v>
      </c>
      <c r="L11" s="39" t="s">
        <v>7</v>
      </c>
      <c r="M11" s="39" t="s">
        <v>7</v>
      </c>
      <c r="N11" s="36" t="s">
        <v>14</v>
      </c>
      <c r="O11" s="36" t="s">
        <v>14</v>
      </c>
      <c r="P11" s="54" t="s">
        <v>15</v>
      </c>
      <c r="Q11" s="54" t="s">
        <v>15</v>
      </c>
      <c r="R11" s="54" t="s">
        <v>15</v>
      </c>
      <c r="S11" s="54" t="s">
        <v>15</v>
      </c>
      <c r="T11" s="54" t="s">
        <v>15</v>
      </c>
      <c r="U11" s="54" t="s">
        <v>15</v>
      </c>
      <c r="V11" s="54" t="s">
        <v>15</v>
      </c>
      <c r="W11" s="38" t="s">
        <v>19</v>
      </c>
      <c r="X11" s="49" t="s">
        <v>1</v>
      </c>
      <c r="Y11" s="37" t="s">
        <v>16</v>
      </c>
      <c r="Z11" s="37" t="s">
        <v>16</v>
      </c>
      <c r="AA11" s="35" t="s">
        <v>12</v>
      </c>
      <c r="AB11" s="35" t="s">
        <v>12</v>
      </c>
      <c r="AC11" s="55" t="s">
        <v>2</v>
      </c>
      <c r="AD11" s="55" t="s">
        <v>2</v>
      </c>
      <c r="AE11" s="44" t="s">
        <v>18</v>
      </c>
      <c r="AF11" s="44" t="s">
        <v>18</v>
      </c>
      <c r="AG11" s="44" t="s">
        <v>18</v>
      </c>
      <c r="AH11" s="46" t="s">
        <v>20</v>
      </c>
      <c r="AI11" s="46" t="s">
        <v>20</v>
      </c>
      <c r="AJ11" s="46" t="s">
        <v>20</v>
      </c>
      <c r="AK11" s="46" t="s">
        <v>20</v>
      </c>
      <c r="AL11" s="38" t="s">
        <v>19</v>
      </c>
      <c r="AM11" s="42" t="s">
        <v>17</v>
      </c>
      <c r="AN11" s="42" t="s">
        <v>17</v>
      </c>
      <c r="AO11" s="49" t="s">
        <v>1</v>
      </c>
      <c r="AP11" s="41" t="s">
        <v>9</v>
      </c>
      <c r="AQ11" s="41" t="s">
        <v>9</v>
      </c>
      <c r="AR11" s="41" t="s">
        <v>9</v>
      </c>
      <c r="AS11" s="41" t="s">
        <v>9</v>
      </c>
      <c r="AT11" s="39" t="s">
        <v>7</v>
      </c>
      <c r="AU11" s="39" t="s">
        <v>7</v>
      </c>
      <c r="AV11" s="45" t="s">
        <v>10</v>
      </c>
      <c r="AW11" s="45" t="s">
        <v>10</v>
      </c>
      <c r="AX11" s="45" t="s">
        <v>10</v>
      </c>
      <c r="AY11" s="37" t="s">
        <v>16</v>
      </c>
      <c r="AZ11" s="38" t="s">
        <v>19</v>
      </c>
      <c r="BA11" s="38" t="s">
        <v>19</v>
      </c>
    </row>
    <row r="12" spans="1:53" x14ac:dyDescent="0.25">
      <c r="A12" s="3" t="s">
        <v>40</v>
      </c>
      <c r="B12" s="50" t="s">
        <v>3</v>
      </c>
      <c r="C12" s="49" t="s">
        <v>1</v>
      </c>
      <c r="D12" s="51" t="s">
        <v>4</v>
      </c>
      <c r="E12" s="53" t="s">
        <v>0</v>
      </c>
      <c r="F12" s="55" t="s">
        <v>2</v>
      </c>
      <c r="G12" s="49" t="s">
        <v>1</v>
      </c>
      <c r="H12" s="39" t="s">
        <v>7</v>
      </c>
      <c r="I12" s="39" t="s">
        <v>7</v>
      </c>
      <c r="J12" s="45" t="s">
        <v>10</v>
      </c>
      <c r="K12" s="45" t="s">
        <v>10</v>
      </c>
      <c r="L12" s="45" t="s">
        <v>10</v>
      </c>
      <c r="M12" s="49" t="s">
        <v>1</v>
      </c>
      <c r="N12" s="37" t="s">
        <v>16</v>
      </c>
      <c r="O12" s="37" t="s">
        <v>16</v>
      </c>
      <c r="P12" s="55" t="s">
        <v>2</v>
      </c>
      <c r="Q12" s="55" t="s">
        <v>2</v>
      </c>
      <c r="R12" s="48" t="s">
        <v>8</v>
      </c>
      <c r="S12" s="47" t="s">
        <v>6</v>
      </c>
      <c r="T12" s="38" t="s">
        <v>19</v>
      </c>
      <c r="U12" s="44" t="s">
        <v>18</v>
      </c>
      <c r="V12" s="44" t="s">
        <v>18</v>
      </c>
      <c r="W12" s="44" t="s">
        <v>18</v>
      </c>
      <c r="X12" s="36" t="s">
        <v>14</v>
      </c>
      <c r="Y12" s="36" t="s">
        <v>14</v>
      </c>
      <c r="Z12" s="48" t="s">
        <v>8</v>
      </c>
      <c r="AA12" s="46" t="s">
        <v>20</v>
      </c>
      <c r="AB12" s="46" t="s">
        <v>20</v>
      </c>
      <c r="AC12" s="46" t="s">
        <v>20</v>
      </c>
      <c r="AD12" s="46" t="s">
        <v>20</v>
      </c>
      <c r="AE12" s="40" t="s">
        <v>11</v>
      </c>
      <c r="AF12" s="40" t="s">
        <v>11</v>
      </c>
      <c r="AG12" s="40" t="s">
        <v>11</v>
      </c>
      <c r="AH12" s="40" t="s">
        <v>11</v>
      </c>
      <c r="AI12" s="40" t="s">
        <v>11</v>
      </c>
      <c r="AJ12" s="40" t="s">
        <v>11</v>
      </c>
      <c r="AK12" s="40" t="s">
        <v>11</v>
      </c>
      <c r="AL12" s="39" t="s">
        <v>7</v>
      </c>
      <c r="AM12" s="39" t="s">
        <v>7</v>
      </c>
      <c r="AN12" s="38" t="s">
        <v>19</v>
      </c>
      <c r="AO12" s="35" t="s">
        <v>12</v>
      </c>
      <c r="AP12" s="35" t="s">
        <v>12</v>
      </c>
      <c r="AQ12" s="37" t="s">
        <v>16</v>
      </c>
      <c r="AR12" s="55" t="s">
        <v>2</v>
      </c>
      <c r="AS12" s="55" t="s">
        <v>2</v>
      </c>
      <c r="AT12" s="41" t="s">
        <v>9</v>
      </c>
      <c r="AU12" s="41" t="s">
        <v>9</v>
      </c>
      <c r="AV12" s="41" t="s">
        <v>9</v>
      </c>
      <c r="AW12" s="41" t="s">
        <v>9</v>
      </c>
      <c r="AX12" s="38" t="s">
        <v>19</v>
      </c>
      <c r="AY12" s="38" t="s">
        <v>19</v>
      </c>
      <c r="AZ12" s="42" t="s">
        <v>17</v>
      </c>
      <c r="BA12" s="42" t="s">
        <v>17</v>
      </c>
    </row>
    <row r="13" spans="1:53" x14ac:dyDescent="0.25">
      <c r="A13" s="3" t="s">
        <v>41</v>
      </c>
      <c r="B13" s="55" t="s">
        <v>2</v>
      </c>
      <c r="C13" s="51" t="s">
        <v>4</v>
      </c>
      <c r="D13" s="49" t="s">
        <v>1</v>
      </c>
      <c r="E13" s="49" t="s">
        <v>1</v>
      </c>
      <c r="F13" s="51" t="s">
        <v>4</v>
      </c>
      <c r="G13" s="40" t="s">
        <v>11</v>
      </c>
      <c r="H13" s="40" t="s">
        <v>11</v>
      </c>
      <c r="I13" s="40" t="s">
        <v>11</v>
      </c>
      <c r="J13" s="40" t="s">
        <v>11</v>
      </c>
      <c r="K13" s="40" t="s">
        <v>11</v>
      </c>
      <c r="L13" s="40" t="s">
        <v>11</v>
      </c>
      <c r="M13" s="40" t="s">
        <v>11</v>
      </c>
      <c r="N13" s="55" t="s">
        <v>2</v>
      </c>
      <c r="O13" s="48" t="s">
        <v>8</v>
      </c>
      <c r="P13" s="36" t="s">
        <v>14</v>
      </c>
      <c r="Q13" s="36" t="s">
        <v>14</v>
      </c>
      <c r="R13" s="41" t="s">
        <v>9</v>
      </c>
      <c r="S13" s="41" t="s">
        <v>9</v>
      </c>
      <c r="T13" s="41" t="s">
        <v>9</v>
      </c>
      <c r="U13" s="41" t="s">
        <v>9</v>
      </c>
      <c r="V13" s="47" t="s">
        <v>6</v>
      </c>
      <c r="W13" s="38" t="s">
        <v>19</v>
      </c>
      <c r="X13" s="39" t="s">
        <v>7</v>
      </c>
      <c r="Y13" s="39" t="s">
        <v>7</v>
      </c>
      <c r="Z13" s="55" t="s">
        <v>2</v>
      </c>
      <c r="AA13" s="42" t="s">
        <v>17</v>
      </c>
      <c r="AB13" s="42" t="s">
        <v>17</v>
      </c>
      <c r="AC13" s="46" t="s">
        <v>20</v>
      </c>
      <c r="AD13" s="46" t="s">
        <v>20</v>
      </c>
      <c r="AE13" s="46" t="s">
        <v>20</v>
      </c>
      <c r="AF13" s="46" t="s">
        <v>20</v>
      </c>
      <c r="AG13" s="37" t="s">
        <v>16</v>
      </c>
      <c r="AH13" s="37" t="s">
        <v>16</v>
      </c>
      <c r="AI13" s="55" t="s">
        <v>2</v>
      </c>
      <c r="AJ13" s="39" t="s">
        <v>7</v>
      </c>
      <c r="AK13" s="39" t="s">
        <v>7</v>
      </c>
      <c r="AL13" s="48" t="s">
        <v>8</v>
      </c>
      <c r="AM13" s="38" t="s">
        <v>19</v>
      </c>
      <c r="AN13" s="49" t="s">
        <v>1</v>
      </c>
      <c r="AO13" s="55" t="s">
        <v>2</v>
      </c>
      <c r="AP13" s="45" t="s">
        <v>10</v>
      </c>
      <c r="AQ13" s="45" t="s">
        <v>10</v>
      </c>
      <c r="AR13" s="45" t="s">
        <v>10</v>
      </c>
      <c r="AS13" s="35" t="s">
        <v>12</v>
      </c>
      <c r="AT13" s="35" t="s">
        <v>12</v>
      </c>
      <c r="AU13" s="49" t="s">
        <v>1</v>
      </c>
      <c r="AV13" s="37" t="s">
        <v>16</v>
      </c>
      <c r="AW13" s="44" t="s">
        <v>18</v>
      </c>
      <c r="AX13" s="44" t="s">
        <v>18</v>
      </c>
      <c r="AY13" s="44" t="s">
        <v>18</v>
      </c>
      <c r="AZ13" s="38" t="s">
        <v>19</v>
      </c>
      <c r="BA13" s="38" t="s">
        <v>19</v>
      </c>
    </row>
    <row r="14" spans="1:53" x14ac:dyDescent="0.25">
      <c r="A14" s="3" t="s">
        <v>42</v>
      </c>
      <c r="B14" s="52" t="s">
        <v>5</v>
      </c>
      <c r="C14" s="49" t="s">
        <v>1</v>
      </c>
      <c r="D14" s="55" t="s">
        <v>2</v>
      </c>
      <c r="E14" s="50" t="s">
        <v>3</v>
      </c>
      <c r="F14" s="41" t="s">
        <v>9</v>
      </c>
      <c r="G14" s="41" t="s">
        <v>9</v>
      </c>
      <c r="H14" s="41" t="s">
        <v>9</v>
      </c>
      <c r="I14" s="41" t="s">
        <v>9</v>
      </c>
      <c r="J14" s="36" t="s">
        <v>14</v>
      </c>
      <c r="K14" s="36" t="s">
        <v>14</v>
      </c>
      <c r="L14" s="35" t="s">
        <v>12</v>
      </c>
      <c r="M14" s="35" t="s">
        <v>12</v>
      </c>
      <c r="N14" s="39" t="s">
        <v>7</v>
      </c>
      <c r="O14" s="39" t="s">
        <v>7</v>
      </c>
      <c r="P14" s="55" t="s">
        <v>2</v>
      </c>
      <c r="Q14" s="45" t="s">
        <v>10</v>
      </c>
      <c r="R14" s="45" t="s">
        <v>10</v>
      </c>
      <c r="S14" s="45" t="s">
        <v>10</v>
      </c>
      <c r="T14" s="48" t="s">
        <v>8</v>
      </c>
      <c r="U14" s="38" t="s">
        <v>19</v>
      </c>
      <c r="V14" s="40" t="s">
        <v>11</v>
      </c>
      <c r="W14" s="40" t="s">
        <v>11</v>
      </c>
      <c r="X14" s="40" t="s">
        <v>11</v>
      </c>
      <c r="Y14" s="40" t="s">
        <v>11</v>
      </c>
      <c r="Z14" s="40" t="s">
        <v>11</v>
      </c>
      <c r="AA14" s="40" t="s">
        <v>11</v>
      </c>
      <c r="AB14" s="40" t="s">
        <v>11</v>
      </c>
      <c r="AC14" s="49" t="s">
        <v>1</v>
      </c>
      <c r="AD14" s="50" t="s">
        <v>3</v>
      </c>
      <c r="AE14" s="47" t="s">
        <v>6</v>
      </c>
      <c r="AF14" s="39" t="s">
        <v>7</v>
      </c>
      <c r="AG14" s="39" t="s">
        <v>7</v>
      </c>
      <c r="AH14" s="48" t="s">
        <v>8</v>
      </c>
      <c r="AI14" s="38" t="s">
        <v>19</v>
      </c>
      <c r="AJ14" s="37" t="s">
        <v>16</v>
      </c>
      <c r="AK14" s="37" t="s">
        <v>16</v>
      </c>
      <c r="AL14" s="44" t="s">
        <v>18</v>
      </c>
      <c r="AM14" s="44" t="s">
        <v>18</v>
      </c>
      <c r="AN14" s="44" t="s">
        <v>18</v>
      </c>
      <c r="AO14" s="42" t="s">
        <v>17</v>
      </c>
      <c r="AP14" s="42" t="s">
        <v>17</v>
      </c>
      <c r="AQ14" s="49" t="s">
        <v>1</v>
      </c>
      <c r="AR14" s="37" t="s">
        <v>16</v>
      </c>
      <c r="AS14" s="55" t="s">
        <v>2</v>
      </c>
      <c r="AT14" s="55" t="s">
        <v>2</v>
      </c>
      <c r="AU14" s="55" t="s">
        <v>2</v>
      </c>
      <c r="AV14" s="38" t="s">
        <v>19</v>
      </c>
      <c r="AW14" s="38" t="s">
        <v>19</v>
      </c>
      <c r="AX14" s="46" t="s">
        <v>20</v>
      </c>
      <c r="AY14" s="46" t="s">
        <v>20</v>
      </c>
      <c r="AZ14" s="46" t="s">
        <v>20</v>
      </c>
      <c r="BA14" s="46" t="s">
        <v>20</v>
      </c>
    </row>
    <row r="15" spans="1:53" x14ac:dyDescent="0.25">
      <c r="A15" s="3" t="s">
        <v>43</v>
      </c>
      <c r="B15" s="49" t="s">
        <v>1</v>
      </c>
      <c r="C15" s="49" t="s">
        <v>1</v>
      </c>
      <c r="D15" s="52" t="s">
        <v>5</v>
      </c>
      <c r="E15" s="53" t="s">
        <v>0</v>
      </c>
      <c r="F15" s="49" t="s">
        <v>1</v>
      </c>
      <c r="G15" s="55" t="s">
        <v>2</v>
      </c>
      <c r="H15" s="55" t="s">
        <v>2</v>
      </c>
      <c r="I15" s="42" t="s">
        <v>17</v>
      </c>
      <c r="J15" s="42" t="s">
        <v>17</v>
      </c>
      <c r="K15" s="55" t="s">
        <v>2</v>
      </c>
      <c r="L15" s="55" t="s">
        <v>2</v>
      </c>
      <c r="M15" s="48" t="s">
        <v>8</v>
      </c>
      <c r="N15" s="48" t="s">
        <v>8</v>
      </c>
      <c r="O15" s="47" t="s">
        <v>6</v>
      </c>
      <c r="P15" s="51" t="s">
        <v>4</v>
      </c>
      <c r="Q15" s="35" t="s">
        <v>12</v>
      </c>
      <c r="R15" s="35" t="s">
        <v>12</v>
      </c>
      <c r="S15" s="37" t="s">
        <v>16</v>
      </c>
      <c r="T15" s="37" t="s">
        <v>16</v>
      </c>
      <c r="U15" s="38" t="s">
        <v>19</v>
      </c>
      <c r="V15" s="39" t="s">
        <v>7</v>
      </c>
      <c r="W15" s="39" t="s">
        <v>7</v>
      </c>
      <c r="X15" s="44" t="s">
        <v>18</v>
      </c>
      <c r="Y15" s="44" t="s">
        <v>18</v>
      </c>
      <c r="Z15" s="44" t="s">
        <v>18</v>
      </c>
      <c r="AA15" s="45" t="s">
        <v>10</v>
      </c>
      <c r="AB15" s="45" t="s">
        <v>10</v>
      </c>
      <c r="AC15" s="45" t="s">
        <v>10</v>
      </c>
      <c r="AD15" s="41" t="s">
        <v>9</v>
      </c>
      <c r="AE15" s="41" t="s">
        <v>9</v>
      </c>
      <c r="AF15" s="41" t="s">
        <v>9</v>
      </c>
      <c r="AG15" s="41" t="s">
        <v>9</v>
      </c>
      <c r="AH15" s="55" t="s">
        <v>2</v>
      </c>
      <c r="AI15" s="46" t="s">
        <v>20</v>
      </c>
      <c r="AJ15" s="46" t="s">
        <v>20</v>
      </c>
      <c r="AK15" s="46" t="s">
        <v>20</v>
      </c>
      <c r="AL15" s="46" t="s">
        <v>20</v>
      </c>
      <c r="AM15" s="37" t="s">
        <v>16</v>
      </c>
      <c r="AN15" s="38" t="s">
        <v>19</v>
      </c>
      <c r="AO15" s="40" t="s">
        <v>11</v>
      </c>
      <c r="AP15" s="40" t="s">
        <v>11</v>
      </c>
      <c r="AQ15" s="40" t="s">
        <v>11</v>
      </c>
      <c r="AR15" s="40" t="s">
        <v>11</v>
      </c>
      <c r="AS15" s="40" t="s">
        <v>11</v>
      </c>
      <c r="AT15" s="40" t="s">
        <v>11</v>
      </c>
      <c r="AU15" s="40" t="s">
        <v>11</v>
      </c>
      <c r="AV15" s="38" t="s">
        <v>19</v>
      </c>
      <c r="AW15" s="38" t="s">
        <v>19</v>
      </c>
      <c r="AX15" s="39" t="s">
        <v>7</v>
      </c>
      <c r="AY15" s="39" t="s">
        <v>7</v>
      </c>
      <c r="AZ15" s="36" t="s">
        <v>14</v>
      </c>
      <c r="BA15" s="36" t="s">
        <v>14</v>
      </c>
    </row>
    <row r="17" spans="1:12" ht="21" x14ac:dyDescent="0.35">
      <c r="A17" s="4"/>
      <c r="E17" s="5" t="s">
        <v>44</v>
      </c>
    </row>
    <row r="18" spans="1:12" x14ac:dyDescent="0.25">
      <c r="A18" s="6"/>
      <c r="B18" s="6" t="s">
        <v>45</v>
      </c>
      <c r="C18" s="6" t="s">
        <v>46</v>
      </c>
      <c r="D18" s="7"/>
      <c r="E18" s="7"/>
      <c r="F18" s="7"/>
      <c r="G18" s="7"/>
      <c r="H18" s="6" t="s">
        <v>47</v>
      </c>
      <c r="I18" s="38" t="s">
        <v>48</v>
      </c>
      <c r="J18" s="7" t="s">
        <v>49</v>
      </c>
      <c r="K18" t="s">
        <v>50</v>
      </c>
      <c r="L18" t="s">
        <v>51</v>
      </c>
    </row>
    <row r="19" spans="1:12" x14ac:dyDescent="0.25">
      <c r="A19" s="6">
        <v>1</v>
      </c>
      <c r="B19" s="55" t="s">
        <v>2</v>
      </c>
      <c r="C19" s="56" t="s">
        <v>52</v>
      </c>
      <c r="D19" s="56"/>
      <c r="E19" s="56"/>
      <c r="F19" s="56"/>
      <c r="G19" s="56"/>
      <c r="H19" s="8">
        <v>5</v>
      </c>
      <c r="I19" s="7">
        <v>2</v>
      </c>
      <c r="J19" s="9">
        <f>12*H19/(I19*48)</f>
        <v>0.625</v>
      </c>
      <c r="K19" t="s">
        <v>53</v>
      </c>
      <c r="L19">
        <v>2</v>
      </c>
    </row>
    <row r="20" spans="1:12" x14ac:dyDescent="0.25">
      <c r="A20" s="6">
        <v>2</v>
      </c>
      <c r="B20" s="36" t="s">
        <v>14</v>
      </c>
      <c r="C20" s="10" t="s">
        <v>54</v>
      </c>
      <c r="D20" s="10"/>
      <c r="E20" s="10"/>
      <c r="F20" s="10" t="s">
        <v>55</v>
      </c>
      <c r="G20" s="7"/>
      <c r="H20" s="7">
        <v>2</v>
      </c>
      <c r="I20" s="7">
        <v>1</v>
      </c>
      <c r="J20" s="9">
        <f t="shared" ref="J20:J37" si="0">12*H20/(I20*48)</f>
        <v>0.5</v>
      </c>
      <c r="K20" t="s">
        <v>53</v>
      </c>
    </row>
    <row r="21" spans="1:12" x14ac:dyDescent="0.25">
      <c r="A21" s="6">
        <v>3</v>
      </c>
      <c r="B21" s="37" t="s">
        <v>16</v>
      </c>
      <c r="C21" s="11" t="s">
        <v>56</v>
      </c>
      <c r="D21" s="11"/>
      <c r="E21" s="7"/>
      <c r="F21" s="7"/>
      <c r="G21" s="7"/>
      <c r="H21" s="12">
        <v>3</v>
      </c>
      <c r="I21" s="7">
        <v>1</v>
      </c>
      <c r="J21" s="9">
        <f t="shared" si="0"/>
        <v>0.75</v>
      </c>
      <c r="K21" t="s">
        <v>53</v>
      </c>
    </row>
    <row r="22" spans="1:12" x14ac:dyDescent="0.25">
      <c r="A22" s="6">
        <v>4</v>
      </c>
      <c r="B22" s="39" t="s">
        <v>7</v>
      </c>
      <c r="C22" s="13" t="s">
        <v>57</v>
      </c>
      <c r="D22" s="13"/>
      <c r="E22" s="13"/>
      <c r="F22" s="7"/>
      <c r="G22" s="7"/>
      <c r="H22" s="12">
        <v>4</v>
      </c>
      <c r="I22" s="7">
        <v>1</v>
      </c>
      <c r="J22" s="9">
        <f t="shared" si="0"/>
        <v>1</v>
      </c>
      <c r="K22" t="s">
        <v>53</v>
      </c>
    </row>
    <row r="23" spans="1:12" x14ac:dyDescent="0.25">
      <c r="A23" s="6">
        <v>5</v>
      </c>
      <c r="B23" s="40" t="s">
        <v>11</v>
      </c>
      <c r="C23" s="14" t="s">
        <v>58</v>
      </c>
      <c r="D23" s="14"/>
      <c r="E23" s="14"/>
      <c r="F23" s="14"/>
      <c r="G23" s="14"/>
      <c r="H23" s="7">
        <v>7</v>
      </c>
      <c r="I23" s="7">
        <v>2</v>
      </c>
      <c r="J23" s="9">
        <f t="shared" si="0"/>
        <v>0.875</v>
      </c>
      <c r="K23" t="s">
        <v>53</v>
      </c>
    </row>
    <row r="24" spans="1:12" x14ac:dyDescent="0.25">
      <c r="A24" s="6">
        <v>6</v>
      </c>
      <c r="B24" s="41" t="s">
        <v>9</v>
      </c>
      <c r="C24" s="15" t="s">
        <v>59</v>
      </c>
      <c r="D24" s="15"/>
      <c r="E24" s="15"/>
      <c r="F24" s="15"/>
      <c r="G24" s="7"/>
      <c r="H24" s="7">
        <v>4</v>
      </c>
      <c r="I24" s="7">
        <v>1</v>
      </c>
      <c r="J24" s="9">
        <f t="shared" si="0"/>
        <v>1</v>
      </c>
      <c r="K24" t="s">
        <v>60</v>
      </c>
    </row>
    <row r="25" spans="1:12" x14ac:dyDescent="0.25">
      <c r="A25" s="6">
        <v>7</v>
      </c>
      <c r="B25" s="42" t="s">
        <v>17</v>
      </c>
      <c r="C25" s="16" t="s">
        <v>61</v>
      </c>
      <c r="D25" s="16"/>
      <c r="E25" s="16"/>
      <c r="F25" s="16"/>
      <c r="G25" s="16"/>
      <c r="H25" s="12">
        <v>2</v>
      </c>
      <c r="I25" s="7">
        <v>1</v>
      </c>
      <c r="J25" s="9">
        <f t="shared" si="0"/>
        <v>0.5</v>
      </c>
      <c r="K25" t="s">
        <v>60</v>
      </c>
    </row>
    <row r="26" spans="1:12" x14ac:dyDescent="0.25">
      <c r="A26" s="6">
        <v>8</v>
      </c>
      <c r="B26" s="43" t="s">
        <v>13</v>
      </c>
      <c r="C26" s="17" t="s">
        <v>62</v>
      </c>
      <c r="D26" s="17"/>
      <c r="E26" s="17"/>
      <c r="F26" s="7"/>
      <c r="G26" s="7"/>
      <c r="H26" s="18"/>
      <c r="I26" s="7">
        <v>1</v>
      </c>
      <c r="J26" s="9">
        <f t="shared" si="0"/>
        <v>0</v>
      </c>
      <c r="K26" t="s">
        <v>53</v>
      </c>
    </row>
    <row r="27" spans="1:12" x14ac:dyDescent="0.25">
      <c r="A27" s="6">
        <v>9</v>
      </c>
      <c r="B27" s="44" t="s">
        <v>18</v>
      </c>
      <c r="C27" s="19" t="s">
        <v>63</v>
      </c>
      <c r="D27" s="19"/>
      <c r="E27" s="19"/>
      <c r="F27" s="19"/>
      <c r="G27" s="7"/>
      <c r="H27" s="7">
        <v>3</v>
      </c>
      <c r="I27" s="7">
        <v>1</v>
      </c>
      <c r="J27" s="9">
        <f t="shared" si="0"/>
        <v>0.75</v>
      </c>
      <c r="K27" t="s">
        <v>60</v>
      </c>
    </row>
    <row r="28" spans="1:12" x14ac:dyDescent="0.25">
      <c r="A28" s="6">
        <v>10</v>
      </c>
      <c r="B28" s="45" t="s">
        <v>10</v>
      </c>
      <c r="C28" s="20" t="s">
        <v>64</v>
      </c>
      <c r="D28" s="20"/>
      <c r="E28" s="20"/>
      <c r="F28" s="20"/>
      <c r="G28" s="21"/>
      <c r="H28" s="7">
        <v>3</v>
      </c>
      <c r="I28" s="7">
        <v>1</v>
      </c>
      <c r="J28" s="9">
        <f t="shared" si="0"/>
        <v>0.75</v>
      </c>
      <c r="K28" t="s">
        <v>60</v>
      </c>
    </row>
    <row r="29" spans="1:12" x14ac:dyDescent="0.25">
      <c r="A29" s="6">
        <v>11</v>
      </c>
      <c r="B29" s="46" t="s">
        <v>20</v>
      </c>
      <c r="C29" s="22" t="s">
        <v>65</v>
      </c>
      <c r="D29" s="22"/>
      <c r="E29" s="22"/>
      <c r="F29" s="22"/>
      <c r="G29" s="21"/>
      <c r="H29" s="7">
        <v>4</v>
      </c>
      <c r="I29" s="7">
        <v>6</v>
      </c>
      <c r="J29" s="9">
        <f>12*H29/(I29*26)</f>
        <v>0.30769230769230771</v>
      </c>
      <c r="K29" t="s">
        <v>60</v>
      </c>
    </row>
    <row r="30" spans="1:12" x14ac:dyDescent="0.25">
      <c r="A30" s="6">
        <v>12</v>
      </c>
      <c r="B30" s="47" t="s">
        <v>6</v>
      </c>
      <c r="C30" s="23" t="s">
        <v>66</v>
      </c>
      <c r="D30" s="23"/>
      <c r="E30" s="23"/>
      <c r="F30" s="23"/>
      <c r="G30" s="23"/>
      <c r="H30" s="12">
        <v>1</v>
      </c>
      <c r="I30" s="7">
        <v>1</v>
      </c>
      <c r="J30" s="9">
        <f t="shared" si="0"/>
        <v>0.25</v>
      </c>
      <c r="K30" t="s">
        <v>60</v>
      </c>
    </row>
    <row r="31" spans="1:12" x14ac:dyDescent="0.25">
      <c r="A31" s="6">
        <v>13</v>
      </c>
      <c r="B31" s="48" t="s">
        <v>8</v>
      </c>
      <c r="C31" s="24" t="s">
        <v>67</v>
      </c>
      <c r="D31" s="24"/>
      <c r="E31" s="24"/>
      <c r="F31" s="24"/>
      <c r="G31" s="25"/>
      <c r="H31" s="12">
        <v>2</v>
      </c>
      <c r="I31" s="7">
        <v>1</v>
      </c>
      <c r="J31" s="9">
        <f t="shared" si="0"/>
        <v>0.5</v>
      </c>
      <c r="K31" t="s">
        <v>60</v>
      </c>
    </row>
    <row r="32" spans="1:12" x14ac:dyDescent="0.25">
      <c r="A32" s="6">
        <v>14</v>
      </c>
      <c r="B32" s="49" t="s">
        <v>1</v>
      </c>
      <c r="C32" s="27" t="s">
        <v>68</v>
      </c>
      <c r="D32" s="26"/>
      <c r="E32" s="26"/>
      <c r="F32" s="7"/>
      <c r="G32" s="7"/>
      <c r="H32" s="7">
        <v>6</v>
      </c>
      <c r="I32" s="7"/>
      <c r="J32" s="7"/>
      <c r="K32" t="s">
        <v>60</v>
      </c>
      <c r="L32">
        <v>4</v>
      </c>
    </row>
    <row r="33" spans="1:12" x14ac:dyDescent="0.25">
      <c r="A33" s="6">
        <v>15</v>
      </c>
      <c r="B33" s="50" t="s">
        <v>3</v>
      </c>
      <c r="C33" s="28" t="s">
        <v>69</v>
      </c>
      <c r="D33" s="28"/>
      <c r="E33" s="28"/>
      <c r="F33" s="7"/>
      <c r="G33" s="7"/>
      <c r="H33" s="18" t="s">
        <v>70</v>
      </c>
      <c r="I33" s="7"/>
      <c r="J33" s="7"/>
      <c r="K33" t="s">
        <v>60</v>
      </c>
      <c r="L33">
        <v>2</v>
      </c>
    </row>
    <row r="34" spans="1:12" x14ac:dyDescent="0.25">
      <c r="A34" s="6">
        <v>16</v>
      </c>
      <c r="B34" s="51" t="s">
        <v>4</v>
      </c>
      <c r="C34" s="29" t="s">
        <v>71</v>
      </c>
      <c r="D34" s="29"/>
      <c r="E34" s="7"/>
      <c r="F34" s="7"/>
      <c r="G34" s="7"/>
      <c r="H34" s="18"/>
      <c r="I34" s="7"/>
      <c r="J34" s="7"/>
      <c r="K34" t="s">
        <v>60</v>
      </c>
      <c r="L34">
        <v>1</v>
      </c>
    </row>
    <row r="35" spans="1:12" x14ac:dyDescent="0.25">
      <c r="A35" s="6">
        <v>17</v>
      </c>
      <c r="B35" s="52" t="s">
        <v>5</v>
      </c>
      <c r="C35" s="30" t="s">
        <v>72</v>
      </c>
      <c r="D35" s="30"/>
      <c r="E35" s="7"/>
      <c r="F35" s="7"/>
      <c r="G35" s="7"/>
      <c r="H35" s="18"/>
      <c r="I35" s="7"/>
      <c r="J35" s="7"/>
      <c r="K35" t="s">
        <v>60</v>
      </c>
      <c r="L35">
        <v>1</v>
      </c>
    </row>
    <row r="36" spans="1:12" x14ac:dyDescent="0.25">
      <c r="A36" s="6">
        <v>18</v>
      </c>
      <c r="B36" s="53" t="s">
        <v>0</v>
      </c>
      <c r="C36" s="31" t="s">
        <v>73</v>
      </c>
      <c r="D36" s="31"/>
      <c r="E36" s="7"/>
      <c r="F36" s="7"/>
      <c r="G36" s="7"/>
      <c r="H36" s="18"/>
      <c r="I36" s="7"/>
      <c r="J36" s="7"/>
      <c r="K36" t="s">
        <v>60</v>
      </c>
      <c r="L36">
        <v>2</v>
      </c>
    </row>
    <row r="37" spans="1:12" x14ac:dyDescent="0.25">
      <c r="A37" s="6">
        <v>19</v>
      </c>
      <c r="B37" s="35" t="s">
        <v>12</v>
      </c>
      <c r="C37" s="32" t="s">
        <v>74</v>
      </c>
      <c r="D37" s="32"/>
      <c r="E37" s="7"/>
      <c r="F37" s="7"/>
      <c r="G37" s="7"/>
      <c r="H37" s="7">
        <v>2</v>
      </c>
      <c r="I37" s="7">
        <v>1</v>
      </c>
      <c r="J37" s="7">
        <f t="shared" si="0"/>
        <v>0.5</v>
      </c>
      <c r="K37" t="s">
        <v>53</v>
      </c>
    </row>
    <row r="38" spans="1:12" x14ac:dyDescent="0.25">
      <c r="A38" s="6">
        <v>20</v>
      </c>
      <c r="B38" s="38" t="s">
        <v>19</v>
      </c>
      <c r="C38" s="7" t="s">
        <v>75</v>
      </c>
      <c r="D38" s="7"/>
      <c r="E38" s="7"/>
      <c r="F38" s="7"/>
      <c r="G38" s="7"/>
      <c r="H38" s="7">
        <v>4</v>
      </c>
      <c r="I38" s="7"/>
      <c r="J38" s="7"/>
      <c r="K38" t="s">
        <v>53</v>
      </c>
    </row>
    <row r="39" spans="1:12" x14ac:dyDescent="0.25">
      <c r="A39" s="6">
        <v>21</v>
      </c>
      <c r="B39" s="54" t="s">
        <v>15</v>
      </c>
      <c r="C39" s="34" t="s">
        <v>77</v>
      </c>
      <c r="D39" s="34"/>
      <c r="E39" s="34"/>
      <c r="F39" s="34"/>
      <c r="G39" s="7"/>
      <c r="H39" s="7"/>
      <c r="I39" s="7"/>
      <c r="J39" s="7"/>
    </row>
    <row r="40" spans="1:12" x14ac:dyDescent="0.25">
      <c r="A40" s="4"/>
      <c r="B40" t="s">
        <v>51</v>
      </c>
      <c r="D40" t="s">
        <v>76</v>
      </c>
      <c r="H40" s="33">
        <f>SUM(H19:H38)</f>
        <v>52</v>
      </c>
      <c r="L40">
        <f>SUM(L19:L36)</f>
        <v>12</v>
      </c>
    </row>
  </sheetData>
  <mergeCells count="1">
    <mergeCell ref="C30:G30"/>
  </mergeCells>
  <conditionalFormatting sqref="B19:G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E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E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E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F3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F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F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F2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37">
    <cfRule type="cellIs" dxfId="5" priority="6" operator="greaterThan">
      <formula>1</formula>
    </cfRule>
  </conditionalFormatting>
  <conditionalFormatting sqref="H40">
    <cfRule type="expression" dxfId="4" priority="5">
      <formula>$P$23 = 52</formula>
    </cfRule>
  </conditionalFormatting>
  <conditionalFormatting sqref="L40">
    <cfRule type="expression" dxfId="3" priority="4">
      <formula>$T$23=12</formula>
    </cfRule>
  </conditionalFormatting>
  <conditionalFormatting sqref="H19:L39">
    <cfRule type="expression" dxfId="2" priority="3">
      <formula>$S19="YES"</formula>
    </cfRule>
  </conditionalFormatting>
  <conditionalFormatting sqref="J19:J31">
    <cfRule type="cellIs" dxfId="1" priority="1" operator="equal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2021-07-06T08:04:20Z</dcterms:modified>
</cp:coreProperties>
</file>