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arn More\Documents\"/>
    </mc:Choice>
  </mc:AlternateContent>
  <xr:revisionPtr revIDLastSave="0" documentId="13_ncr:1_{E2910E07-9E3A-4514-9344-C2881C01E379}" xr6:coauthVersionLast="45" xr6:coauthVersionMax="45" xr10:uidLastSave="{00000000-0000-0000-0000-000000000000}"/>
  <bookViews>
    <workbookView xWindow="-120" yWindow="-120" windowWidth="20730" windowHeight="11160" firstSheet="4" activeTab="8" xr2:uid="{91FF6A81-6A32-4B38-B583-83B1DEBF0F3D}"/>
  </bookViews>
  <sheets>
    <sheet name="144 - XMATCH" sheetId="1" r:id="rId1"/>
    <sheet name="145 -SEARCHABLE " sheetId="2" r:id="rId2"/>
    <sheet name="146 - Analyze" sheetId="3" r:id="rId3"/>
    <sheet name="Suggestion1" sheetId="4" r:id="rId4"/>
    <sheet name="Suggestion2" sheetId="5" r:id="rId5"/>
    <sheet name="Suggestion3" sheetId="6" r:id="rId6"/>
    <sheet name="147 - Excel" sheetId="7" r:id="rId7"/>
    <sheet name="148 - EXCEL" sheetId="8" r:id="rId8"/>
    <sheet name="149 - EXCEL" sheetId="9" r:id="rId9"/>
    <sheet name="150 - EXCEL" sheetId="10" r:id="rId10"/>
  </sheets>
  <definedNames>
    <definedName name="_xlchart.v5.0" hidden="1">'147 - Excel'!$A$10:$A$14</definedName>
    <definedName name="_xlchart.v5.1" hidden="1">'147 - Excel'!$A$9</definedName>
    <definedName name="_xlchart.v5.2" hidden="1">'147 - Excel'!$B$10:$B$14</definedName>
    <definedName name="_xlchart.v5.3" hidden="1">'147 - Excel'!$B$9</definedName>
  </definedNames>
  <calcPr calcId="191029"/>
  <pivotCaches>
    <pivotCache cacheId="0" r:id="rId11"/>
    <pivotCache cacheId="1" r:id="rId1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" i="10" l="1" a="1"/>
  <c r="A1" i="10" s="1"/>
  <c r="F2" i="9" a="1"/>
  <c r="F2" i="9" s="1"/>
  <c r="B2" i="2" a="1"/>
  <c r="B2" i="2" s="1"/>
  <c r="I8" i="1"/>
  <c r="F8" i="1"/>
  <c r="L3" i="1"/>
  <c r="I3" i="1"/>
  <c r="F3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<sst xmlns="http://schemas.openxmlformats.org/spreadsheetml/2006/main" count="201" uniqueCount="77">
  <si>
    <t>Name</t>
  </si>
  <si>
    <t>Zone</t>
  </si>
  <si>
    <t>Sales</t>
  </si>
  <si>
    <t>Ganesh</t>
  </si>
  <si>
    <t>South</t>
  </si>
  <si>
    <t>Rajiv</t>
  </si>
  <si>
    <t>East</t>
  </si>
  <si>
    <t>Akash</t>
  </si>
  <si>
    <t>North</t>
  </si>
  <si>
    <t>Ramesh</t>
  </si>
  <si>
    <t>Sanket</t>
  </si>
  <si>
    <t>Sandeep</t>
  </si>
  <si>
    <t>Sushma</t>
  </si>
  <si>
    <t>Aniket</t>
  </si>
  <si>
    <t>Exact Match</t>
  </si>
  <si>
    <t>Next Smaller Item</t>
  </si>
  <si>
    <t>Position</t>
  </si>
  <si>
    <t>Next Larger Item</t>
  </si>
  <si>
    <t>First to Last and VC</t>
  </si>
  <si>
    <t>Wild Card Match</t>
  </si>
  <si>
    <t>Ravi Shinde</t>
  </si>
  <si>
    <t>Vinod Kale</t>
  </si>
  <si>
    <t>Kale</t>
  </si>
  <si>
    <t>akash</t>
  </si>
  <si>
    <t>Ganesh Patel</t>
  </si>
  <si>
    <t>Rajiv Gupta</t>
  </si>
  <si>
    <t>Akash Singh</t>
  </si>
  <si>
    <t>Ramesh Lone</t>
  </si>
  <si>
    <t>Sanket Deokar</t>
  </si>
  <si>
    <t>Sandeep Khanna</t>
  </si>
  <si>
    <t>Sangita Gupta</t>
  </si>
  <si>
    <t>Ganpat Waghmare</t>
  </si>
  <si>
    <t>Archana Patil</t>
  </si>
  <si>
    <t>Arti Patil</t>
  </si>
  <si>
    <t>Ashwini Patil</t>
  </si>
  <si>
    <t>Arushi Singh</t>
  </si>
  <si>
    <t>Kiran Rane</t>
  </si>
  <si>
    <t>New List</t>
  </si>
  <si>
    <t>Searchable Drop Down List</t>
  </si>
  <si>
    <t>VI</t>
  </si>
  <si>
    <t>Salesman</t>
  </si>
  <si>
    <t>Product</t>
  </si>
  <si>
    <t>Shaktimaan</t>
  </si>
  <si>
    <t>Zandubalm</t>
  </si>
  <si>
    <t>South City</t>
  </si>
  <si>
    <t>Ironman</t>
  </si>
  <si>
    <t>Tigerbalm</t>
  </si>
  <si>
    <t>North City</t>
  </si>
  <si>
    <t>Superman</t>
  </si>
  <si>
    <t>Toothpaste</t>
  </si>
  <si>
    <t>West City</t>
  </si>
  <si>
    <t>Thor</t>
  </si>
  <si>
    <t>Toothbrush</t>
  </si>
  <si>
    <t>Batman</t>
  </si>
  <si>
    <t>Iodex</t>
  </si>
  <si>
    <t>Spiderman</t>
  </si>
  <si>
    <t>Antman</t>
  </si>
  <si>
    <t>Hitman</t>
  </si>
  <si>
    <t>Ratman</t>
  </si>
  <si>
    <t>Netman</t>
  </si>
  <si>
    <t>Sum of Sales</t>
  </si>
  <si>
    <t>Row Labels</t>
  </si>
  <si>
    <t>Grand Total</t>
  </si>
  <si>
    <t>% of total 'Sales' by 'Zone'</t>
  </si>
  <si>
    <t>INDIA</t>
  </si>
  <si>
    <t>PAKISTAN</t>
  </si>
  <si>
    <t>State</t>
  </si>
  <si>
    <t>Maharashtra</t>
  </si>
  <si>
    <t>Madhya pradesh</t>
  </si>
  <si>
    <t>Punjab</t>
  </si>
  <si>
    <t>Uttar Pradesh</t>
  </si>
  <si>
    <t>Kerala</t>
  </si>
  <si>
    <t>Country</t>
  </si>
  <si>
    <t>NEPAL</t>
  </si>
  <si>
    <t>BANGLADESH</t>
  </si>
  <si>
    <t>SRI LANKA</t>
  </si>
  <si>
    <t>Select 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</si>
</sst>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/>
      <name val="Abadi"/>
      <family val="2"/>
    </font>
    <font>
      <sz val="11"/>
      <color theme="1"/>
      <name val="Abadi"/>
      <family val="2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charset val="128"/>
    </font>
    <font>
      <b/>
      <sz val="11"/>
      <color theme="1"/>
      <name val="Calibri"/>
      <family val="2"/>
      <charset val="128"/>
    </font>
    <font>
      <b/>
      <i/>
      <sz val="11"/>
      <color rgb="FF000000"/>
      <name val="Calibri"/>
      <scheme val="minor"/>
    </font>
    <font>
      <sz val="11"/>
      <color theme="0"/>
      <name val="Bahnschrift SemiBold SemiConden"/>
      <family val="2"/>
    </font>
    <font>
      <sz val="8"/>
      <color rgb="FF000000"/>
      <name val="Segoe UI"/>
      <family val="2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theme="4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5" fillId="0" borderId="0">
      <alignment vertical="center"/>
    </xf>
    <xf numFmtId="0" fontId="6" fillId="0" borderId="2" applyNumberFormat="0" applyFill="0" applyAlignment="0" applyProtection="0">
      <alignment vertical="center"/>
    </xf>
  </cellStyleXfs>
  <cellXfs count="28">
    <xf numFmtId="0" fontId="0" fillId="0" borderId="0" xfId="0"/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/>
    <xf numFmtId="0" fontId="3" fillId="0" borderId="1" xfId="0" applyFont="1" applyFill="1" applyBorder="1" applyAlignment="1">
      <alignment horizontal="left" vertical="center"/>
    </xf>
    <xf numFmtId="0" fontId="1" fillId="2" borderId="0" xfId="0" applyFont="1" applyFill="1"/>
    <xf numFmtId="0" fontId="0" fillId="0" borderId="1" xfId="0" applyBorder="1"/>
    <xf numFmtId="0" fontId="4" fillId="3" borderId="1" xfId="0" applyFont="1" applyFill="1" applyBorder="1" applyAlignment="1">
      <alignment horizontal="center"/>
    </xf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/>
    <xf numFmtId="0" fontId="7" fillId="0" borderId="0" xfId="0" applyFont="1" applyAlignment="1">
      <alignment horizontal="left" vertical="center"/>
    </xf>
    <xf numFmtId="10" fontId="0" fillId="0" borderId="0" xfId="0" applyNumberFormat="1"/>
    <xf numFmtId="0" fontId="0" fillId="0" borderId="1" xfId="0" applyBorder="1"/>
    <xf numFmtId="0" fontId="4" fillId="3" borderId="1" xfId="0" applyFont="1" applyFill="1" applyBorder="1" applyAlignment="1">
      <alignment horizontal="center"/>
    </xf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0" xfId="0" applyFill="1"/>
    <xf numFmtId="0" fontId="1" fillId="2" borderId="1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8" fillId="4" borderId="3" xfId="0" applyFont="1" applyFill="1" applyBorder="1" applyAlignment="1">
      <alignment horizontal="center"/>
    </xf>
    <xf numFmtId="0" fontId="8" fillId="4" borderId="4" xfId="0" applyFont="1" applyFill="1" applyBorder="1" applyAlignment="1">
      <alignment horizontal="center"/>
    </xf>
    <xf numFmtId="0" fontId="10" fillId="5" borderId="1" xfId="0" applyFont="1" applyFill="1" applyBorder="1" applyAlignment="1">
      <alignment horizontal="center"/>
    </xf>
  </cellXfs>
  <cellStyles count="3">
    <cellStyle name="Normal" xfId="0" builtinId="0"/>
    <cellStyle name="Normal 2" xfId="1" xr:uid="{E752D698-6F53-4E38-B427-780DC2C3FFED}"/>
    <cellStyle name="Total 2" xfId="2" xr:uid="{62D161D7-39B0-4440-A532-ECCCB5BED295}"/>
  </cellStyles>
  <dxfs count="4"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[144.xlsx]Suggestion3!PivotTable3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Percentage of 'Sales' by 'Zone'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Suggestion3!$D$4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Suggestion3!$C$5:$C$8</c:f>
              <c:strCache>
                <c:ptCount val="3"/>
                <c:pt idx="0">
                  <c:v>South City</c:v>
                </c:pt>
                <c:pt idx="1">
                  <c:v>North City</c:v>
                </c:pt>
                <c:pt idx="2">
                  <c:v>West City</c:v>
                </c:pt>
              </c:strCache>
            </c:strRef>
          </c:cat>
          <c:val>
            <c:numRef>
              <c:f>Suggestion3!$D$5:$D$8</c:f>
              <c:numCache>
                <c:formatCode>0.00%</c:formatCode>
                <c:ptCount val="3"/>
                <c:pt idx="0">
                  <c:v>0.40781250000000002</c:v>
                </c:pt>
                <c:pt idx="1">
                  <c:v>0.35625000000000001</c:v>
                </c:pt>
                <c:pt idx="2">
                  <c:v>0.23593749999999999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383-457B-9823-07AD0505A1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3"/>
        <c:overlap val="-30"/>
        <c:axId val="1112967663"/>
        <c:axId val="1112984303"/>
      </c:barChart>
      <c:catAx>
        <c:axId val="1112967663"/>
        <c:scaling>
          <c:orientation val="maxMin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Zone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2984303"/>
        <c:crosses val="autoZero"/>
        <c:auto val="1"/>
        <c:lblAlgn val="ctr"/>
        <c:lblOffset val="100"/>
        <c:noMultiLvlLbl val="0"/>
      </c:catAx>
      <c:valAx>
        <c:axId val="11129843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Sales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2967663"/>
        <c:crosses val="max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_xlchart.v5.0</cx:f>
        <cx:nf>_xlchart.v5.1</cx:nf>
      </cx:strDim>
      <cx:numDim type="colorVal">
        <cx:f>_xlchart.v5.2</cx:f>
        <cx:nf>_xlchart.v5.3</cx:nf>
      </cx:numDim>
    </cx:data>
  </cx:chartData>
  <cx:chart>
    <cx:title pos="t" align="ctr" overlay="0"/>
    <cx:plotArea>
      <cx:plotAreaRegion>
        <cx:series layoutId="regionMap" uniqueId="{CEF778F2-9944-49BC-88F5-A8685B8E7EA6}">
          <cx:tx>
            <cx:txData>
              <cx:f>_xlchart.v5.3</cx:f>
              <cx:v>Sales</cx:v>
            </cx:txData>
          </cx:tx>
          <cx:dataId val="0"/>
          <cx:layoutPr>
            <cx:geography cultureLanguage="en-US" cultureRegion="US" attribution="Powered by Bing">
              <cx:geoCache provider="{E9337A44-BEBE-4D9F-B70C-5C5E7DAFC167}">
                <cx:binary>1HxZk9s4su5fcfj50o2NJDAxPQ+UWFTti+328sIo29XcCRIgSIK//qbstkfFLopndG7cOCeiIzos
lQDk8n2ZSCTwz6/jP76WT4/q1ViVtf7H1/H312nXNf/47Tf9NX2qHvWbKvuqpJZ/dm++yuo3+eef
2den376pxyGrk98Iwuy3r+mj6p7G1//6J4yWPMkr+fWxy2R9b56UfXjSpuz0ke9e/OrVV2nqbv/z
BEb6/fV5/S17fP3qqe6yzr6zzdPvr5/9xetXv83H+ducr0pYVme+wW8JeUNdLAR1PeQLjLD3+lUp
6+Svr33xhnqE+x4XBHHBGfs59c1jBT9fXc33tTx++6aetH711/9//ezZwn99mmm5+SHzRu6XeH7z
Xabfnuv0X/+cfQBSzj45UPtcJWtfwVKrrN5mulPZ1w7//vr6EWz7qNNOzZT/7A//Q+Vj8Ya5BHug
e+pR3xPuc+V7bzDiiDBX+NjzhSeeK/+/uKaXTfDsx8+EAGF3rxfc7n+kbS6f1GP5/9IsCMyCiMcE
RT5xkeBzszDACtiEYsp8sN5zs6wv52WL/PzdzBiXV/+rjHH9+C21j68a9fjtSac/NfODqJ5J9h9i
hdA3LuUIIYw8jrFL6HOj8DeEc+4xTF2fEczBZj848gdR/bWsu/VlvWyc+e+fiQKIuftfZaQ7U+eP
X35q6L9vHIrecFA6EBUWgAyOZkTmvmHY44RRhjhBAJufU/8wzvpyXjbKz9/NjHEX/HeN8TzUHITL
vaCEU0oE+CFCwvefeyF5gxnlBANfU8RdMQuXPxd8GL2fLf5H6vC3ePnzd8/+9vfXPz+exdG7xwIC
12P9+tWcru8u/weE0vddB2nWfwGJ/2Em470RhAIhM59ixlyKn5mGozeu52FBPAJxlmICLnpIEP/l
Vb3sirOfzwz1/v8zPSwnQr9ywe1j9xh+TyIPcqHj336XHNLa2U+f5aLPBP+p4fNvv7+G1JIQn6ED
2t+P88wG26cyzV7+0dOj7n5/7ftvKBUudj0OKdP+/69fDU/fv/HecIDePiqDFwBGwfq1VF0KKS5/
w7lPXQHWxwx5e8traf76iiECv0IexRhGJL9y9ztZ2kTWvzTy179f1aa6k1ndaRgYAfqbH3+3FxGk
48QnggHZUeYy4EH4/uvjA2wQ4M/x/8lqt6lgfW1kCn0p+kne5eJxQFkR6Slurtn4vnLVW906aTBh
jsM86+kmNkJsclrqkI7Du35U9Va1mXOmnLgLcmSGmzr12yCOaxXFeXZnmUgCdzD6/RDnT0Pj6/c4
U+/4UG1kb5M7nbth6RV6IxzzQJQar9I6SDAft2a8H7w63tal5266uLxuyvoqq+rubKIkPldJUge+
vK3oZO/TyaZBpzd524vbvpLFFreDf8OZCTVmgSr1FpbgbcVg6daR8abNu2JbM+2f99r9Mhmmb8Af
3ncWT180uezSdtti/WHwyzbymEPDKRnPspDkWgY2Hm/GxN+aVH+C+MGuiE+jImvDuLdhIcv+sqb1
GefmQ5LrZsPpUAUZb22INpmblmFK1NdakChJhdl6Pd3WfitvefUp97yPpnHoBg+JDM5pFg+h9oK4
xXg7NN0VqkcVoF6BBCk9K+X40S/e9b09Hxtbb0YveST+kJ4bSuxGyGBsvzBZThvpKBNUipuLfvLT
oEwHE+gkr8K8EkGaiDzQA8uDpK6mzRDfZnHRRqRwgmzkfSCclF4KEoeVO/KgV0MaMJOll8XkeWea
344p7S77anjbpdMldZW45V7VBjgT5nIccr5ps3iD28RclISxIDekijCy9IxTWweSFl0U10YH3C+8
TeUUxVWORnOFhb6JtTNFxhU8sHJsItwhEjheicIhIyyARbQXOknuElX9gTL3ncdcE+YJ02eJuBUJ
ekpKIq5TPqBrktb5RiT63K+m7EOTTheEKu/CNp7dmqrrzriXfRhx+7YpkntR5vEHMYA1ynqTNln3
rpVFABZRF3Ya69AokgeALH3ZtXW/q1C/Y2bIL82E653q3evKyu6s7UyxVTGKr1puHijthjuTp++7
IRVnbuKWUZO15JoZEyX1wLY2td7lGPfleVzG93mDzjpr1fXo4eLiMEo+I4KvsrEqS9K/9vG//vmv
d7KC/77vQP/94b4M8O9/Xf+sHxz9q+hJ7pMiPf+jPaX/Guvfe909h/7a+M6I+UfFYYG1j375jNKf
ZRfP2Hmfx/2qNvyNzZ/VBr6HgO9533ciF/4bhjCk8Qz7jCO239r+IHIPEnlAuOCcIcizIFn8ReTU
feMiLKBQ4QLT/4jwfxG598b3EHzIfeAU7AnxHxE5RJEDGncgkYUkgnsuiHdI36WHW09wr9xh/xyR
M98bIlc7AWYYMs5finghUkDEeXEC8nwCbDKJ88Qvd42I8ikPen01lGJlcMgxXxwcFHe4+pi1md/m
MLip5cYdhk3n1dvT1j2La32TYawkHnY6RXVE0rS5RKX2N8ItWHR8ioXVM3CIw9Unps1yyfxxR0yW
b1M7FQGLk+o0ARjsDg9HN9ymmcHFsOtI3d1TU7mfclY6l9zE4+64AAu2Zfvc4CD2O7jM8sTLh13L
sL0pJqJsZAvPnUKWT/3H45MsaWnvuQeTWK31ZLsSJkllV56xLE/HTcJQsybF0gR76Q4maFTNfUiW
7G7oalEGsq+zd1nqFclpTrqvJx6OL0jWe7oc/bCDuA1Z0GTth5R4448a4I992QsAe56I/UIwmyE4
953CDmPth0rXZXKhy9zFgY+U/tyraRRBjYdYbTrc+enmuEWWzD6DtKimgpsi9sJK9Ti/JSVq7Sal
+3lp6frq/Pg0S3aZgVt7CFwrqb0wtU3PgiabuAnSicjPx8dfUtwM4b5oUZML64UGN+zaE47PHzqn
xvbK8q4eI8efPBVUtm0ejk+4IBCd4b3hqOn9/YR9KfzxQqYmNhumTZqFxydYIHM6gzzPpgF1hroh
L63M38cZpFV9gEQRu1tFW269gGm3HN8enw7vNfXvPcAv16Mz/Dd+pQtXWzc0SdK3G9iiRLQa1aa3
onQ+GeON+dayYSSBsb5zRQrEablxEk4qqAAeiy5LEs/IoUxs1Zfu4IYDJ+6GKvlnCplsi/pyO4zJ
9fFJluw2IwgJYB247dzQWu1/TJTyQ0tRuUKiSyLM6KHkeeZpqtywoFn2hOA45kpr5gewdfNkwLra
nh0XY8Hf6YwomJcrmqfuXld5GlCLvhK38zeJJ6rNJEgTUL/xVkhpSWUzilDlkDcNad2wk840hQqr
PNk2rqDJ9rgwSxPMyIGMsLuzZe6FHkrKMSiKoko2o1tl8YkTzNiB5NappW6cqJbW9+46ySfnre8w
lKyw6II5yIwNNEcGDaMLkPFjFg1Z2pWB06eFDaq8VRtnGNNdmk90ZboFhZEZNwhZsNIQG0fS4VN1
Nijc9OGYVbKPjltkISqQGRlQJmM+NI4fdZ0h3a72ZI3CqcblGML2Z1iL1kvTzBDfyr6N6VjxqCHF
9K5QNr1tm05BCUCmt6dJMsP7UIwcD8gVEXHGLGS4TYtLMXAID4XLi/FEg+wNdZB2pDxpCu43PFIl
s+dONSHYb2JVnpZ17M8ODoeXcWYRaMiLjN+SMUD5yD55k2zC03Q0A7jpfelz5HlRX4IZxmLQIcTS
ugwybJoTNTTDuMlobUub84jpvsjC0vLRCTSy2bSioyVfmmG8EI7binFvglZRcdamJkdhxhvTXRRO
Wben6QrPkO4TSzV2Ri+KbTVdEzG1N9oKem17t1zh2wUywTN0V6If3NwkAD6GK7N1E29o7pVWTnFJ
20mgi85JhX8P5T/qnZae4RnefQsqQ8j1o16BmaLUtbjb1mPp0JXAuCTTDOk2yRNUQfEncqu+8c+Q
Mc5wVRLS91uZ+Bm+KdzeR1ccd3j8dNyr9xZ5IaHBM+SXYxL7chriCHbbKb6RCZv0V02mtAmdSUnv
vshJmQD1lCkU0nLSkI9QmqTu/fHpFzgazyjBxh7koIUTR5XvmG3KSrIZPL/ZHh99KV3blyYOKcHt
uxHKRa2IKAJhwgnHfRfyJC9tlGhrkg+Nw4ZqxyZeuzcjVCrqa+Jznn/kBXHdFcwtpDt4Rhyloh62
Y+5HjGZDlNghDxUv6weHyykaq9isZPdLupyRR0uTOnccX0RuOaB8YzCvJij3KatPdM8ZeeistS4Z
FY86O8TknPkdIX+0DWV2V2emqQIyeU3ytakmTVYIcYGv0IxI6FCXYArlRR6PKxNM0N3SBFORtE+9
BcCvWGhplhmXTGwqWuNBkpsmZRF6XZVuG4XGbe62fEWQBeN8P1Q4iH1eLFCdt+MUaZN0Ecm8fls2
rr+S6C6NPiMOD6PUGYH2opxk1YZ0ON/GVpIVNl8afcYRsBuQHGfgrES3dYBS/KFOmDpRMftJDxSD
vaZmY5lMUeY70/3Q14Ru+8Rha0nn0uJnFJDmpmuoslPkxJU4dxBtzyDLZSeqZoZt2vRu0xUwehcT
tmFVD0V3VMQrfrnEX2gGaV6Tifc+2BUXeksHs6POeF1VyUcmircjdyKn8M78ZtyQyl8JcgsxCM1A
niNHoSHWYOwm/4SczAkSM9qgZA2cTk1JuxFduTLVy7BzxQzcdeym04SdIRoc96lN3aI/Y13R1FE3
+N6KCl82Pxx6PHcv2vt9nRfxEFEA+IPoZB5iJouVvHk/yt+jJ3RwPR+9q4H8hgkqyJi1bQgA/Lw/
iRkaOBaiLP6oZWkCEecrzvayaeCo8/lsuKvKmE+5ibTrOoFU1N0mE9kVjam2sVQkaMZyRbAltc0g
D0EzLgpMu6iVeYw3yiV646djkW6PR+al8fefH6C+cpGvHAt1FOHl7SUymFwi3ovo+OgvR1zYYz8f
XTqJYH3cTqFpxX2TqA/10L3PRufKFvgk2nLhKOKZAFDedHps8u5MmWTQb2OcFMlVY+ry6bgIewy8
5Fkz5Bc469ukJ2OYQH3fR7LbKF9trWg3cpTbHmVnhU1QUMb+aUVbV8yA7+ZOwTiP+7AtUyhrakOC
VgizgsMFk/AZ1mmTMxLnvA+b2vmUjHUKxyLittH5Rde4+WlG2beHHXpV0UzKcbT3lwiMtCRwe29N
hAWf5TOwU5fHhqe4D8UgUED2o+vTFTQDd4H6Ji41jN5OGk7+G3uXQG3K8MIEngcnp8fdakmGGa5T
5nKJCII6CCNPktY8jJkznaj+GagLaLrmWQKDc82rcGKpDZPBS38cxP6HVX+Xz0A9dlA1Km0BSydq
x4R6O3asCjSbzvqGfdA+KlZ0tECzfAbtKm1ILSkyIdT3o0Gjm7xo79wx/5JSuvOyaqXGuhDc3X0z
y6G36kl1jYSmgjDJ8BmNxyteiJ1TthuvcHaJQmHas/sqc7dtzE4UbYZxFLuK2tTpwtFYyFbyiOcs
DvSYPbICv/XFeHaSm/kztLdajDlsCaCvwBNp4OVZGcDxv78ixYIT+zOYQ9Eibp0s7sIqF1Akyco0
0tCttxI8lkafwXw0jNTMFyaa4DRUB85UFeVmGlPf3x5XzoJ/+TOkk3YUlWmSPnIL2zwI5XpnTcXB
DGzCAVJi3wnBqxOlmQEeZzFRcqygXSLW5YXINd7qIrfhcVH2o7wQpfwZ4o2KG5pY10SdoJ+1M16O
usqCmjsrqloaf455bfPKWqeLstS5AcL9ROPkvmiq++PLXwhK/gzpIssqH9d+F8FZYRWkAwTUXqYP
PU8uRJHTFXddEmKG87rQjhIcOlZU5l63CsmgIv1t540fjkuxNP4M1NBdMTQaNgMhUVlY6/htZvEH
4lY/2kQXeXeJp/ZdHIc8xbMhcSA7sBGLJxTREc5Wi7jooLlNlmEi8yzyY0U3THXyesymZMuMqlZ0
t2Ahbwb1PnFNWsDIUQl56I21Zb2tBkF2juX+WcNLc35ch0vzzEBv2pKgMpYmgsP226Iq+oARkLUh
XuC14s/TJtlPfpD0xjxr/T5TJhr6pgmwmm6rqskCnzR30DJ5WhD29l5yMImoPZY1TtVFHOdPnnGz
CyAc/+64BAuu5s3wTjrSKbhMA2zSDzdYJ7d06i8bMz6cNvwM7hOTIo/TwkRINTIgUobxID+XLT9x
+TO8s4GNQ0ZhfO4Md0Udnw25vMCErWQoS040A7oc4jjpaNJB1HPue9SOgeEjbGllBjV8Wq9AYiF8
eDO4Y9w0/uQQBxLF/rKrWJD08n3s423StjeGtCvpyYKp3RnqnRR2H0qCrgoDuVw8hYTqs7hKw+Om
3nvMC5HDnQGbNdBROsIZQSinfqcGcsncFSssLXwG5ca6nScb2CVT3J03Wu4q0UEyalbocGnhMxBn
ZTemxsDCiXyLGjiBFU+naWQvzwFwS5GrZirArljyRxK3N4Xwd6cNPYOtaftitIPXRVbn+B30FpEo
N1Rvj4++4JDzhjoOzX85KkUX4fi2SFkEPUuXnDSRj9A90eQ0t4cm7mfqSUiXOA1DTgh8fD9hvHGQ
99jqCbqeURs0TnmiY85ADF7ftiWCnMCdhmYDh2XthvX+sMLO38+KXvL7GXq57v2Oub0Tjmc8Gs/T
j9DcC5vh5LPqAnvbh3UonW15r97HcrtW0ltAxLzrLk3SlrWp7aK0Ta47lH12Ew1dX0785bgDLI0/
w/IAx3DW1rEOcdrsMjju2MZO/pCl3K7YfmmCGaSVMQhOJ2ECXrp3vKm/QNfDNffEaWGBzSANTagW
tVzoUFX0biTFl5KU19p3V4ZfYAy2l+oA2HjIfEpH3EVioOzGk66G7sHRW0HfQtCZ99qlmvUlZOBO
SCfTBZUxX/xJbkTtwH0Bqk80wCwwj8KwoRBAID5BQ7ZBBTQHbV2upnLbtFKvZXtLdp5hvBkqFsNB
WRclrHl0hv7D4MqPKC5X0v2l4WfQ7ilFyqOgqpplcPyyD8lOCek4NVO3Yo2lKWbwVmnvwzHDCDsK
kl6pyf+cZ8N1XPP3x5G24Erzfrq88hHzU6oj29JrlTtZmDGeRccHX1j7vJfOJAp6rk0Pmy3XbhlS
59zjYTlMK41rS2ufg9h1apvQSkeEuGRDFP0s4OrAaQ5KZxC2Kc6h5tTpiNn+Mi3phRzkbdtXKxBe
ABndq+wAwgTOU6GL3VFRMcQPKfcuyhy9k7D8TbsvMx/X/9Ike8UdTCLdoRY9g0lakcGFIdHsOE8+
ebL65tTF2fE5vp98vxB/5i1xpiG6SPGgIg/LqNLQLetiYgNWud/ogK/aPhbbOknP4RSo2AzQA77N
UPOWOV0bVTFa26QsudoM6IMDvXgtM2CulNzqzn1wmP9OC/rHcSmXhp8BvRuoThtP6ih2aJQQ93ps
mnNUrVXuFhIeOgN5H/PCy0umoqHLQp+MdNPH+j6hcF2I8Oxau2qFTRYgM2+YyyYWazUWOhJpsymY
van4iVnyvDlucBQpocdERWnVuyZQvpdft14zBkNOoDZ4kh3mDXJuUY91IV1QlO3uHCDZMmUfnKZ4
d3z4JfXsgXQAmBE6R0sPag/AKL3eVRZ1G+jspCvKX3Ci/YXCw9ETkrqQyxAVlQx/GPL8AW6UhMxp
Vnx0afH7zw8Wn45tUyiU6sglGRtCUkjRbRI4qy5W1r/XwgtIn7fDsTRJuOGliqbRuc8q8q5sm7ux
ltFYm/C4AZZUNINxmbktVARgCh331y1PrqUZd11Wr2xbloafwbjkNq7a3qpIUf8r6jnk/Jx09zgZ
spWYtDTDDMnE75HbZ+CgZrA6aEt8mbRNGUCT/GkizBvhqjF2ulGnIAJLVACvsNzGKbpNlfh2kgXm
XXCdgptwTIAFgFAve0sui7SOeExO86F5x5sYktLkbaKiusj+gPbsh1Y1b70+uW3atSOJBTfdP01z
iAPoJoBOG1KoCMExoFuUsG1vr0ZeXQ2Kn+am8x43KLt2sTc4baQ9/sFLvCsLPQZl0X48zQYzJMcj
q4qkySGkgq4C0SZDkLg82cDl2NN4dN7G1tG8dXIp2qgQ4/txnO4VKe6NI94fF2C/0BeYYt6ghhBs
DmsXtRHnpZcFad4C0kZZvT0+/PdxXhp/huM8F3A3Krew/LZ5P/nVneLtdeboL7R1hhBJ733mE7Op
W+oGeeHDpVvR4aBs8xPlm6G8z10vrjhto0kossGa3fRDstZRu6C8eYeacWou3VG2UeJOaZcGPm1l
88RF/9cF1MX6+8sTsP3zQYcAabouzeHiu4xi5G6gzoG2qvS8FWgsDb7//CAKKevAIWQJg3PZdXCV
2T0v6hN7SNCsLMCsRAJO+tvINrqDe8i4bTVccGdwo/u4Y728eGgZeb54WxjDVRU3kesmKNkWo9+Y
wAh/UCu7iiXPRTNywhVBbBBOE8mh3U3U7KDuejXZaWcr5xKpYue3ajvl1bYQsPmWGfrUemvHRgtZ
5v61lUPT+P44ctSjJqKFep+bfhN3fhMgT6vNWNgPZbJWQdgP+AI80cwHOrgRazWtoWA3TfVTP432
Ak+keCzsWK81lyzNMS8gZMpTw7hXZJrLoPPUtinIw1ji0/qV0DwTIXKoHN80EVxtbHZWI302lDJd
ieJLjjYjsJ721Dbl0ER57E4fkIyTHVwtbtYaDpaGn/EThejhEguWFnXc6jPfcMoCN5be2u745RjL
5o12cOpbyLrpm4j7dR5pKNUqxd/Lun50E3Zavgx3u2f+WlSk9ToFbsS6t1mi79Nu+iC4jk4BO5u3
2iWxHWhZJm3k1+JzLQccpIytYe1lC7B5Z11bWZ87pmrgMoGjPjseJuemqPo199mfmfwdYdAe/1w1
bTZCmygnMspzmznvE3/CbRXkUsX0wUOGqksnjT20MbHP7Z32Y785b+GRm2aDmXH5uWlJgYsNE/Fg
I7hFQ4ftMNhcPY7waES+raEcDnG06Or8vBriRF0kI1w/i5wJLr/dUV3AwaygxOs/o64osrcilm63
81zt823WesieDaPAWQh35XX9afQZi+865jn5F5R4hflW1n4Khb6ia6sbDyoIOFBZ7tvLjnb1EA6N
Gi30S2PhPoixIhZaj+NWneGaWrODKu2U7AbRVzX0+DceOh/qOBfn0qcifjDjmOJL1MJ7D1CDMJTX
J4UGNm/Pq0ZmYOVURg4cjQdyqKFaaeVJ6RgTMzqAzk4L2WPZRKWXf+7H+lbg5CL2s4/HPf1lrmTz
RrweTpjGksDaXRMDWMsLX4po4mJ70vDzTjy3hxYgXOVNRIQYg9gRRTCO+Td4dGGFixfWP+/CUyih
XgHHlFB5yfNAAhPQwfkMdzHfnSbALOzncKO4r6ElMsrh7S7ogHbKM7hsl+0k7ao1xL4MWD6L+6mX
IVMTT0c+nAKdTz7HsDlU7OG4AC9Hdsb3ijtMuqqk7/umh6RrVPkGGojzS8iIp7AdFTm3NGuvDEYn
HeMyvme8g7naOuvgfo8AZcEt6MAt2j9U3WJ4i8esCLNk7Rm3oUzB+x+8kZHqWjfZCuvKcwJNyp+g
fLL6oMDSJLPwjusMTw4Fn/USeE8nTJ2seWpMOn7zHRBpBRh7lbzA0vN+vK5qh9hJOzALK/+EHu4L
19HtCmUsROD5m1GNGVTfWl/CRlp67+qmMh+LyZHfKmaHT1ZS+edJrjVvvOvddqK9gcPXshUTD2iS
wctFieORq7aYaBv0mePaYAS8PB6fcEFp8168oalLjMYEoj6Xn400Q5Rl2WrgfNki+3f4Dp238eHt
qymB3Qm1ndoIgz3YAA3otIxi3oc3ILjc7mZQEKtlWV6kvC4uu0KjP05TzAzkOq+TIpYSWLw2/kVa
U/QZ9sB2BdZLat9/fgBrf6zaqdKQ0RVxWZ6bmudw3N6tdSgueKs/wzShpRHZPsDxil+wsrmBXOgz
zewfpqvWzvqWJJhDWuHRjLB3jhxb06cULjY8TRU8KrUCuKXhZzEaXhat8zQvYG/o+b1zXogab1A8
DO5KGwjeD/QCW/izpB2uGsexV/I6goaurrjLamv5JvZr0mwHLZ13ia5uHO735KzX2uIzR3T7Fomq
JQr4y3XliicsUOO8HUjnrJasxlWkquTG76fL2CNRatYqpAt6nLcBJSOc03hK1pHIHbajcZrtyqY5
cc8w7wIaCi/jfUGriEmdRZZN6p3MWb9LfVOvvd2yIMG8fVH5FFLsHJLvwbYp3zhVDpXYKq2b8uwk
pM97FD1EJ9j6ALfHVOXVVTFqDqWmse3WDpWXJJjR4ISMgvvgpI4oxRlka0M+wItwBevXHpVa8qE9
DxywiaenStUEJtBJ9lF3xS6dzAe44fL1NAXNqLDsKtsJM9URPDykN2NC/5w6d23tS8rZf36w9qSd
sNaFX0U9YmclKS4I0SuJ7AINejMarBwHJQM8jBNNA7QHw4sOUZ2Sey9Nrp2EvD9NNzMa7NJSJRhu
PUYCbjzAywv9EMBBfL3CgkuGnbHg4MNr8zXYNsqsnK4ShMft1In8HeMpWfH+hSncmXMyMcIF+xpV
kCrDY4Gt4LsYk7etnU5T0P4x0EP7qqZOklhkoCCWDle8E2gL0YjcHVf/0ur3nx94jxgK2w8YcoCc
pnClWbjMnc7TLmd2O5SO9P88bZqZk1ZOpuGFzayKSGkeSom3pkMPCY7D48MvYGDegUcTzxTJ5ICZ
KXJ1YOH5Myinq8mNV/xoKdrNu+/gCZKOI5VANgNPgnJH7HDd37WsClEqN60cz6TLri2N/0SyDeB2
84pgS+aZ+W+dc+4U0HAZ6oniHTx6mZz11mne1qlbn+i/szheZjU2iOgyykzcnGGdwROTFXWjLnP5
9rh5FqSY9981k1OhuKrLqJ/Kr7ItL4kDLcE2nk7qeGV/e/fOwotJxsLCIfXn6QbuxTefM99Vt1Mp
ZB+cJsQM5/D8UBzDqzNlNCn/i1sW5zJN3za5XcmnFlx43oPHegTn7XDBFa5pyzgPVEvTd77p1tod
9qt8IVub9+BlRNd1Gu9NQPMYLig07YVNu4/5QGVYFg48FltXbMWj9sz00lwzsEuSm3FSIApW+P9y
dmXLcers9omoEohJt0Bjt2fHju3kRpURgQbEKMHTn+X/au8+u+Oq3KZSLQPSp29Yw23XkrZY9AhK
XwjBKYjpfFRSnntjJ7cTS/dsSyYk/qGbw61qFwBkizyNhukDTsS5bXtyNeWr4xZJNJ5DQO81lDS+
n2w0lrsI7V9+9ZPzvaUt2vZuCKombHx/1UGP/S6KbPIRreNdT/Q/v8XJ6U5jGvk0XbCtQIXQ4JsO
JIHMCERLwWYJk7UW3vZThSE9kRfdyHOQr7pc9K9hAnacVY0tdRYHn7LG5xgrbYAPzodMsEC92T4K
Xe2sE0O5JJ3/QXUcX6+2m6+2Vqxg9C2uYDsTrSiIbuP9WYTgMz2OHKrL94IANXvXWRHsFdWBmG5p
T0dWQqK5X3/8+cie2SGnc+9NeN/oJhEHNS9gZS2GlLtKPv35x8/sjlMoYrKnQ/TO4D80POzuVibZ
jUs7feli0r3+3RInEwURdHTd11VezF3yMnFSYXM/ymD7u/19quWHehlTvNTJC7pPtoDM8nHY5zc2
fFSZnYk5p5hEiPfoZp+8REfEqAgMpm2cD2wDGqTa9RDsVxkI5PlxYkH3d3iN+BSnGA4sSeM1kWh7
B+khlk7VzaDrNMVYfwZJ64ML50yEoycRTqB7GNKRyovBNi3kPQNEt2i7ssbUqZs+mr6e22EnAS4k
TbvIcZEXqVraJ6Dm4/tcNP6b78Lggz7vuSVOQhzhLGsiO8jD5KlMq035Of89xXafL1sH6uQHYe7c
+zoJc0BrNMuaqgZMXwxg6iXxIXB2oCy0es+jMl8/HDWdIevFp9jERqA1xEclL4j+zfM3ALUP805/
245WfrRHGeYHoJDu5vGjHt2Z2dYpRjHwNkTXw8iL3QSXIhQVZIcKMiPUDHPhQ32I1FD7/C83xSlu
MaNc5rvKWAUNoGw+MjUldZ8zYArSZlXkgw1+Zl/8P+AifjttIUhT+X6xN75v43JYevOg0uAjauuZ
4By975V/VB6QQxvadsOULsuSuU7bsCnbgPxl0+MUvLi26MnSJRQX6Ubzemy3tuxU8/vPcfncn356
/M0QEKU1rzRXRxZPhy2aP3jx76H9P3KnU9AiYiOZ9Kx41YxjJQg27bSWqJ6K0H92obixHx3Jc89w
cvJ3CDlDsgO5YL5DY79lIBapDBycP7+hc/vn5MDzJIMoKw1Y5Reo+ebGTgUNCBwbAvHrzyucO+jR
SWYDiduRJ9DnuTBm/BW1wxv4jHdQX3gcPa15kN77VawFWD+/tP1oV52JY6doxibNmmCFdPeF2iJV
rz33V+GAWDbRJiwxmck/CMtnYsopqjHYPGZKemwhrEmvRxrf8pXfOOoOCaVgl9sb6JLvSGj8B+Xt
mc1wCnP0HRmWifYMu84ErjbvTBdIO+Z79eePde73T866ALR3ULFhmIynN82a1FsyfPnzT597Ve9L
/iOMrCA97H3T4yza7IW7rAzWt3z6qllfURN9WrelbOEr8efFzj3HyY28Q+lqWmfbopXakGoW2/Kb
j4Z9BKU7c2r+h8L6x7MwILjjTCasyuN+j4o5FEMd9OHvZeV78MEjnIF0IdP/9wuL0z2EFFsjLsIt
oOu1lp2m37LUA34BZMJ4JbYEcNoAotuQqN09YY9uHvvhkIERO38Tuxvjixl56fhB//7cOz05xz4Y
QiiyzO8l0Dg3R7ka3dYQ+LfB323uU4CiadsZXmsCvitsD5KrXJrN19D7Bj38z7viTJ57ivMbZ7ns
K7fLYemhGin5+tByfSf5+Cshrl6Gj7iTZ6LPKdwPmVJCLdVYx0LN2WNELjt42UxLcKnj7ANE+LlF
To6qzdZ44jMWWRcni0CHd9HeHrc9fGXh9OPPL+zcGu/7/x/7PBYLFFEWoPC7aK+N2R+mZn2DBeEv
NCi+/3mJM7vqFNPXyxwuexQSKWskdJEHAVRkfEzqv/v1kzjQ5JskMPeZDz2YsUUvx+ZOZXR++fOv
nwkDp1i+GO0rGqbDfJjJZIo25YC9ziwsRR5/xD8693pOgkA7urDH1Hc+cMgNfLbtCBWtlOwfScic
yWJONfT2RDj42KwQCB6xQZcJOuokuY3a/NLY+NI0+avIPmLt/fejwOXq35sJvGu60zyZDi0LdZ0Q
Y0r0TD9SIPzvsw3rlX//OnUR3ZWcp8PQNwdYdd3FFBhnNg2/lxBEsW77+edvfm6d93//x5FY3JDw
JtumAw/VpzZtHnQmrpUd7uNpe3pn4nwQ/s+tc3K8E7mkAR3wZVwY3o8YzmJy+km5QBYZLLO29iPY
zbmvcnLEg93qgSsKbSeQiGCfJUSJIP+Rztl/nxC45Pz7be3gfPB2HadDZqPvrYofoTHxu7fNB+nX
uT/+5HgLLXTfW3iAJUxkRRDFAM3vvD/8+VP/d/Sjp9A8FUqgGXtUJT1fFnHYxmWLKrHoVtdbGqmx
jkcbfSTR/t/pET2F6vGV8jjs8CjKjYe2T66hPH+LPtwbbv067/nvfM2P1n/ENDi33MllbgXP5jnF
cnML16thvmGUXJvtV5J8zQGAK6XIL3OA1v7qTZ4i+WSHQJPDguaQWxiczd2KC2sc1iKfo4dJ8w+m
oGc22ymcj0F0YdZJMh5Wuay1FnlUtEGmbpotdH93Kk+V9TZN03Qf8YVClMSwTrM/9ri70Y24d+n6
PRz6jxTqzhz/U1zfLnS892j4HBhTQyEDe6UlgYVb0txns/pthvWDOvbMJj+F+Jlsy+Ys5/bQylUU
Nk6aotutKcZ0HYvRkw/O0pmTeoru43GsxrBLscw8iFI1MsSsoVs+yBz/p8L9/6txeiq5t4Tbzpex
QQMB6N1MYmQJAzrZ9K6EJPCNc6Bvy8C/JrE/gld8x9p4qCF5OhbhkNRz4slf7o/o3/GOUyy1gKhy
EMP8O6V5C0k5+9QM4a2FTF86/B29np4iAFEsoPm+MVbHQVKwNfjRK/P857P63ykBPI7//QgyjEIu
6ZDVQ7roMh6cKZhL+CWf9HK9ogfxAmx2dCE1F/WfVzyzN06hgKECqnCHnFy9c6+ScgrDub9OQ2Xy
DwLDuQVOcgM75QtqF8vqXOSHfhoKRf4uwaSnwD9oyg3zFuGn1yi62Nu5YtlU/d1rOckAYHLScjht
4rW8a2/lDeg0elg+kiY8Eyyz93//Rx4DHRywHrY+rjxw+YmRN2a0DyTNPjqRZ7bRqeBeAo0pMVIT
V8bmvyLlkp9jCoPKhXP2qZ/WN+q6L4sd79Jx3y68WJfLwczyk4S00GHRghR+6/siVKATKRo/UpZG
RcfkR2qDZ8LeKXDQ2HDo1NJnGAOY7k0NCgOyPdwBeAuHKzSrx6c/f8Rz65wEhDaQNs4dT2ttg+kS
JNjN/IoW8EEuG707cTsjXfmIuvS/TvZ/RMHspFiY/G6GxUzqoAvodNbykiEGFsuFlyWrq7l69sXF
TXzfHXw53Nur/BLx79A82zIqZLX8neAwPcUbJoquHsZw6iDjZ5/uBXSyP9xU/4sJ//GIpxg58DDF
5vC5DqNPLdvKVARIjCo5LUm6FW6OY5wVMYAPV4oxYllcDAtcSfCghnlBynEfsLd6ZVOhaxs2nYQy
68Cn8HJSbTp8pdQBionWA+xji21s3OjAIWlpeA3XroXf6rwbg+zoIQMxAOCWOKs+x+Dk9M99aEZf
rBG8iCBfRKBQSjtNBlvCrIi0Qx2qdONNtQ2rg+VbzHqUP7ztg8JneXdFJZ1LTP7tZ/jJZ4VS+/hl
7Pf4N2wSQPjO9iHIrqEMrnnRoQDfC2Z82F9BnUxcWZeS282wdyjN1nqUoprpYLowCY/bry4PbXBl
TBc3C+x0x/YKWMb0wplYXSxEjPfRtGG0J1tg7fdcSPhNaArt2j7bdI3m7dKUnXdNnQR7XLRxe1SC
7W9mNQ3H80eMlqp13lecU12mHcmLfCGlSuMDbMvbI3Sv1ovcTFEN2GklbfLTjtuNAAOoDDN/S91Q
Jz0oBXx1FxqNYWnneh2ZKOfs2DcMce8WAMV7SOr+XBpbREPcFnBy+E6D7yCc3uaBD+sEVqzX7wDy
cgZooctnAmc1SLXpgqf9pWeg7Ppgne7CeY7h1sv7OxE1/AJYZKrQnGWQ8EP3YSfYOAR036ZD3ojm
3jhvDH/kZKttH9jdvClSONxLxQLd7qLv4x90i46T8U9dt6TF6JIrPaobvsVl1tG7VaiabPltxNcv
49p87sT6i6aJgrC0rTJIN4IB6kADDcRrtDXPyzw9JDs+xzDQIsc052CU+N7vybfQBK8xi79PO7tV
WVv2m7teYPogguizoykUkvVWEiLIIRvEWw5tGbCHKxnNd6qVWTnp9UfguqmAx9chboeKL086b5Dh
1Y2FRNKagAa+0UvSTi+ShU+0pVVsxwymvPYT3aH5yvxtEr2GaVbDX+Hgu+TGRBkATjH7vDp1y4j6
1Ozd163zNyrLD4ld4XwxVIGW6LUfacrqIAzvlNAWOtTT3QSlHjGNVSPIsSfdJbQfDu2SX7rQX0DY
47qBQfTQhddDM9+DNNNUfdsfFtEcYdJXtrL9gq1Y7IrfN832yslUwaOt3MMvbGMPcoWLs7clb2zV
x20lgPoyG1TkGLuz+F3rHELBfdz3l/OOXSLtAUjhh2UK6iW1d83WFq01BxjZHBycI8KJddW4qPum
HS8X9StLf0RUvoAvdGHaHCwVJHUyuYr4VKZj/Bq1AgUoDNz00bL2KcqjI7FwcGlQ9cCl4CKKx64C
d/kmoqSW8MgpYJLalvno1M3kElEsUf59C7s6X/uHKCeqAKb5G9SkKwrvZ79ud/u7uYVfrwbsARh5
1iMcAwpNjHs/Ws/we3rIuuiB8+G7JzYsDJeuANcR2XbEmkM8WQp+0PwzyYefMMq4F3DUqQfId5vu
nVMog/uRpeAu2EnDJEDt2BhLtaLirXy6tkUzQ45tCeL4yy65eYJBGbOFmf3OD8sSmeelw7ilAKgk
e5ijPH7qvIe5c+bM8mTCdqtgE4otIEdVzm13Rzb+M9nGsTRQ50hL/N+lf1r1FjzE4QKZ4XaA8/lF
F4Sgg2gygZMtcpldtDEVr7GGzUcZJayHmYBQ2VCkyeDzF+bgpVkApA/F7baLM4QAbmFcntN5eY7X
1bxo1kASNowRgqod6mM4+8LqwwSB4AqmX/uBjmrInkY0+R841GTpYeNA11wlfaq+5ZjivuUZ+mP9
ONK7OJ6D28j3ccmd0nG1Dr4x9eSXMTjAeR05TbKH8kIHyfwt7ICY7fIuuAYIipVip00Dfd1RPnYc
Svm4yZr+rTdieeefx6VYd3PDXZuXm9bmKCKsUEVeEXOkalgSjDQhEnpMu21lN2ynQXybwwqhWNLB
3s0to7BBWALy2qnQp9fzOIbLhWoWS8pIBYoWsw3st8kL/43zyLxYBJEjro7glXcYaxYOrwowaFyg
vzZl17AaJstuQQd7k5rhETK40x3maUhwItcANudqykG9BICJXsVhn9R8XsxYd2pm9Qxzu5c2yrsv
Oxd9UKcgXPJHPwpRIWDhT5mm/jhnYfsEICj50TQQeYADkvD0ZtVs+N3oiZIDLJKWL+PIPOxGV9W8
jUEa38nWRz9ptMYW35z2lw2cx+9afPGvEnictz4GemAKIbFVjBoaWGs/s2s1oCG40yk9SKmyC593
quQEqcPDbhS7mGREHnScDp+glmGeNj0MsP9mI051nOamnPsUTT7uR3KJ75Yfd9GExRrr/LVdG7Ro
WDbiio6n/fMEvEF3lUdpdhy6oa1gffN1DOPJHKSnbfqpZ2P75d0bLCoIGqM/5iBa6mlhU3ScJ5gq
3C/Q+PWVWjtceVvc06KPmRlwJmN1n/p+OgRh0DwKl7g3nWPuHE8ke+7nUF9hBJDUrTHuws6iraF9
HV2yJNvuEH/Xb+kajBP8IFxXyXnOL+MGf9O2ART2bo9dMpYHj8kGIsKWdkDJZnjJiEhBsJW4NtfP
ow9NV/XdlqyYBWWM3uxi1UmZ7bH87UioH5Ju2qBKvopr41z2ltFGl4EQYQnsIi1dEhqsMuBCRMkn
8qWpxqwV6lcqMJwRJYTAM2hgJINLSFyGzYSm5+LXnNACCVn+NjIWv6qWE3E7wEG3AUd3SZPvBtrP
bQWfvjArc9KE61H6NkoO3kykQ66ywyXk0oPevB12UJ2CYl+9fUgAn50KT/uGXOdhAPgjGbLuiYrV
+J9Ud2lcQ5ocqDQhCQ5sZoXjv9WijAsKonY1NNB6zJZ1OWzaoht5xApoqB5Y0Kc/tHKAHeFNkvjT
rFMM12UqWZ1C+6Yce74OyP7k7AgtwUzWtozjJIqQVRn6qe266KuizVMCZZ5yboaAo7Yc+BNMq9a1
SChP76CxsbCvUwJMkC8gwdYMx4YD8LqnIsFrhCGVAXiwacKKII9V19TQ0VYLQuknMza8vXGdTErm
dz/WevN2K+GDS4JvKR5ouyW6YdEFy5Ms6so+DfiUF7Mkfv3hZACkPrQooZRifb6vR0WArYI+oct1
n5ZrpFl73apFZo99DGvZvrD9vMBdfI22W8SffKujtgvVwbU6YFfD4pKggiMiJZ8U3I/Wivh5YdeQ
KVb5wc0beYNGf7eWjaQOTX2lu2+Nfy8GXRbl7CLWg+mLFhpVe0FMZF6JRH5SecFhfqyV35NqihP7
VRNkykA6mpbdMWjEbZXhNtlvuxFGWg/NBEHnQ6JdIOocW9DjffvGH6TOt6wSjkJFw3Bo6lZbb9pf
ICws3aXVYTe84rts0GpBobGUtBVkKTmO+VqSwUG4rCETsrQQeEBAUuGTKDHaXFNegz+bTSW4wD29
jqM5V5cGFKml6mBtF9+xfci+q8kg5NitE/3B2DTQxWrBSq8d4nNyNbZSzt+GaCKWFI2jIYMLTpKq
H+04QEkIxiV6M0+gOPfbLRgWU14OUR/EcM0TITu2oD6Pz3InkKh91/o035fQDOORsF3g9fT6QjYx
l88kb634xCwoJg/EmR2ObXzxyRxXUzCt4VUzjB39KW2oxHWXDnS7sKleg0tCvds+dzGNoy9A+8bs
Z+gkvwv7NbgC4mf/wVQIbQEHLm5DYg4IE1yk3RUs7tb9Ehqe9E2hT8cqDQ+v9NFkXu13TWuH5bLl
cZ8+RITs7KVrtilM3q0ts6jss1D6tOgIm2TBdDqtVyHsCHvEbpuiUsOQK2Z3pm+h8VMGdiN5JQZs
KeTIsJOv9wyiATddv+3Rk/BknOAon8f7weCmzYOSYNX1upUT4xVuTi5KEEkgoN0F2oZX5J1of2m7
zm4vQrDOlo2BoEFXyG202cWYLRk5RuTdAmld0hyJpsppJnb4s8DS9Adf9fKcAeCdloLPsGVqMogu
lBEdUn8NfGkGbcBZ7cFha3X83EDonmKvxWy/UEbSDBVlQ+C9jte8vEBzM8EdRbVWACRRuWMw7CBl
4p43WFqPHHXOnHlThLt1aLK4lLfwt++4ej9GbllpgnzAw7McDJ9Fyk8dWaYQhrR2XsbDEgwzWWoY
DfH5GwnmqPPF7OJBXjs/NUIVHn627BI6CWiyeegPNHcJoqb6xJrFpbcuhpr246Swu482n1CG9VyP
QTW4iG83FH6YD9D2bKbn3lqOjveGiSqFohAu3x+ijXV6va99Tu5QeY+8NnEQDVdDs8QqR0WmZtcV
ztMce7xtWnUfUlCjjx4gufG2d+ncglgMV0igjdhWDG5k4TGkbJrvk2kIzLeo9bm6SRWdUNwboZX4
ad049jcLxvkKUOit2V94EHbzo5I6EXegoXX0CNmSVN0uYwTj3oNciEoB3A8o/7XDNMWjdBnX5fsK
R2H0Ibo8jLsr0c3b+2bRNGoKoLNXcpgstDGKdd5M9GQCll/RSNPhiOnlGt0S28IPuBzDQOLmBTbc
VYPOIA0Fzwn3C9WnRlyES+NsCw1qMEVgbSP1Q0a6d4+xzeFb2eStCp8S9MnJbxwcER2TIEapN4+I
D9+bHAjTrshkL9vvK2CzAa43OkjvymnI4vEYBivZv0MNWMxHbsUc3ZvdTeEFPE78Q9bP5jih3b3e
oK2Qiq907VP+SsaEzq/Eb0CUlk0aLHjpjjY7Wgp2txDwLEQa7iMpBmMCfZ9n8+5/BjAfpABLhAYE
sIoz0yaqzFyzpNctN9H2XY6Zba5mmgONjyYetEghByW0rI1qm/wXmgE8fI6we3y9IgVaH0gY5MEz
maKcXw1adeMtaxO5V9kqiHlUoJ+jTABoC24axZQCX5/fdjtOqysglKn2qndk90mZTwwAfB/ygBxn
PhGtMCUjOYzA82SbVxTN8G9DLkjRGYovm8Sl5tID8BlXqRCBrAzJLf+uUutQzlJP9ICKdBARK2Cu
4C3gcOmcSoCJOhteJ2Ebr/ehIUD67Vbk7NlbBI86D6WYnwPa59h2GUHWz9tUdJB7TeiOvpHMpv3a
qr4PfKFdMirMdIAexH9I4mm8xbQPf8s7xE82twMsYu0z0oYIjZW4yyZ2BfWxbsbo3LxHgmZEOygt
4XOY0sNIeGRLOEAs8rWTGNzrG7PwcWMFybHxXiwOGn0Zu3GjFnhI3Ay0zBTtySv0hzZFq2bOkgjJ
ZLoq0A0IsQwdgnXU64X0OA1fEnRs1jrKpApL3LWTvwr6Zu4OCUYON2zmgZsLGhq9XuXK5W1f6lRj
uOcAkZorTEhCaF5N255cYw6YJZ8JZXYhxaJ4uH6CWGw369JNEOS4iYPh3fZOTzbdXqVDHuRK4EM7
jAvpBifuC9zfuHbMjGnE/RClnN4K2jD3EMJ4vAOKJJmEAgqDIqBOxWqsbGrWCcR4EGqa+SvXapq7
OtGm7UzBoVeDWjbvtUn6QoluMzAQn1KZoy6P3UDKeEqDKSz0jrYwOgByCbNXvmuaX+GO1+QObjXT
XOs+WSS+SQQA2FNGSRZ9X4LFO13E20jMT7aKvDNl16Ek5kWi/XsmbSAwm3wbgRqJXcFpQN/7XUkf
S1GAobaoY7YT0f6EVeo7GF7MeZKYQk3IBmwx0M7stQj3JKzhAtt2jy7ImWKFSkdGSjqt2/yCKnpf
7kBZoWEVMp+wYwjKr//dghul76OO9SkESeQU+zdjA27HGmdX7de4uPoZSWGejL9TbiC+VPAZ5/RS
mMyFt30X5OTF9wHLXmQi2THuFwOnN+2yLwIF/fpNjqbNqs73CdgqftzfM9SMo0PJl1XC7mxcPPoW
2MGvqYMm8EvucFTfcgtgqKoCNFpneF4wtbpHIDZl/7KvEGgtZlAPdMk4VdHdhiYq6ZHrQWS6zjvf
Np8ajT7m9eyzFLWyJmJAmzTVqGLiSINnm7pms3HB5MbjpPCTUo4hMbGSX4wRtTlINN2ENvu+WnyC
CpRBH1xbk3RDua32/XLQ6ZjIq0mNqN8BXUW/+Keagn6tfadlekwZWOiVzZlG5TWEUDlqihbJUf+E
1hobniffBcN9uke7rduh4WmJaNDxH0ZLIQ77sHGfFyYbjXqBFSFfMO2IUNOAG8Ozcow2zEpR06CZ
+7iDjYRmtaPzKqoghfjo1WA9jI/RBYkwHZ6X2U2PEcUPiOvNMtrCRxKfi19NORu7rITVTzbV8Lfw
4nuLFUlfbgZyTfdxAveIcu6aIKjnCayWy1iBNVPTGHQjhKScTC/Z3kY4lBzqz+a4enD5ahKhIwtX
XRG2d+00DhC1JnCVvx2zkEf3YGOF4KySHuENzkh7B/ZCIRcRN/SAjZpER88jkr4lpIMDagMhqeWO
yNgHb304r0Nb+gwd0d8utGqD382qYnGRuTURb96tw34jRS/nKvQWgBB8pHZpp7JppYuvRv3OJUFD
yDI4MmUeV2jPw7Ya4OMRf/VRr5fS9SNA2wi/oN4XAuFaPK/7kC8vHBIx+a9+Fk7iZ5EXkO8Btabf
StZnDpfl6OA5feftOyKbdX4MbkGNmdA5tmNv9Vu+91TccwAD2OfM9J638EqAAeZWeTcjUl5CD2jR
F70SsHHabLO7x46SiD2CMLL3lxg9ZdmXXLBGt4cgHSS/dnuQ9uIAx0an10MAvfn0ZnZgMuQ1wsq2
jyVJlB6PXQc6WrHBafBpyxMYHhTGpUv2OejWydUNx+Z6dPli5JcI+las5Cjv5f0A69n8M/qcDbZQ
4vYcWSdHLeUf024Oxic7UWp+J2aCn4gPG0VKAOz11BVIkLj5uQMLl96YHR3O36PaF/B7CaxlXmLp
l/5mi5wOP69rKsnVbmc/X9oekE7saBsP9hrFJRS8qSJL8xLt3EwHw4k0aD6vQfQQr13cZwW6KDS7
BgN2s7WjkGesRQ/bqKEI1tyYI8YlKbKCZMWMJytixWV77KY53X6sK2vTqeizyYfPwdT0y6WIXQaU
A+r4dK9hI9nwyy02WYdbLICs2mfoojCDxngSy6teUL+iy4RT9Zmh7YtWQMBS0pijnpzmaHpvbL7i
Lc1oQfcEzD7B0a5+TEhvkccPueZ0KdA8yDBoMrHsTHSYADedkju1EMfc7cYaMfl6ElDYi+ska5V/
DfQGfmAhwpn2S408asXV2+9pKL8KMakOo/i1ofK2Qxxq7jcdTm5DMxwqFWtBRZNq9HMmSWxXs3Fv
VAsvyEWCoIZOb2/RlRe2C947/v2S3yvGOpcddxtaNAh22mXjVDUrw3CugEZSvnQHl8VL/owooDUu
1DFe5IsNMGp5QBowDo/d2PH8VzinbH1KZEuTzyJMDHm22yLDTzmZo8BDtBHSHN+hSsi9xwRZ4yqD
NyhOGa1Iks75tbOrb3CeZZ7ehPHeDo+oyCB2oxCo3EGpSQ0oFgnhpJTGLtP11uZbd5tFmcgeeWKd
f90WKzr0maYYTbNF5yMC0gyez7tV7Pq8K+BNy3cMSHIjRLyTn3n4DoG7FIAfZ2gZ8m1Ex1kFmETl
0WIvB9omcR3BZMt9Z5OLu3o2jMfXA5drq0pLp8StR/TRG9ZeQhpr2TEWD0y72fL/ODuz5biRLE2/
SlveoxqbAw6zzroAEPvCIEWRom5glERh3x3r0/cXVTXTXbLKyrG5oYkiGQvC4X7Ov52u6eM56IoF
VwPrArLrmGHtHC4L2flV/FAhXMvPpLwP8qXtDGK17Llc6k07KDVtyBKqqk2VL/oZyFV/ytgmCt/r
IKXC1NDmr6Wm6FLniZ6RFtgxPyJtjT9ZwHfk/C8l+L2XPmkxs6TpG0xzCuaiMizfhAOsoOPEeLA5
lRaynQY7300s8dYfFHLoI/WbVZwWU+b9kf3XYlt0IlOFkeE1z/qsR6s/m41GL1fEQsDuUtfdOpM9
5+rRsXo34KBizAPT1QUSg6yWJYyXbTpdSjahSyOuBaSdOAtDARp9WfWA0QGO9jl32WgX9uE3hQlL
8N/DQO8sRNFMQeM2xnqxl2Vqg3XJzTSE4pkiX3PTxgya0c4lmJesvdgfydU/M5i25Wk6WxteDKla
7a3ILH5n7C31ZUbddFsY6Wr7q66iR7yO3hmaeWB6Yp83DyA9zg8wQtE/ajbPs2vIvooDMXN6PMZA
Y/VWQK5MIaBy1QZzx+npEx5vmoTfRibItF/jNWiAF0RqUOQX8+R+9USSr59BUe69z2LYW29d3bNI
dUc7MZ5u9AKXsXenIrcieW7QxCi/aqo0yX0TnC97VAW4QkBo2aQCbMUgdkllaIufUMfreMKXqZfh
LEi28r2M5JuCZ3etF8eWMBoxuMFZJUP22bStwtolSWxCiCuePKDcaKdzX4rV3de0O/dDeuAu6vq0
bn7kBBPTPs1Y9/d1m+Y4NtpWWy5AYE2xc1UsnJs2U5cEonWnO85Inwq/JwhsDpD8lfg7I8tg/86F
82klvOrLugxAL33XOJFfTNTU4aAhQvTHPNc5ncfVywKM6csnW9ZtHayuteZB1Juxw9h4QZWrLTTM
nE5Oe6XInq3QMuzqHWCfjIfE1qj8KdoNbStyh5KOWqx6r/pypqiNddp51OASTs0vu8QrTgaUaHId
Uimmw2A3mkVSn6W4M6jevjfpYLc3ZlbbUE1qjG8dKGy/y1ythUWq2hUJhabdVXNFMrZh3mbWM89c
euFSpkzESG3ANV9rUm4jJG9tuu0j+hlagUVfv9jRIOhGcwb5XaK6r5uNtrTlm7OoPt9EgpvUSrLE
DYbSyrBEuuQT+52raVC3ST+sgU5d6m1GNZSXXq1MRiW3dqBmb5V9iTlMkqCkGPhhFwZRuVCqMQS8
I3IzIEduqXjNfYSArKRpCEzT7bJjvRrNekxSsx1x51j9rSHj0/4cD8wSvUH7AfMybtt9Gb1YrwDj
k2omdMnJHF/MrvtatDQNUOCpfbKJkgeiy+t1uJDYzBiQwdKdGvDfzFsZlAYxR3RraEH1mfb34CLB
mH2XVqB/5ugzM4ymWWo8eBZkWDCTdy8eykp/01iH+qWs1lKHI+it58nCfx3ocT5rO1Fr+jdZ1P1b
5/UY5m02+iowPQ3jz2KrqfXnqJVvtVqig5GgSo76CCu9oWkvObvsfpFxecyxne6SUZuCQjmUKGIq
mucqLtudx/kbaI420k5J7cWbpfmhmPQKuu3m59QY3VtSky4XjbI/F1bZvTPthb5ywTDj4WS5zoM+
+HnXo+A39O/6KrRDIRNmN5I8fVjY+V8K5oxzW0Ii4F5KoUJzr5vYtSJro5y03uoI509lN+rbZLHG
3RCp+DGbymSbum11K2VVHJQFw8FunJ5cvc8PWS1MrnEZb8raM8IpL+YLKKp77yHTC2Fm3mkhpGk6
qEVDoW0t6TauEZhuK8vWL47sl1MzRc9yjLMvSzSK1zYp4YMpbvw4mepblkLLxkzW8pXZQUh6U/l1
NYc89ccyyrcj8//8VVtMP6atCDorrQ/YJsXZykWyB4KzwMmqLNr2RdR6yCDG6rY0WRy0jM+cQo2R
hIgjlnK9kRxWXoy1VL7dlkg7TLh9zS6Kfb8OUdhWlhcwiGaOAsREnJXTtCwHup7uAzyzYMwo3R8M
Ggx9JjuEb4MdgswjxlK5jDdj0hZZABKpMXaadGMnG9pzZTHUMSsHZ8sYV3e3jHZKdllccc415dVa
KniJ2mRulerK+b1JI/ikru3UV1c689ZrRXYuxhSSsASHnBjHs11I4Q4AtdSrWRZm6PIDPynm9lHE
1XDoZJ+vfteo+isfwLwRhdEgcbLuTbOwjOIa6YO17YxcPtO11Lt+6j3A+GLe6FZeGn6MaGHHp8/G
d2copxa2MmyHNdkIWcgfg2vMh87py+fabJbct52q/mzQOoB55HSwFSXbJzfvFvbQpTvJoY84dFwm
WDtWD/jWFqexT1LQFUj086rZY1hHentaaTJmmCrn+4xaaKMi3T56JuquWSPmR6zQDVMxRKU/LIOO
CNhO3hVn67mpvTwU88DAktioLib4zb5xPP1QUuB8OKPpvk55b3x3xKyOpl32HK6RcoPcs8egl0ps
VgeWVHWkd4Z56plPtVimF0c61kPstc5GZ7V9dewy2el5BolfO4gBuFmmLBhMkQepYef7Hqo+nNTY
HMH7xrNZNIxJr7u2eVO9nW7HxFguDhFC3n7i8COdYMy2FaKydT+byqlOdq7K21zQXGyt2Stekom7
wkcjIl8SN7cf1znNDtAm43PNbB/kX4TGBVEXuyFctz1QbpbyBwNLGxAuh7G7Q6a7m2aKARGUl9ym
qm2jxMdUaH5oQ1ztjTU1wm5W5ZcMShlXM00P3R0SoGY2P7tqQF9TlMMWRDC+aW7Ufpr7DsIxYnTI
MyizsUMI0u9qV8+oEFCTByOJdhvdAPhz4QVehroZIAp62Twm7TBubCv3XrEqssvOVYqddiwisRl6
uw2KzFgfjHSdB1+kReTSgLDInlXeOl/aPukJ772X7HrRVHsZy/zeksQHEbvzW5N47tOgzd2wbbXc
yo5AgR7yiT6P7B8WeJ9AX2NUpk/+un0g+W18MXAoeTvp2bN3XFQWuYcMhpGTpykaCi/LitmXCVP2
R2/qjJO5JgPCjR49xbSkHNTmpOLQtaPuVrt5sweQKpncVs0bQ1XatsjhajgxXMAfDkeEO4KtOWDL
9oKF2R86oKKoH+eh12/mmHvxvgX6vTVmXiK2SgxfdpbAKAf5Sp+Sf+6b1NE3aPSS8joZ3RQ9Yv3M
wc2WhnpSDq/0nlO2AVLT1XsnnTXVeCsFtyew0WLQxkG79WXlj6hDOKomfahbb1PNtpO89YJ7ifPT
qI203dkRBesa0j0xomK35Nq6skRIGgAf//dK2T/S8P+aTlgTJe1FqetuDT3tNg4SDMZV1SmqBwbt
+Ynm9K9oQoyDNFpcMglITFNhv5lIRqp9F63PXuUI/slpZI/8k9d0F73/K7npL24vQomZ5rkghufj
NvttoaSd3GrKynZnsYFlgWaasX0gh5RUyFHF7hDAJiVeAP5eD3/yKv5AQ+z8IgSP51XNqda525qC
rAjTxJkvbsThaBm1vUdr4cjDv3+/fyAK/3Ukc9f2S29blrNd4wQNFEIlJkYYJQzRPk/rbvoT6+of
6PF/Hc4Mv9F65WSKrSNjM1TE2m3atEn/P9+E9c/K9qYTY0/wkdiObglZZLzINi4Rbix/4oP+o4v0
i6RbtQTVNHGEN55hZ37SLYfIy67kmv1ZcsgfXZ5fZNwK/wMyAEdspd1usEHQhuAs+pPF9EcP/ou9
I5rHlEjLFO0nHA0byhj5RiLHP1Fo/8Gj/xrCauaNJRaNa2OupeO7ymOg9Fr/iZb+DzxRv2awOp1R
TjjgWDaJ65k/+iotp0B3FpK+DGkiLm2oQ0pOWyWa67+/If7o/fxy/0sxt8PklniEjBlF6LDYp8Ed
rKd//+h/G4v0L7aXXyMj3WyxnHGJ7e2QRa276fXWqwOGLoj8h1NWgFa0ErHyc6/pzQctSdfszehX
PQodM7PiU2JnTfxs222XhnZST1r894/xP/9plE//1//i++91s3RpnKhfvv3rc02xVv7X/W/+7+/8
81/8dfdRX9/Lj/7XX/qnv+Fx//G84bt6/6dvNpVK1fI4fHTL00c/FOpvjx9/1Pff/H/94X98/O1R
npfm4/ff3n+UaRWCu3Xpd/XbP350+PH7bzYrgf3zP//3M/zjx/e38Ptvl/fkvXvvE9W9/4u/+3jv
1e+/Sf0vnoEuwJO2YelS3G2t08f9J675F4epJQKRvicQmt2DR6q6U8nvv5nmX3RT6EK6HFyWK+8O
z74e7j8yxF8cQwgPTYtpOpaBO+7/vL7b35fJ3z8Ursg/vv+PaihvqF9Vz1sSf/NT/s964gmIz7dd
w7Is6eiG/WtgOHMR5XzHQzfOQn3Rral3VPcv7Lny71/6LMsDw7F3a+3kB0T3j7Esy7OTqs/pHNd0
PZtslbZfoM97MhCRhj150WbsGhdT1BuZTfKKOJDPQPRWOBn3bKhluHEBjMDUvcLno8nDtWYSVF0n
+rUQrX1Xch3KLP8RNflyady53pqTHW8S00G4L4qvYhkf+3YVR2UP9MdNe6qk1pxagHByINZvgrmp
JwamQyk6FLV2eQTqyjeGq3sbVYjZ95Kp36C2eKkKu3/oGh1Xc3+NDLWS2DdPZ2v0Xox8lQdnMpYb
I2WIBBhQxNGl7N2sfF3trjuYA1xj4WEVm7nIe7ec5baxE+pR1S2+Afd2sayJ1FKX+Aso331ua+th
8ZoHtbQa/Ys9HJGRBMUyl1e7N5ZN4T23utvvRWvhTlQ38FD9KcVAvqeVRJsC2r9K59OU6T316o/C
YEKTVs7HBmDiVLVhbIvhsnbI/2t4vr9/GRBqbJxovYcOoRNPltTcFqL4KGmQ7nGAwznL0iIUYk4D
QKX6WBZWQLUpAzhEord7wfRcwmOTJYvDTKucvceURJScDjI7WqnroBtWAP72OVvK/FzmXnaek+xz
4RnDdtGG/miWXR2MrhZfYgtSdW3q9mvlMT7LmYrXSWkfJJuHpqHSTzNShsRDyusDir1F2fAEXFZ9
GWJ71xVWGlgDTPMM9QfnOcntCtb42ICI+1OvrydaPxmwrl6IcYn3gwsgEFVLcTR09VHb71OTLl8z
eypDaUi/rAe8JHRBYWUnAY7z5cNrG3ob8ahTLl1mc5xDZ7L8otR3zdT/TL0WFb3tXgihiQPVy/hQ
X5ZirTdCE+6lBtTff5V6GlNnF83ZRqngEDZ/kpm4iRZxEc9aniqrqE6A7a+RI4IutdoHwFH7gG98
3iWenJ5qh/Hp1qA3PyZ1Fm03EHaE7SStEf8mnZvBT00t/IOGW6sW1x5x4YXAsgkFVQY6mxv2mRmH
5qlnbdbAAgfEjsfJTrSgXYr2vEQuKqyWwjiesvbo9slBxZIUyNk96fcv3bqG+VK7uCFcZNf2nF1F
VXk714mrwKKiPS6u+5jUSPOLerK2Tt1Hm0JP9nnbiKtyyu9tpEVnFhL3DDB92DZErQ+YYA59sdxo
KW4jmPdLUjRhaeR9UC7QSK5MHpgJqO3QlkIXQpidxQLuwz8eUBHXoQTSO0xw2yG+mnJj6KV2tozr
iF7DH7RFvcnJ/ZlF6oS+st64y1Jv+2+lqXCiynzBBdNZG6Fq3e+yxX2IzPkgaLvitZi+WGwdft6P
bB0ZniJMB1uHwcFfiBB/zsd4ukLdj2jGYvwgDa6LNLqY3nVcpPFmLEm7GwZ9PLWg/tsKLXBYCMcI
RJINl1HXH1bymLdVzoRxg4HDvmcvxSOHRRKmWRt2RjecKbIM31xRvCgPDmF142MyD2KjVcWyc6oF
2btuQ1JpaYXwMF1Lv7BbtTVymvQUqHFn9ZkW0pNvC/imnSCnI4Au0KBz1AMczgqAB/btim21MsfR
65bSb0eK0cl4KBDKXZxJ+dPd2lTlPeRGmXzkunMxNBPLj3QUTa/wzWb80tbLrpgFDrk0NoM10n8Q
1npececXtZYcnQjVLwMD0NmKE4LV/Ro7txoyALtZugNytIO0fdIXo9pVTvloOtPZoUtmcVsgeG0b
pDpiCa07z2mPmEfnmidrE/txc9WNKgoMXYc4kuTJFWIvjXk6WQkE19o/q1jRzYnlM6wOqZe9Y4Rl
dsg6DLZmmkbIQcRlWOevZuqleGLqKJhB8+gjnqd03lkWjidzONEc9dvGQc9hYbex9OnNSqtvhjZ5
gVlmH66mfDNmnOM4rj+XVGOLNLRQMovGJzYyKEfQM280bF8CDsMOfm/TB8bgECLWjdMexe9mcYaX
2kxeSR/xHS9H2A1P67MrfR2TeT/C5fplhlwJzAh1T/Gju5sVvIj2dYiNrVFzrZMsO2el9jIZyL8w
myChdLl57fk4Gdc2TbIjUu6La9OGM4fK1xLnp8EotiPx2an/aQQY88oOklgyQUXqW7nQLSBNc3nl
9nqaOiwrbT3A/Ug71LzkaHAy+EBhU9AtqFibYv2JZgItCXaUzdR+g0/OfVGkkroU080dqzFLeW3j
ZtkieG75s/tc8RvDsp4Rw2BkcI7zHI1B1p1Ho+HkA1yO7iOao675xKAvP7c7mxxpM2ANPrptTxan
Ql5bxsbzUK83y8u36LUaX2TGIZXxu6MZj6uKQTFyss5URQ1cODB7uMlKU5yWYQzzeiyOTieRiCKh
CWvuje0AXICWRk+3loycsGE2zlOMPsKfbOYuZwxPIaXdfmHoFvYFZ3whxQNXR+xtkl7qGyzGB7uT
NnKn7KvbMqkMWau2pR7HFGmm1XUsivwyDS+xVxowXdZw0l11LAZ0+nX7gPVsvoHAbiqjwjQVA/w5
Jur2SHVh7QJqpWZXhGWxRvQQ09cKxx7jsg3CJ0uvmdGEDWaI6H9Xs9yILKuGaySnz9pK3q89W5pf
dZZ6qjIDiVP/vRVe9yQsE6/TstZhG7l4eNtqO2qkKFWlsW4XVt0+Z7A1Gwv1AdrQ6+RaGTj9sRyM
5mUQt/lv42XJktjpEbl4EoFYMDeTfW6s8ps5yrfcRHsUGXP/PMgvMORrwM44XyGZFZhRuTLcjZEY
qX5ICrt+XwEoAZuG6QiU/a4PpXPxcrHDy0UdCWl409E3BdSLX0atljsYqG2u4xFsesXhybRYP5ka
RVkCkGo6VYlDDnOcrcPi5EQg7+J0UhtHsGxTWeO9ctzQq6U6ugpZU2b7TuKoxxTC95GFQWS91oza
l15Pn3R3utaaMYXMK5PBjHFPRkZO1QqM4+jtV+JWuqM5zbFPwLHEt4xLCCDtEiOg9tmv5aayh6sA
q32YHcK2XIqmoyr1gFJ5uToI2NvS6h6kRO2gR+kJZXR38qJt7FXyqORcbFzSj9hnlAhia0zDUSpt
B5fj7MiIf7VwGdxmOIxM65qbTBqIigWcr29cvzJL1OnuzChNbBpIhVPn1Ygi3dfjR8OhYhLuD0ch
GI1dzTzriJ3IuUTak2fpqdTNZ22Q+cFIe29bGnFYQgxt0t7sHibb3tfaMDzNKGhY+W245MZOjWi+
LXuUwM8I3t1paT4xIS/IKVFNJCPPi1ASmdVchYsXBbYW6589694/lNG5xmErpqX2zQSIt5wRPmXN
ENSlpZ1ivaHY9+Jj7SoZ1FXWB13seKG2tg5ECSp1xATdkeEq3TEj+ZoN0uo2HVpl3x0GhGq91m4H
2Q/btZP7Umqntazq52IyXqHkbT9HWfcU503ip0kZX9KRAYPrXY0FCK6FrozHoNXbpwXR7R7jmNzN
6dEUzvSMkaK/VrM4ITz3J2Nybwz5ZQRgc/R4UY1JrGNhyu+Ef6sj7PJw0BzrBpyq4ZcHoVnJyX32
8JJsKwnaL4b51UWEfXCYp3RjcEsdFDwlDlrErmNqntUKacfKc7XlYdApeO6UoJ7MHuo87SBzY7pV
Ar2h26ORdtsYCnx1ntAyOUPWPFj3UPO+/uiU1T/MJAoE8QvtknWd5vKo2ty9LDGVuFXlg9/H8RCY
HaGkIxagjd7Ey3NcfepaeL1l6Yq9XQJLL2LQzkgtMuKGgPpoJbaZYFXNcVeHZUczhwHM8ROkdIE3
yc+WKdBHFgKmIgOATGPuoNmdmmA8u3UrH0ZNXzdavs2QtU9LggbAmg7lT71vNL9dGTjkuiO0aGaC
84ufmv1zxVR1HhkT+9DL+kecfNH1/EVFXAyRLMseo4m7iU3rdTS8ZxOzwS7j+jxFF8ls013ZupTm
Yt2lA+btTMs/KW16xaAIlR+18HOZp28Aj/eNUZ6aWM07D8/73ZlR5sbjbLQfUNXf7uxNuKTuW2Ox
+7J+ln2Sm3shR1xcjPjG7q5tsji7pmY1XpcFf28ZY6uVVKz7wa7VZlqFfbWUXHzaJ4xM7fToFKt8
qaK39VXNcXYz1OKEo6i0gNT1QyQL+9IN+sVLBrQsKDx8jc8x5Dbn5ZYOQon8s1BTeYkkDpY5K/ZA
DPlWi5JopyfY0NGAvlRTYz22UbZbaDQ3I4OwAnIoKbZmIYPEcN6BxpIHR1Fe2nN0RoqIAdKus8eY
PN9A2Bs1OdbZ7FtjwxyoaxIX+fkehBGiodzrg/IOXQ8Z5MT6e6rW4lAb7XLMxiGMZxdXe2Z5Z60q
IRQ0DV9URZsrJ6z+9mBubTu9qDg7Njkyn9EUOwf1yaap3fbWV+tOm5v1gCRiVxb3T9EpYUbS+uqs
6P45whkPgdDVn8pPYlytp0JgyGercYIcuvFhFqMRWJKJkwh2tGvda7iOqm4vo7o9JR2ZQoRY55tS
uMVJH2EO8rQv97WhXVubYQoFbvX9OLuCEBh2kviZZVleaZhHdlj6wgUlkDNF1tFY3BRvzkCORTmw
55uJd/As+82ALLlURjLcmnLacCbHh0nIUw3bdJYJGlO3Wo+cdkFBh5s3R9e0pndPjjJQZlTs9aV+
5d3OZ6FLtPONulUxmX4icfWHNBpJOGhoWXoGTO2qHjPKXDrGISaNYl9NmKGHPt1EqV19mmK2esss
KqTlSXYxZCv2SII/zHmlS6XZcMS4EdFknhxEgYdKS3aj57nH0anOSYPeHBYN75/SDg6vt5bN2RDY
vK0uOVt2lezKBRDHWFDWiCgPktg6jGl5boZvXiQ/ZUV0RnrZ+IPhfoD53inG6RF1brgWdef3uHDG
Oom3xJSCAo/7pehmRDfpDQI+Rt5gfC56fGKF7VwdS5H4X6+f8qlxb8M+nyTNeSuFj4AAp5Ke0a7L
devG8iJcR0cxWRsE4RzbgnA8Gl3ExOOb9FCqCWvdV+Mn4n2PDvV74bG1TJV8W0y0iU0S/9AKgnoJ
LgIOKAr4U+cwU2QfEJnhyWa2Qql7h6FXu8ScIcPqAvoWSb0wlw+D5CAfEWsV2DlohCQeDeN/6/em
le06uFvMFgiTqS7DFXt6UKVO6Gb6Vzc2ZGCk8wtinJ0OAUck6EYbLAp1q/uE0NQN0s7+JrF/jCoc
1+ZLa1hD2JfFyziOn81lD75HlkO33uU/2gnrws+e4F9yS6ywX5UZUkVeDD0pd1Fl/WQo5ANcpW9I
zIfjEHt7wI+frlUiSYh0DX3rGm/cGJbdFPYOrWZ8sLX+Mucjw5BK/Vut5ug6wuhecyNCaV456cbG
y+YTp7uE9z0hQMiW0mGw2cDDqotQJcyzXbxVBY4GDeFpEIOZI45d+yNgdkTXc3TQ/lqqviJp6S+Z
0B/62EP+eDc1OkgEQ6Mu82u/4D20iuyK45HJ2wvE2ikHK6YXFCM6k1lsbRRm/pTkFf1m++Hod3KV
/IMHxvLaG+3NQsTts9rPxjR/avtankrXLLdoMdzAQsewbVTBPRzhuciVTeJLNqqAgdb2tiRF5OYu
J2x1wwMZGD54vAbOptZAGbHalPlib4zSU6Hd1+yEQ/oEOvpuweee0SLgY836CF9WXtD3E/HQcWu0
ZPY/oxS/UeOeUGGMb7OMs0BOGuodFIqBji/xacVh45duo545SEIeoN1Iw1l2AxjR0Z7H0Bu0KkBv
voQZ9VeqrG3T2+6XWCVPZqc9JZiCCNSLun3nDGmIs343RsZbVpCtQi/gYz7HQCS5MEIjfyDP9+3a
bXl9E/ZTRK5VM6+7uWKAN1ZyWin6HwrAsif8BO/syDwYfziS+vXWG5JTntQoQFaHo6hWna9F4Hpm
I0JTqG9YM29RN7oXJ+MmWn/ImYPWZpMLiiF7Nfrk+yjcKZSR9ZYLYNxYWoFnkvBSJMWp6od0I2cb
T5wAZ27xIlFMNT3ZHXb8qYy0L2U0BErm2Rcxiie8ejGK8wzK33oQk11eO8RpRLloYEutxcnQl0HN
uf00EcwRM8+AlbQd9bjZdlX9WDbCeUhlz4wxJ6h1xBnSch4ThIq+Lkg0YJm2J8uRp7GjvpdJi1wE
B3uhuruKp3huJQXWyqw+HEffTEfj+KbyxMqUPg8EEaGpbRmbkNoPhOvptzQh+KlUOAoWPms1HQq6
olOuKXxOlb3NnXoM2HHXXSudk3wgZtJ5JeadM2FeLQzyeRGIrk/eGMW4dS3rbHT6O7detYlWUBsg
Z+86YHpFzOxras0ekuSATcXaOU6+ya2+p4QzZdgR4+Dj5KoDUnVKH53WjvRSkM/6OUmX+FKhpiK8
YjqPLYWdIE+OKVZ3TTdVIPohZKGKQZjbafBsthGZbw3h/GSM4LJVqvjKXFV5yJfqKiMzAlRDylKv
V7dzr12M2AdXoR5iSGmOjdZrwdrN8WVNlyVcolAstbqWDdYd4blfGPdg+Y6dv1K950ibEdVxmMSp
/t3NYtIqMW4NFtc1pg5OzZBRSc7OaFkydSz59Kb8KKqpDvLhVle2ddCBKgMzEke3Wc9jrozt2HrL
VivL41xSwxWIkApyGnaIrO6F8xaJ92eSrrWAQQQD47glmoxx/JSMcJqt+ViNXlgD2fmWJTJ/HZAZ
NqkLgthpAQ7bQzmMwh9Q1/QYFn07Nxw8Kz3KMCR3U9I+LwuoDEjFC2cCMmIDz0+XiKclzc6xs4JM
e00LjD8F2TBw41QAT/TkS51bflSqb12UWSdNDJ9pwOsQ9aY/D229z7b2RGSGyR3YNaOzZypfn+Lp
gJMYdkuHIqlnjVSxfly0gu1GyWl7YWObN9xtknOPjcAr3COpjD8dN8HuEJONk0V9imF8ALVHfQBR
ML7SH2kkQdgfdr30QZ95P0ryW07UhU4OUtTcXbhq7UkAKMs2NBKEaeN8K1rck+MqZTAifNoO6xL7
ilyF0gO4yuTWYIzJxgCmWwbnK26mfOs6P2Zb7Je1eels44A22t6UQ3NKCQ6VnAY4NfeuXnBKNC4e
vzWtfacVeGhmBazQRj4zrfpiOkeKVxVP+juBUqiY67vnbqmDSSue8ykyQkdL9ukq+31KXeWT5N6R
q3gCov3eoakui+YFlwn2k3zcZjZaQoOBNRlU0FNClNg9hUiz0pvrbQsiBc6wIDd3kPXZpJRhSdQ/
23StNnYOTsF58kWfs6NTcukZOT/EKn6wJr1DBGVc8g6tyKClechZ+zXpR3M/WlButcFK6CRQYd7d
LTqjcW5dIpsYcq+OuiouWAIs4Nf2v0k6ryU5lSyKfhERePNaQFG+qo3avRAt9RWJ95Dw9bPQzEPH
nZi4GnUVZB6z99oTrQP6Ey7qWrGfse4sR6ym+B8Q1vcHhGTuUU29rYBedksZM7AubP3cif5GFxfU
jLz6R6L0TpguqHUbx7qiDWd0b3bUXBkILZwE6CY11FvWsUN07Gd8wZg05mAxDedErD3OJPExpqUb
GCI3osqwd5rqagFBDG9A7IdQkygkC7U99Lr1HjfF51A3fzVoW3vFlL1vsUusuKGceT7W+fqH7VPH
9EIhHSDZNK9K/PBejH74u80DXtOqZ7iYapc0YR66DmFu68M5m5KXxvCWW6cBS/QG4HeVjt9enZhx
jxqabcPxIsNaKxqruIrwPFUBxu7P1tCySG5icxASH5Vmlycx1c89FeFhZjSfJaV35I1/ntNhurrA
PrQ2Th6rWxT7Cnd7CHtGAouS+YU27NSuJbZ2XEIcsyOBLGYGWQuwilUHHlqUt7np4xOXPggsUmJC
Ua1uUG5btkFZtz+9jcqYPnLQROeb6A3CxraWsCtFSJk67dO0y/1Jq54nqD/n1pmuSgoKr1NmJag3
xxN+UsM3AFwcsnJ5MPSII0dV8kMzZmeG8+uvdlA5zYoyAp+W7A1cj+9KbFd+EivOIW0ycBdOHDqS
gbJr5t0RksJ65jHyWCawB8RcEozSmO+lsTQEx1XYNczZg+AxlQGasP/qykgDtbf7a18M34NH71v2
ZrRIy0RALJy70XVPq4ekosodh9Jl0K5tbOeHeFB+Leq1MnrxuxChFKWyw0zQvsrO8IfB+bC75qRQ
/DB/zznr4zI/80aoxx5u/MgJundlYm8sLGZaa3YolmLadW6+KXhLtoTbIqPT6kPr4fZdwOgljuWG
CrmQvncszKz4IjD1CmTmF76mYZ9B8zyUdnsxqWtG3Uh2i5rOkbomAWvT4dCO/XEiYer07weEpPfV
1qaDlVrpvdHYBXCBZPtFz7I7SmqXWMoTJr8kyHHEhlRZp9GrsOKmWfNkeqSfybYLG7yaQTmXS4Ci
lm9cYcWVb8c0ojtmZaLVgy5t/1Z54j6UaWj3JIMah8zM3KNWJNpBYMZElkb0xaobd7zWz5PL7ohR
eHlIc2jWE2M93kZKhkGbiIjIlSeMhMMxM71TWU64DQavjpA5JsGqD9qlbpN31ATpf4ukrWaqu0tG
vT12zOofjSu1cB3liaNaBpLY1qhcV+bYTdr5TVteHU1Lr01WhZKc7gtnwBzERQ+oonGzS2o9IcLM
rohc/9Nx7O3dohkDO9FLPxY2Xpy8eW7WkVk7VJS1UiFmFOlNVjoTaFu5DBvBwpyfl2KImpElWLc1
RHoTI05uR+fqddQGWtY/rbWenga9+c0papxdXb90Cc4RjUz4KIe9tSm7f0EUI5KGuUPhOlEJB+nc
KzgQYUmzu7EV9yLSfHyx8fNge797rk17nTNtMHjqrv9+QCUBKoSufFLgVRW6OmPz6ZDcquN11nPl
VHJQJw2zhaTN+AiAqGB6o13HN/rR5jbuZ8OhVjJ7rsw0cIyivnq1OKUKA6o47mlqDBZm22h3MFMv
Qjh085pS5VHjNWlUYK4mZviTJHc05sWOkEErh5EhCc/K+Iq3+GTSWtDXanddzNO1q7vfsGn2QNiG
l3JoFvJMMi/sPP2RpoXOy8Z0v041dU9Lon8gjvCrFcwtc553JzPSEKYzU3IlM8+ZMsVhFksdy5Yr
9jjk3QNaYt03eDLPpgagLRHm9+KtR6XRvwy2PuTjpH/y2NhabYYYCo+i7oF6SNZ9ole33LEdbGe8
c5PjfBql/YRJsPCZH32A8SD0tg4907mn5QTjDQaaW3P4TBIdPt3OuZt64CTQBoonxxTvSXqo2Zbv
NBO7JGX46ucdrbI7GDiYivtkGG//MDLJxipCmuhFkzKyH9XyS5LVj8UzuFolF0hlz2HSsNebxLMN
uCBKi4E/XT061GNJ67LpEnsoNNT2ns1SZ8yhGzGKzKoioyV01WDNvNEXy18F0nKoC2sE2jKedYA3
+5IzOawKRot1CiznkQ3mqzk1b55Gr2CL4Qf0/wsm6oTsUe2jLix3p9UonkVlR4P23QyDPBn0kpvp
6s3bNrey38wG1o8UbeCRruM06kcr599I08/x0IvQVexmJ3+79i8HL85+slMuxApRwUK5kYBSL3tl
V6TrvG1tP9s59tmJ7SDhYM1R2XNKm04eKGuQVtq52BzIs+UEDlqSbR57GKzhsmSpj3G/xT6GoMTB
XMdHyj0fFAOXDSb1uZxl6Djr6wqbG96XemVsjT2/dtgiGnVBeor6q9YV32QIM7UivlILKzhrH07K
ErbGv7PDnovkqG347Md31hxp2Fbq82q7IB6x3NJOnTBhvbvlvEZjUmIcyAam4v3ia5iNGJeOx1Xv
H6nR4Eftize0H4Kh3Cv7rpd8cJ7Mlql80o+YFJYXPXEx9uKw3mEf+tJ653VWxdn0nldaihbiAapt
Qdqgqd4E9a6CNiMpPzFNYJzHn+X3A93dOmO9n3X8Upwue1WhylvbNYUOMBBHp2yVY8PyU/XKWzly
aqkL3Tz8E38x49fe+FNk2ICXnJALwSme9BqoJR2xjAC4N1m/48oedxkcILyo+iskrpHPH5uopjVJ
NJhs3+k5/UEtUXd1WQhmtmC3iyK+ydcN1iLVXew6j27lxJMaBMZC2nucYwwKzOW18vS3TNe7wEzY
5esl0bGz0S371Cx+Q2+mn+JJ2nnwBELdME68bN4eUhN75Gr7PT3zO1XPYuua2y6/5vnKHJoFdDPY
AYhFYIP1h5rglbQSBvtCq/E2L6B1ZMLgbB6/HPNuCnonkcl2J1gu+UrVplEyLmkI5hdqQ9x8OKjF
/HmzPgGkaAB8Mnmp+P/GQ51M+QNE3Bw4yFkgP/zZ4nN6gVTKyNX7ONrX3Nrn03fTl78QpL1bKn5P
Hhpl+ZNnJrtxu699UA2/TV1Cy+zGCCIaIcZrcnDt8rZ6dAP2e9wiE0savjKR9B/pwvpHW1D0EOWC
G7mKvDV5W0rrVqHW8ttEKoEKRckC3haYDUPO0auRXxQyaAqOMnV6HbTad55XXCrgA07jMgnfragA
E24OaR8RY1zqpHxZtHUJ42I9pkAIWBVYLojd6lSksDg9Utz3K5UJqqr23K9NNKk5xF3kUP7sNFHR
xnjAUd+ItYd819X/ZZMWOut8G+qZ9bLO42thoAvkpK/41mYUUTr3pSBYr22R9tD8QDHq8Lx3Ltgp
s30qYKHdKrNdt1WgD68nuRRIhEJ9pRuZukI9ZwJ8SGoqwh8JgSL9AlEfggHzXSDzm3W/RIT5gp7r
ujYFXkbJWk3AOYk8GI26Nr+1dp6y0xnca8+OVEJ1ptzC8wX75SCplVRr4AFOvJE16fZD7YX+/38y
pkABIMhop7Lu8YAlblycW9pQfQEITwIPzMXVNebnkb/jQTfG9JgWxotkDvMAzmg+rJ4VFPumFgLM
NWe9FRUqd3tfG/qlYXo6rbr2LGdESd2KWnmsKbsmAJKBDs8WGfZv3UGDgPriqvIR+vNc05JBs+1E
2Gj6E31a2JhKwajNvGXt+pQ688XpOgjFLiRIfbQPszMxiViGMOMsDfR6Ux6SQTSvDbx43bg4ePdX
uiNsmVN3KWKW1GXpPIzYWEJMcdbFisaiPqGbCh0tWSJnZuw+devoT5WuH6qlMwKkPxam933vfBMQ
qp+w1R9qojQvBAQ48z227Z104/Zdy0HpJGNyhM7wp8Rw5agJWwS8tks21gfWQvnNEgY5TwtPe5u6
HH5jqT2w0exXtuaHrgc15VFnOoSLsasA482YlMu7rs6MTNRTUbfTDR5FyZMFoytN2zly+6zdu6tx
8ibDuxnquD2n6sQLel7EKlEKZOBx9UT1RWG4Z8XDISkN1wmkKR1cqYsRmlrFJBAR5JKURthLBUvc
YhHj5+qYsKY6qtQsP+IL8mvL0Xa23aYXz2MyxhsdHxR1/Lb17tCjFrxro86SYNVAkwD5nSwtmtyO
QbW1pOw4kCxVmoNFzqM2zpS9Arn8UNm6fuIp607JxJ0km0ueMHqxpofBBuVe5FBbeyYHCJ4X/UCT
ZaBrrRJfgGqG/eo8233f3BqmI8HqOJeF3/pXyhzIMNQ+0lXH81c7Z6hXIoBRKe/S92RDINq8w5z0
dhEC5mCZhygIWL14TIb2WVW9tmfZ9yJgM90aM2FXHdM3DEbp7exqZnvuaGdtGbC0aSWoZc+95fpa
+BiAA6upWl5T1zh1snlZ0dfMrufsS7PnjTKylRoR1xs0r/ti61CFJwVXTz07Z88VqINwyyNteKkH
590tZHPS7QoiUNODfFG1s+Gs7yYuvzMXuBvCEWSEFg/pTZQszxLRjPuR6vLcglx2V9s7SMP7o1qq
8av01rs3pd3vtGdZmKmB6ximr8vMvA5oUQKlwOmXzk0S1kn1CWP1N7Qk3P68XRasFbX+yI0ce2xT
7kW11EE9xlzGkm0P9c9fp2NOServYzAqTth0fPQJfvPSmdUI+QXEQODmk9m1J1CDTmBIkR8xxNFj
4Z9j/utilGA1n8vyjeLGOqJQx0sk4oKJsaI+d8m1ZPjkENXsTxNb/dplQJgu4mJid48M7TQVnr1r
lOWUA2QOWXYvB6Jp0qJPHmmforwyzH2jwISpPebO1Icz8LdWiSZbe2BxGi+dSXxFJadrjREODgU+
Rj2Y6pzDrUj/cvhg2u+Lb2GTFKQfBQ5a/soDggRUpC2DKjBfcl8W311m/QHf5R48cXBn9Q1XaQCW
wDxA3bIBtpdnRGfVZ9ibSfbOq2vviu8CuNWXCwteNvwWiz7rLxZe+xCrm4GUVMVOnjbxgzTXYkdI
cYO5WTMPkJj8MQZFwkE4H6kgXhNLz5GtjMWlA65zydaqpsUqcNNnSbxbyJR4zosPLX1TGHkKdivP
utr9TrrY8ZfVsHn0zR1cmo3rZNohBUQWmRDtAsvGOFyBDPP7RRh7ud1a+vYQig03nTEppImqmss4
OvTtdb/FakjTNxAB5bOn3yw084YYl1OXrFE3VTMY4QX2IK80fiLY0uP8VFnNQ81zcWYjpuTjHU6e
eLbKPkdri7V68VwUfyl7CeCg28br9u+f3I6DgB418yVbFc10tTOLsS/ElmlkLIw9hu7qIC0mv/lP
u2TTi9sYL642vpRGIy6Mpz77tS1PBMqnWEbbIYoVEpPm+AbqO8QSADC1caY7CkpaXVmNj0H/LZrB
fY1BzaE5VFGHsDTZ9aC576SHO/jC6X6TMt43DkQCVkbNgwkNXQKKiqCDPeYPTjzcS6H8YsdOyD1A
oQM5nVgRAP16ab7p8ySEeDOwTDSQMe7stQK0XSjqSz/aHb7T5bbBvZCKxkqYKA1QDzOtrqbufBTa
qh4Vi9oBW2s0KLxcS+V+p5v6xuva96RehrMzdn9jubRRJ4riZggkTmYV10GR684p237MXl5EQL1e
VuDkt3rJuhtQ8aifTOTpY7PXZl3Zcx6Fs6WHXlt2D00QMmta8RvQs+Hh6SkN7rKmhwGZnFXnvwzG
MDt4rCzst5quiCve5Ayr89y2Yq+lAwz82Q1hmPwB3nmY1UphiCy+YAHQdCTsCynT3dbRgyR1P/rF
JCKF4t/hj86bnBUQPBjWRrsUMSVLFTpbXeTnsmQ0QIrjAIiuDlhtpuwP1peBesafOot5Refs1Ng9
Eo6BKxTRVpNrI7NEh7E6h96SMK8x1B3wwnaXThCCCfDjuVIASuzMMnmeMl98a5JFGptg2De3Mq+z
HQf5GkzViq4LhZCqGN2Bc/0g+/QDxft6nIcII1f63hvMUoEmlj5jHnW3iHj64Mjx3XblOyAB9aD1
LzRa+asr+8toAA52hs46IttFCdMP3wqknkeGk2JUrOGwgmuigRDTg179hYVM9my68swB0B/j3HQY
qanqx9q0kuFDwTJo1v7WBBGe8lj/UBAduNBrRBokmSpCL1Xzfdxy33WyDWtX/6NAQz0ZoPdfqV/T
fYrJ20CGFaCr4Nx3aCOtfHmwOkeVr61u2A7YOxZDfiZV/VDrDdusOimA+dw5pToT7JlxOjSHnZlO
dair9XMt4D3GfFSE/iA7zBQ4AiXIGb8FUr+39dI9WnD4FTEaAYn244Gblte20WAEG9qD/ba+B5Nh
shzNu0va8qQmGZS4nJK/3nnnKQPp0Th/CgNCTM+xf2WswDNDqbez100gVJrgY+PbCnD+xECBw19n
vqnhRDCnQUerr1c+B9kDwpNzLRCjbsooGIiXdBDZywCYDGuFfeIm/DOb+bHEe74fGnffKgv50sPH
CF3+aIOn4FhejvrcOlskysJqsiJQjRivwIIx4ynyEyEdR0KOJXw2mqN0m/fe26hJY0QG9pe+Dl9T
0/YUa7hYksQp/dT4Aczinjz28bA5q5od96ZiyfXlaRRYB9LsTZTlrZ2uWsESlT1ftouRIfLM48sG
1dI9NRqdSWHbVYB66omTaT7mBnsh/NNUeTtdiVOOdgzGA+Jta0TMKBPktTN1g5+nE8NYNXt2GKzr
6vBqkcG7SxJzOvNcDq9zJvvQMnWyYKrzbHpjlLXKl2WwGDFypzupOC28EUVVb9N4eOO2gGp8o5ry
Q2HX5xoqQAt4HRpJEy5AUoMilROTBbq1Tm9ZVNropNGSgyovvnLL5vWdV9AOswgK+2GivCNbAUFB
B+5+OHbU1np1YrH5ZpnytZUTmuqRIWtGBZGXAfbDG2tbgFwFAovpJy+8U15m6HMTFV+PCxVzRsuP
UOKL4N6zjNV73mFHAD6gHkDjOP6qF6/zyIKPvX0Zrmsrfb1x7XtXNXvB0ipUEXQyIkOavm3jDm2M
BiZuEMynboltTZthXQhjOp6XIv1QHCuaK2giDd5VRz3lNNRYXpK9lMaALJPhsZfs87jlV9a90Bln
8QsLTLukD+lMe6fFA1bUT0U2IZUnUHmPY+TFnYZTjXj66PSAQCbLuPRu3wamui4B3bN1a/CIpabb
PLdmz1wuEclvvcdDl5lmJOLFiNa8xlJFG+5jO652JHyMdw+9VUkVL8dKHkGMQHRsxc1BuMO+AS2T
a2jJTSZsgpdWO4vZ4dcykOnBdz66+kJrIdVXY+ac5NorDzBB0p3WzqCZRyXsbHFA+tkjaC3Uk22Y
RxIt0FHpddDbRvzpDtpOlEFrSAsRjFK/GlMTQEeB/eTlg1+zQrquY9dfCQ/PD/mi/UZitNnWJyUc
jenTS8W4a50kPREc9BUTGBAAfMjAfhLqsC/mgjChVobl9KrSQp5rhhzH2i6/Afgwf27mT/RPTNSb
ugtaJMEABKzPFOXWBeB/t6vMiZ1ckjz9+8H3z18rt348/uP3Zj7i7R2OTdaRSOJdSpx4oYRJFWRt
sxLYQrmH0iukaVjes7X+5BrYy7KWb5ZlnTyqsvNcAG9foYOocf3S6GhBQAbcSWx95Ahbb2ji9R0G
RuPqAfmJ3BWSFTIpVGVzdhqLpLwrjCD23M0HUEzbmIF8qFWkVqCYSYKy06qpInQybkKAOrAczIaZ
UoI1AwmkxvAVneTqdjKSffLqjSqRIF6mvOjW2IEhmbpoxt3wcCQPplbHKP8tvT5YfY6lbVvV62sb
zjkHBJI+nL7QomjD2l1bQ8lLYUJeZKHYFzkwucvXbNzBxB0v9ooTaJKpB6TgJDDtQTga7kVh/EyL
bl8LAhl2TPeqQIHzpbLkYoAPhqce88+y7WBx03fbxlo+dIClQQnqKaT6uS/vhrCPeM6cb6AtgI4a
/QBidTja0kqfy+paWKq859IN4yWLjwW4TVKUyuRS9Q5jWGtzcyiFwxnCdMCLN8HdLEirXix51iqq
Bx2xJivm9TasynoiEeMFYGQT2ZpH7pRdqPDgG6CaZt8fNFioSBONiCiufY1J9ZhMO207gbVUe9Xh
WEY6q3imYWLY64X4jz3Pw60S+1hojtiTKfebk5NHXt02p5KR6mRwGXcMoXTlODG2Rauf6RcERROW
tNeVpppvA7LMpizrGz5Gz7FR6DideiEWFZqYbR01nGePfz/Q1n3aeR5z5AkZdNhKmCTzX1Mg0AfY
I8zRs/VUWam4p3N/Rx60nOnZGVF5f/S1QQphbEwOdSnPEFcOXQ3PfSEtV8JXAbQxHIvJ/VOOg3Ji
5vo2OHhKadDuplE6u9UE44MZtojSzPua40H/LsbfYkMHjHHxPuB+Q83P66PD4fmQyGuEaSxfWoF1
UQWeByOJZbBJXdtPxSUnFmWxPCyZLLqtiqE7gexpKOxS3gq3NU+bK2ntsuKmJEYdpiXtr1oM6QVN
wj43+aoVMP67rDOjxqUicqz0ulA1+0rXHWJVY1Y3PqzRoGpxebqdz1KHGLkk41VI9UeMK1rRitim
ojoOZlH6FSUj/jOHBfNZ2um96lFduEz2iOiCyZaLIVKAr+5MR9mshUOEE630Zf53EFqkV0seUDP1
YcMZWKNmN2iqm77OQvbu32brVD6Qr7/NMkXK/Crm5BHPaJjIhttV08LdBCXqMUL4u+OtF1dpxQgJ
N7Yzf+Ed2RtMQC3R3DP1YCn2V0fUOJZEfftcRTS6zde/KQ1Cr+kq8vaBymA5zDMisI4zyRNJepma
d0Xtkal67kbRGj5jakoQ3VA3vLIKgc9icRM4EvLsstjSfbJj5dMtGSmvWM2xPxMdxx4JNKDd44bJ
l5HUuS67Mup+NSAAnVjJUfoWFjNvmH83s2E8WFtBLAa2W7Am6xUfPSJOZqJs67u4U4MSn9i+Tszq
mtQ98ia9PLYlBu+h6+QjnTl7UJctdL7Fdc5sopyKXBw1SboLo73Bd8iGPzYtK6k2V5MQsuK1d9vY
txVUr6jQHk2TcaQ5w0tTTqQwtPEHIFr0kgnQabx5mzE0nBQW9XqF/yXu35w8/QGeiWpTmKcyo9VF
SLB1H6mFvMW+5G2uhXlaglxyjGcGA8SZe803CZR/J2P+GLujosGplfhEUmN5SQzEO3Rrfyy0u45k
wsIkswnAvlM2e9N17tdjUUxnqF2H5D4opsHWj5d5dhekIesLqVkEt0VeynYYdQY3QUIZBnruM2n4
FRtIRYxSIB/GQu5qk0Q6i89mQZcNFHBuKagVfFRe9gLuvxksNxgmzwoLWNaMf3EAljOTyq7vn+Zs
P43yOfW638Vo/1dm83vioEMQKXr6QQ0aAAGEwe8ct7yDeGQ64OogWaEyjql2I+KW80hbf3qRRFlT
/I0z8gkRP7yr6Nxqhfytfrp4qqNx+qTPU7zmIWGvczTHeB7clBemNrxdTOymM7SYUSgsTWxT0fYZ
qBO/Foxi1MS20yALqiXv/PZriL8QXsfAZSfSzdN8Tqo8KhRknl4R3+Y1tcNhoE6a64xgsEVxcJns
1IR/3UF5H9TlnDOdGuojlMIw09vQSUfFN0qWdbV0fuZ8g6jDD1TWArRemtth39nnysx+eeZcMcFm
K+RCXDqRgnQcM4NRttmqgeHQlHZOUh5zfbbYobcfnfQbtW9BURPhI2Mg3FJbP2pmEbG69XQQ3Qm1
Ovauqe8d1flu5Eumn6WHXcpYxEQDkCNMzBXKL8qn0s0pu5vx2mt/zQqPLWojdUPntDvOkHuZJz+2
2cd+Ich5qkkqTFxsoDbZ63gyGMR7qO5msbyoSWbxuBkvQ1chUOYW1OtRhXBGSAmxjRyVXn2v3VeC
Bt+slKdM396C0U5/Zi1GdaYjJGZUInl/mDIyjRoYMnA+AiT7MZf0FRkt9heJ3XaUFbLY9s5G7ndp
8ZftW/J+F14p5k4+HKAXFMHlMW5zOsaq+MJr9exCfj/k/SfTDwNOSckaos8l+rgM0KqqgRLP1H0h
qrsutReRK+rBSKTwDawUyHG1dwAZOKBXGiqyUR4KQ90Aey7mXlfLdnrCBMa1lLtQ51vDiiEgMKAO
F4Xxss5S26MT8fluodhyoUpVPQxa5S/Jx4Lf1/fibX4zSbZXwonAnDo7FoDRCGuacxE1H6uVC4PB
sPEsoj/ShVaMi8NnvMWCakdU5i83y/7ItuIlq9qTO1Pz8k7eY2X4o8TVK5FesV/LLoBM198H+2+M
9SMkc64MXXSOwlpbvyLSyCtj/nzRMbSKOcmAMRO/ZV3XmHUlDMdI6ys1cNqnRPbNqznb1xUq4OqV
zlfmHScnBj9pq5e2ZfiMOsCL5k5cldJ2zhrTMRJBiFQqT1NZZxRt2ALLPLtDdMSuZliBCtHVX7Si
CWmMMKc0+9jg8bBUUz2glPNVh/0tboieeCoU85lAvE9R5KDa0jzFL0crars6CS1nQJAIeaLKcfti
uwetEZtrIJP0h0kaS5y/I3m8JYKl/TC6SEIa+7nCXeA7DER2EM72PUqU0FR5OpquDJeEvRfvSbXH
vrNrKXt37ByQwJBMmI82AVxzgzRdTz+Q7wog1PT5amI/zSQvTfwpfg57neFEuoNcwC+dZihWG+YE
VcduLOUNHz1EYXE/nJOGbcnSu+pBs/mkqa1pf4b+khmwIBfnJLGMBMbKPcvIEEifah0wJwI210ud
vFBo26Cea+If8HTgRN1Ltx+oG5S3seWsZ+2YR5ZLJgIXYXuyq+eUPdE+7TL0XWr2i933JhLB2lMt
mQQv5/WhzFMTkaP9DH3ugLyHMb7DzWd4KMOaDBu6+BFksTAqSx6zFH/4KNSAtChOJCI+gFo2uBch
HvqNjfJje2m6cvyt1UA7V58cWAgG2bLJ9sEmszh8ahOuyLXVOPbgpUgoy9FKDg2ibgMqBFPXQetC
4Z3NUdhPKg8vgm1vl9cjknObkLdKtl3gAuVn9x2Ksv0ayHd4UK7ul9qyqIQtdFf4ihu7QdWNNT1y
6z5yPOUVXwgbapnCpNQ/FUbj0URRCr9IBi5ur2WqAZorL7PNjnjMeGGWuIURyzekeeRd5Kr5NmbD
l0JOBF6diUen/XZF/AuMjHE0NON7tLyHLKeY6Fxe93+P8/ZctzmrcNPqpv1ob/VtsuzYbfdh3UWE
BED67fnfJ4xqPlbfd0rQT5Gmfzo1+1klNzsBi02Q/Vq98bpNMimmbKxFY87ifuUOtUZ+BDkZsLgW
e6SMzJqor2Fzk4gG6cfHU5D4sp0/pOYi6RLxRzzPJpOZxEK9qL7Qj447+JMBUt4k9Ea+/EEqJ2ZT
n0rF/WsKNneelEQYEeG8B/n77k3DZx3LDylwXLRN/J9Ovj1yY7YNCYESFBEWE9q2jXhMvAA9RLOI
Jcyw2jtrTHlBqvUOLgT0AJOqdwSOkJDD5lspj/XQouEnv4hVOd5DOD/Y7hZ3eszYc1vuIWhzBNKN
Kc8b/4osYcaorfr6ryZgSws0cWtdO49rhZ6aoo20EQzevH/OgCcX1YXmaqqfML5JCt5D6MXPUqPs
9ZCAD5UtI4b3tQ+pkufVBvToqjbXAqhv8AUMs4wC60E4/Sc6qUb9aEJURL/771aG794C8IaMsSDl
WKs4wnBKknBtvCpufUUPRGlpldh+T1nDUuff7ZiUEzNum2KfIbcVanr31buC75XjoaTQA8RxWmSG
lwqBTpqWP+Sucw1SKk4ph5HWq18QESIN3YU3Gpj8WIX8+zCMOP6hKf13LysZgD7FDDzAMGHi6iy2
KdFqFwIG28JjrqWRyDcZsiREQbHkh67MV3XUXNK1imC0JuWam5xHa4+9d6t1FY4PAT09UziXukz9
sCWX/Ch0dg906M1B2vhjYjshUHPryPVpiC9DoZEMyX9DSgQPgELXBdNi27Lf1w2VRRY6Q6HuDb1r
ecMHf1zaU9yOua9o/H/G1vy6OD1qm63OW3LS/6y1OTKyRZXpoEi06r3bNnwpMXWs1ozP+Vo95jr5
QXUNbKVUjqNgogITiEuHlTS2+BxXdUMnrJq3ARMckRbaaasws2X9WDuVZUJXn2eKyMBKmHak1bF1
cX2nEGmDvk7q/WgdSU3N2EBwyiM3o/EXPbNOPh5zq+rwngvGSjl3yJbzqTrKPa+LH0XjcCI6k2mo
xrJZwT2GnRMXkNM6aC854/x/JV6ubmlOHH0GYu/ArtGJGDlLwA69nlGVJ7dSewoOn48EXR0OBxgB
QVX7itm6EVnQVjKNJKjIj7zBb4LbPpxM3tTBfHI9CcwHsSj9qhL0Kt3DQEdA8mIPsmKIEIT8mADN
fe+XnawfiaAMKWMOqiXxnrG73gXskXEkDQSfoC916uzR2Mr+mL2qTuRs67xlIJsIrfUHD5+iq7wY
cBQDxaJ0sQSfjfU/6s5kSW7k2ra/og94kDkAB+CYRt9kZJ/MJCewbJjo+8YBfP1dYOnpkrRSlWl4
BzKpjGJFBBr34+fsvXaqziY2yU5T48J8itbotGkj2ve8HdcdSJethRmJnfk4VTTzUdxtWsARyK0Q
+1MU7kSpyo2R5Az4gKnWTkZ4BJs5C2Pi3zqwtgs3O+Zp+i00+xND55eyopYPNRif0ol2oRGv02Hs
fqyOyuFB6JrbVBfjeqADv2nsr42hIiZaq2Ea6J42FOSGSj6MEMuzx1tA2A/2E+pei4WBTsc5h4XE
0IuCoA23yyvhUDeSuTM+tQm6cqn2Ud5d4WXjOfF7bnLHdRssNtM41ouckJ5EMxzyyH1vUyrrWXe3
AhQuTxUPbVbFHz922NrgKjB5hyrhLHX1CH+9GuZ3r5LrkTUUUSHlIRY5GcsHPx+o0ysuLzpCjnsF
iyLcrQ8aNSAEsMJXhImuipZx9VAiiJkk25niaViPJSvN0OYI6L2twVBrzb7L9RMUYej2dm484Ggj
lmT346TZpAAFfKNA203QQh15aC1shxQRiuIuja/LGvqv7vLPnD4rgs8KFWcRsKH5OEEUALoVM4xc
Ti+k1J4DKa9ri/K88cg/65gczQ2vWMofD7NstsS5PcZOgUmhfwFDcRX0TKF1N30v/Oy6qfiLzsDw
MA/HU8LTxrlhQG9KcQWqpd3KPN8ZESAaxFaA42gjb0tISRLk+BKiTkKQLmjM46ibhvlpjIfsEnuX
NM9fnU7QMS8YZaLMGx995zomqmGnWQi3OoxePZ+nMTbBmdUYqA5Omm55iN6LueeIl7Yc5/GZFWQw
rXztnPsue5glj9UQw4Nqu8T948iacpSkD6PQZ+v0uh7npxyy3Gqu2ZyrYMJVDHOC2IgGUEkKHB7r
mJ0OBTJcbHVjT+o40g/rBis2uyYnYl7W59wpae5qMmQj6QwHIxrEdVhHmmbtF+VYJMoz5cIOyXFa
VIRl5s4f9YenuO7oH6NV9tnYZ1a/FOkt8v9kNTr8WLvKKCSso+LgHrnNfBwrXEDmXKJIbCNjk4mG
fxReuwdCPGCMUV/QGIxsANOD0yzz38nbzXMy7GrvUWhOt1DcuYZtB8dogDdV25+AJlNIFKxNsfUG
oI+XCxsf3bNjHAMetqr+EQOKfx9QYElenh+bFI0Dbmk/FTRdPQbFtKUkMoAGPJqn31vlicNYCmp9
4X1H6HXhde53wEZWqd3TCosNchZ0s0HeRxUhOTLFbciYpmzKPZbgpyo2TNYRawmzYTIde2o8xk3L
M1dV6D5NaT6kkpkEAtFbPGIlZ9CaoSv7UkMuy94w8v7c29NRtH5zE5qsZKi09mPTxPBzJ1Z7i03f
86Tc0nbz1yIxoc1ptvmsoy43eN53HXEoe3L0GIknGCvH0YO/RmDnlnFvem1xIgxKsf8BnPwX/fIX
ouO/iZq/Uzf/DyE1TcGjZXtgdv8zVXPz+tG8/uO1+PjH9Wv42vzj8Dp8z+KfAZv/+2/5g7Hp2f+0
sNgK2nXwLAXl/0+MTd+UEp2u50gychQgzf/P2BT/xHgJl5NVD/+pBbL3X4hNS/xT2BycOekymrRg
/f03iM1fCbSeJNrF9TzX92n180XEbxDdJOmsEQh+QBn2Y6elIo7XLsp/Exp+Oso/HohfKKw/Ez3t
X/HTy+93XIijig81bZ9//BVpHOZGVSK8CLZOUe589JmQ5DYkOLXqOrLvI9NaLcPpiv8UJdhgGIS6
SDfdVYxtLwfB2elnH6r/hM8voh0TP4b0iD1veosI2Q05yJMtGlbJxmgx74avbmEdfrrbf8IkXa58
9QuRdPkFZBkoFOfE1P0O9w6qGEgY3a5txTEFeDsyBsCHRFEZyQ1qy4fkQVuQv1n2ZlhDHio3t2Gk
S8yND6ZeKCoSHwUrX7F3kDs9B2G1d7oFxIBPlX42Yve//sa2ANX6+1dWFsGRju1ykx3BA1i9v97H
RQh01fx/eQReBN9AsG1piBHpII+AxdEuj/43XHI+eKabER/oqjPYNxp/TnaZuYgV0lPTEXwGkA5n
hTufCIrO1x2nyFWSDpK8+OKbQCF+UW5zsqs9O0t2rhUSE9PgWIxG9lh5BZbS+USVJyhC9Tcr+NSK
AAIdbYclX2DUbBEw+ds9yhLkvPTyqWA5OTuus8KPvdGhRpGFhrScN+4LgFTkrMxdnYsgNNUnsauS
Bdmqw854I0uIKQZ0tuOUvhIejSp2WLmQqjBxr8rvYetgxso3NCg2sh4g4g1rWEP3PHAb3fsM0dYA
GdbN+FbXesN0Yy1dCYBp3MeA5WcbxojFkgkyf9FjcnrtBk4O2XXawDfQ9gm/RWZJDnzVXoTtCd/F
VcjcMbfqB7yON9XoHQc0JRW8CjUN6wwt7qg2gV0gKPgmbHbLWqEyGUBuyD3RPWvJFyaQdZt7wcmJ
OuoZysMgA5HJtI/zsZGVt7bt7cbWPrRtvsmmEsZB3u2ypDmMzoXAnAvzdWLaiI1evm2JFTLgo8EH
nMuFp0SHkHcl4wSqSIkQ/DzyUFaJuFYqX9uUPEYDhIiKEswce/y6pe4aumvOUts+w4bRvpHcyWEK
8VZkrKzJWSfTm565nljBqnnl8vRjs9/YwVuIlzkmD92JOdzPTHhMPsiwDw1H9qLiZXUgKbZoQtSb
i4E2IvCJwxD5l87Od3DFDDdm/TaqkwpvGOkfidTlgKswQHfw/aLVWGEBl9am9e8MnbMB5tBkUSmX
B6O5xlu9MxOOf/165pcMSbCV8s0HABVJTLCYc4rwHcn/OgeZIyU9fw6qGUQ6RSzO8quUyZ8pbxfn
hJRV+bd2ppjMtHyXhfFFGZ5CMxR8y6ty744T7ZA6lBu6LjeI5KKLY9Z32ocqaaYoK1chr8/smcEi
F8l20naQE8+05yeT1t2I6x5eVABjioSslTF8ogVOGFkPJHZFBUHHeXos0hEnu8GPUmNQHYwKEWay
lOuGNJ0nm//PGj9UiSrDjax5B+3u4Gn5UCd19FS1Oze1hqNrYNyZKnyYodOojR54+xjPdPzN4Ns4
2fin4IakrfdOSwe3McnWtKLzeutWDMr8ZehWOBt7GcIZFuM4SFo2TZ2qPSZDEp4GpnbWMr5TyyDP
XEZ6yTLcm5Yx37QM/Lxl9OcwAxyXYaDnpFe97t0nWbQXx27B6C+jQ5/eJn2u7uvAVDFYxot99RwN
VXxlw04YlgFktYwiQ2aSrD7DhQQy0LfMK//7OuZCG41Uqc/udzb4Lzjx/0PVjudTR9gw//9zsQNC
DIT4L9jxf/+tfxU38p/Sc9jXTUd6NIsdkOR/AMRd9U8Tcjghj9QYiMSoU/5d3Mh/eqblwL4icmT5
O1Rc/1vdIKiyqZakZZkmRcl/U938vlcLPkH5wlyqG8tjc/h140O6OrhtxoG0c5bu4zxP07M/Vbh6
bSLbfroyf1IY/Jpp4UmBUVbicXHRT1j8uN8+q3WFm+iwQHSg6/LNqGGCV/GsiLDqEOCGeTX8TS1l
/tknulx7lJ5UldRUv/26fE5VnwYcA02EIKsqh2mz7sFmaqJxIVb33uA9JzBS9pGd0AUhfhoPKsBe
c8+hOoZlK8OzWQ/WNoOocW2wWqYs9Wn1N/ESJrfzl/pjuTTccFotPApMGIHM/1x/JJ6RTnosvG3g
Gf7FtYS7V26nLILpPUZZBMgvCVRstJ5o2m84dkZOU9zO+7Dv0yfiYLsT0SHl51/fMGv52J8ruR9f
C+eIZ5IEwpPIq/Dz1/L8msRPHzEnEFF56XRGT0JbZfQJcDg+I4v2TwAIhzO+S/2UdwnLJKI3DGrS
e7aw19xMY3TGhQjB2rhLTCzxgR/gRh16PJPYmtMPQzYTaLOkPmSlVb6ByU2ZHdTV36UuiN/L+OWn
IEKxKfNoDPHfv/4Uha1VdD2ROhBuo6tm1LAoRt88ZagDvpRT4d25IqsJlSr65t4oW/2B/ZeSOssL
PwVSlj1kOroSbbntKm/xHS9n4z58NbC/rmViHkKR3JRNiBGvaLaisMcd7h/BAu3FC8+daiGabzG2
bcitwL7pmI+pnRy6Ij4YE9ympPU1iBZEpDZQ78QiD7dCz972UbcCYgnUO971w9nx74ZaPafIwlYc
WoH7BN1Dz1icltqJmuQhmUHeEARMxPa6r51dafrbmJHElIpr2c0PRXzPrAZvUIWVug7OWQElpkBE
1sXipTXpl0pUIKhz38MlqThu6fHCFgGjyk2jXzp/Kav+HOFgFp7acaB+I3/wI1JQcOfoManbc0ur
GnECh/mYoVe5xElFO8bvLXxM+6nW44ercclq24kItk6v5jm47ww+M8oLFwGC5237hfNpZdq+2LBx
CGNqY4p/s7crLJP1fOmSnPc04ux3NjnY0/2IK6aYRQgQ/49YjP98Hlue8d/eAU/YjrQ5jpm26/62
hlQergynhdFKxGB+U5IjvCsTjTTMUns7ZyrrgT158MtcYWx227SlmZfpT+LNmrexzocnYMnGhw+u
6OAxrULnTX27QoYDgjOwq9syKlss5rp8Cecis3chhsQPv9fmQ18BqCGOzXgx7TS8Qqfa7HtJH4aR
HBEFngzpvaQ9IbK9K/7uhfmTV591aNn+1FJh/Uhu+ulEVClRDd7y6ttAlC4Ort5wnViGPFacz28R
ePu72uQwSrLBfGfFTXOF52qEvu8Z1QlUg3qC2dd8Ur+Yb3+9Kv3Joq6WvYTJnOsKDri/vslZOOUD
2CSGbwAlmCyVnxEMnFoMHIVgTf31h/3JZVDStyxfCI6H7Fy/flhJXgVaILLhpqmFxNY03nayoUr+
9af86U/66VN+W5wylcRuazcODK84/i4osq5ayG8rnktCjWVXTLu//kDz9y4D10/5Pv0Faggikn+c
4X+6vTyhSYVkFn4ZYOnzCDWFNnbbJ6dmmp0vqpRYvbVW1SbC8P1iC1Hc+vgTN3/9Nf5kUYbbQFdF
sfFJ/uevV1e6SUMSKToR0ClEMU/i3XJI5EOmj0nEt2gUepX7N/E+JlXVLy+0Q7A3JZej2NEsobzl
z3/66WiBTUSF9Iaz2ZkYGYFxu9QdvRI2UEXdQ/C13/ew5JLBvkMRQ0t0Nttg5/e08f9mdfm9/HKU
wtfEli8ZelMBLnXBT99llnNa43LCSAWRdet2wD+qRoybxIE29tfX+vdn7Ecfi32cBZH+ErKFXz+K
6TZ9295ALZ+54anLEg/S3agvdhv0B66S/zf3ljbd8u1/XjppZbGGUOmxbqLf+f1Ka6tzrNzUhEsE
9YRHUmqkO6N+MeISt1BGwOU213Z9ZPGcupXX9OewA6COTj3YmtPo7akmsq1AYAQVrtFkvjXwJCO/
XQ9+OqMsZhfAkMOAgQUj2SvMgwN0KOBXsM/id6vKiucIM+0abStQqtmUpyD0py/TUPUrwRiUZrcC
Mo/maK4vutPRB1couu5kU33POwCwgazdXR073zvw/+++gU1YWwF4wNnN95WBtKqBKUNiQB7y1DTe
sE+62EHHzsm5juzsGlpwcUIlj4xidANMJUnNN0nkjA9HRY95RAe6JUn6gk+73cXonDddlTODhO7n
H7u57pCnjhK4QhpO3lPZorSC7GgimAiSDrfP6CXJSWS6AeTujp8ezYPFkzdCoT5OY7sRGKmI6aX0
/BJb4NY0oddXghnOrl1kv4FVo9NNEvtuiCe6h25g9+8SY8vRVzau41ZYV5QI/a4wkRoMDGDRgZlB
C40diX2Cd+Ngzplz2w0q/yjQYdyMbUuwcoW78Tqcg/bAPIO+KWd1nBHKfCkgbz0XVgviU3dyuq+z
dLg10ow5Kkm89HToBpFUQyTtU9y1w50dTP0TKDkfwZVXPE7zWB4qzIPXRlWHh3mEi4mfJr7uObuv
E2EhxKtzbx/SWrwmNBvHmR7Ftscr+QpIpTk6TdxfspkA8ozYWGCOk/1tpPu/lkzDX8iUzVbhNPdf
yaYvtsaUBqch8VLKqLR8b/pyeLT8Lvh0G1l/yRgyoKrQTI4647lH7wm0IEgfjBJrRWPX3fs49aW1
mwoLR2ngYLNdScalNHBJINDgdAsdGOcgbHBbhBqcDpSWr6PTd5gNeGwvAA/7J2S0KGoMANVVAHFV
MjK90iMI0gbm0UEMrcLQggjIsSdzDVlq/OrX9nyuyNkBiWPPW2FGGjBJOl05oSqOWaNZbhzcrmlG
xysdA0QViZg1zZEq2FmInx+QzavtMA7GDoiUugnaKt1OAcyG0aRr1pE5so5xLq/aEp9yUdnzTVPC
IW7LiIGNdrz4XPtR+oXzMBlIs2PC1u6iXeSD8x96A48l4rKt7yBPxH3DBxPo9owcZbitpULU5hTI
riUY1Mnwqw0ukPYJ8Ed4ciMMPvEcZHfSy7Oddtvxygq7F+b3032UxdGxhK9/CIYUowKkjV2lkEJN
xmi925rGrVY1+a4x4J0RP+G1Ra42MkaujIsG2pXkZmn8xXXroFtrACXuMvzA+8oSI6QB1IYZwUsf
KXi6u0kF8Pyypg7POSvutFVpTX5ogoYhSmmHkaaZQAdGEALL293WwooPGRaHBTwyXIY89+NN09vt
TWSOC8MnazrnccDpw8d1kXUYUcZfh70f7TtLm+tI27O17lNXMw4E9c+I3TC2Yuidj9I2eH/MuEZZ
BIAH6YKFFEq+4oEQX4vAgXFriOYoLNP7GvmiOZiBF38JAxwxpD1jgSYrYdj0loHb2DG7nT+qeR+5
VfTqmwZhJFmJ9raeg9OYkmONB1heWaL0kjWU7ew82+Az0yYVl5b5bANkcWofVYf8xjVM+E4gKvZd
Etr3bog8oWqy6YzGM3wVY5lTSY7pKa6c+mX0AG/5VmbeDyO7gJE6cNAiC0N208XfSIyfeUIbbFpF
lT8AMvGPeSaD65Yx38XyhuG56IrwxQEoeo3otv1qQNFEQEFa6socrPI2D20NXTuWWzYUjmgmxzgU
ptlFgZRolTmy0A+YWKeSbrao9nlfx+cio07g2KOD82Aqg/yOCMU22bAUTfg7F+iRqvfgDWqYgXQ6
ncw2rgg/Kbetn8ZXszmRoQy0yCBLUFiPXtTQtC2c5mAAB175NeTEPBd4UwaIFyevFcQzGoDAxiNJ
nJze5jAtvhbdXPDbs/mDmzWXq9AwOyCHtoTFFw6YxpR4LgplARZMh2eDXvbatl37MkJSdLZ21hQP
Lu2MbQ2U/SXNYw+Z/CAeayvvjhPyyVWtQaARVl2yF/5gL9GOvEa2HcL/V+CNTLep9h6vULjy2qG5
lvjcvwB7Ne8buCtXZll5JySzwWUcx/ajdWKsxXCbokdNVhEmful8t0fhv9MoLk7WaNB2zYPmDHLa
wDxToAkNHXe+blM9f8XnOL3aY1Dc4arAQNe56KZGpdyjaYwztF8w5yN36yrTI0OgxDaqc0ig5eLb
7z4LOgBHuDftQRpTtra82Q42ZliEl7DLml0hevXCYWUhSkmdMWPXYonNgH2E9ANJTWtBlaNzvp9q
GzYSkNyA31yRKZHIsvkKA634gmMIrsVUIr5Y0K7cW3iKzoPuyY5IRQx9LUqJoAfpt62moMEzGRjO
V1kwypsh+pB4XqQnnYfykayS4XZuQn/v5B3ApkgtQCYmS/aWdaCmPKqN+WZMaalt5hicKCcwxOlW
kp2IeNNHIH0TrmJCi44hCt6dazuAmYTloRqUPZL7lcWpAsFQNu6wJmEzo4Y9yUIzuG8Lo74fxzR/
l+S67Qujjz6J/eq/eOR+OasgMkJAYKRudZsujRbqVmB/NqVjl3DEjfHKo/O/TpRTXLqmih7iPsEr
DgWQoKBo0WQSmIxERPYDX4V2NnFXOf0Ppa3+ls8Cf0GvK70fZ8ED3WhhH3Kh9fe0nttXiWEBoVtf
7oqqAhmmaowhbVonHImtEfYI6X2y1dwkJ/CbbRaT0A3lytraTLnI6WPUsLK8IL1HF9Z8q4RV3QhL
8ju6Tt8iAEy3fYU3kcyzWX+MIu6mVR+48afZcg3nrLe+zbIygQ36IygVJ+/xvaZe4d+HVlTBjRis
24ZUwHnnNlM9b6QtZ9A+2YKPFAunTAL08fXI6McYPYZiZpxLnCR28wUCmjgjlBqWlziLH0FGWp9j
5On1DDkeTGtJMTtzVXd1QLN+Dmq5p9RACD72TXl0ZmFfJschkkYYbv9ogXH8LM2s3PtEZWwZxzr3
CbDmV8LTcEYRPv4gLXtERSOa7xleIHxAg3dbt2n+yfHKuu5Ty2LxFAyWYEm+9yhmvyHVjB56ndcO
u6ZpneYaq3OVGP4TBu3usTIaYbOyj/UmDZgRZgZ0jmjQ45MWYI03KU7ZnYoFK4JG0genuD7aRZQe
olARhtLF4bU5h/Vd6VdGsvLErJ4jihjMxV77FU2aeJb9qN7D3pjl1htGIAYV+RkbktlA20mS8OoB
zxzCpii+GdpwgLRKs2Q0pvzUTq24Vb0VwUBt6jtQMRMe2YmIPxZG/0wXE++X8gEpzUkR39k8XneR
4WEkATs1DSF6HVR+wHcLvOmjwXuyZmLYfK0TKcwtoCEPKmA9Cx8Mmk6eetPxN8Q1MWuaGgwNXp5T
wZq1PUAplP6zthT3UIRiWVaBgp7VLKyLLqdlHQW2xjthR+qi3ZTJZhTCqNaSoeQ2MrtE75xYEtQq
kIftcoj+z6PbTRCqsb9ucJLV71meBwXW9aIQe1Vz3t0EeBOHtbLRC28VUB/04BF+uazGAEXyztTX
ZHOY1JgW7KZ7OgJkMK2ABmO9WBn+1MwnUhWQ+c+B6U3MO1Nwv2lIlXHDsL9TZ10NY3jF30u/xGjw
p1U+lJ1C0lsT4ERWCY5k2gMhL3VtHrpa19WmnoGFEiw3RhrkXGUiQ68D/B04ONNbOgpQWdzYwSNE
gPumdr3hCe5lfm34yfSYibG7rTIyDgHiuGAzPH+VTJ1eIL8Bp57SLcarpgyae/gq2RVOvmrCu+DN
CVzwwb5Ctj0/W4VsPwmHdi/d0KN8jwbTuYAfA3EBpBsITptlDZqDVhbbCRFRc+0oGPB1OiGzD0RZ
ngZnEFeNF+Tege2UeWCNe+3GiGV0M/h2/VWJlnIe5Ip6S5IG+7DFAvVcukiRt15UqGNXgilGoDfe
gKuQq3acYTOxRvnI7WF0RKT0PoU9Txzdq3gr3Lh8QHFI8DeKZOfVSCxzU+CLIdEA6+UQj1vqFH+H
9eMrHncyGCQ5N9oZumU06Uc3tj/438ceuioMQOPUqy68TZ0UqXMVZg7CymbMDhOT4eMEf3LbTC1a
0p4bddVHbfnkle5wIGDAfirrpKMGZm/7JNvy1dNme0rgIr65SFO3raoMukNldygBpR6mOPag2dDB
YudBfwWbP8M1PDTsn9R+JpraZh7yLR7KGedREl8qTMfvWMr1q0gh9GZLLhXcaDwUE6PpvEXSbU2e
u0WOY+8yEQQYQBK+FbkRV8qv/CsrcY3v9WyDVHEtczzEdh/uPKPD/kqwB2pOqvf3LqvK09Ra+RYx
c/5Ggx2VhsT6ypIfl8ZbBtGxWElmGf690PEwn2cuMUh6xkmsAcxgCXv0OW6jGFz4hky9oyB/Bm8F
xMDWRKNKlz8orYJTldsV96o3kWpCWBhgrZRhEq+KbrBRG3ctyod6QF/Sl+GnJwGyWL2Z3Yras8nr
s1i+GlIOlRnzGmUG7Bc93ciw/MAteOhdqTZiStujrUuZLwSXfi1arz6FpFRAvFl0z15FMRFI4Bid
v0KYA9fAALggCjV9g6QCPT0jcKhtpi/0VK2NHU+I3kZSG7qsMGj1sYfzzPepDd8jQVMK0I/tMOo+
MS+Qw9GTHCq6ttlYXV58A6pWXaH0De9EEmA5lnJwrxsVpde+NaunCOAItuASBAbL1ZS9l6NCp286
zHUWmJl6GCDPH7GkJmwuUyIwC3jY5UGvo4Hu/c0oyAPoPGOp//P2ickDqEg/rl8G003O7Si8M/h6
JjH+xEyiV8to3rcjRgK9aRhwiJRAAO7Zow8rmJ4dri88PxkkIW0H1mfTieohDPv53jBC7wsjT7yv
TTD30wqinjwqJLmYNnhcD8D8kuwsh0x8wHkbEHK3UeksYBwbFGuGQ8SwDboNxpy+Fz7sFgfl7Mny
IeHn5FVva21DojFwYN2mjIjPVj5PB0Z2uKemFtTTron1AK7fs85GqJ2PIVqI9v1o8WD7jjbu4mxK
ruuyDEA6pngxU3xDAHa9k9nMFrJOaUF4N3gHnpbpyKqK83JHyieSoLBL5K2kwGa8k07iKgwjcV9R
xK0hIKsTOIrsoSXYtUNvY9Q3kVXdeo2Uj7nRka9T2D78U7pB1luhXet7YMzhA9SYfN92iLWYabyp
0CFwkrS8/cDc5YpQt/g+cLzxturyak9KJfliPECGYbrhinb2dJ5Re66tCNWTsErotwhjb9u8dJfN
MBkwlU3y++RY8zaMneEoK599RvUwgFARq+56DmwJaNiJLv00dV/c2E/uMl1Wz401ce7RaHYZAZQo
8Dn7TQLlUhDs7RK9CJlsCOrDNr3wfUMMVqG4I4APRTfiiJsuz7BXeYyrOFS6C2nUH9dJ57iPI4SY
TQdRDte6FX/NZSA/eS4UR+/EX1JUa8JVpynWD44pEFyPtF93WhV4FDl3tiGZB0WFrZK8A90byHtq
aE8hZ4SdnKf6OmZk8s0xDRvxXkQXzwvTAdCL81ayZQBpzqO3Iu4pWtedEQPpJ+O3HLynbALBr2am
IOUapS9S2qCIqQ9q4oqsQ1LkGruogLGRRHP3vfcIoDHWwUxp8Tbbfdt+8ywaoDRhVGHtSoeubBeE
6XPWuIO7hf6HIm2sZfMRs6B8JT7JvlQAtDapxzywkQu1RvscbezU1/5WBxJ2ZtvaEYilxLW/JoXv
GJtgaPrbqnByssTN9i43EKeB1AP10juWhh5R6eRaScwxJNZ00aOP3eniTW3x4oQ6fKtsbAp0Imbi
v6FAHuUIAaBPc0lcLN1UHixRnkwuxmK/DDlxy6EVELNCt7zr0FPQ8h1mACtywAflI4Rbu340KZIT
FcAkjrMpFXzeULu4fl09+IlvnMyxqIF7W0QCdU2mbofW7l5khGDNL/JohwawYcoKk78U5XSYRRfc
KUqI7TQ20aENl9F4SYeyd+3mYil4Gf0Iiw36pbvJXQB2GONikIXrvi2yNQQEF7Wgg8UUWE5JfJ3B
vCfqClb0SiQNWqTcuNTZFPKL6Sfslhdyobjb6YkRqY2ivyyqSwgOi6PSslTmbRjc4FZu32Mz12dO
kgFi+hBm1NhMBXb4PPHmO8Mgcno1jpIebVuTUnN0e23cT8w4GQAN7PMoF01Ij/mQf4uNaf6S1DEN
ENCJ70Gp83zbInvaCDx1p8Blm3TFGN7Eg407y8Vyiy5SEXAKLWOMNw6m7g/yFOhYgCZDGVdAB9qB
FAdIJXPq1XpiJ6Qq8EBKqPzJGt2WESdHaEgx8Rwi6Gc/2LkeeOo1cFWwLZroXI5fyXc3S9S8UbEa
HNZb5SR3HfAYOm9pWzwY9TQ+kTw5X3HIjV+dlHH/KtFKvkSFaZCLoXhKVzptg5syHRFyqnwErZvZ
V7UaovsauZ2zw5/WbXsL+QeT6bC5EjKcv4cKe11XG51e5YTJWeuqs4gdCAPsqj3i+Asn9JK4Absa
DsIdOCg5nv2FHRwmTzjYDlGyffKEj6g4QoVFKeCqGJM59kHScwiF8WgFPvHb0rsWQzmBU/hBtlAO
8huy6YGrWwWvhK8FUb50Q5I9eRP2Pqxtaz3ZRrtrQJquanMM7g0nL49mhkGE26o4LjUdQZY0ZEOx
KslmuTKAL/Mml7V6zYQfkFcsZPYqR+ZjB8DV2FK7GpAXqZR07PcVJWi/DyJR064NswmblNnekgXP
Y6NzFR3JGQ6fvFpA2c5obWCH87MJKLrvebcYLf2rYjCDg7TC/LueOuhnlmfcZ7oiTGcCMoUhOnLg
yTnuw5xM0wsik+xFDl6ykQHoaTG7BgHJqXd2i5LeTh6XsAH0EO0nN0nu4UU1z7Eum51UOYlkyWyq
YyjgKWFnNR/8kNCNKhDpEhQxPdTF4HAgJL3cmnHVdjZZX3TBMtxOiG0DKihQYV2mT11qhudQzthr
MGpvJfyrNbMZAHQxnC+j8ztcgg1vmBHDXjcASlwL4L2XQdMr4ISJeLvovYptdihv/Tx7q9LRvA6b
+aNhYIXNwyCdNYJjhp+t7he1Rzh7uwl2AUCMaHp2seZ8LWbD/DS7ungtWjJv0Gx3mkO/6ooXME56
Ry1NRR2DpaLRUhlk8S1MTYGxyEHSRWqdab5HTgSKW2WLhLZKp02ROJLHkzYulI7Y2adIxJ6Hhpwo
yyPX1yLMMisPuSS1vdVNdYaoxj1IQ/pUAtXFRfR5eR/KMrhNSFPhUAlL7DSnHYoQ2sSa5svQ31Kc
y3dEX9nelCzXTLRArIBxgVxeZK3YZ2GU3+ZFSMZGXVdv5MC3u1ojfGkI19oxdq5O4DmCDQacjByd
iLPaONRshn2tKZhp0p3BDRm3PWyuguHR3O4MtKBfyrhECyKnEi9OJaZN43RA49KgvwPFZZ2lb47r
Ig/bXSva/ugC1HrrfOLdl3QmmjPY7AgPwLFkM54hfmECxLufhm7a0wTOWYxMNBCDiG6Kxsv2tZfQ
Gc4aQptQAapXYzKKbWuC2hx1Pt4JWnMb2fioV5zY9O4c7OGftd37z57vx98rLQzcwvXkHjzWzb2s
CS2dTNdbjhLy0JKrtpNmZ10tZKlHJw8xugxIhpD+J8B2SVC5K8y8fXYKEAjApGbyn93/4e48liRH
1uz8KmNcE21wCAdgRs4itMxIrTawElnQyiEcwNPzQ3ffYd87d4YcLrnoNmvLqs5MRISL85/zHbn9
73Nl+tzgy5AAcpB8BjY1Gpz6QF95s7XpRin/H+yfzxWaRPH/i/dToDRimviPnZ+HpPj2I/6W/8u9
+vbzq43/LuDyx1/+0wDq/0Z4ROBDFCazfksQPvjDAOq5v7mB4zsCcwm1GIHkK3+mW2wiMVgU3IDg
y79ZP20iL0RR/ICUgot5AS/Sv/6Pv3My/REtir6q+z/m8H9NmvBB/4f5vACOh/0AM5Zn8nP9nor4
i/sghqKrMsv299qfm33FyNSCM5o1P+gMore+bahqIoe1znwm9bJBZaDbtD35QQwPFWfYbgrc8gI5
BshFpecrDpFpPzIDRAayi08npbFlhViN5gA4+jDOfdCu4jp/sWXVHyNhET8WdTK9OfM47cw+aQ4x
Xue1Vo53klET/KQGp0dQjqdwrwzyZEzJAZup1kpePOGGLwl5hHdzoF0JUBgxdFjTs6pgDdiRfgcA
1R8nyyz3LcvrJrLyKyKXf7PzUG/R5OCaxyatVQopL1XuCJS1ne/dcdzPECeJDMM5gsJBjUqYc5ZA
G0vql2Guqi8ypOVdmen2RID5eW7N4M2aW//e9hpHrCywnUdLVqGNPb5akCfglLB2xu0EBYx2SNIN
bI1yKJt3g4Dtyfbxb4p+WCeiYZI663erzGI0KbozmiK1vsOGjI82DiSktpmNg0pz/xY4BTh5K8QF
1iStc5m1sp6koK0EM/pSMUHOUnMJyOarYWb6XKVWcWWiUoGnB3sG268Qicclr43nGRoGIB1Fv9ML
Fbr2T8KlyaMQ46Qo8vL7XRdKby1UjCc2NZrvlOrlK2YpwQbnn/kOCJzGE5k3h4AllC6zSUMCKIar
R3U3SsTgwice6aS2qARijNSurKYOdrZCbRni9iU1A70skMWzA2Bspfzgk4tq+VFImDu95VeAczzA
RzmuFUrSYjyFQxcRZQKOj6nuZ5FnM1XFwbAt3PjLS6zoJe50P6+EYD6SuQrmyxBdayowLrqag59u
7UQv44AKuKrFnK063KcH1B2ufLqiDmPyMTJmBZk/m4qUh5LmVWLxFXIEWlZf/2Qnu7WKKhSo3vUO
ZKJ1N9sTLfbUBgDTtRUHpiUUYEl2cYu3MPex/MWltSpY46Z8JIvrMiaK+5fCS/NnyTSHbxfoR+49
KNROM8GWycEkD0Xz7lee+dp3AUGFmd6WtqfXZ6YgjAaW8oUZZUDzSEnbYjq1GzGJ7r0ZEYGaOI0A
8GfujQfuo82L/tJHxMLCnIhTO1f6yoc/4/Yv15YjxLrLeKtWATW19PpeZi+nCLlwyx+dNvhF/7JU
/pO1R/47a7bAVryk3KzAtoPA9Rfj3V/WHi7sDntUZO6hs1GLM7oUb0l+Tp589THgNvno3Kw/B5RT
Xl38n1xGaJ1bS9bYY27UkC4g4hGEkloN7/x59cuKPe9JqxF3Ivn8eMUNKTuoVCAqzdO4NRDRD1Dw
uYXkld6PMoX0Bin8sLjkNi7l3qeY6pyLh0C+nkmYWCgGQ/yRJLEF8GoAZs2kMEs3geume5tejJvv
T+artAf5cxpMeLB8hIhY2f2dzLoEErIZ7OayGQ4WlPbXylDhEbKvc8tYKi5G15UHFCDD5lSjZ2xM
nb+1gRFSk6NrctMAch4L9v6O8zV88o5DEu2dIen1LCcENuY0OA+WjwWU6+GBOlVIZnbWd3SvTzW8
X6N46ixXMNeQTCYarAy/iM3qj4munrsMqNPITdRyX+kTHY5mNtW/4Lsm1MI39gMF9cMz+o74OZPq
f+U64Hzwl72bg7fm5mfucDLnQhxoGNc7OIvTY9DwNvIq4jGIHZxSxVQGD0k3xNCZKfwddEm3ZJwv
ZAxnKDe13UMYqqP6ceKl2phMs/buJLIf1L+6z1VjUuPberV9g4g7UahgGrtxWGaLRRuYjykkThv8
DT2rZtyO5zLy5YUFl5FFmU/3nju1FAV4vr0LHdmYKLJTxsx+zu977YrTZDYJ0mtN3oD+kAl2kC3P
fSuM4zxV07EaMusdHqaxsVsz4qXP6blHVIFc41EOtfF71T0uDlUS9XicNzoTlNY0UeRtaVFqbzUz
fAaf2CqIRi2dyKywRfDR163+5bYlYTxa3XPOpRZ4RQ2qm24q3fC9HYfzYYsvw23EE9TMUNNoEkJQ
/mPZyCTEubgaFz5nMPPdoywxDp5FH+Wa0jOuHLwQJV7cAeRNzbPdTmbl3lp6VMKN19ZOtzZN1XGa
N+oKebHrxgMXkMlblxT0fs9MlzrXfKQjYGWb3YRlwJHMdbuiORQdgybkMzNmZs8q79c5tp2ArmFr
Dely2LVdWZP5wxh2koKT5wpWfHAylj2FBi4ySlWmgDtWlUlLEwRNxnstevuIO3UD5GA8BgGfRO79
oJ5aGkpwmNC3UnhqLWunP5ZjxSip9UpxDXFpHyiY7vA/FNYbLWqkCVFl213fJ+JX4wTdPc1z7o8k
NfQN2mj0asAZesLHm0rcR/n4yEJijJsCjfgmRaB9YnKxfQezsD8oo8mu7NkooNqx0AI5hbn3xVTH
pxpa8V3XDwH94tqjTK1Ow/2cN8158oRHX4Tp7pJI13rlRT44b6rnjsqoUWJj2lieI4wJ06pucbaU
uqD/arDtnSdHdL60kvcYrlwCj5pYb6rn9K0yFayNyTep1utFTOVt5GJcqMpDYLUuExjMsXkwwjmV
NWw3OejgQHvKvLUGuOmcHuTCwmYCQ3264dwYMGaHZFSSnVNGS0Gb4OGBanO5vFgEDafJsk+erDPK
iifmVr6v7r0cMX2NdQuml0jn+yQyzA+k9PTJn1N9GphlnmOssXj5HV8+hL2pX/KwcnbIKx1jD0WL
bVeZ7jtuFkL0XH43vmnJQ9z65QEhpt8aQ+udrRo8Js6XLt+C7lC3UNDs3NoWnseissbrNJX9SUep
9zAlWBI7mNgLqFTfzaUzU8subMD1QRUN+6Yesx1+ZvOdem7nVKV2vusye3qjq8bARwlGdymJR5Tj
xLVtB3NewhgIi02gMDlMRgu+ymZcpFz/PCrBOtYnKr/1nRMdoRGFgD+Wk6Rwaus9VNCJ4zIqfmg2
hLewZc6edY0NvzjoSDbj0wxJG65k6tVMB115xM5CgnnppEKc8W74wYFkuFMcM/kbxgDKnhu6Mxj6
QX/6iDhAlzP31MHX35dpp484j+x9Qs3BtXJ894T7bDxYMhLvEwfd57mQ1RISAplmi/rF7aQPxV/a
xU/sHsXezYPikaqp7iFNspLdnmmYQ9rFqB5pHbCe2e/bM37bGM4d4GADx61mGNSUvJIMOhQTX1OW
b2mRFbuQx7tLTM719jQEOTkGly45XwTDBWjV+D4IwPGhV6uTlZQFH4V22eTy8Kh7Pz2XQrMSNYzO
HMPErVI0ASg6rtDHoZ41cF8Ivy7AzUPvyYC4d2alSC9OTzV4waNSWNcOpKPHyygmtXP5ytU0KSM2
Up4s5A9/eTLYOK0QBjFtSaSJh7znndIMNlU1KsT+lhukSvykLYujLYlLrhGejH06F96dILFJgobI
52yVguJlq9mWwI22lIGMe5N+hU0y5ubrRH8mD9By2msri+oSOVb9QNAU2FXO/AL+VBk7a4ctOuI7
WdMz13oaCzyCH4CeILA9JbPpbyK8ak8xgkK16mmclRunU7gmC5NcT9CwGZqm1dwqTbesk30P23kz
YVU8aEJpHCV7K4yvDUXAnPPN9ppXZfU2wvN8KDral+fCoDODEaD3Jtyxv0NqapFpZ30dKjq85dwG
j4oI/6avAZiuhoy8HHFi6L21nLqbxphyhvBYv48NG/BUR/M5YZbgrg0q0PZ+jLlrndfK+QAtlb4C
p1uGJa1zbA0zPSXwYS4yRzLz41Qwcs2LbWm0BHFTHHhl/0wrBrt0N81XOlHlI4eypFmr2QnXJQvN
hr9OyX0xA7hyco/hSYTo/5k0I3xgZWbXgbEMB/diHr6mqac3t2YHDGb8SDNjklVjeS7c+GRpcO39
S2cjTFZdpm+BkULKktOMhVWgvE+OzQy/T3L92OBhO+Ms69cidNUvc3bQ1lvVrrOo6/fYfZeoMr0a
wB0RGaWhsicqfmcMW1363gzTEtAeAA1Wy0d41ZmJfcusgOGwMdWnzEFAtSn8unUVJMN1UMA+g+qT
fKOko+jpGgTlGGibkiSMCwBgLMIgm8RI4SxXOY4zbtJlqmhVqRMKNaj3ncqkxbQ7ez86YJQxwBv2
a6NPigNlXjglgGitPbM1BLPYuiavv2i3id3cBZnd3TJmaKeeH/LGWkqFqTtPpxntcx1TIIaRLBqe
69Qv76URFiCNrW5d6MGD7WfM22R043FtJeTCE2zoB9PSxSWmJoJjlUJJM3C4E1DGcF3T2ByW5VpI
f3zt4CtBUsL+/GRIoPMVRX8vThd2Zydx+6M5SW4g9O3Zr4wM0ZEZG7+Rs4MMzQ93aHRCu4pXpwdk
M//Q9Hig21rDQiehFVGy4haHAjToU9cUxT2khniV0GB1YDRH+4oXvzaEQnY0W+RPYhE9HQW5CtGm
erViusDXNvfxHemC9P+QV/onMsvfX3X+IeRheflca7/zOaYwm++ceJshYGM7qo1jxI954F7MycRM
jr07ZwuafgGmc/78z+9cy43qr2mMRe3xIKJ4EucCxol/uHHNtWDSYqP2mEa99v35k5BZsvr9e/yX
cDb/dzHwf64WLt/or5ycP7/x5lv37V9/VxaRtpb/2JYd1ryH/ktNj19tn3d/08H+K1/8l6/f/y/P
U/31P//bt58F9GswSCr50f1Vy7NhWJDH+o+FwJeOQpB/pgL++Tf/UAF95zci25ZJYE0Ck/mrCuj9
RjjZEkiBaG0gbnh//E0FNH/jiCCXCB7nHY88+L9pgZb9m+84S6w5CBzEShLif3sGf96//zMt0Lb+
8c0RcBd0PHNxf3gWb5W/v453JcXdqnc5QyWSrd7h48xHtW9fqdn2ynGfexE0ga/eyX6JibBIHjwv
/4STONUadlbmHZ3eu4tr457F4drWrr+SVWBuRT9FN642N28Q+YtHilpwEs2aK+RLxuC9xDJhsgZG
fQ2xjWP8X16KfyI0uCiv/+5XcwjfQ+P0fGFJ2Ft//6v1rYRK5w4D5vXFsWm1J+7XestCjbrHma6w
xxuesQRhxX2gy2OPRTU9uwRntsK3fgpvqE/gA5tT3NWf/cScO6ckg1j4uyWT+mJS1B2Zzr1qWueM
lYuGrnETcuR6wqtxVAB1T93yL5yzyDMLzG9wqARgLrTOnAAWdiPjhymP0rM3NQ0WHZODkAMdJil0
e690/FWF7Z0pXHGdat/Yhi5FzVmQnPGaYgebqktcQ2O2gvoUQ+5/iqdsuo0iAGgCtGhMl1o8qmNP
JuHIlVOXHWRXpI2yC8nHOO3Siv6toqjnkJvxUavAvwzSu/ph339UlLsACcf4Ur2TPdmwAdo40mky
LIC0lY5HjUVTQ0n1VfIQTxAj8dLN4I8TIDkkS/e0OsznsFiaheIAH281vUaxuG9kBUGyjocbIztO
305+hsorD7PmhmZ2cHsXy5d08sc6sQ+u6SV3cx6Y19zemJpXrKPPZoO85W1qp5BrJ07NU43IVxfC
eXLHL+wJXOfieVUoO9tMhWR5LTmP48QkhDxCQjMF8+ua+kKigs++1yaHwBwMSOxJv+NwS9aCs0Yz
iOyFY3TC4bl5aRMdMFWieNpBIzw5lM8fJvkGUlIbsVj7wNX2aW/RRzmULW07W6vflLDxj7KYxWaQ
uLMnc/5e8QlcYZfd2eGMm7qmn4yGqiZhZFXE1QFp4o4My9pyixt5qGcPkCHeKXNp26SSDSXX+12Z
zlYprBs36smKd85LaScWRRr29ywJwqMz6y1At/k0KfmaC4I0bPOPVG0OR9H46hKqfDiV2tom0ZBu
LMVYSaS6fG5g6E1Oq86RFX5iv1YX24G/SVzBPUMaTe8KrT/zLgwpA2xu47KjGQ5OcNVsOUUfLeZP
PdFcsDyYYxgaYF2u5gesw0D544vNDXDV1cWDA0o+Bc2zzgLy6Wn2QnbrPkmHW5ZyWHR9D9OP3Fna
OeJxSki4gZVlbJXBbtC8/syzFZ2q2Gl7zfzVbhdrOdIg1HpnHfwwPKXXZuy/erSWrihxAew2cBxy
KUpFVW2ykNE05blZ9SETAh3oDUchWcKw1fMOSbi2pTjJBruotlVpg+x296Wc8FaBml8BZDza83ip
pLrLnOkguc/TzQPjHc23ZbKowtti2aqVugA4vLYWyC77hy3Ck5ScJOWMGu8M2yb19kkfHtLYoP6R
UaVTkA1HSsSnkCUvk5nxBBe2oj9e5ra/U2Gb8v6BZqrT7/DF6ZpKhyNTiWnrbvA2Y0GY23MVQYqK
UmfDz7uh8UeW7crI0k+sT4SI7GajBM2iVpmT/S+ct85QHwBswLEaeLA4zqV4TU6kwK5ps5jjzpVJ
gRQNmfBGE6Sn8GyV/huvJ4ufdXRMT3JncUkjVcl+iKPnJDF5YYb5VMGc3BVyhdRwkc0rWbHX3mA5
XZqmmy468nOeOCkmmPI6skfloVLZiUAfHHWlrmB8Ur6CbRe6FTWyIDmL+a6g3nuk+ZEJwcqCYu6W
GNZs81C2t9LXNkrN9KkDx2U1Cs+8xZy11BJmlaHbTdmzmVnM3/jUxG/5hPQ9q33F/35yrIsMNYWY
XDrltgAlu55Mb962BhkDuib6kj3JdfzPDMj5Kvc+VRK/EnW6hUHwa5qCLwMtbpXF9rFO4ksS2sBy
++ldzre4zT/ASvvqDShYxvGygi6RAB4N0uXG2u1jM0djBNh84Bp+l078jEVG1QFSHqx/J/luWu+j
8t6NsaBc07n3olaBfkTzlvBQEbVBstrBzRzKJ0tTvjNZAGmxaLCMWT/9YWTBS95Cg1FbPhBFCEJw
nDa1gaRjbWcP/Qg/IXGA1UAGAf9ZsCpIfG3nMv6aK+HgTFl7XLkOgu4+TTnSpjeGp9IRxsptjId+
7n6g63hAzu0Ps1KfgMQ9+FmGuR1sb98rlheuvrgOgtncRCrJNtIfTlJbC5W+9/f9zOYnW/4TcQPy
DBmTbdAVpCW5UQEMf5xpEeCy4JCNtvQ6rt18Yfxesy7cMCOIdmY7PmB+RQFSFdjcNqNMJaM6YG76
ndsCSClzNvezm5vtznTIcWCcb+tUbmqKb/ZDAyaVYmDMM6hPDVyWJ/qYzTigmwcoGvJ+t5fouqbA
YGQY6jRqpbceWwMLDrJCpGp6AvWuDaYbJE2ansl8Jll/zQJId0igOTYA+mtMO/sO7RshofbfJkG6
gwaS1VD27/WoXHis6s6Q4Yn2ivq721LVo67YCpNVopp0PXTp5yj9rd+id/s+vZGG7o5khoeTo9wH
J6de2el4CfGm8ZHpXSq+rbC9/P4v3/S22HjSPRxAbA6IIyTYBT0VeKECxXSniokhM/lJCVXZdIwl
ht53LeRUtVTX5fMumVS7K3zKnhrFXLNtoV3k+fIGC24N/jo2vfKHFaWswgnRnhFzckxpxtblnZlw
s90IxcsboFrxK62EQXRKes26YC0swck1gKlBflN4GON9ozv11cQxbubjvHYsuj2ynKYzN9w5nsGG
SIyN0RkRZT2bNw037KA9462yBK9Vkz9GXfXNMGrOYvLkiLLdTZ43MEMYQqrqaFnznEM8uwtP0Kgu
Jq7VNXm9/CKsLGNySDqBLLNB22H4UA2Jt8FQTeuPC9+8L4Ynd/JpDOpJLNv5XlbYqaUb/Iq1GDki
pk8YFH17rs91YD+rKLHoIJhL8hBltJp1GO6Mb3nAjsst8FDMmPF7KdJDyLUas0i7T3T2mJn9uzVN
KWuQhkwcFXdM+bY+Gbr7Cl2DdUFxeNPOcMhEr/dB0L8MqbizosXNWtv2vqHVbzAYg9uQbLvuHNfl
OoHgsY30bG+0OTxIu+p3OFQDzn7pa6KPKSL7HWcLugBQ3XrO335meUdG86igKt4rhjl1TZbcKJi/
2tMpXCQ8aaMEaZ9TT0LeGHGAjy6CqlsXL4pNJkunH7Uv2VbnLN9FGtatS6FyrZ/yKVyAFlG8xdeK
ZShvtoPLI5djtnC2kSgT8zPNObdmPS25mf7OnImS80D2zJTYHPEZWE+B3zz4IOmcps4eBmOw76Jo
fhG6kPd9kHIiytFb6tyqdzmjzhwZkFgGhSBJfSdr+8oYe0sjK2caMWwHJE/UDvcwh/jDC4mH0gdQ
nbrjzkf22/uaW4JJx/Ssg10qvO9dzOGp9MxLXzXWLc066q7S6ALizkLNPfiOjm+U+PKb0EFwSCQO
L3ye+3iQ1ZGWACq3/dTaT2TYd61QTM60RS+GP/vrMEeCse08vcWKkV5W0S/XDW+BwqaZlBkHIHg4
Bfxaw9qBCRkTr7sWKnq203Tb18kBx8TwuGg2j7QWuqua+PExwOeDr6wEFBhawzmtPwry4JAXvebO
bgXAbp7qA65Q4MvpUOyhAstTOlpftYovVOf4mx4o1J1L7QnjG2FtkkqNV8ZP43XmBzsU/vCZTAVe
wP/9BYPw7ABf9ygQ0+n5ph0bQzoarPFoDwZHt7HqVlhu53NGcn4bpJ0BmE8w1cioMZ+mbZvN7jML
onuXDmNJ/DJ8wH+qHnNbxRvokgi4FbKVv9BCs5a8uEeUMuZm49YzAL16/KDG/TQI77NwhuJYmI19
sYJHW+Xx3UgGeCDXNORTg9MflmPf6c9mjh85on/zZu+7RcGvH0eKtiH/u/I57bmkYNpcr0aTNFzr
fUVQElbY1QjlRSzL8dntPdIpOQ8RKBHJXUoEwqDfRQy2iG59ztJ9UHOpASqR2nCYQliCmzRpI7T5
p0SSDuis8jKhRG49CjlJPt51TP62pBvhWJOhNjvMDB/tlWmgYY6MLoipxtOtd9gbjXcsajlGPdtY
DySvR6BQTliuTDqxVgUYkE1GabeMxm1TEiSMMITlcRUfND2qK8XHAAfgW+TZh9lGymtU+oN2pxu4
W8oAwCUnU5JxkyGblikKXWPnzTV6rIfmhxsZ1zjpgvs2k5se5x6V5yA8mlbcNFMkLG1jum44hR2B
hu0yKjdaVSdPKTTwVVP6wR4dGep4a4v1gDnyLoPOzmADojMJBTSH4jHN4uo6RCa3RqPjCM+HcGM5
jDqjYP5lM8Dc4/lw1oWw0x32lu9l/9akcXtJ+c3wUBhwuFZ+3RT7wGuKLdtEtrOIk/Fq5WtM0rQz
9/yZob/xPtWqT7aukXKOYnNoSrR46OjjhR1reMkpV+EoMYJzTGUDvp66+jYdJOVrFPNaPSmLyINa
nYTJna7bF1dMcb/WpHalixw6MKwY6KifZFidAvkhiKPqy2ybGtAXttREa/vgVRMlOH7KgwN63lv0
mDPFaOOrV0IOUfbMRaGaMftvZTGgIUbZTZCkNtMOcl1dbrpykPv0i3ifl5bjOYxrHtucWxvZAW2I
mGthQ9h4ZfiTZP1MdZp1mPv5Cw/7Sx0430xs9L3/3Xa6H8RKEqBj3ZNdcLaYS8TjvPJPSYDE0Cy9
6mGBbz/NN8GMWZqa+dSPn8Mmoh3Z6h7cQN8NPkZNHYVqH1lYrWclHyYXc0QwD+up5oZUa/XA7J6m
qaJLSPXl8FyXhJUVZsUdXdL81OFUbbOAppFmP/gVPdCYPzfM3rt9E3z1tRVfUcTHpamHuhJDygOu
1oMf1ZiLaurPlwps1yyglLcCOSZfFx3WdeYb3Q/udvlusrppx7cjL5RawX5cUlULgYks2fhW4XE4
RQ+G6oaNMwyC6EdLT4vFguNDBSrxFTHYroNzU7sR0cqwpquIfvKUctC+KN2r7ztrHmO4UiL7Pihx
TIkQFFAhjlnjvBdGtoa7Qc3HaB2rJlolrm3jq7gk5Aj2YQXKnf7CYZgPgOWGpVvtFoBoXzezwB3b
vPWGdwra5aQ1mVfqmADSht17Z3YU2sW0IRkieg2DX41nbIOJC05vyGzdJnHCqV1+JP70NIVTQmui
ooRMunh8ElZEPt4WChpDiCZjAkWth5rPahq4ImbXvnZ3PX4vm5g97od65g0SboKovDqG2uGh4UIn
cXLhZrfJG0DtGPfu6D9TltxfUmZ/UQy5nb7xZEW/snER3hMRXIDDRN040hcXjrWMowGaARg2qnvc
HNXJphk0BBx8MyO9FA+kC3eYWg4nTnZRlIFdi9JgO1TcNzzHAheVBg+crdS6x+/AZRhHjaaAzjPa
K2r/FVvUhPLY3C+wogs7v4/6wO5rLn3GXWVgqRV5uJjsTSrMHpuoFg9NLjluhdVjPBbPflD8GDm9
UQlr+EyAmeB3ptqpTov3xpMftWERWrRIosFgAYac2/W6zNY8cHEweXsyt8nnLTWJx5KBedTBd/JF
XNJbqY7LW33dyvSgQh5zEcO1DTzBpNSbyYzq5qn1+l+clhnvRo16CqNwI0t6m2zhlHeuPLElemej
9l9dPdELoKpHIiZQgT0OnZWFuWgeggc+GvEWjXk+t6K1jw3tbVL5V9UQOFtKU2djDDFM4/Tk2wu7
einakPdJR0WygSGdaolsRfVKwC5S9PtS/+JTnx/LBshC5DSr3JrvYJXqM9PGp7nMfsQ247kGaB37
WvYzyOr20bKmb2Zvmi+ZNKpdqAESkB+e7xx+2U2iKCWMFbgDNtNvRA+7C16vA3t6c2TWAyGBKvAj
ss09YIbpFjlveZBRD1kLbhGamqS+gHObeo3aFthc3pXdPHJEuWfoMh4IiwwPrp4N/O7tsBlnWuki
lR3sIL3LR9rXo2S213lKVZVfPlA61F/9JHnSOrk4tGYuiVa8N5gq6TbN0nOmn4v0HrRUfLAT9VRV
47Vs43xP4GrnZp6HhjLkyKvly8Cf2c4J7Q4DnvAW0MQXOuJW4fc4i4x9vh3TFz3FuBmTLd+Ok0xP
RI9svn0socKs54y0PQrvSi14B9EFW3Bi7g57JumX3HoVsQOJkauppHUXiS9mN2w9oC/4WnRWYTkx
wEzXi5nCsJkYK/kcIWmvq0LI6yiq9SjrnW7yYq/bGhWln6p94iV7oKgXwpDnqhdLhVreQJIa8hV9
6K+TAgKV0y4Jkl2Fu0Gsaf05VdWUnqFOXYfMew+YdZJN5DeXuzoqb11Un5XoHwUHwYxrF1lyjAOH
UVjkoZr7iI2lxfVhzOb3yhvBAjkBC3czomgVPwwke8MlcVZYKdGUmKacKjsD5HtUA5F/Phb8FU4s
xRcHJHK7gUFzIn5KTK20GXHn4EWhnTmviJRbCbROGqyzJHvmHk15T8jpoFIEKBpKMGWx8WfKGjng
b2bXAn4Qyj1f9tYS7Xs9uAcJlIUP58ZARdsncKUNa2Llyy6Shd0Xzs1pvXzNoZlRbJIxtbYDKicl
63TgQ1fivpfyFBP4YN2I3hMcF9/Vysb/bC0jAUg4LzzjG1dan/8BR2ZritlPDf86MWwYJ+fZNvo1
6Sp7VWkfevvgMQkoX2k0ehaVoC+nO4NTOjEMpOw16Djnif7DM42fae9+SaWA/XWsQR+OzxKctfqd
iMZ+hqbBCtRHe8b537X12kpxDAE4rubiBH12Z8TPHVP4VUocye2WeqTCufYZBuR9wKWfDAhG4Edr
3AvKUyI8DNus8B8IkXGxov+LGRdKHMrnL7qRFCIvyLbq1RHDexP4b0Mtz7ZNzaTHjXCN+fyB1e25
zbt959RnRnb30rF9DrQtjhbQO7BFQKmhRHCBYNdtRPUzxIu26bV16jgybjEerjIOqD3NLaW+4XO/
Cxi6H6gs3+ameRfGyWsDe5RIjBetOnBkWwOii2Mi8Q/5+EQ97I+0Ftx4gkvX1W8pwizviYungnNv
qS9PZD8dHx9j1dQPQxC+YUKmwAsQU6y/mqa5svX8GuiyXaeIJ7q81LNf7ma6x11ucxClEvSTcsvl
OluRPqKQNtY3N69QOcf+kBvVqxm5vPkMY0Go5hJ5MiGT5H0GbmhtCnN+VFkWnUMl12Ed4QrPZLL9
vX6qmiubHDd6sO2Kd9jHX3lncRh0wQaIynM3XMlXVdcp7PbVmQhoe8g8aMgtHuWhvJK79c42vI1N
M6iz4X2ARdFnaD8HRJZmQx0FlKQ6zrd5IT97mqZWrp8ecaNtx7obKYtflsna2AWYxLdTa1jHMJ4Q
NWihxFHylpiCU3neuhsrpYGWt+nMDXK5rrwT86WlUpIwynyz2DbBOOwYUtO31fkpUL8aIn1sgDhp
jm2ZvWHlwAWGB2c7cu8gQitOcTvBV8szcxf1sG/dul7rtKOLvuDIYXnWmiq85mL0kXOq6Y3cix5z
uXZZMrw2O/mmwaeKbBluScwneeTsqsHGeEaMtAkFzjA9jVdgwRhTqjNZu+KjJJA9Bc9paob7EjM3
is/Q7QzHIPUXGBwVCxcX3DdD0IgayxApyQbxJDx9Ys16DyhoDBOxjWqKCsDlfdGmce4KLobu29QQ
JYdRQFmBOZ77Srw6ykB2q/hA4rI4jMEG/YNaSQy7s1DdZgoBtXhmEWBIT7Iz0s4dtEP7QHAXmUEC
S+pL9xMTIbpipf8XUefRHCuSRtFfRASJZ1tQ3qhKXtoQ0pMEiU28+fV9ajazmDfTHd0aSQWZn7n3
3K+RmbBrcY7aE+pogVVzHr+NGv6RM3+X0wJRScsOhqMZgWwU3UO0kMekWb9YCXcxyqjZ1y8NIvZQ
zZjcdNM1aOHUk/Tjn6oFuJVV+gMUaIqsKQMqUuRio9T9OC0J1ysNJiNJl9RBj2vZc7P4dbCsvwEP
Jm29cy7TZOMgy9mKDMJeNPCNKgqADRplyouomPZxlh88IuauXiW/XEzpvTLBJJt04Ikhn5bO0Lcs
WevDyHjQHr2GS4ksEqFFJ2Oonp0GttvdIrX1WoHJPYZ3jNA2TJLyPbp3OhCkAfY18y83xIVBUsGT
5Lfh0tdFyLwQnaUZCBg3QcvTGdytx3CNsrVmFelWi5V3APbCUaVhFJ80GbZuo2/rkbpULLXcFmn7
0GW9uTXiMNNzdRnj5hu+0IqGMnnoxp/UybzXbLwxRtUxJqIbEbChoX050j3hJSkPjjmJQ11bXzmb
nVVK8bGzp+Yg4fVcQWH+JRGkxTvjlI5MsPWlAtKJP0AMmW3+0SzUp85nfqxA3BVZwoU/c0x1gDSa
ujy0Ai15ZZbWoXUTIkLK9mI6Qw/vdyMT6vwJyOTF4xh2WTh/UHo7h3xu6+dhcOml8pJLe/LuwYIN
v5sIVVoZD/DhSDZdhgIaNUHHWVF2lySSuxnm8VNUVVxk5tCvp0QxbF7K7ZBB2sEU/Od0nLyG9+pD
z9tDwMMPoporDecVCua4qa2JXEzcnUxK2tF6MNj0XF2XDqbuWeXxssBzLKFBkGv3z8eocSygD20G
yOUuVR7Dte4xiyZokJp5N8Gse7aWttf9k23uHJcIQ6DsfY6ayNKDXKDnNIGEVxFGfX+KmvW8JK+2
qoz1DIgI5B55tpzlB0VrTcGFXNGHqGTWIPZ8LhagWeMvkvUscAhECuOIJsCmfomYS8EwZXlnNynl
Qr2uUmFty4WmUx8Td0288BjU430JfN+H1d3CQVWWw0E2kxMItBTUhtly88qR0p5Al1wyuO2Qeq5b
vZy3ZcX2PI6sNYRDVnTMjDoQKbgFS3gl7FiCwq3WSCvu2XRNsxVDrdbQc2yeKCvbOJHvrPQvbClB
35c8pp55NuFnsBpCcaw6ys0EuriZSAy+4FYjE7xhj99sXRSgfLIgzePuFPlkxDYIEkCZuuBDqE1B
M918YHdEFJKz2rj6M2HH+r7HAbqVCQdyAtjCTNhWWu6fSxDSZSq121ANbLSF/uo7mb+N+IKYd8dD
tJA0mNXo1PLmPV3UuY1l+gJxBx6K6p8amUYHkXdsVXKsCFqvvWIC945dyfqr46Z8Rz/LBthKbwIp
x1bTrPrRMXBXWbb9Ujk29fjyFrklDhHnYk3qJ590Xiv7Ng8kvPRkB2X2xaZECHTLvPHfZ6j3IdQB
5gL3hGENSWllaPcQGWq3qmpDg6nu5EePdu1fRwz0g/WOiWeb1qUP4bZ+t6zungPp/SSgClalMx4a
bRarwXb3Hic7mCrvOc3adyl/or76kvEf3uByS5Nxshr3ouGjJiddRD5RpzE6DT78N8P2H1PfyjjD
MbRImkxT3LxBHJqkPuplj/Sh8QCqV+oo9QXGuvzzFvVOegl7JCLrluTP5ICJ2OXeY48/ID8grnsX
qbP9kzojW1JE33WJsjVt9D+RTnsdyqPrzF++cvaZiVGsF96FBuh51OtT4xt7Q+antpueps+2KhQ3
9zKvxuZqKGe7ZKRAV/mHyY78bmsGmUQowv3v+q38Z3njdcmI0PNRTAzenkp5Bkjhb0CFAVTxUyLv
oqU5V3qZXP2GGZN2YVNlfLPlPbOFsF6jOf2bO3QgfkptNNR2d8Y7QKyjmi5IL5EN1DOIx5idJxqf
pyHRzrlhp5/Ab8hjjWIn1GuLLrl0m4dUOOKE1X1dCqfkb8llQz/cPjChAFTjMsD1liNBNvtJ1t9p
ltaviWZfwR7aba2vcb1XYS/RO6ix6vYTCcKAf+QTTqeIrZ/RhrmR2cxUVX6O5VjuYl9863k+rxvC
6S/A0E4us6WTIcSpsN32WXDyAMuQSdAp2YbpVJvrpQKzw8ZyZaDgDTEL6WvbptJxYu8rNqCExMI5
TA6r98wiodDtmTFM9hh4WMaCCe3Ehu/bPiQ4WxaNyNg6bkjNYwCZWWrXISLYiojF+1xN6oCsukAO
6z0so4WnxRmXoODtDWsYpwZr1JjJCG4SbyH5ob5o0lcsHalC1YzFLTKmg044tKH/a5KCsHPCJY7V
UDMJklEIO0I+QoJ7jcez2/fNQWWoL4yOj8vHKAlJmW+L8zvEXButBj3a8LjqZ4nkfS3i+lC7SaDR
UnzVInSSsli5g99CsUkTpsALpV7BwscqRodIdTrTOmfvVnByBVCuz51TZM+2WR/yKSeXvciDOJ3k
u6P+GNOOK9ajSGoWogOl6lkA3buUMX5HaxzvYpvg3QpHnpdyjACLZa5An0xicRTJ6cOIJjRCs5eA
krQwsxsn/650mRaJ90LpT9w1CGhKDaH6PTrZKRp3P7qjG/aLa/HaArHxO3HoXZrJyLGuSC664zBb
zaae5K4uGdX7QLDXCY3c3liIVaQ1s9n/dRz2jShCgpxSVlF+dEGnIM44btBLwoD2lw+jpJKyBBQe
iolyT0Itr0QZM/WkVMl9Zz4Zicc2eTbdVw8//i4hyDpoeLMyu9I/YUXtsn5Yfod0vnVDBs1yak9E
OyTPLcQNqkw3I1uZVVHaQ45LZmQkUobDaJNrhkG/H/n3m+ZerN2RX/c/Fgcib5bf5Oy9+En+SOHH
7MObdyNSuYD11ctoJ6A+8vwgenyF+M8Y0cMkgfuQ1zGxzrFPGt7iPpDIW0Fuow4BirfLs5rRA8O4
odcmaMw+/QZfEI7FiNrH75/m2j4RxBqmzDk/nLtSYrb+chpX12gQYIjPaDKd19Ex2Qmae80mSx34
zC8XrNmjQmhq96+K7DxI8Sqs2PuSAfiYJiCHmqECoX13CdU+7/2dTOgp5gbZU+VKhmrLPkJug8EZ
B5QdjeTHJs2NG609T2qgF0ZStWfBeh5YMx6svnsvlLUwsEJQ6HrqGaMdHAUPDYllaSmnwm8Me10r
HdgqCSW30Q3XTPOMhwQWsJEjj+hlN60rsq62mXGyBu9XY5XaaANRpTSiKAOSm47wiuUlGqQUPlpl
FN/x5N4mPR0gSBrZacoPtjaHwClswrSH26Dao3Cid2OYAL2VyY4nxlsl3Fsrriu2tbZ1Gz3/YFFi
shmJsBa1VagIYAu6OTbDosP4Jt2jKHBQJ4IdIhdCDs+PNRR6NddgUUyOanxf+3aBhmkYZydLkpRg
EzUfuAQqaGnJbwkcUZk2S5iER4idic4CJxAywDH73eZlBCiOkNFF4RSDFmwh39FolRzCd7Xewdyp
1+Qhi5xGJTM2nkbjkEZVQDIpMS1qeNBbWHMybSR8Dt4hVQ1fkwVWiXAuZaBgtO9cO2uGAsYusseB
GjSNyclDdNhs51mY820HuV3ecF//q9PhFTjeOHYLVvTJ3y4j5wuP3x3hiIiiEcNnLdJ5HcUT/bPB
oj0uEXBBM19pRsVR1NQ3HwfjynJjtiGL9WdCbFwhZKQ+bDRUTtRYI5CIUr4PSXFqxHGq6yc1zgul
I6OHlJaw6LWNwkOpHey5WEc9PbHgCcLFI75cvXoz1Vde8b46Rbpp8NgHFfwA1xxZWg3vKSTFwE6R
UOjK2SRNHBpd/CHgcXGPqoaPWJRPo3mHB1cmWsuu2Y+zeIK5+I4ybgxt9ddn5QCZqW3X7O5uDUrG
lcBIsZbQoQsZc6ll7hPspI8u9bPA3yKgYSulmr9uVH+R28TBhKajm80qFAg6t/1kvY6tfUf79Wqt
MwgqZorm0iSoMZ/1jcjZxTQdIG/pfLKQ+zNZTKzSlB1D7LrfsQvMqtUv+TIceij/9KhAyCY2zYws
aBiW5alJmbwMhHqzbPleEmYbddJS47OTKx0WuFpMpVWrUawN3T+2qfinLf57S7+LQ/hOpkRcOfTZ
Y25b75XOLLCvkGLMJz/Rn9zFcxhK+su2TrQ3Y06fwQd3JpFxDBgQ8jrx16h4a3qyUZzsOaumd+S1
xobnDXhrx0hxaTiAB4H5Fukfk+jd1FAo9otjBtJx3tnypsyHH/hGQy32KXEXsfVj9W+OCT6H4etk
8xoZG5e8U6Jlntq3gsziDIvk0R+IMJRs4mZjW0SdBfWo/cBcFs72cuH1gA68BnyArg5VIMuYelu4
3Vub8Cgbx3YWyzef5Ytmy+7St/Z3wUx1L9OKovXuT5GdGQ7IukPWPUBKLbZKHXVM7l4YTNOd14P/
QNqQkbEON4pqvpURW0mvIOWxj/YzJpcNXeqpjfJzkZOfOjglb+R0w5cyhTHM3qaZTp5G4r2TAQZM
4X0Pc3x176mJsnlmlfHHIN5cjYwDTqh57RrDq1pEEWRVVxM52K0JayCxIZLn3vaA/LbBmPg3bZxZ
V6ocLuzEMt6FUT7g8jmIIf8kSIlJPQVyJ5KgzXLWXstd42mSoL683DPLI8N4Nr0qDXvG/8uQLiGv
vLjrGA4mkROmRpoB3pZhkynj34iaJ4+d+DYB0MlUg6Ek7m+p7lxzHFMAoZmPpuN2UQM3pKyBPkKC
h7NzaC0sOB07DiSkkCyoOCOKz1MRNmnzlyiaqSzGEJeg1qPiSHYF1IpsSZdDImnPpbyh+/qa7OHB
Ko4ei7fAYOawghqJ1gATKtYtcWS/syZiAhAuSgz4D+f4ZzCrH3Aj6YOTkMGBRxk93rBqrezDa7zn
seHkJ4vhoZbjDMON9AElmFumyKTLXWYKe8t+5lEsbN/IYj/Fgw0ACP0mNT5CJDsOkAjC9dT9irIT
Bze9S2Ojj7QqD4Bvs7xNUfudpFfNF8+4WhdwEZxU812lbeennDFmH2v/Uh8TMj1PugJaSPmVDJs+
rquQN+kX3jKhKqyl5oFkylTfjZr8rJ2GJYYL7IxB7TBn12p0MUHPxia10ppfzYhElkE9sT+v0Z3k
2qPYaQGtEPUN+qMb2T7jCzrpRrTX3fI9ia2GJ9pUFBRFCH1DovCcDsPgvwO2Xrj3sVDYy1aBFFli
PjnLDHOswCEhBG+WxBJcledF4jT11MzLNLZrc47aVcd60Ssz0FN1u0lZwASlD2GpFUbAP11TnX4i
2WkRW4TeZD1o9UIyZlc94M4sGudqxZx+fI2zgo8cDi6xpC60aJKp8rBRxjNEM7/tQs8nnLWLX+EG
TociN90wxuodxEVTPpDJfaXOtVYk25lvVsv2joV9oxq5RcuFYkEHMNXU6lGSB3L2bMBsRdt+lT0W
3tRpEEdy1Gyk18yboma/WlYGy2xsusAT/H7rWaV7dEHxhZQdbOfvuhbXYe6aRY3FFCTpP9mT7srF
3FWukxxiqKdoyAtu1CZj+a1XQ9BXlYFcjivXMpxDXdoIdUHibACWj0ertV5bG66f50/iyWw+dcio
j0jOi8BvABiT96427FPQ/qrkBsPM3Tli2bYmQKq2XIwjfOKEXLz4ZI6H3JLauarIRkAIEVoKOSZK
IyukrYtwWFTxiWkUwDS1PA8pDaMtqnatV5bcGA44T9rq+jJEBvRDkw6rUB2Dq8TbjAPGUwLL0lPn
crFIIhRCKMyKQsL6IOI9Osl2emojgtHvbITHJaVG9TBKNz7/C9Kbc0KDSftuwK+cWSRumXO0EHsa
8US7QEVe/uHLXcmFBrmVagcRQdxwHRp70St4dVp5ErZe7fmAEmJ3Kx5aQj2Won80+6Te4SN6dhIm
E7HXoo4qkBPgIZDHylZnzx9pwfB3AKsemSXjwlxH75n31CU68EeKF5bWXJo9dA5YD0uPR5PDe+OU
TyUkCmZ4VN8Lk+wYHXJJn+Gb05vdmMjZQkrYC4jnD3OiOwNz/ueZiHj0vzxKDk2PKWACkxgm3Ldb
5ZdndENolC0zAEz9mrd5cpTiwOPJ4kPSY0zI/Ff4sd/pPwNPU1SUdXPOtPjPMb3TRB4tPk4uQHci
d08a1gvkHheBExkuzE4yHx3MqH+3XFKk8hkX0MpILjgVPJcsBveDkL2ewFeMHq04OC28a2Bnx8yD
3qtZ2bwC7rK2x/KzCuh9mBhB18bwE73CMoJgAEsmI5fWVlyQsN1Arbfe2ayifd6B4wBs1ojly+n9
jarUr64YQ6jGZAcqs20/g1yB54nPuye8RVBieymmanw1JGVl/r6LeU6znO1AJxy2rK2WjqGPf5dB
YjEGkwbvwW568nPzVjEwbH+nwlYhiEqLjoXAhHUXW865F7W+HZP8h0WXGTl73ygY4PjmgbiYYbX0
KeNLmXjr1ovOMJOxj5kkCReDgSHY8ja8bZArSOtrayme02e6I2/XSuR5kk1jaGr6s6F6Fq4iRV4i
4gOzzSTMGqWHxF+igVN2H0RCe87GMj6B4ULct3DOyTRzdnZG4RLT5Nuert6yYTE34Kre8JX+OHet
RWcnzd6drXXTYPNIyUZYd9aPq5TzYYuFLDWF6lnFlBiF7354nZYfDJck7T7LEaEiA5om90e3oGyM
nfpXecl4zbzsN4mHeOsNuK+zO8fJ3rd1LW/MeLZZ54uzlsSCDU2HANUdS0gI4k3O98rgaE1lesFz
XV5GrdXOiKwxx9RngGTrWIcDghD4XDugLZH48wal3XpwHDh+vtopy3zkx6UruzOaKnc8SSG6wGmH
d5MxZ6tlt8nWX8bMZLQEupjngJMEccXerqZwzi+u5+6A+70M5UM7R5tUjbRqLSlzmAk7HQdG4qJI
I38lcBK2g6qNXuKIgpuQghy/NRpWOz9YlHNx6fFITc5VsFJhU8KbbcN/lnNgA/NaFUo+xyOGlnr0
32IEbV0l/lFRFRtD8586BP/BxICJi1weRdUQIOIn53Ho7F2paEz7ZchurvR3LB0flzj+zGpypLIc
Jd2MNyXRsDVVPXOetP6LxYATwGVpU+N0YpOC44P9rEXQUj0m56F2GMWjD9y5dXUxCnToODeO+U14
UcngG/tH7iTrYtKwg8klDYHzWC7t6D1RxXZsEhr8ugwoxDzmZAEMFuZ3VaFt6to7Gjob5gqFAAJQ
rA96UA92vS3j6k2LPBx4JEntSoY/9xIXWvDvHHX86nDfcWAgX6nzbg+LDGnXEBZWSRxod/9jYP/c
Jnw7uAQDi74JWTZdYivR+jgQ2/UqhcY2+mp7d+utuwlNqu2XX+2oUvpFxEqxVwCQ7pqXZAHm5mOr
djMk/mgj480w5h8juXfI+/gpGUZ8kg1JE7b4qw7OpebrRxIuw7lxn425wmiUi+t8z6brcCgsrHHS
y0JPsMIx7Wz7OP+W8w/2Fji7NXXhCMUqYl+7JPa+K0Dj5Jn1K/rmjLEuZ9NVsD8Z40dtjPGKi/ow
TOgq5WZgts+UD8xuFkPBIWXo5loFIsBIrTnHKFMniNmyJxSrjueHAYcJJBMguxlDT5+d47bu1Ycj
eOIoz37tyf60rJFyIotfUEQhmMJ3qM8a4uEEcX624PznP+xXsEE5rDMbNobViCA2PnvxDHRdo3vo
+R7YW0A5Si9TgneW07ILkQbqK8vxThKC5J7AEWQ7wgpkPpUnimXaSfeutbTcRzqQr9zj34+LMaSC
ZKZOtUJCwxkZVA6aI/I2CarXfHRIcTOf9J5UunE4itn46i3t0t/nkN7BSCVi8Mnc9UahE7vS3wRt
KpPDB7u1drxVwexYG8H11XEBthqRBvzwOmXUZK0rdCm6BRK8c/eN8RrBDEYwxkpF1xZGELmxy9KD
vZT/iG5Jz1OkpyB8NG5WzBGBklezvQ8M52pDNgXLemq50Ozxb5YzktROjyULGB1apjvfh2j2fOwy
Hquo3uu6RSidQS1SMGjunbdugkttUCY4Xr6iitvNFvLmEpEv4r17SW08ouc0V3rLXeFSGUq5ta1Y
R8QGZ8wqH/2qpwHL4UCkUwlSwTDXDuovwHRr0TX3MKq5CKW3R0PBxN+7YdAOGi0r11oL5Sjz7C35
vDTi5VOidT8uoStB1dzMGHxc59boxapPOYG8Y+CBbLNkLLHANnRN6ww6QgtUXRvQsVKqoHwcQ681
vs2KX15Vf7uRiPZxMgfNyKy2G3hSergXQBtPeaPejHh8tGH0hlMjV7Gv37yqeXIZFRrF8igqxpNQ
cgH70tcJhVZXz5/dwcR/l+d92Bb6Wh9VvWtQjDCoq9Z5PWurrlb7IW29LTr9hEymBOm/FXePWs1I
uBH6shsInFvBkz/Iwos3ueCrk3CCwGPQX9vFO4258dNRDG80825Ki9vnqonekto4YOw7lI1zoi18
g8EHyBxsRAQZezSeCHvcprGiIctfHcoTM3pPEtXuSYugssrRoGj+KqeRCaQ+PNe4JpM5eUyK+HN2
SS9lu/uIDvzZ9N21Y00/UdmvpfAPiFv8EAUtKyRtOAhWkVFsMgscucuN5Ya06DvPuzWMJ17hrj2W
DdYb4kZY3dy9vJBtDDDFB6vorz6f9pbNOP2U3vowLhb3wBr2iAkKjIMJ9oqAT5i6XqUBD0Qu5AK8
3vS1LreaoU0AMpxDl3T5VVZqPTn2J5Ac9+C46IEZ9HAvqIIiekBYUs7TqRvRh9tC5hthwm7snDEU
NCbh9FlbyU11qOb85eBp9a0GqxdZrEZNCYk9b37xt+BJ0UB26PBo24pZ11Q320KRmjK7897O85fB
sMILzMr5qYoe8DmRgNVqRWBEKLFmwUjsOPdlvvFrJqxAV1CzcGetFL6qBeQTSsOjBEwc1MLd+JYw
6L4qHxe49gKaLiG25TNttcca6lTq8iSk+YTgg9PW78dwmVhvuV6wCLdYk7qdbCCjf0ifed8kURKm
Scaov7I3LiiNNQsSpnVkfOBUDg07cffK9w4Ya3G76PDUqSiDOqVKS0hEU/d6u1MjUmnaapsBLDKy
KDpbvFx1o/pDhhZs0yeQqdL6VM9DtDN09ymyk32/5GCSmOBmwm7WsXaIkp6WZODlK3CaYQGsTwtk
gcOcjHtv0k4Em6kHE63nNlk40/3kIKw42xKds4RMCAmZrf21TihS6GU0+iMzpF3lkHDYxjnmSBin
fUasXOXLdD2alcnCK+n2lttQmNxPngoriUl3o2zL2HplUW0bsrNIcaSoZL63RiL5Wzyz9NdvDIMf
eFm0U8ICVnSd2AsNpZzqLBLskvkfJx4pkvH4NXcRwYxjM20aZWbrRhvR+JWjfnBJ8DGL2NjD6ZK7
sWEQZXvVydfGK7IOx7VmRJ1AyKQWLztVD9paFua8kUMlT13MbBJusYNa3llORY/X+f5coBMcDpOu
cVC75d/Yzc3Bk/G5M0AXSOfu4HbEkf7prSZYI57yf36LyRCa5ZPW678aEMkNR/u3iAacpozTjakW
W/LWs7BC1hSeoFeNNwWUqI97PoT6ZPc2GARFmgjgV4QLyJs52Bjd49gCk8WcbdWSYrHqlasHOJgP
PaFdZIeK/dg1D4KxE5Ak7yWW0ybVimgrGieFAH5C9z5eUro2HypCRLUio2j56Ay2RnazVFi0Rjpt
qT+1FDoh+nTmJRTwq8LWmCM8zBF18Ej2UUDp5yGOdC7QtJhB9+274wzfetI9Uf3ru6Z8UsTXMPgo
yB9gAZEgHTCKMUePgpUL+lMfIAsH2BmR6Tq8oKrpHviaj5kFjJFvC71Y35UIZGWMBm1a6r2iX+N9
Qh84MpfwRY2gRac4nCiXtPTm2eaLs7CFsOFDToNdBl+z3vyYYnk3CRiKZF3tiIlAt2CaX4wn0KfX
Knm8K0ISa/4S/JjHOtJZ46JrWTP73bkL7KYskeCr+VnJ93pdUPHwlBtX4rgyirmbdTe3IyaU69RR
Na1x9AMIcwns6pflQ7Ou40u/oMiCKD+EakH5znrzQuV+50zS1A+xOewVQZsr13ljt/A5mOlXipYM
5XoNipBtoZl3oAiF8Wl7k8nTxtK3TKW7cpe+3Drj/GinBFJoywaIEiP2GE5rbLRqLQlHCiRX6iYW
/P/OmnvMIc3hmo1DMUgWma5+t351/CK5uy2WCQgQ1USoTTuyFOmZvwUYn90XrrohsOYcJZNQxxLz
wD5L77MExeGW2rN1xEMKH6CKb9YELIPz6jIxeN/kNUodsnPOscq8XaZK1Dqe/oldqX5Ic20tssn6
jtnd23V7azywgV45n6sBgJDBQB8iXLoDavVX1U+zrhhHEJQRobx0nH/jouCy694vVmkrBBT6pvf5
tc66j7I+TR0ixJsYIT8uKIgmRRiC1I+R439Drv6s59JFpsSTyH494aimqmNJZ+Hdby81eD11V2Z4
1hGv8+dkXCNpuxfCRMaVAccYxsW3iyyNHZxDv1K8FNBpnQTFOMCDNsJ3rJXWoxWZKWFk3DNZyrKW
vDNjV9FIu6OIvsi6CDuOQS6Z+zTGUU94CY6z3V6antO/Js8trFmdbEevRXqmQDqXjfGb6WxnWhs3
ZjEsHrGVkA0yRgADkgc2g4hQPdO5AbEs8JwP7UtV2Ne2aotD75A8AyIWUUOcPuUmqFXExdoOaTq5
bbnbskqbySjtY/PgWEUWsq0lezF17n6T+Z8JOP7YjuUffGfjGiO63Jr0joHGvSQpycds9lD85V+D
kWK9Eh4Q+g5zEcXjxsMqRV52tkuldcQ/cM0GGrBMgUycjY+5ICDFwqC9OMrl45RXb7A3LfjrldOo
YQ10c2cBp9832WOn3D6MPNGDvXG29aQd9Cmpgj7FP44Nim9lidBpMHKzY/Ht4YBeT5WRMhCW9znQ
Oxni0xlzGzkU85pmc15DiFTOLZMgyWVO+2pEqClztXV8ZLGz29qg30QwghagYnav0sFTIQh7aZi4
QGpmUCN42BOzOjppSRqCak/TmGdPRj199PiGx8qANROSIguZJnXbuyAqD1NEAxM7n1VstfqeuIfX
cSpuwkXkOqVv5oBbNJvWcx495n0HTCRyN6VtiK1ldA9aUv759GIbBnyzYR0BcOrgJIADlmP7nuvE
+bJ9PZlkjuLjuefpFh3xQlBfhT70++ZhkvFycbvSusSj0Lcu7q95sHZMK9llTLiNhiwWd3tHkE5q
vKLwBmFLDZGWUYqryK+PiVW89IZ6BixX3OqxWpNHMBCGYFLDLMmPbRE5JBHgbWcLOLFP60o5QRtU
4eS9gK3GBACiUc1i3g5iim85xnlTsFVyCAbclHEvTxXMwVDpgjouMbKdlsWIjory8v8/Wie+TrRH
W7fum23javkpGfUukCiAjjkH2tDb2clU/jqJsujT5V1MLffJtkXyGBVaf7SWxFmzwQX1lO9ioxAP
2MDUVVskPiv6+/gBCYX3xoXLrHHgG6N/ni6FffeXdff0zhFm+0ALfUgM7ZcBnY7btSv2sSxvMGrn
w2Cwe/br+NYZRvqdtDhV0uHq1DjZu8H88d1TLsHgFLYgZekzrrOvtK/2NLPq7Lho+GzbOpLmh5u+
Mn4rrNGb3kFJx+fn3fBoGZF4+J95Gz14vwaafhPghQ8W70Fg0/luhFZPQeErIKWDDrlwqkwu4x4A
3kwVmFbR15AvBDXP5dUnqvo+aSpZfGIHrW2x8Syv3SS6Nh78kXUgu4psQ1XASVm28CEzktN0mCpY
xLNginJxTunzV25Uehsxk8fbpbp78eNui4N9207O1uVe+EkwbzZLsWudXKFmj9pjNGORRzp8YdXR
7awUam7fF/U6Y8wRVCXaApUsER7Yqd0jsOPgwzePq/++APQcd29gndBFaWy7xogeo4leedQi52cx
n5H4hy2nxVF3UuiFPUu7YYiZfHmEzeSp8V2Vbvxe2THediL3Hgi2/4y11t04+RAdZotDhdd1k0UZ
QoZ7J+jrJgGaKL0NwaKcBeub5atjTcL8gbobCnJ+97MwH9kqeTZSzbktY7EfIG7bXhtt5oyT3khA
5k301+Ngn2uO6/N9yBUOWUU3TNO9HVrDfNErr8BXyF/Sl0ChINx1FxFSRrSi0d6CvK4IFs3QGGZ2
OV8FN8V6KL2gnUfnVNPQgEEMqnSAklXit0vqdqez7HxJp+5Xn0/OguB4MJb+qOYBt1SxnBLDNndk
BF2gbPQhEpKgS+ZflMbm0XGd31Y8ElVZXfmkDwMBcCumzNkOtX6zyWwibtCWoEW1jLNZQu1t6x8G
6IDIW6mfVJyGahjM0J1Is3NhVW4LSm9sZToWZhTOrNSKTT/7RNh4d6NQqd90mTDWY6INYUNuDcQy
Sa0d+7Z7mJQvt3LEWrGMMrr2otrkDrL0xMUZtxAwA1yrRsf91Lf5bRAcIEQXuoeWdOP/2DuP3ciV
Ntu+yz9ngwz6Qd9BGqZVKlNemhBSSQp6H3RP34v1N9AGFw309OKegc4pVJ0qVSYz4jN7r52l5q1V
EZ9H4g73hT6/ScVpiQkCahM4cjtLthpZRoEqLn9fSM4Upn+upKFDMNZEQPjjJDq4thpPFXMLoyDM
HMcwJxWR6kfRzk8N6ZWdz/w2se0J8nT7KaPhBext/VAx1F8nxt4rGvMGPF6AEm7hIKAgIvXBfC4H
CFAenxYGI3ZzMLA+HtgaqHXeNOKouYS/uoZyj0j+vj3GOPEQiiuLW26RQU8DNLzVtopji56n3YeG
Ve/LAe1JFnf1ekgtoBOpt8PNaO2E5RknpgCkBtqPfdMV91Nt3OLqlDMOeGdX5O9NpFZs56cQ15EZ
xOkiYLYjAhHbP1U9bDlVrA8CP9eu3VgHf5qTIHJwOTY50YmdZj9oLoL5waGvqxyqTkZmhWgqZLpU
WU7ZbcMQMwJqthVAgOcKtdzWGADmOPF9WEavYMDG1TyBrYVIdA513rOmLX89G7VX1Ipum3lSQWrb
gQT2Tg3k2XOFYAKRHYpJ5PjxvskzcOp+vU2y4tmDu35tOxeI2Ihbo/XWuW4szFLEHqJOx1uFe31D
EAakz7r7zcmc+xj1+lQ5W+768TyZR8zT5PuUhMXlBPet4X25i5MpAjpKXp0I0VO0HVijFtcIzGTr
XExadkAr89K0lvvmeKxorLqhill+6IoXkND9axy34jQ0zkJ2+hOl2Xg2gaLOgns0hUoVSbklg9yD
rq6viCi1148F3QkKQ6/DKdzfkKUeJNzBVWKUr77uRBuzMR6Qujy3AgeWLYr3VJ+fpbeETmnTJTO9
jW3cy1a/l5BcQt0h5UFBhUFv+l2onHrYJvy5cosXFK13jYeLSTcnouV14rMMCvxq6rYE/W1HUD8Y
YDrErY15Lud949qHCPP81u2B3/gxlc4hn1xOVoNpQjvnVdCUZQSo5C7yYBx1Sf9rkmBU9MPNC8N3
5TU2c2PxXCTDh6nZ1rZgREhmEKIA8Zam9lkyFF+ZbVwEzPE9Czc7tzjM2npBeCPYa3jgyv6GI+Sb
X9SjPKToNlEqrxjF8F1rSXxwtC+vsBj54m6AlCVpDRG2MC1qLQuEXUcEo91UuKQYL0ap+1Q6SgMs
ZT9Z8ZxtrfourxcOAngwhFT30QDsZ9J13EIJgg8cl+IwCzAzmHKzjdGVp95lSuFVxo6CG7/iqOeH
emD62iVle8x1k9kb1J/WQvNDcH2RV/BtajTxE3CMxunPI3cJpKAuAscUzsc2Mc8uH969FibapufP
ozyy1abpDfPSl2eC1W52nMyvOtQdt8e3rhEntanQB9f9aK3ymZq74ZOyS/KnaC5ILvbM6FPIfdcO
uKwaIQK41S99kup3o1K3ijeOEdC4Ur1gCDdgpabenO/9LBm3LMK6g8GFxPh5UVj3wKR1w6Q5nzGx
kjNLQRaSV8gkl9azMCBO/WC+cY527RykzK+uxcKgxSfmDW6EAt2br+YV2704x3K89gTuEAka2du8
BP9RNrpxzOeaLKrWHneKreu6LTFEcK04V4GCCHxOtoqBC//IgOOCDrzx4/vG6YilFWO/85uSgTkw
ywFp2FZOACcGifJuIJcPujITY45bg4Ug6qSmQR83Tf0IUw5ZhtvVS1ge8wuCNuW+Aji2xt9Nkq6a
013ciGRV6QXJkymeTd9AAIVHa6jrAQehv6aRLZ4Igfysc0s7etQiKZmN59YY4vtlFyXmtHow0Ixq
hPEBaveXoHnGJZ0nH8bQ3sDl9PfExt/0KWMdhIR6IH793CqdDULHti8exmRLmCASTSLhak8Pr37f
+UjlZLtvMucdZ7Wx5+lDj5x3V6q4xebBdK/D0LZEr66NRltkN00apHMkEAUhaR07x78ZXUgqdVKr
B9diMwWZ32I2ZZw0D3Pi3GP/aYmbfCKQjBcQOJkfhK2gUqvdSzqKZ8YQJOIoaIQ9jqzEajEH6RDl
w0o/OyVq+6LMx01GcMZGzpXc9yX7p+zWNjDA5+pxDMuvMDaRpqovs/2IyASCxIgbyXC29Db2fYEn
Vuuj+uDpmLZMqP4B8R+w2Mv5yODzmT6yOGYh3q9Ep5mv3pJCVJ9NThspqxenS4wnCvz3sZSg7kr7
JDraJmaYIKAgwe5LK2TGo5qaDz32pZRhBFmu9km2OCi0FuO1tQCzsowbc2hPs9ceuzYXL3k9LMm0
Q3+rcv1XuAQedrrxMTc169sxwgxY21snJ0RBs810FxWwUxlTA7ywiTaeDZkfmuRKjsveHfGxEPU8
I6160WHNmk1Ir+wBFSus12rAmDDmoA4MyCbMMPQg4gqmvTobfrgfTPQAcUTuBZl2q4HrhU47MJyO
pBQ8D0RqAiawwmchGAcUZPVtRnvNYEGuYZTeEfDILawtth6A6eB3ilWZPplFebUawzjUjcO5J+29
R6Y6ytTB3qoT+dRTkBLlsqaCuBKOQOPvcjar91m5W+I6PFbTDC6NsHqzoASuygBtyIHIUsI4o+gT
k6e+igy8lHn85o9kvsXEDqSO7oEBR5pFJLw8D7TP+pBvpIEurkmQMXpuiysu4UjymH6o6Ky1HuZn
Kym3uvE0C5u7qPrycs4v4sxgnU3OdJhyQciLbW6q2hFbi1qCQQM5WbA2KocACX3CryhQpE+2OhZK
2tQoEeY0d3osSkoLAqy2dkL9NfEBPk4ZTXodddhlkg7TKEkDlIbQKagaaEAyyCpDt00sH+GAyeQ5
6erblNrdpWnWdcNCOUaMrlsfacm579TR1ZuLPsCDzuLHHJG5DYgt0+m3z6w5oEE7dG477G3SEz33
wcgzH0IUqQAF/p9yFtb9EMcfqoZDUeOUj8mjOI6yQbzZMkiv++rUaaUREGhh7kZprxPpMxuc2ajM
niyDJLeZTLFiPpbdApUtIWdM0CkOdVym3HHiopXaL02g2uJtmjhyUHuMwmPKIioqhYwSkVXBluOa
RlnY2FfqsKc4R0fduSC5vCkzP0zbf1JuR2hN7M/rrKtAqVgQSlk57IzqqS565JktMkNPJf3WwXW9
arFI7tAL/QjlYQihIxG9ai5+FP66y0kV01ienLJ47F2jp5cG6pb1jXjulReSAcljTs+I8VKp8ZxU
NYuVEF7NRDtv1X70iMl8XpsSc3JVYZJwKXw2pgXACM9BhKhUIkKYUCLSmphslIZ0MxQ9KPgx3Akx
QIxtkJA34FrWodW4R7OaPzmgiVdQfPGcFARwQidUTHTbXjifYMaE26o0Qfj3o8HiGUYAow+XVTfj
SzOr2vssRjtRd1Gxn1gI3sZaaLdQdzdJayFOQXezKrTO2FpI407ZhCXOKFimRaOnb/2q3SIDXTm1
563GyLrNJLSNUc35l5/7OIJ9YGCCN1z/IzEEk2jyXTBmor3MnUOYU4OXYf+m13CWrYlhLKNtHAZs
sWfbSbehcID9jq/xCKxK0Lqt9Np7Knqi8qgLKnYqtlneq/qadsj8PD19yCekMnIJyqz0N90YbkT+
jBfbZ6ihQKmsCBY6p2Pz5ZVgcagiCa754oNMFSRiEvygGgCKHcA7LF0uSTLo4QAu+H6zbiP7xa/h
MlhNHcwajYnd8QU3NBIF5tds8XXki9BnQyKQcdUc8jba5FOzN039VOvJH7AF6VEaP3RCFgoaHiWj
MbfSImPMSJihDkTKUgX36zA1r777psvoy4Z5zLGMlSCP41/TSX5FQyQwgDbkZZpzyXqk5XByb4Pz
MTXyhK1gSzjuJi2b+BA2BjzUZpW5+TmDpIEHLjzqSX4tAPewKespDQv2UtPioCZ3aGwzP2CEjvuP
Pikxb+kBw/qPmEeM3I3/JGebHVHXUnkBqVPJr6F1b4uZEqwPyVOjfRPlI5IrJkeNeiu6/Asf2pde
lt95xMcldr6G2CBQmM8558hMWdLJ0dtoo/ZjpWg/L5aRtwgyj33XXX1fw03P75X3LD/MHA+/oEIy
W/mrmTQVbC+WkhIoiXwsgSFWfvekgxtken5AUn1HYhaLI35XoqsLljk001SOt0QgCdRaHz+yfLRb
cZdE5AEpav0NgIabNT8Wur9LYlOsGL3zwKY3G23W+u9fUV++FZm224x0jGnkUZrCp5i2xLS7NyJ4
C9RZ4hka5xOFMwY0ad7qcqQ6C4sfJ3mZ2ciu9DJjjWo9JfDaCP/YVhavfG+iPAzbN5zJl+Xffv/g
uhz/RMFSI4f7ssesly24SkPaX9yZylMD0pLJ4q/fkl2dGBe9jsaDN6NK58zaNjS7e+z2CF9n/U/d
Tph9Jt69Sj/0nrFsp8JgGNl8tegZOutPOqvrX8OBe9Vih0CTDLX18Inv7E6Nybgm4OixNb0XgH+X
GQuhYDetiObKquGjmqa7NEZkrFtkgZcoaGwhzh12Ik/PPn3Lep4QettkrROHdnLI9gHOZYZr3Zub
f+Ls/1f5Cv/35IT/HJzwf+7iP7Agyt/u/5k0VtP2nH/8DyEM+89m+iw+/3Nwg/HP/+ffQ1hdolbZ
sNi6p7NPtXR+t38PYbX+xXJMR9dJhYeI+Pdn/iN+wSOZwfeB8pEWJ3SiBVrskNG//kO4/+KQa8pP
CYMMBtf+36QvGIgf/3tIgUEQouETBm7pnu+a/y2kALwmQ/oUHlisi+cKNZU7qL3udcNTGRPak7Ex
3g3N3HyI7Ngx16MRLfIg19OvEmzAxY065kCc1PabwIPyPIrzHDPMRMiIhrv9UAxsz8B0V55IuvOU
jmtwhOCuBbwLZewo+hEwsfrcS1dyzCQ5rhxg/LEPM4kwT3VpIVjPZXpXjK29axrcySOJMNm0MAYr
t0cJRUhnaQxJ4NUmwe5z6B46HZIS2yUjGDInXDlzM5E7ieK69dF5DByN/N3MS6t+NMBVFPsFMUaq
Q3oJlHUlHFpHZ5wohjVLBMXYU6k6NlIKjkeQhWpbWyUw9bZ5UB2ChapUSNvKibWaMyPOc94ofM3X
rmHmkffZdXCN4h7ZawnCGO+BWFwIHnaEVtcQw7APo9VZzAqLa8HDvjAsPoZ6cTQorA24pJFRNs6V
ZjKu6/tw8UC4mCGEw0AZerLqPvsGcmi7zI3drjymi49ixlDBkttlJqB+rcVroWO6ILs63eiLD6Mi
3HLxZSgMGoxdsDQtng2L9qEej9ri5dD7ygPktR0wedBQHQtfAoJ3CvZ3cCxYTTRUH8WbgUUkycRZ
DXhGGiJGea1YLMoKMWMoeN3TV0f6/tZcPCfp4j4ZLJP4jRDhL8YUG4NKtjhVGk4ykCUfU8+IZMTL
glTcsCsJb1r9hAnhrvzZxLNZBGWPYMDowAEWYo7JMclYmGXGxTWziM7rFJ+5DI2nOLnyF/9qTOO1
bNLsoFkgxD3FT7ootxdPDjZjMBQ6yC+nQitkFaxsPZaXWHlIN2Rzkmi3tFE2lGJI6Lj6Ftd4hA2o
WfxALjQl6Tti4zfeEwKXd1y6qP2iBi5W8o2VPLlPVPNt/YKWB5E4obJnjZFjQpowI1WLK8lc/Emh
kCZjNgUgzD/idL6nWv9krnqLsTZli8dJgfsKjXjPDyxOd24wn6Hpikb+F6nB4pNShGPBHsASRtQ5
gg0yTdICHL5pMa3H5W6SowZmawf0ErSCNgWI1q+gNG7gUPFdLe0jCKWbJWsyfq0/w+LnshZnl4XF
q8Lq1SyeLy3BF4KtLsCZkQDI0Z9G2VPwYhSL7auxOMd0oGse6pc1zO9DMfJxwmQ2LG6zaPGd6YsD
raVBTkzkqBZrFh8Bbo9ZLcO0li3uNR8bG8i0OoA8ma+dxePm6mBv8byhBAcyhQ3OGlT7bOXRDxaa
9tnxSC9gRnjVwgK6fvRXe6EGxOIhvXGHecUFkAkXQj2ZttZswxn2d8zum9sXrFhT06cKvXqU2bNn
6NXdgMpr16vPCuvNNRwIWnQMdHVYT+5SyDVaFt4mmNSHOZqcU1SwlbaRsdZxLe4caWc7heku6JPo
2eKpR7WkHlq0CucG2Af9Q9kFLfujUGOTQZxzAmZJ7RUd0950RXui5SHS2G6KLeglkAEmnVEV42oi
03IdDu9hloSvdSpv9BSPaZ695hQAQWz81ZTrzpFMBiI2ZPJa9d0BkGWy9n0YBKhcwrvRFj+yvPZ8
LILY0tTWq9wnSy9f2jC6ClHVR+naQCzdTN+KDn/mDFBh19s+o1wj13eVpS59znQQvF16Bs9Bgu9E
gwvoqNvpnlEweMJgbPY+uX/Ks4BXoHRz/HDZenmgKfL+5HGKrRouP7Ji9FPTTI9+JhVmpKvXRW4w
dE10AinAvACUJ9dGuPW0yGRZ6fUrgywVVsI1c80rqpN5nQ7o8aT0eY1yRH+S+yONlnHoTL6fiBYM
ZdtjyXOwcnX2l7Cyp1hFb6C/dZZ1kbuOCvFYX9g2MqdajK65bb0NOF+hSdDSL2bYzoIjqvtvzJv+
mLhlm8U2KyMMtEyYrZXDNDqe8Cvoi82WAMCvbjHetjhwBU5c5Ar8wYqpiZuwK4Xiwn6A8z+8MIaI
10MffqWLsddCuYbfx/tNnA+4c5AcFhNwjhu4NM1qV0wYhL0mwnato9hskY4xFH4Rf+3Ei7F4QsqL
x0KuFZ5jFKi/fYcepjow7iTxLYaWVPuPxWJWTnAti8W+3BoYmYtJ3Tia2i1Jery+9q+9mJ4d3M8j
LuhusUM3o/0s3UUZYleP3HjEbMtuPV1MfNQxfupxMVZTQwdFiz1g8t8KR8xbmWC4WczYLq7sfLFn
W9WnhzDJxrWNMQVzn03VjnVyOyNlLq4FkiQCf4Aesnpn0j4T8VM/tsZpwBfu9m9WbF1CmG1tn4mt
rImccAubI7pzfy2ZoRsjWXqVNPVNmhiaZIoFPcKLni2mdG2xp3OCgfnGsc7nGMjiYmLXB94PbTG2
M4CZd7gsm6R/IdPxD/nTtxwxBoHMiykeXVrbYJPvF8P8vFjn4b0vah4zkIutPhPNK/FEsGk+68V2
nywGfGOx4vd48uvFnM/ZiWIFvz4nGsZ9wwVPDSO7UVGyEzVzetKLkI4SqrPGHYH9zkzB8yUNsCQj
p1/F9c9mF2DWiaz0W70gBEpYAnH0E2Lx4CWbjvECG+gGiPaNVd5rA0iiTkeR3LfAVdXYnQnxQQsD
tiBeAAZiQRnEpncKS+0SReSRlgvugF1ACQADBAKy3ovstSPrq1uy7GO7nngowvi8lQDsYS4oBbhZ
74nf8bEeb3rY2ucMUh9LdaeT2blbljnMH25WVX2FC6hBW5ANxLmvCxgO0wJzwFeZcB5w+5baD8Vi
iRJwRwzHuM2barkN0lPrFCYsxRGlfhUFbsmauszaQ2T/WF4CobggHoLeLAuKpH1qFNZaqup5XXr9
G/VncpxhU0QpAg1D06MtzBaWHXHHLpnwvZ7klX1YmshGXCCvvfsYjY+u7BZsJu4Bv9ceXVzlPCXN
tzYivhg976H13li5EVWaAvU20/A3ATJN7BjUs+ingdwXVLl9kJZ9H1qp++Imn5oagcyi6Z9QR064
LjDAdtP7LPjoRi5JMFW/IATGvY5IGUSGdkh6ft5LYZUSS7AWpj3uw7Z4RAiOWn2gOFqqhtEkw9wv
kMwuEdpxRBSV8jexyI9WzVjWBEZCqg4yvwpiFG8VyqPsIQFckmU33YFj4i5Ek79fMoprogHlHvT/
17DwT3JVwOfjXtEKpG9TUQXmWxRn2z77iVhHnkqPJVbM4PyuZn9dT8RXIq4sN2NfBNGkplPLurmw
0+pgJjLeFyhyvamXjOFY2falXt4JpC4ETLxQIkcHWQAHmxe1VPlSatPTbJfm2Y7sX93Pp3U3xqgA
Jjis4SQ2rPo3g/LVUREUBdVnGebMWfWEl9yx6zu/PYcVIOhomvZystHGpTV5nE72Hg9Zc/Ik93+G
Q2JTJWgUOmeJjajt8Nrp6cYlIWrnm5Z/Jqtj3NOj5yeLRNfjhF/7gBI0DMYsBPooqltswSH5boi6
OQFSy8798iUpgtA12mCIo+wwSWlAs6vectNrEFcb2UkZZrRVuFdYqhnvehbF72gtbmE94qCZSenW
Qy09yIryOzaS+ebS3IANi9gX87ym7Kh2EESvoqATKTNT5xMUFetihmme2osJkeN8XYGx3kfQANh6
5ZskH7vL4OUiSAWfa5UCvQFQoFOMRuk5dND1Zh2ZMr2VmQ/txnqtM/cty+fpqY5U8qQ0JG/4OHtZ
9RA5cuDoilRTjBzqIo3qIkV2U6NITqjsKW40/Qu1HoQs3cOD0+l4il1X50Tw9qNiijznps3mLm5O
syBwxmF++sJ6/6lhUGp5inFTphO8VhCINRAGEOFB5i7oRcCFy+Rv8AW2IULP2aR8kNVzLWCTXkF8
zEFkaZzR7Mss8MebWTf0TWPYBJQldcJTbH9nTkn8rOBsYTt7p6HGXcIl6AntmZyPvL1GnlPvSghg
2yiCb4q0p1tbg2d+DGb6ILQDpWZ6r5KIu7LSBFlIkkA+brKVw5u8x28S7YCnbU1E0EGHIh7x+t/H
r9qXaTzvgedkT1u2ZfGqam1igeTMr/CbFzoRP5h5xA6qNdHdj3gOhQnUz7YG9o+G2KWjQXGj60mA
PwHAnR35O7hSH2NLGnBqlN5dnAM/c4vpNevJiDdqf2+wUwjcpr1p0rlvcGHRY94XmjxmeOHOPkRj
xnkOpDMXHDuY+wd/+RIP9cGMy29R2eGmcT3mkHjzcdxFvLk2r0Fmdmd0hgkSYxKpCAkP09g+2H2S
v/a2DIrKP+m9LU5ET2AAakAwQayi6KtKAr06Uo7ddnZurIto/Z1d1gvvRrguA+vpSoQxnuNxtkia
dSdqZ8yJoSHZhJSfeqW8O0Ld7zod2WqX5STNSMSkPc/GrqgNEzynEfN0a48cU/pn53IMmvRJ5FuG
25k98klmFkr5NvzAXc+gGYHkRVhlf+80c+CPzDHy1tHfYdi/Uc26322CsyrFuuBnqOCqoRKBk3IZ
4ECF0evTUUMeaLZqgcRXeSaOmPkAB1ggBDBm16dB69mexpX48OnzqtF2v/yS3DK3w+XnldESVatp
t1JpG6sZl+WL85Q78/hQe8+FcfSVP15KRNWXkqyelUmBCpvo5pH9/ZFogHdZla95A/xXkQ03iYT1
x56Ko8/r9BY5cmvHAFA48dkHI3leQSKOAx/LD7bnDh3ESKBZKafqzlAY4VAplHvuCf0SUWc6Zn1L
e0s7VKN6GacWg7NVulwXOgoIRKZ8gJoXfB7WuzT/6LmtH7mynQ3m+g43qcwfmOycCr1NuHoIm0CD
LrbpQIr60E/xlU9UdGWb0u9w77s7PWfeiq0IT5gFW8PqPf0NE/NPThr0H4EdAXWy8d0ktLBsCvEK
MSkhk6cH2xtXCGji6UVqXUSmIgbj0VJ8MyY70pBvaYWz7oyHz+V9Jt9YOmqzuCF5wdjrsiU3mHeV
5t6s8lclm+aCLUU+FEi+yvFmzybMQTVu6p8Mkfab1RYE9JRjxt1cMsxIu/YeKzVcrG46K8vA3ZGT
Q1J5MztaIet7+DLM5MEZBJ4/veMYusi5SHYhbpSd3toBI2h5dpaVVT+Ue41cnWfWfmpVeOl7XxTG
jkUsJqQhkqibe6hcdeeu0GXU91noZogX499a7qj6hhdTcI9rtqPR4fv7KbPjLbpuY08lT8ZSWfGK
LLFyA7zNLiVpxGSPlyRLZf7I2CB6QPvC4KujADbKeNukmrnjENYZbYQc2ll8XuCh+LoqEEv1Yr/N
WZQgzMW4Ww7OwZwqnBnCqjYKaDC1QDEeSl9eupFpHJXMGYZgtgWdiK8cvrLlWQSiFkja27hOsclr
0dV081OVRy+xmyE4FdnenkYkZV5NHe0t21wL05Vn56x8gfo6bQTd09EIuu73vF72tYkATOimc20n
rbqycfUJ7PJxlA5w0vUyzneUbzArFCOEISmA3zrsSfKk3nszJBQIAWEAqAObbYjzVkym9px2+rMT
6sO21gH9VDZxb2Y6dXsv96N9R2WP01Ghp0jMkTHABlQL9pPQKE/s2PyNpnKKxclcQ/awdiqz2k3N
DGE9tGAoq5IBKWNWM8DGYjP1YTXHQQP6egLumrS1zwWTHIqp8c4FgWYV4DYuegQjXRyvIJrmYLHi
7llDh1VLEEthmLzgl2WWkyv70Fitv5kIx9jXlrYr22TeeonGNLB1AvL+wCgh16b+wB06y4OwSXQt
iWkX4jVKTeMooxPNc3fx65qdUxwVcIUt46Gt38spFGsg4zDEdUs7/f3SLP81l3a+c4e+2ZnvxmCn
GBaAUrhROXAL8SDYffkYDQwcyW6Y0WzeGb7u4s5joGhKDBXebDNoqvhu+i4y1jwWC0C/1SHX136g
tairce0wPkmSY0jhwfLN6fbNiOomz7PjROA232TvH81E/9Z8NAKl0l/zYTEKqLiitfQeM/a94zwa
98rEYg5uZ+2NrEpWTlrm+9DpEDB1A/WbuZ758IALsf54eLGvFYpyjAhcvRP0ikAZbnkxeywHj6nl
qhMgfmi6RnYOO/9VsRosKyF3TYfdq9Fb8wz24WRNYADI5sXnwD+gNtECCrdNztbUpVtJmk2nf8Pd
wa1edadJ52BCQofsbFpgtULc+abzFS6Kh5Bp0IYIuQNwSHEwHWTLSU3eDeEYwD8nyKAybz9EV/eB
m1qLE27ApGMUOxJeAAhoxs6eJiRmNS3XoHveQSxPjZ/U+gtTNBLMDDQbEhA2hmWUdbhOioE8VpQn
r37FKzOzJW3rEC0s1GX4z96GTXRgZg34YgBba0ufSBTLmWH7Uv8wZPU1Exg6+wVcBzYeW1LJqdjd
Iwv9MagzTizg4oyj/O5rbotmhV1Qnf2JxefQld059x6rkRBD5IIO/L57tpb9kaSTaR31xKanKDMZ
sMDnlHU5nfuIHrnpWkwM1kTUp3RbmlpjZmSiomAFnLmpHboMsl5U0T/4XsHMvW7IjlL9PT6HiHdM
oNplngMx6RqFkHsc0UZ3zE7tc23vMXsQppmUw26KzQ98IOnd1Pnd47cM3XxfmLl5jKMxSHWACtIp
5kDI0DlX5g4Z+K9M4vx+6omysuUILte3xydz4Mwoh/KxdoYnxnnF41T6R1foY1DhE96MPhUzomu4
a0scakS8XpVIFpXjyHggH8UHDcTWDqNvkScKunbq3irDsDCJCQNBCz+cotLfdoaHmWnEdNnLsN6H
KPPfuxmdzmCCdeVbzp1d7KfR898vUCy34pSjJ7rJJJWoZyoTVDuFs2w8KFFymjeOptDuZoqcZkYb
q1Ei6xkNtzs6PW4g0dGO84hsWQcMm8pV6SUPD3khdMxuWXpvLoX03/8CCE71U8q9mzgXQCPtyUFh
gthjdkmAVi+kCUGdYCHy6HyBwe9oMqVCn8TiAPDRJoSZ/ppVoEgouou7dAmZdomjYdr4ShBNu0Sc
tRAZ6qdZ06YjAR3P7lzr96Ej68CJg8R1zGdM6hObnUuWlBobeqSAYZfzxlAwB4VRRhs7ndGGskIm
WCFvAtMNWm+gOh7gTStStTFMsdpHNDEVpcbx65xd1/OvskcwE+qYx1RTHpkMQUfpl0bN+UiUU92i
wvsyqmK41xMIDdlwcglvuI8gjV+6vvFWygpBbpZtteOBqbaR4ZK8F3JiTcIBBlgSuzSRdCJNrUJG
Mh+Q9fQrbfD9t7kwProyilEzk/qlLPcs6/yVSJmIQsTdk3X6g7ATy98QHlTZyjWgI3nM88p881Fe
sLGwunqPGuzRZEZ4+vtliBBzdmlmbOPKI0iPWlBG6XeXTznBYsO949XaK7Q8MEVz85vEuGuV+dgW
7jPz7P4SlcBPGOhOB/j64BbreUtZypFiWclBEV7Q16DW/JFAbYsF30VUxHNbtbW3R8aFnZZ6tAFv
nlwiyHOVrLyqqE9WRPlEe7HtbF70UquRWyHw6a0mOzg1B4E+JNo+sYip8r18XOuDGdhD4pxGzVRb
hiMpOTAc19WI8aWxW0oihycIcvFN4eK6B/zzZthJdLYTJBMaEeguQU+QvCbEMpRsuDQWExxKLtgR
rrLvLPFhaekAjkR/CuPJesgQC65iVgVnrUEjMTkJ20kdPOZqRBhysDoSE9Erhg7BF4UpEVZ0+L8j
zaGpkTh1+PWEnozTgwPaK8ASfKyZda2RRgBZcrQX4P8afgQr3bI3kptODChu/FAdoqQ6jo0/f4rp
jEOPS7KoLzVkT+6vFxQEK7JiwSyOBCmYaftChjkodgl2PRYkxktrzg+DIut5Goyzp7QHvSycQ10Z
2gnHDbgtdoqOTe2n0J3rguWB37onR/PSo6MrtVDH3FXtVaxaRDohhyNMXurmLVbOxm3I35mJT8Q6
QennwVaOU+geKM+iu8bAoevh7MoUnPKGfcchRJDGTiBIFVNqzS8/IqSia+wCBhlWTIkrfSBEp59I
iyLLkXlfjRg3Kqi7vZ02AKJJa6geops4CcxSBCZ3ML5be+9O3n2FtPe1x0AMEWaRx9mjddC4SHe0
TlmAGPfbxxUKYeqpWSKJrLq6QcjWHmktYLsCFfXg5ruCZzqa5MBRwXizbJSxQZ6Cc43gyk3Umem4
IsC3YXoG4WRcKhWv7MBxRXZOSpT6Hir7jHO1f3LJ1ma+iuC36Lxq57ZRt48t/1QWtry4CEuxHgo3
CLW+D8oJ9XYZDoTVZAWQNc7lmzuWnKzIrdF6zXi4IpT+6eImNiZwQFqSvEwhtGISbf/8FT78f43I
01T9/Os/Pr/zuNjEbF/iP91/0Xv4iFT/J43I3ed39G+UncmO3VyWXl+lUGOzwMOeA09u38e90Uqa
EBGSgn3f8+m9tmzAhuGJa5CoTCDzV4TuJc/Z+/vWmj//4958/vnbRv+P/+r/jIp4xn95tmc5LqkP
3dZdT/0fUREyVLpOYcQzPMLR//kf/yspYjj/RerR9X3X9nyllPl/JEXUf+muw5HKAdxhe6bv/f9E
RWgoev9XVMRRusMZyzBsKAu6aZNkqX5/PsdF2P73/1T/jRWjj9RgAW43ZfWJe0q4ZUmFtq90omcI
CE+lv1nIkpzBq92VZY8Px5tDKpYw7LA6mUEzroEg7F3bmAllV9tWK8wb/KJ9RjyGBvfEFKB3WX0w
a76ACax2YcceT829TtUmY1s4R+auGVDOZBYNAxvKz6bo2mSveFxuxyVGlE3v14FafR9TEFKsVr98
z0HfI2ju+D3LfizTXD6nYpScOB1wwijKbRvkUKLHnh6qjWrNmLNXRi/HIGBjRnoPQMjkWxSr2urA
xJ7bb0tMH+UiR8UIDYGqaDrEgWe8dGlEp1g1u4jH4C/7t+5jEfGYoX5cyfgj8NLyc20lzjXGIXqw
VIaiBWJRdGjbyTuAdvxtLJ/ETqad6fjg77kbB+K+nsjHqWPokHikHPdZBIa+4hr3DfsqhSy6sXpI
0WMxv/NCvdZW3G00oiUU2xWXl703xuYmnI13dlDrrGHJ4Nu7OSwM+k5meOeUTdd8RqjO0sUn0dKE
/BRLcApbe97XRXIJqYWsIZsMa/B1bKFDXDr11W5pLFFP4JoC42odEKM5YlB8b2uK0xY7Yy+MyEmq
npH/FKXHnA/qpifmeWoA40J3Z2/m0vJvQp5pc9zf4RjCI4zCu9Mw8p6t9HuamIEWfTCvQxbnmwUc
RWKmMLHi5oeZVz9ChhhMuHkXlV9FWPyMxirEszySgZi7dqOmxLq6RJ/Y3tHicgCGID//4tfy5OGv
e1Nd+Meb4+AQw9/qTMRUSHT6XdZxQTKhYd4IlzSrGKwI6xo+hIa7fBQEus5FUrWv2BauboZxgIjB
Bxck78Wpgwcm54cLb/WM6EMdJ4cAbR8HxdOQxTsP8yoz9yLcIHUjcw4hCEjey2gs5sniNHMA67oh
SUl3kd/fLaxh49PUOQUsY8+z0Z8qh0R45NdM+Smzbkmiz7d06F/KoiXsZKqftcVkLaSc1wSGf4kc
B0y1T7xzVKZ3K+bwg5GOzht6drj0KZZNbJb0VkzRRH+j5W12XQrcQ7qx27a6eYv7HJqxeSGMGsKN
p9WH7IoacO6N+IgqnU1y0DxV9nBnw8NidJJmMNBQuzk1HHFOCSItEHag5ADHXrtCucdkJPsAQe+F
2hhXKZtthitLjHRR14gLphenCt4ud/ti+rR1J+D4N3CfK/X4YvErJQyJvd5o0qNiMU78iALboo3b
ZtKYc4b8EYvCOZiKTJdiirMdrcldj6bnUgyiKOYPoX/2ygwfQlyx6ZYRqxlfmswe1m6iip0dxcEN
/sBJ96t6F1fTuC+BlILATtEP6PqAaoVx5+iW53ahrpgQ2GBn2jNamLMtv+KWCUbeH7R8IJUxqbvT
hs1aL0xt03EUBA/cpbfZVOUhUuh4oH2x4OXesvS/mTWExyjACsOV+MMYXa404xMfhqJIL3pWH1Ie
zqe0/sqMItlVySXBirRx48A49M3Sr52Ro5yjwnlvpRUZu+qUHRunoOwTBhBlM/9uZ5yMisbmQl+4
UBVDacqrC6aTZh1hLWGNkJGMCZzNTFuw9OSx0zuHyKPB6jSEvRl/XzRmo0Fg3UoCQisvc7alMh5k
0Mh48ZsYMYBFRPRcN7oq5niQguXeFh5R/cVML8iFmTFvAj/laZqMsfFc4pCjRWtcUhag62R0XXin
SXR1oakD4P5lxolFis4076wdX5TZx8wUI+TF5vhMUJFlLoJgGJf5vHH7meY6Ej4AU/ZT02Q8toAd
ppY663rNGEb+v3//0lb/5KFe+z2HuXGgNbfqqiZ5ajlGhRR7r42DRQ9yw/ge1M9xYvt7zHgMALPO
OrhDcjXCyH9hikK8hv1JZn/UIZmErqAPyxqKUEgEBLeXt5ZaRlYGaEy3kzeGF47YsHMoewFa626l
8QAUFh+TONKJVS4jz/Vw3OVm0BHG8d0957qLih0m2SYhbpcP2noyjWJn9kQwJmNrNOXfeGnFGkeJ
IYiNtZUAVbBqfU2wpMPRWfPGzQgxpQX0sibk4cmz2SqJh3Ec4T1A4i3Q9eOkIGuwWniRyKYKsdp0
4dEtrHM3U9rRcCMM5LadZ0Zg+LRe+Qph4sAKsOl8rLlViaoCOPFG9zPAtIa2wfNDgyl2eYqE7yTc
92MQRJuWVCfbYeMShu0PrWR05tcmMkv7A872hT0WlAknhCjaPXGG3psGmqnaTr8sh11HkrCLCebf
CM0sSrXwWsaPLk3f9PCz5YahrOtSzE9NNMX0INStz5zf5kJ8ugH5iSftPhOAXQ0CpCpbbQec7Xtg
JOzQ9YaDUP0gsoRZkZ4qwAwoKV1lVeJYgVQUUWlwAFAP/a+Uzx4ILavi8MPcjKPcKsVgu5rt+gck
041qeckVUGqTdLlUTXoNNaKFkX4eRvfTKBEfFzFRipY4/I4N24mHHkymDqR2AJRBJLpfZUf4lLKC
LOZgwBWe27DXs98nILLM7iALTc6OJ3qNsQwikg/dhEsLesWU/CavckQALpV8wiPJthW8qAUUsLWq
m66qcO/OzEq6lLRS1xivMfY/EgSI+gilfblsFUmG4TBq1Fs4sIVLgYFOkd5t9fzPZAWv4BrmNf0q
4lWxDTmISSjNQejHdrEluit5OzNe6yEr9TiO9mWYsRbBLbbyShNpI3I0xmtxSaTqZ6e5E6T53bxY
+q2M4M5UDtbrFDeG/zzo0TnS/VfQ2L9YSOar3JBnf/BiGQTOrDBcdl7vP6jEvFjRa2BzTgza7D0y
yVkOqr+rZDxGbeCu23xZ+9ZMAMZiR8HmEEx51n5EWXxKR+axJurNuTae2YLHWzOaPnR/rHZuQerW
x+3nxMN4gNDeg0/lythAcKP1z4MaQ7bxZiwzLH+TfhQCGPJEoX6dK6MFUwYiOx8nACbOOu2YtxhE
XwjHVjBKXXYC2UhIcUqgFdvEcsDtDbRTV4PtQo8hGhsVBEQ1cLyO5I10nKsLX9jVgO+4AqpI3/Kn
PRngO3NKI9C7my1dAQI9aBeceANUqd15xfv45UInolTSRltlp+c6W75M0/jh5QBtcR7oyvjjl4H8
IenoJfN7Ir8QJJ3TqVWfdEucvc75EqUz+T/EfqYVhHucBS921P3xVIflKqdu3lmv+njnz/8nZ9WY
1XTrwGQ7Ow18h6LjTO8Glk04f8+A7InZefomxhFIVIUKatCnp8F3yIUrwVFZ0c4PyaUBLNUi/cgS
4sNOWcosU/IcollGEbYtprFd1T7rGyrS97whHsZ4nRgqSnUNAyUndnR5vWm+J3b2ZLFkIRcGfiKl
QKFbmMJIbEYrLTo4VvTBCQl9N3/XFT5H79xPC9CycsgpqnJ+osPHX5nN4Y1LQowlolh+uCzR11B2
H00T/HQbhuaMEDnIqeKG0GdXeRG6Blaie5j5nu265JUzZFIt4A0WwZMPGkJHW5xm+XmyOHAonaBk
30EeZuuzZo3lX7RhQpyQ2+aqRtWxJ30YAyq4miMZoNlxjqwh9jHZKX9YbI4wubtNi/Tv1NLnzsof
0RB412waz8JF2rLiQtpJgwcSHHgQh5csX7r5g0QhZjPqO6u8z1yJ/qW62WwsQ8eaE2AGyodkC+tZ
30RxzTxtaFj8kkxaOP97zAH9H5XPriMc8uLYF9548CLPuhapufeyKdmxe1O7Tif8QJ35iO6CI1zO
AyHTaJ4m9HE5J6qeFL9bMmyPkvo6tvAEjC78kNhcUfNPr5fyd8vBaV/WnOG6fnioKBn4I/ZEoATz
qZtfTqa/DFPBI6FQzQZC2Eiu29ZYmW2SouCnyN78kWJMq/wfSvHic2bbWmta95IOQ84qY0pOzcis
ROcY59UeZoWAQVBEXjiTuCGoLkyv9Rf6NjYJ43CNNCYzViEZO7cQ4EOzIRiVuZ9d5FDnklvVyLpc
y8y71uoZ/JzsTdH5PvvmDLgKxg42Uk5ru9BhfNT7AYgwnkxb1yQFYuS/ikW/RiGM1iB8NXFZMV4i
0+K5GJpM9w1Qd7NPcJSuWXecI1cmmrPmn9reMF+utj5dE7cb36yJdw5TYSBs00RHrf2wndI+ZWLW
C1GpuBYmgTS3P4AftmOnbbsq4GkC8nNVuPylWGFvXAuSIU6gvqOl1/eMNFf6zK256nBNmjP0tLnt
xXnk7hnp+ju/DX9XS2JzwiY2YrPw25QMq557ayDAzI+/UDWjydGe6IwRnOHt1rfUMyGu8mWNgHrE
mSZrlbKGvspahljQKuFLvSGnku/IYTpbIurzZoKzNZcDNcxhOtIhaIFuQiOuGpsUNWwfvtHFnpXd
qbM82rHTh20k/Uuh/rICjnRzOWuQWPctkCsCPTntfPNJLe2B0R2pBou8T+BeeWV7R9oFx8iJki0v
my2tEPIIjJKVz9+NWSa0nz1eS6MZ4crJ+ng32aBsq8JA+pbaIDmG5JKDlQxIFbd0aQ8LkxOESVQd
yl4M5iMxapazeQFLkxQ7pI1mJAjscFd3UYir5CtxBorZ9B8sHBqbBU1u3QVMqSfA2xqExGjBegxm
b9zXUosbNt3Io+Tf10w++0PUsj5KOAI3E6uOvEVn77CZUba98aqkZKdApSGcxu+mZ6GlCDVlS29K
ROQbC3sOU9z75EAAtWQSwHQWFgcvTTEBQ0jyAUTXb3wEEAFHrrZfLqxCl/tUgvz3YOwG3fKS4C+m
ZKz/bZLu27GRI2u+523rpB62OsE4gjOBj2PLpcGhRUg069Q69WV2a6vKuhfdiQxQdqceUp6U63yl
fnnGN1Re2yrfe9Okdq1y33BWLNemH58tp84PGtj1kH74UF3sEBiEl9UXlfhkyIlcBuHcnzogz4yr
jeqYxYuzHSr7fXb5JkT+sOVu+9aXZvYT7mNg5PSV3PfWGb19Oyf8Nwke60M1n2lhfBcFBZi5tdSF
0Nz74DXpPcjiJ5e8OceAstz2LvQAjxR5Rgpmaw6jd8opPToZOvJ6Wk0eUI4kWvAJ5PFW9zmmLpds
8MITE/bpaVwYoptwR0iI3+u5ftFTczcnYXMINNqzpP1OYdNnW80ciLzkJkJkSjD8lcy4lwsSjJlc
4tuOb63hlvPb1KRrIEqbbgiWP3kf3oPA1Z7cwPumkUFUlhQmqAIv2NdhijhBjRoU6axac/Yj5JXo
/Ts212qdE+3fkJb9A+sreVkq/ao6+WFI/+1bhhAn9qxvdWaUNzIP8SrW/ecqSbjLd6P6MZsVWQsm
16Rk9grICJTryL7qeoP9VafIElu/y1Elh0ir9yR1cNhZ3DgIG4SYJ+Z+Y4RWsG4nfsQSZNtGSxBI
kpnb8BDnJq3pJKyK7lB7Vsiqvb75Glfc3KvTRzHYGDNctakM36bFYN/6KZ8evcqdVZ24l8mesa2W
skgLjD1hA/58Cxu13kyuMRwslwrwVWXmg1TIDZ6MfgRbvc38YpuZ7/BnvDO3LH9FcYyrQwXBoY7V
qjXBgrQjixQzfGhzu2nNko8UDShzqXOgBe4rbX+NHYmWW2fdBwiGCeJSLMmhdS3jEJYEDBH+mvzW
Sw6NWCtD8pK7GTXKU8piPu7t+uYqaZ81rXlQXc7p38uqQwEXnye3NAoqP1otBsmFxvybT1Uqa23c
QCr5NWrNB2ekN8+IUX4zxoKlxztOV3WyBYrLokL+R4O++hOymtim9TSvdV8vTp4dE9amg8BWgcN0
7nPoM2g4THZf8MZiSEHil1XfJwfetTnCmB1wA4B+IVfBiYNCwoOs5Ker55/lxPE/9eY/40ypyA/b
364NIrrzNeNjZMQXzLC/WrPSVmb1yn1nfp3z7uIGqX/kmsVqP1r8XWiM0I0XrkV9VdNJr1iypiYn
FCptzVmZOanG9pdZnUDQ0faizTWPy58+UTsj149hT6MpR7vRjT/C6m+ywJPnFEAI+VJO6MHK4qeZ
W7e28SkrDObD40LruNqrMbJUKgjB04eI9Yn5ZPAnR2ZYEqVbAvOxTFQJs+SitN+G+1Mr4XdRKydy
d9EHZ0/BjVg+RclSQ9BbZfbG5sU01tbDG8hUSdE4BjlqpFQkwoj/hFfvd+ZP50bLfxec71ZDYT3C
FDimKusfiBO/uHB5XsmlQrA03UQJ3bSAVgJcZr5M9TD+djFmuwEi+Mq65WG1LtLoR06nn2eR9+pP
8Wd/m1ljrthi7kHPP0Cmwo+xSUMp+XO4+DCYgtGYmNv0u5hofzPBWNe8tAQ6MKr0m8c5Bl/Tfnit
c7SKmJDjkiBmJCll5Gdcwl9z6VI1QFIw9f6f2u53URL/bWHABqh/uE0z88rH+CunWd8GJrf3dKOZ
UbsL2YnzkQaiYvcOgj+IhklaX6v2oLmKTlKcv02W9aT3c/hkl76+bSouLU0EIUIBFqWXO3BQCr9Z
3jF0ZN2IRIcfiQ8RWIL2RxTyrQnyT19nxjXyq7Vojq9tfllz6J+okt49oiSCGqQyk4T81BVqNxwv
q4LZXV8Gh67hF+ODYCZLKSNLkA4jNkoQ/7raeow4GSIkMBWI6CrEKc9cObXHHFbFgVMx4wzhRSBK
9BESwJAo+ChL0Q1UixAmbGFNEKZdziUPYUVycgPUxtxEwqbQhFJhgavg4w4tTwgWs7Asen55fN05
PVtmfIoHleK1sYB7K58CiJHhD8PUK2RNwjxCyyCIVnDyY59uCEvDFqrGKHyNnB37RhvLK0H56ZLm
6M+V8DhGIXPgQBZGB7QOUvzDEULMS91M2VnrqGbhJ/4OODLcAnAf5j/uBwCQTkggrjBBfKGDZC3V
0EaIIZX/kkTlsk+a/BgNSbe1BkSi7OFnJBTuq1eYXKBgK4FJYbxVuw6DPn3Qr/yzakavLIk14ZfU
ASSTGaRJI2yTTigns/BOwkr75s1/Y/4ACYVtOfUo6CiVcFJqIabEwk6ZhaKCOmNm2bG4Zz+jctks
5j4qY0WnNoehPIodNaruiQGbpWEkTzKzu0xgWyrht/hCclEJNDboYDeveOFXcZ0WfTw0wF9GocBk
8zfBxPRUtz19/zHsMfdFA7FG7SkTioyyiCgzdkMyu5Na85j0N2e06ocHgCYVEo0vTBoFnMas0aY2
QRSsdCHX9H7CHV5oNjXXEGp36SnLWAhwntm6KVDrHAiOITScpnSsLWJ4WhSgcjxh5tTAc3Sh6CAZ
s4WqUwtfJ+nInS0gd+qZXJ0hFB5feDycCL50wz6m1avt8zJs9NnnXaqdo2hyHiNQH/roSJWT/BK2
NG2VJIT4ofIaEhDbJjp+QgcKE/qXAcAgH3AQI3OqsZCEXJBCgN9naGTqWPFAlvwuQzpPGETFwCNE
B0sEEONnHjMoB1dkgS2iYp2udSEZDed+hmvkC+EoFtZR0zhPttCPLDBIVfpKVEx6YvCRdEBJkRCT
4D9dC2Eozfa6FKaSKXQlSK9vqfCWGAAfCMnGG4v/23GxaoXNlABpGivVr6fRPywRNjMwTo7wnOw2
uuEnh9wlrKfS+tCF/WQJBarNs0+9+EiFDuUJJ0oHGNUmd134UYHqE+B0acbVJ4XEY4/p3hXiFHgS
ezuqmPumHl2nzPpl+BivakBVtQ2xKjeWjhDCYrybXX9q0v5cpJ1P+gXSVdg110jYV65QsDJwWEyk
0WP17OMqYWVhgrYPIDoJmgtJS4816+wz9OLx8nP2DP01N/N3k3y3ZhTVZ1/9iBK4XCmArkZIXeTR
YJSSsGJzeVxMOm56Tz8vZNB0LEF95cL8Chjubi0EMwM0MKv9lflffePSjJ/Zyo1a9eIZD5U9RlBi
kTDFcqGLlcIZo1AB3EXYY5VeffE+qgEAW9x74ZOVddWt2lJ/s3r75v9jmAEza6mxjUSveQ2+6kI7
C1nGXvABnCm+W3siyNmaQUz3bMuTKrOZJpbUhFZt5hHdWOCp6UJW04WxxiF9vwh1ja6VT9G6uXcz
v/istnVWTebPtrSbg+0VPqChih6RRTc1AuoGZjDZ+sJ5a4T4Ngj7LVbBXtd999COwd3gJHuYpdsv
xDhMNpjAONTcl7lnvT3eaIqVz1z/Vp0Q5zJucxcfCF3DzfGESPLTFD6dkSNLiuPxiAVn55RN9pQh
KO0yAjCJtIkzId0ZOsy7Wuh3nnDwOmDfq8ImhRyRad6Bs5xWBQzS9bDQ8e7gxMFtgas3CWFvEtZe
JNS9Sfh7jZD4ApB8kH2HfetA6XOE18dvnB97lwjHzwHoZwrZD6eUcyfJmayHAd6LIwTAQliAYI/U
Kcg9ImWePIgMTtBxNLCjgiJo3VNhCvpCF+wEMyi8wSjM7w4AQk9IhGH7HSc971ZhFAJUpWyccTZc
bI1zmQ5Dkor4tTORalUm/RC7q6lDC/uwEAoiW6aQPxBkxIlmRP2Pldj3j17oiZ3rvDMaR1krZEX0
6ZWQFonuU57MX2megjB0CharJqGy2m/3YcK3whNmo2Kc5gjFUYFzHMtLK3THnBnoBui2wRAV9qNj
QYFswEE2woUchBBJf7iCqzxciCj+4Bbc/uCs6q+W/tbxBnnyAU0yJUB8KuzJuu9yQBFtfrR5RcvM
ec/Lavg0gFYSE8soOvn+0W8i4xgL23IhV/IEZnBZF0K+DEBgBk51snS8bFa27T331bLR7RgFFIN0
vinYzoQadUYwGauhhfIFB6lnKE9/8B7F69Sjju/0v7WwjY9Vrrrt0jJQntwQisFIPqt3EtJM00Me
LyhNR65F/GcTKwDCI2uT4BdBzV3oMY5PXecSZPaP3PBWZK7XSwaqLdHnXy5wG0MNcEP66FfJYNAi
6M5h4Tv2IJAWzrUVImknbNJaKKWGHvCK43UKwEgopjGbrm0LQWhsMKypSx6X9mYW8qkHAtWt2G5q
QFFRrfZ70NAzsOlhh9nyWgNQpVbdMzLm+BoZ8R9ugdn+33Ex4shLtvtJhXeizJter5Yb4FRu+Mub
A7DVExS3t6g3i2AEhFZQ8MBdQ8Se1MT1Y19PjxlDCIEt0t+vSqiwhKVXobK8YwwwdhZyLFWtVUKo
WY2477Tyt9UZfC+cGNrsovoPs3ov5tr9QQrSA0gK2urfv+3w3ZTCrXWFYDsIy7Y0CwI6msPGy+je
g6SJTvVUuVgooeA2wsP1vIwwT3+KYHldqPzTED3niuBKNNXfRTZiVSCxsDEca3y0ECHOAQJsxk/U
5pc0fO8695leEwU8nxVcbXL6qqCqmdyKWtpEK58jyoEjZ0ssM3DJNu4j3+iYGHBwgTwdkl3NvgPO
wXcNVDBmK3ObCD1YAyPsxk9c69SqFr6wZYxvDkcYTcjDLgjiwQlyGBzkGzURCUIpnoRXzEcK6pww
jFn68DuDaoy/INlxx7KOuCHJ8MM+rmmlxlw1PaEiO5X1TclwF/pE2gEm0pHj2cxbPup/xuG5rhbI
VnHxxHTffiEUQNhYnVHWgngXJvMEnDmPoTRXI7V57R+5WbWHWljO2syO0Ip78pShn674nzLuKf0P
6px/sPu6p1C26kUDIZoKJIsRhDDHSkXtMc15ao25yN8LZb4FBYXrLu2vUMVwmTmG+dC8g+pZpcUA
pp/LZn7vtf5zIMBx4PqR71pQ1iZI65o7w2kUyrU9D8Y6Y39N5Ho6J6CwW2Fi0+uDjq3plPaIlKZu
7lxy/xristqNwtQOuoAepf8a9dC2Sx0XS1gXhzbl78yO1UPP/VvE+uHUsAejO5c8iNFmLwUg7xkG
jAvXu8KLvO9oTczC/I6E/j0KB7wDCB4KGVxNa+JD8Z6/BUqVwMPJKOskxzzgjSwxOWLnu7oDHj/T
6Tsi5eXZA4fcYdSzLgduQiWQ8llo5Y1wy1P3Nz9FuLZTJth9kZ7TZWo2+eTX7KPgno9CQMeDcyqF
id6pZxdE+iis9Kga/tqNv871saeTQvXdgKuuZculFNK6O9X9ue4nyf6Cuuv+KqGyxzU3UOG0l1Ma
3NIWc/FM/F9+kQ22EUPo7sTU53uTQnwHQZxtdrFptA8jAvIa+X53cNKOosyiF3uvF+cOUXsS6vzb
piRSmkweDmxhzRsj1BA0IOuQkfNhYS7kCJk+ibI9ioNjbtbuI2v5Kx2rvS40e5Oh1LERwr3tV2ev
jz+CRcJrrjeeB+Hhz0LG9/z4Mc4jVwWOBjUqqRO0ZpdixfIL/4tOuIeESkhSir3S8uVXdrtbYoeB
0sITnWgLRNwIJYPRNZsifQv73v1jhGIMamLt2WOOsO+5VhZ14h3djhZ2TgV5G5bA40fPZiQthoBK
XAEMRv31IP4AW0wCLDO7g+Fr1yAlK5w0qqVP7pWXocz47KtDkfBP0gt77wXaLkBW0Iu1AJ+jgmDD
loWaBR0qhvpX2hDcCXw+anqFwVocCIB9YEYXXbqLGmLHyjPGky/WBC5o5CPwKIDgK7ZTFcMrAjbi
9n5xwzjwFSd00aklLbw+enPba9a47guuidE4TPAqFTmMNu7W3PZQWXkcKSsxPKB9epoNrA/uqjMa
7zGIDaIK8UJ0CCIyMUU4KCNcF3fE0PfVVWgFpRV99j96vauOudgmAvfSI5+IA8LVYzxxOKp3dpel
X+gfH6MBNkM6MKcxrh7eqPLj7FOkovP07ZLTPuXivPDEflHYeDCCLplu/j83Bl8E3vep95EwbaMQ
OZnV3RlaSnSuqz/VAfknBAdl54Jzjo0e0BweDppPL/JyiMXQYaHqGHs7veTIO+qR238sPo9WzB4m
PuU9Ottpz6r0HqeYQP73vwTIQZqhTw/ZzAOE0cfM1xmHiCs2EUvBCsoRjIxiGqnFOWJp2EdGNCRW
HY23iYjEmtu9wVQx4QjdAixzxGAyozIpxGlCdHW410Ox9ZYof+Rj8ZqN6Vsd08013Tl5LBbXK/YG
RLOD4V6RVUf3Q9jUYMXhRSpCGmAe0LidrZwdWBF45s3X1XyrnwiC9UcA/M+FOFpmsbUY4m2xeosc
E0/LnLGSJW4XOiU60DIuU9HJ+5/2l+LbNLqnnHTRXiGIsZfc2QEVeOZ0aohBpmDFxZjjFzgkMD/e
u8Yn7jjSNlrFXJ878dD0YqRpxU2Tb0YCcjsj7V8U6ppRHDah2GzmInvyNE6FHnYxADQ4b2p9o6PA
icg6XCJiI4PYcdgprSfJzdpizmGADBAVl46VFcU6YcPuVc4D+WBJlU6JfWegXCQ2nhItT84EElEO
KO8MY48Vqq9MHD58qYluMYjIQzA0HvpquG/+qe9AacnjNYoMnrHWwyTWfCx05wC6fdhyj+xhn6MQ
QiU0O7SIRrAj3L+741z+bEfO3EQ2uM+M3p2s2XkyOWkEMbhmVEVp6rBYbSMQLrORr8hdfg5iNoro
iidwoBrHK9alDu8hdFwKBlX97ZK0PXOh+V3biXXJUxNrkt2kmxpu1gky0bwJxa4UiGdpEuNSajIO
gFyfvKABwUiJlwkcIi3z3Lx3Y9y+TQFrMz4ljrSxt8kgaqcQydOI7CljlXxtbDqQiY4JKkcJZUI7
WIc9knfHxoMW40nbDARRkNvR1BgmAAnFCz4pE/5Cmq9cI9xoiHY+SygbjIrUgRYxdzKLDWqozXgQ
UuO5bTnUzR7aRrFaGekFRsibz2mU5dtwWAL/UyJVC6E0Zi69e+vAJRvNL5b3oI1IwVXTlju2YjPo
m2gYFS9sO6Iby6i3EfNWVzq/eOV/9YO9nBMMQmE97Q1ivM+zeLvK+lKrmr+s5B707UejLGszufZf
8tvSngWI2ZenrqSRhxKswgzm9N+TmMK4ya6qAXdYIRax1suOkV23j0hb20VsfQ1RsA1TzGN5M/8i
s2utwwbTs3JKphoxc1oxlvmoy2xcNbxOsZn5aM1S8ZstFdESOhbaruywn5FBrM72nL0bYkZzPRxp
g9jSgPmVH7UY1IJ/LrUAq1qfdDzSMlfnFxPYyYljHsQjs9tPHDo1HTNbZONoc0y2MKOTo/LNep/l
rlFSQ9xhxk1uTjc+a1Mh7/PAWWVagos15gO2IIWjcArjXDxxoUesC/Yq5+cEOmj4y3M+6ijF1hia
w9GYsc3pA945DQFdvYiJTpx0fKQkvXQLtbJB+f1Xk3npUEV/Cw6lbA5YLRJn4MVgIMpCBkvx+j6k
gQY9ynvnk+SBQYlfPTHlIfI+1OLOa7id0H/Gp0eH8nPg5NGJac8V596MfM8VC58W4+OjhvlkIeir
m/4PvyT+BtcsHhieQcXxbfOtxOvn87kmi8jdm98j0BOH748YHjQN3RNaQDyMzBxEFZjgDNT4vnjE
7aPoJQjM7imN57dJ0y4amRqDbtvarmJrb+YAS2Iaoo0LMsm0hnyXmcTPlhfIHfpBRd0Lo+Ev1bc/
Eh29ocMOyhLhIYFK0oQZm4Z8eQr0cOOYM/9AC/BDJ8JEUn/6C4o2sq4yyTfQKiYiWMTljCGWCBcV
pLE1xhu+LaNByZiKnDHC0uhiazQatI1Th1xiUcdhoqJNc/80VCgeSffwahDtI0u9Zj1WdIPJT/NO
Fz3k2EkSWJSRcX3JQ5XsM0yzVt2Njx8WOOlNvbQpNMgJjRigIpuD3Zoj+u+FuMVuKcy/sQE9SOPj
Hublb86TmznnpjgnpC4Slj9V0ZxaB3x97DYnQ6+/CWp2B1XQpK0zjxx67+5LEWbaqnNwWHoOWe8y
viQ5Yk3g99p2hnh5sAu7WsGrXZ6k0aTN97TKq0vY2PdSVJ2WSDs9UESpaDxbbWRrF/npNuN4s1tE
90lF9NMTAWiOCbSGmLgyJItpdJ1iVDEdY4ASrO31p0nv9Ef/Du/nL4vWif8JVKMtOQnG7+W+Fg1p
+09IypHXLCdvOzLGs1TV4aaYzTPf42Tbx3MMvd7hjcbrEgIXRONJmYeWq7w0y2swSSwOjdm5jriE
N4aM9xCzxQvjBEtkqmx7KuqI2mXBs6rVnKGYF10CkAGrNOQYyCcDPSsx8Bmm4DTQHARCwmkwORKs
f2EkExzSjudhz7imKlncAkU6WaylWL5pV0uUsB2yRbJfaGLhkPOmGD5qWnGrJkYlO+KUtZfFWZW+
x5ysdo8VXZCN3hLzxUTruChpE9y0ccTTjZdPz/Wab5Zjuj9jpia7gTI0gcbNwBoQmT0NOeqNhGym
b5K2BoQq44MT0/OSsvXitWmK8MZCnVuBbllVYk0VrW7yPyg7s944kjY7/xVj7nOQ+wJ4DLj2jWRx
EyXdJChRnWtkRkZErr/eT3YPjBnAsD03Qvf3tSiqWBUZ73nPeQ42o5me3Za+XbGkARlIRJwpgyjW
xWR8rSvMdHkUdQ95mWxIHjBitNwdq2p5/bk40L5M877Q9dtIViqsYo8V3RYbz6YQuNTWtLXoCIau
9cfyKA22/OQ4U7piZ+Y5oFWYyW+rfFBhP921clh4FmHiLr+aUtaHnAgIzZvRdMvShcGRcDZBW6Bh
XRBQotpHF1FGP0s6jvu17Hie4osiWbovQo/65LUSOWiHZuesNcmzT2GyYeO50vLqi92Kq0sC+cJr
k2yjgaplHHy0ddO+7K01zMFayCxyeQ4hsrUK+8SU99fasJegGBf6ePorxDrw3NLvnNDzHHjxTU7T
RXJmIRHie5kb65LQDR3QEV3mvBM7660R48vsagpUaZOu7fKFQ/u9JBQo1rppQe90Qv/0VJDrJ3ql
wVHlP6JlB73jW5XJN22vbCj/lXHuYtFoPUEwM9b80dJ0LX37gv2ZbyD90E3/tnjQUOXEO4GHwpfd
pbcwcL9FEb46qWXA6VxQhwxCZ0kwn2s+IqdMuQ7N6pl5oTEzO7kOtdzjWtA9+d05kC4o/LW8u2OB
adcTYA1QIIA8e/rArOa0hM3bhL445Xz1UjjtzqUXHFLAC0lqiMHy1Y/m5zpG606HceeWM8AA9UGf
ww1fmtz2Q4y+SLNQns9bazDpGUO1v9aTV3nwK+wdaqnrBqUELsKuScmH1iR/HmYKztei82z08Uax
mYJq0P3so+41KntuuS7uEJTHxBm/7KghrZwDLg6OEcrTRq/V6gHZNJeudU3VOUyBxvWov7Lw7+t4
H63l7KUdk4sBTUyljOy3QT0+cXl9qeh099dyd94HR0nbO9xAVmktRTST/zLlsJQJF++7hmG5oCu+
CymNn2iP76dkjyP3QzTHjpHmpG32E2I598ivWMkooM/XKnoM+IAu13r6yGYOUkNc7VRMzJVZy8WI
uBba02zfFfdiLboHiFjt5tQuHwhilA/h0vyO/0b3Iud46Jp+Df3IwsTcyG+Tic6Ov2BB7rd1Ovl7
X3MB0g2++57LqMvIXOThQTYC9gKbtaZ6cmFholE9D5gqNuPknQQ7qk0ZXxhnj4MPYDCzP9nAXJ2+
uYzeqxhx4xY5cu0EHB97ab3zRfrgTrP7aLcalNO0E3FtHZQaPyc/elERJj+l2apS4d1wQyXUBRVs
OxsqAbI5vXUGXTobF55+OYfsXFL6ah2GyOfqMOIxRRMBR+bSeNXuxNzGvDK8BzECAd9qaZlr6dn2
s639twHDwoFH3d920MU7dgIez1PwcxqcP5FTU6/Ryx8M0DynMUySNG8P44xNoiv5yWNc3eJRDwkE
ZHhuIePFvkiOdY6hgh0zSnBCpydskT0m2al398oBuzpl8akds5e+EtyXUlZTbq8eROX/mSRZa/if
ZwiC/I2b/Dh11Q/M0ZzN89eQ1b96P8eorXPQveWjjVXdcF2ZqdKhHPCeNhUlJVXw1qXtLkvJD+LA
qhusZY3f4RYPf7a0nGxGHArbKC9/lEGTHYbQRdIMvKMxnKZ1Ld9xGSLoCURYvdKXw6T57CfKvGqZ
D3sWn/JYDZjt2eth+PMIaWCi4rrHaUjWPqGQ0NktYC1B98N16dlMbgLDDrsAJtrV5jzSo7jJ5XKl
woWbDr0FWIYodnIuYzOmp8zC8dhm7Ycagu7o2Iwm2UH2kdyncNS5k4RXtxXWwbdJKyRTY235rFvc
crZhGJCOTNJvreYHZEbSUn3J8Bw6OxHmez21YuOiFx3Fc2BB+vNEeIm79tHNivA0dmGIdcRio7sa
MhGFD/gwKm9eTbQxqUZMgRBy/uo9UZ7QKM6eysxOjyhQrci3aPZ03okaGlSbnP0JHngQtA/lgvFr
Sr+Na7SidbEXzPn05JYMWG7hP9tRcbHT9fCpcP0lDDpF8kTUDQsYEyqUNOacjvcgMgmmZ0GoB/IL
GY3Fwo1cILvSJPrl58WzmamQ8+jtBPXUJu9Ny6okHpDd8ArQ8wWMVPO5JweZXWPL/9kG/IQJPtGK
jDbX1epXSDvRRrrFQXa8zdOCcjZ3+QsoyIt4wjlCZxO5p63hRZVjC1Uw7R6wb39JWKUlA8OqAAll
0+DVYm50RPCMKMWPZU4eJoPZM3DGh8HDF8X0k2T4wzlod2bFLCCJY8im5Y3IOzeCiOMRyFPK24fh
aN5WIX+Led2YiYl19lDhEfKb+dDZfDtZ1+38NGK1RMULbSD4dCtEuY6bIrwsxHBATaUdhDsPdypz
EVt/RAa1GeuX1oHBjPX4oclizZsvGNkf28fQwZzdYWGqQ35E8eqWAcFejctfKJDv5YAR13cGniDw
XCCPUBEf+cMJ/mUHomZoEVOwIboZKyUrXRNvctpiSuuBkdVkZPrvlfLFzpU/eD4Bvm+xobtKcUV1
+odK8QYMIFCzE2GPm1nLuLfpu6rnQEHiAWAJ4oxP8S2rJ7OzY8xMTgWz24EVopuFxEHg3m13+CaG
4Edk1MKzAVYhSb8NHvJqr6mr7bqHInJ++f5aby2RL1iZ3kN7rK9KZO8etap8uMEhcaDVPMVnD+Vj
AI7VuBect+O2yyiozXN1XFjvQgLk++8j2q7xqm4Cqz8vUf+nJYV1nHn0hFyHgDxwnWzY1FTxAxwE
CYFnpwvVXNK3TOAPYKbycJiLiyBJjEE3/stJk2evFi67+eVcGJdz2YPGK8LP0Fb6GTMSrd31Sa8n
vCCiQesTLi+vrOhfLu++oThJ8Obbj8OVeP9LYHvxSarhyjzKoZjj0o8sSt+yoNxXVuXsqjfo/oxN
3IC6yLwqmeGtjlBgiqJJMeNDZjFDsVP5g1RWxl5xXWMKZlGgNrdytIfLZHDhjdVodgpn/s5DlGzt
6DOck/DJEdCxDYNnQQwlc4IfouE46jOHrG3yx/EKLneD/xj55rn+NVrOV2cSQlKcmWFs/cY1+Dh5
QUfgEW+I5ZkvO55rblf1W1T43RGv+TUreFcUwUBAh+cJHIjoRzkr7p1On+5T6ZtDgw60tMH3mWI8
Olhyvj0ec9uqoDTR9fIZjzcm3EL4P20YSLyPsh82U3IGNfnU2XeqWs+9dJbnAVxIX/FOK2mK2MD6
U3tF2Js0D3Z91WW44u1h5zDpllIEJxq5f5uG/xJRBEsgML4Yq8080jPA8BTt/Boxfl0Kkm91Rz4P
tgnCTR7RSNQx356jY8Bhv8lqLiZ9mnxzs+CvPtHi0FL6qOQ3nZFXKgYS7hkfiDTiihURxeszVBu5
tO8JlUOX1EgwRlhSu5w+Tz+nbQFih+HqDyftHhmPzwD9ZY+JOyqc1sFeU2x44K+8n8eJqOiSHJFP
zBl8a35tI/deFzwl+5Q6BTYqGcBHzHDg+o+kbkGaRC72uuhTjSJhIx2f7IWZbzE1/u+QNJjsiY/M
VCpY4fKpahotxJDuXGf9BMe8Kd25P7dv5YwfsaAT6VZndEQHGToZHARorAFr1FA+AH7st7ZLisN1
zKvOUUX9km+B4QFbJfc7uAwLHKA9uyTGO2zdvKzEmuuA+JQnXjuaytinW4ipyDhlbvgjSWXxQ8AW
FXHLZe/y3CRDecqg7hBHovU6NefOhYSYSV4VsDUshIautrZ4DTA8v/u5DZRBgN5u8+kytfoO0DLd
AbkiD0kmfSnNcq4K1DNa2LZQh+gDDOkudyNn34zD/LhU3FEBltnTV78Ake8zepK7JBiwkDsVP1o+
P2PTE5nNh6eam8uBvHi+m9enEj/t85zm6xKNzq3fqkSoSbVT7Puq/B73oYWa6Y2njtX3Q92AlgzX
JEmLyHTwIIa9hjAUprqrHxXXLol39yzrFOtCw7whMSRPDfQ1XTszbwwIblBmsYc2wEbtOjs4Xd+d
nTb9K3Dt+NXjMmctr7UW9qv4YHsz3ZFzyz1Qeg6fcjlQ9uq/9pFavRpp/iciiNAWb4aebbSRKjwl
ynoaBSq4hh6yw3Gc7RKTEaJxAdtxMUMj03sHC8BbTxDkKYunu+NkNuSOqr9UQfXHbb3qoPMVrRo4
GJIq1vh4nUgtAhB5WU0YjqcooY+exgYWm8iyYR/k4hNYgUtOq68ntenc0BA8HdW1KikTcwnOb7s4
jZ7iBFhCBxsizXV+D3qeD8Cu+mNfsP9GJEbXj/rulGTzl1Xq6hKV1hYmlP8q63BDzOTohJizVU47
ROniUvF6IMY6oFg9HpbDlAB/YCUF3Qjk05L50LoLtnJDD9d31EzDeQglf1b9LZ2J8Tg9IXTsodPV
V3G9HzWkwRbJxJsSC8eNY22p1fWOLNubrZpiAO2i8H5PNkCcnoBQCwPxmOP63i5Z4r4KC2B4uhC8
xsSDFotmdmrDkACJr8xzNFNV0XVdAMeCCy2OOfb38bhfMM1ueEaHD6V+ISXMZSQzwy1A2NhMVoW1
0sNo0BXC2o2g6GOm0nsBvo3NwVNveqDFBfdXhxguyTO4//P8mfcJj2hsrV2NhWoW20aH8aGuW4j8
3IfVEvzWFpdp6HQpS/FD647fUBRPMvfXhDWUDCkowLGtWa5LnOxony20j0tXxCcWNkRLx/UwcAQC
Gc8Oh27Pw1y45Wly38Cq+ISd8YjQ/TXdxnGmgXxi7mQxs8kdmFz+Oib7qdpZUTG8Thx5VD7a8XUZ
YeFDXWg4o1ilLxnnGm3oYR09F5nNHOWS6EycJwbKaCMX+jNJCuE55cElpcu7zzg/OKnAifvyvS+9
7qqiabmgDGjPCa6tm5+yYFq3TPFdMUMeXe28p8OHa+EtTt2R8IlQp3z8cniemtPoDExkBLxa70pl
vXcRDOG7HkNAIlwkmhjHIPIV/gkR/h5kw52fTDYiHfYu1h7vGJxzCmQdUoEld9Wl8M7Q+RA3BT0T
xhJ7DppQS/TaWL+WKv7t4B6gzQt+uNdd+hFFk9gaQjyjW4qWk1YtbpdD1dA8p8cBZhUm3U1esCq3
cOthzCgP6PM32yLdLLpq4WFBrcLEyoQ90wNqTHWxHOcN9Xzaa108k4irDmE/giXRdNCzBORuRePy
LIdLUc0riGuDh7f5oJG2PvnK/W5XrJ8ddOkO7yRpE3GtrJx7VlAPO4gTePXTYJ/RYISHlRfPc8mU
VWn06TXp3ipKfXSheaOb2/YRE5s6UwySom+wUc4tf3ihCO1uzEu3+OXv0ZRv2uW5Lj0bEzFJ4SYb
+E7J1+eWPAgWQxuYSObIvsu5cD9iOiDQaiaL7LYy1ZENHP0yxp+vPtH949hZLLomSPCliy5pd6P/
kPeFte39Hq0sGD995GcgHflIKD5K0YSggzuqFvtOBO9pouc3NEJ6rB1Nzn/Go+qRV0XA9eaL5TL3
MKXTqxQG+mrJjCNE+sVzAvAyaWd8Jdli7ZN28L8xHb46eXIundB+SWh1oynRO3OFCR56QuvMWbxj
Cn7ipCfqau/WzvRSxdnvpHsspjB+HHyWbW5C40uf5qBSAlqCYj6oR2nhDvNI5JwLhJxyfbmGmOEs
Bm/Ilm3Cbydn0jRDtGwq+vY2IYPa1kL1kM1UI27Ss+lgJn6l2nCnse4ZqNTv8YCBXq3bY0ghgFkp
r25iAbAHIqwVtT854tUDIu/qtD5lY+exzVXIbz1L/lsUCP065Qx0y0CDBePY6kugHAuhej5iNGh3
9YBArmOLWi67rF+HqNBsy5wXrw5qdukVqybpNFeTG7qU1DGMvemNG+xTnP4JYEqcG62XRyrBmyNP
TfnPuySYvQcPDyOd1cwPlNY/CUgrOxox2K2uDPaFD04MV+R19IgkD9RiBQOA/T4arjOm630ZlayL
YvpDA509DQafkYi1tU0WaV1kSotZP5q3yesP4aS7rV1MuylM3tNucTcWZqBtkhf6prPgrZLtLSqq
6I5cgQ5O3Ddva5APCUwOzV+/d7CJ4XBfGfO4gSJ297eyHv6k+X7iY3KxJ1qepJdzv8rTB2dsuc2o
IaFgIrtZVGgSmWfeyyx6JjE7vA9m7B4Y95pdntBQxgHyNpZ+emGjuHPZPF1cksHeyispBQZ5Z92R
6wWZvoz7iwUaMUJGlLliGKuJmbXxWsRLI5IlHRfXBbhUxKC1sK187m1ozVNqXOYQul+TKqQzdI3X
9f1y1e2Pzk3GT0sduOqTWQY4cUk6Rh0zBNZOlUmxmxqbkl7sTY8Lou40gQaZfO/syxH+ngguhPXu
fOLorJ/NexpP/ZOtuevJcdQ0Zvfq0MyIWAWRvS1J3ufexNVhoBFlPzgUr/uOj085gHSZ2flya4q3
tKVVCZySdfMCQppzIr7mKfDvvYdfMM64mg3cGZCSSmI6BY3frBYtO3hrJK5lbFK7VpVfeAJ5dgcZ
9bLk2TbB/KdDjM3VhIi0VtGkEU8F/JdnxmcY15DpIZgcy3RiwmTZB0tr+uiSMabdS1Pdg79G2RHy
Jeuvv7+qUdN+1jb7UQk9lI/Jp2+Gn+jAlImudki7D2wyQHys+86vOca+yC9O35UTvxSMznNHgAMU
9qGp6AIh3ncqBgsKqYTKM8Axt1yucoSbdVyyG6KqlZ88uQbMdhI/Bx0SA1WmvFMsloPMRkq1w372
gBvjwN9z5mw0/EkY/jWY7e88lIuzy0LiqeMCIlz/I233mA5dXJVz9xTK8dMLEKU6tJw0Nfx+3AHR
HGJ7p3kLP7IR3CHgiJB3O5d9a5/bQSfH3o2vEnj6R95QmtLr/o0/WD7qEJpmIov5Os4/2OhPl7Fe
zzQVsLYXxau1UqLIhLeboffPJacBz+kazJBrVZjwOvJ1ljgOtS4Oub2TOTX1VZGiukDltBU8BNv+
hT+PUL4Kf1bJAuHH4ZGB67I/ZuorwF0cYpOSPf0LMpoAFYTXENPfZnSpRxLPHUTKtyyZ3hYJIYJN
McVuxNdlFYSXxcq+WX1XXXP+CWizJhXcl+JdRd419KEuVpFz1cpKXsZU8BGBGcK6sYcKqyAZyABO
suVeQe/o14ZD3viJde9zBlqWVVWYD7eOwvKNQOvPxOSRWmBzy1bvUyRczGI/SbZak+SzgUiU0XrM
mJEsc9k9xoPLdRRz4y4IywdP+NPD0Od/yjwbzhHcZi6O3a/R8A1gdhUPc07NlFWQvjUEdy4EaGmC
X6O7ofDKA5e7+sHJCqJTJTWLsVdnZx83NHvh7AEvO209qJvSIS1cB9p5LAXJY6p1qTBKwYFnzNO3
ZuR7rTz/ebYncfeq/IixmUthNHwZp1S8HbrmFbZRcGTjYJ2WEajeNJABFyijU5LV+xL+023EGDyU
RXqORRVtlcAlVeDiPVNJvwfZk//yY0XzqTJ/JQuWUkDnUEMtB09iUt7C5MvKXPpZkD4e+q7/919I
L2yDaRKXYHCjq0LKPbmde+N49S7GalFxm5VWpQJAWlb3UbDttkaYEMS/stWm96CKvUso+Td/IsQp
Uv0VtRL3KuGK3/MXbWKvweCFUi8xXUVza18rT2JtpIpqH6UKSBbq0Bvp7mZAyZQ1TpqYBg4kQwUW
N5bV0fldOL4+2F1vfzfCxrleVxxOYENI6utTpYB7oswefRxdGAyalKZjLnpWJ6MzJ8I3wmA/WETN
CPz0GQLfx7A799u5d9ONtSzm2aUvgQoFts/4H+V2Fs2vGIt634/NUxdE5d5t6Et3Jew7tuVkAeTJ
gZ1UF7VGXJqJ6E8OxWKQiH2wuW3qgDFMUN94/SNkooo/NDMMg/bCfBxzd7Ms2xyHJjZbO1ytnmh/
ztJiKyrNRcm8xBpSF5g5sQORzomP5dBj2tXy6DUzH3AKW6o9hkRrNwwTIaw1DO0V1bH+1WMrPFVu
icUhWzhObUA8m1GzDBxzziXjeHBp5hwXeDfO54Gl4MXOHxeifYfJ9YZNBNfsEDjB1jfxSuuRAKS8
1P7nl6zxnUNqcjIzHAtbUYGQsBt2UFa80oJiIk9q+TJuOr1NtKIn/IgedUMOnqtd2dXhyqxPkKPh
+4UY6Q68HPPWlS8zdJlbBsbt2S/EBBUz28NOnnAjgAoespX3k0BQl6icHHA02H9YWUAsSJHfswtn
vtq9+9pyoGxJ4NBmlRVfLUmVbZSk1nkhWLhFZKLCfaRn1e7VOxWDHyNdFcRiId4EJMxpzV6uXrra
y6g7eep59yKLD8MjWmEJcU10h0ibcev3srr//b/9/U9osxfavZrbbDRYnTLJDmKRK0emq+E0kukq
QWHgrNtPHuAmVoPjsxNS850aNTPPwcYiZ0l8TLbXGSZR4HXmagpzpWHEgvuZOUivbDGYdyiE7p8X
lk1ub1Pg4JNr5y5cP5GIr54qP/0YHYl+aQZ9A7V0b5t5OBHzHI/eMqHrZNxulkK+557znvN2eR7q
7F01wUQONUOAPA3FIB/5YJsfk44e5+qnKdLslgzTnUkUp2tb77NhbjDSzePK6w3ow8ntW92n7wri
2QuXGP+FQ2LYNqTdkSzXvZMAcNTZGre6UL/jviHoJorPdoYRkrfkcRvXcdFJVP6h7a+gE/lDmhH+
iALJmSwIGTvDtzqJP1IPcyavxMtCvGxThtwS1WC1ey6P3/1+LMEWUHoI/mVWmyyc7qoIkqdWlssW
PMIZ0dynu5xfpt4MW58x96pDnWC2Ijq47BipQU9lzDrBRDtb7M31oY8hOoiEG+PIZPoEucGc1+r3
Xa2819iOgvcoGG7E+El0hXQJDQH5N4ApB52NePkjNAMAeAc57wHvR6fCNt9ZszHQVRXwKLmFJ+/u
OpBKuSYjx3DQ5N/7crCu9DkklQn3dGM8E5su0Tsf46R8w9qMv5HHQuMBbOQBWbr65nqVe8Vs9zMU
foyVtH4YyhCDp3kQDp45SftsEV4q6F6fbeUf6rUS18Ocv2SCXbf9BWbmV6CwS1spaohh7XPTZ1HS
hOjE4FrNKnmxdRUcR9yR86LKn/CU0e2Nsk1nvA+BwG12ZAvocaAk69ouqdylufrBrF3ctWGahLbz
K65G/xpQGdTzGboATO23Tc8zdph63kY98Oyw/lYmCM2ln4w/a9P+QDXeBJNwLlEqotMwhS957c9f
OTLbAnL/RIY33U6FyYnadh5+oAQ/bu/8RM2N7kDXHwmlkkdo/f6Jn0OFyFI3uyCeGIBVPO2cpJ0o
acioD3LaI4qi84t5CY2TZ+OTEmlH1QoIKGN81piDHzysIOzHqV/UDxETmkuQlTkR2ELmlfq1QJx+
mHLrjesktwR8ly8A+Qnf6EzvEFgVoKZcPlkaECSs7ebBtQhRdfSxHTQ2zN3o6KOMoRPSiHDGnMuE
MqyVbM0U0nmDe4jHi73zRx3jdcTMGCqLJuLK3U86vc3ZspyqIVwupHKAn5SRPM1WXNzgIz3Foj0Y
LjxftJ39MgFgAmygwS5KcHUOyHH78AuPXr6humortGfdcce9imry9gxRxOrG4tKhJGAQI5vWV+hm
acfQXHZmuahafro+IFT8hqR2nWvfNvWrVb6q1BSP2tEwz5xqpkO1XHVZ9VbziBYTEJHCW//6v8eF
sntLAqtvAz6NAnV+EwOUV+ZzTLqPGX5JSDCnHf7yfTCUem5R22BvsHxLWFUK/2U9sdl9khqDCzVv
efz/PQnHZwBaswmfE2u0r/aIfSoZ2McXNPPdPbOLYI0+a5lc5gZ1dOBZ9MOhyBIgWnabqffhyod5
U0Zle21JYWwWnb/xAodPPBsoixQ6P4000OzAiJD36eRhSDrxNglek6YsbrGBBEvpBBuPhcbkcSEs
Fe6DHqycUxnndamQGucFi7eTmA9iqecOwTsbG/PPRY0mgeoW6HtM+dy2iIMJ56d8blXj7+Y4GN+o
oqHmlffsPmlgJLIS5DLQhul1FqA+DdVmO1FO04HyGapkx5meT0HXWp2M7j4siIPrpimOjnnUlQUB
dhE9T8SwuGQi/12NF9cN9JYzG0d1yHvKhJeJKP+O2SbEAmnLS4dMWHb8VsemWdlj/Nk5YReTCMF8
pHLCBEUHPcUbHxuVMNtQ/pdWISVJCsvMorPlpkDxiRdT4q2QDbHQJsWkPOCGnxQhSjfREBQZwFD6
soJjLWdO5kicKmVxxyejxw/je4V32/fokVZFHtE3kr9XOu5ecYRxcZhTQzXQyIA+hJfWVfB6wqd5
8nCGldYzANj8mBFL5q7VTBfuBSdKTpyjpBz5yK0CbXqe0uti1Vc3gYjQYSfbmjRsTs6YlJeutMUR
Dw6ECWWd6ao4FE3TH4Kmys6Bl70DzIcXiHy+k7j1Fq7it8ANFmA3jGxF4GdHp5s5NJj3ZdjdaiUu
lsTDOFtso8Okf7HjYj8vXnIrWjrptNMIPkDq7JbLdPa1hX2IGpSDSekWKgNZ3VQG6Kmp7uDxxHMy
dCtlbm09r8fPYOjDe57NMdoMHzrVWdO+4C3x5gQDZtwOm3xX1BnphCzakB8lRVZQgOWZyjnhkcbb
EmarCi/1luQKV3E2wHsRaMW+mV4vLAs0TFkdiJRa2Z9yeKDQ+zEvv5kc55X27GdFln9jR/14gCMa
0P4YB/FlFn/oa6DNlUowCHVUyPXV+HPiblBharUrrnit/mBQlWevktZ2oAFMDsAyKXTiApjuhKTK
u2MnAMZkjHZj1c/nMEhOQjr12Y6+I7TwCB2TA5El9qJCnG23+F3ha9FStegsefkqeOUSMCaPFX4+
qaMHKDj3YXU0eoNxzzaAD+k6HqI2yL85d9PL1KWPvUDrpOUaHivetaLn0mXzGH0Icnjltf7dU8G4
ja8la7uWmZK9a96x3BRjpW5AmH229wkljrCP74mSDoSFbtsyXJ5SakJ2PpaXgCT7WWL2wzlPlsDy
ARIOqYr3SdSlB5rVOUZs8vCJTexAURmYAJ4pCP9HjcGqqWC1LWQCN5aA8IBT4Yc06ZY1dbwvndTa
ZkE133UUbeMkyu5ULMhdztYX/bs4uN08vqUZNMomdn97M5wMovnQNsPq0AZBTvRJFLtIz6AyKx18
b5uRVqzO/wuTmnMAyoqvMLbt7wnBqF1Ya3324uk6mLB8Qd56pfRouFPE0+6Ip5pT4dQnKsHt+6LN
Z2iZ9BgaFZxJ9syHaEJobET1ZutXPu3OKerwoYKf3k55OnyfewdfXUY1uvKGfk+JRfHh20cMp8t5
1MV3GOQn7Vjw5mR3JJqGwy7OqeRdzYMVPjxy43nHZt3h57X1RPZS6pmbBVvG0OxDAvxlYtGDHWLI
AfNKnwj+fiBVbcXVhYUPfsBRAIcHj4fgrFRibTR9mNvScl7tOC2uScLfMcRL1NcdXgK7pvsKAmfu
JQRrCrBxZuIOKKtHbxTvIxYoxcm6acf0uw4yb1fpam+vnxeLdUPglT8HmyJQPyiIeqjfnevGe7p7
90PX5Ye+xDpUpbgQIwBWO9RM2sp8vntAI+9EgLH5LQWNMwX3kaQ1dy9Iv9l5OuHwEuo+BO4emPse
/cei3sORlDIHhxoGLzZFBSy9VBCE/dc2VSQsMyu6TOsvviolehoJ7Y7T7jFhRXcMe/WX1cy0ICse
3pV2b3OYfuZdSYx76bsjppuPygEbltUphBPdPIwWO0k3T619L9CVEnd+VH2oDjyWKOQzpB5b3utj
Pl9qxYRPDuI2afHNkkW9GebsmNUstiC2oPXk1ruOUoNkR4YF6hHcxcL2twT45b2NPD6KNbUxEwXi
NFRGexVX0VNmB8EmJ6e2QatgkJcmZjfzq+xjczcagcDwBSsH88aGQNTeGlJoavUtUZ2hHy/Gbbp0
4hL3/o/ak/kNCNlrJD087+XwSqj0N711e3vy1APvq0J1+KZtnCRrdnpkm4IySGBMgXXDYu0/Lh0w
8b//aSqu//VKkuOf9vFT/NH/fS0y+d1KjC5Zbv7Hf/5X/c+/Z3/a3af5/E//sm8YO+fn/o+aX/7o
vua38oX+/b/8//0//9ufv7/K/6NJxLW95P9WJPI/Vd98/s4/6/9Tl8g/v/mfKpEk+lcfywEof88N
HLI2/7tKJHH+NfATBMLAcSInjv5DlUjyr35IDUAS+E7oBklEp4lue5P/27+sLSM8kJAxgthxYTR6
/6UqEZevxNA2Z21z/vq3f7FcB7JExJ+zNoz8hwaRtlWEjHM7P8euHvDn8DkNdwa2H9h14b2PrfEx
n7cF0viIr6SMMud7wyboremsea9yWkCdWIEvEH69gggl/KNDZYLlZLnAwTbKGUNS4bGD52S0x0hu
cxCHyFes9m042rRMcxeNx6fJp+6aM20Zv6FCVy9JaSsi5nIs2+wmC4J6eGWqu4GqsxkXe907lp5n
tqz51HRwJEVQWz4+QbGJJDdgwAI6RWTp51NZmwIqBmdEK62vAJvYYYJdtVk8XEnBFCWXZB4wirn9
QsUEXr4sSc23UYxAuX17cS/9Gr2bF9unQAl6IwpktWsx53HFT5b5FDMB4VkdnHGoAQM3nAfIXciL
mXazk5OBq9qw4LeAl7j+GccxJBo2gugaeLNO7HbTq5i1d2fSLcjhYZ5BDdvD6+EqV0jm7KgrIbP2
gz4Zqw6wvip5j5UTvjcWHXAI2Tz/s4gJgCN7m9FOsXeJu96RwZjQFxO9G0j83t5J+dORXbYE7hPN
5FAPP72ML6h66mLInGbuS+/X8ZsQZXiy7JTXz8dzQ8qXjUbRTdw9VZzeNDakuy9MeB8i739Rdx47
tiNZlv2VRo6b0STNKGyQkyv8KtfafUL4E05NGoVRfX0tRiUqBQoF5KCBbiAGgYh4L9z98dLs7LP3
2tbX6Db+a1LU1e044kxJm3h+qHkZf4vRmFsP/yqXdCnFl/QjVBBAUbGqfhWgGN4LybTDkidQ8qDk
4N3qRSMOMhF1Gh97VMrlCTZ6OtzOpcttzcFds7HtofzUnnGc82QU4EM7oNVkJ+iF8KFgVHl6DuJ8
OVhTvHw1tZMGeyUaEaGnwKTeU2EagwDuGuUe/DIvHuSiMLhqWljPnuVgu+sKK38ckSTHLQ8Y5Zpk
sgtrlxeAK7ZhAnl+Jf1OL2M50FymaSDhHsDc0Wy7aI5vyx4+nW/ikmZwGUYPFWjhd2k78jc/ZnNM
so6l4SxWlIRuMsTYjEUpVjbvHjpW1JymMIWoPRqnevW9LL9Z4lzewgM3j3FGi5zBZ/HsQ7s9GyOX
m8XKqQ0Tdls9efApNk0ZztzIFwtycho5HL4FPd8hNsuBQx/tK6eExnIAokvHsWFTCyxIGrvfkSqM
+uKUI7mRRCpGICLkJGEhpAzSia4GbRiycoNfYEfkw2OfMk+fLdeylRRmoAdhjiu/LG1AXM0lExbs
Ei4MLt45wn0rKmKTYfHgIuPi+sBumJKlwUb6pbtmenYkCYLMFwzGU+VyEtOW5x2xsbPNyCgnQB8p
cDt6IhAPacrilLa1GQB2K/2kYJBMO3mU6Lyfdthat6PNA79BJvKo78SB/mhJcNbSBBBBfJH9ylwN
qsPuu/DNqdhQIEQkoXoOfDu5drGlE5UW/M4bba2+X1IM7kfYtvQwTHb7YrfSS670IEtQfQzCBxgr
fHNp2RTfThpWH/Y8TMWuBo3CRKA64GUdDirytXJMfkDLdVcffaA+C6/2fhac9nAm0Yuryzzx8cQ3
GwBizZck/AhER8R7aa1gwDdk0HJ7pzsizGD27bzkvvdpKyRD1z+Fg6eLPRMaNAzRkmPfE1UFlUob
AjW2KonpGY7hSF1Bc7Dd0+T5A67MTpabRnMtm4JOfQBat757I7HlF6mPS3HkXVLuRCGGm2apzMeS
CPEjtrq5u0LZ6dS56sb0kYgm0lOeBPEp78C5bAhCFg07szW6mOvYsPUZctT8Mg1/EsVxsq1VTasZ
JhkendZJ7hTAUcLbFtDYXZ4sPWu6TN0BLVaPMJOqW7mQMiE5qPs9WR9fsM+NXGiZBVn3fRmypwbw
qbKvVoKrFiVFA7vMw1a3nRxOLV7Ymdj5PJ7YStn9c0cWpiz2RVCAQcKSjD2NV1rVwhkxZovqD+/Z
XkrcHxm5LoBSFZA9nPx6OmIJA0Pu5iZ6Jp1bfeZNTVlcmsDxPzR+bUH9mvgnm3Qx7MddS4iPEFPh
h57c7t00ovueYht8iNUHtDDgwYlfncn2MX8XTVbRqWp51nVnDNyNdIkbzsx2VXmGykqjmwUCMphJ
Y+FLitsQRYOlBnfCBsboOIA7Jd7RkZCxxxijv9va4rYpIqm2+FII5PijVofFqHjAXgz1865xChC+
VFEgSY4CVRRJnbb7xq6ppaAcb1QBqzXZSvoYWon1haqhliScYm6/LzEeHZyp7F4DEfe/Yl3QeJtH
U9xuubGBe5n5EH6NcQh9qmYW3NJhRpQe7MZa1k4Z0xJn82s8ZgUtnYtF2YZSmigRl9cRb9+Qk8Fq
+ATRMzUsAhtb2JyyxfSQsYq1QCbCvcqcD1HpIHRfEPmEvUxqYjoUDYClWLapOFZLwW/mECTd9/3M
06Xa9W2kU3sGn7hYoDe59NZX8AHHeavzthtwNlgwn6ZGzsfKDsDeFYpitFknbr3nkCGzaRdq2eim
J+7LqurShWGOJbChx3hDbQe48lLlyzGa8Hlux0TahjKizAEyPFFfcqY7DZdpJOv5U+N1YQfEknpq
VPPby8fwZFuqevM8EM+gi5wvQTnvy2jTW1U7LLE7f4bWZzp9RbjEfIeOXoWdEJzkVYGslWxDMwY/
Bp5vGqNNd3H8TNZ88gPvpwxi6Eu+0t5zMLTLmYqPNRs9Yg0aptm+LcZY7vi0NneVqiljrIeC4JIz
4NurF0hpxJHax0DVnM9YKqkZ6DpkJkSjXwN/sj+W0ANRI2xGvyKX03NpJvPoDUn72RZM3BCEqCPu
Cts7R6wv31xCV7shTIfD7DXjsqnDoKKtzkZiAjPq9TDrXYkZoCheqKRTj+gbwa1uiJjwdTcondzb
PxEpaiojNMvGIZUE8BcH/ckp699JVyJ26KAUa30xUIi5DV0gYDQ5xJWX/gToNh6GvFB33FTqH9AV
CewU84LjkhGQ5LSUiq62eD7HzlR8ZmKsbpIKTLCriu6o6hChUNWV2v77w9FzXfLXP89Cf843fx+U
btKfbd3V3/2//lf/NE/9vzFAOZ7/Pw9Q1a+k/e+bGP/8lX8rYpR/BH4YBJ4SSmErsmk6HH93/V//
Evj8G9sTvqNEKAPqTf+ridFRfzg0MVKz6IcOPGH/702MjvsHUC7FzKU8nwIN9e9MT0xpa9Hi38en
QPp8cY6vaBoIia95PjPcP45RNspuSowKOrjTda8cZwaNV2GNMBrVEHfrQ99W3Y5jEAkPBfvgldis
rTG0KEXGK7qZWXhv08YvX/sQ94kDhYB7Rc0m2h/cC0rFuM8Bxl03ClSZVXY/p56bgSoFNPHGMmy9
G2vBiIqcse+7IP2Z2GZ8Z6TxGIBwMFx8k3uQW11iUZnV5tgPzOSc2sifvlwh6isqICbKIFMw7VtP
FFG7CbwMhRB3pUNIUwX2LydvveciiglWFSl8MnoIrsDZd6RZ/8zBunn0TdhS7uyq9rg1hd3J+EN7
1+ZZeteUyFd+EmLnU7K/pziRSIWBXjJb1CmayuoI/WtqDNOeg7D2bfclGZGBFh+jirZD9t1UWXuv
nbTV9WiRiWbc+uysBZKPQKwPCJRg7ypY9I744LX0qnv87jHCa6P32N1pkcxnS3/Ent8/e42t16wj
+P3AURcl8xhb4+i92+ESviXunF5FEptQWbaSFbVInzO4tG/jSIf7oiRjWwHmI5rGcEXTZAQn7PFj
HNqaI4c5UURcVWIQpb8j3zI3KlhPeAufCRe5ef3B5lcBEcGbuHbi24VO2qu8Vu0b3CzoJVmPdbjP
BvqKK3XAvoIrQsTpU2ywg8YtGcPAdFBJKG06zouxtqVlZeBz8/4dqm5PA3xPHVhMKEXQ/QD9Hjl6
QZfYlU2c3JfeSiomPcbSKixI6NnVXos1r5PZznbhDNn51lTcxG2vDuOk47cFR1u1sZxhvgF1w8BC
n9BVJNBYczNN98vYjNddLxit4t462z3fkqUy8yCLKDgoeMz3qAxi1yUWthaM+9tIBsEjQhZs0E5R
xMAyeY+5tsG90ts7t2p89uvpQH5aLG9G/Uk1CxrrzL6jfF5aNgJhmILJzPx6a5LGP/oloEvWo91+
SmgK1sTkuMuRMs7wIaHRYrjOtCDBGLsaqbEjpaqnvDgHOcHfFkDAvs96l5xmNOOFZdElPrkzlne1
xdmxEVFIT5alpwCrCeuwY2YKcZ7RMehLageGmxJGnZqb9sLUMNxOU7gcBjJnoH768QitrYWLVFFc
TQT/2ErOqLluk+8ypqJTgZvZOmphdeqM9t0SiOY95l1HWrELDpmJil07DPqGgqT+RComudi55jtb
95N7HIPxxdVhekbd9Y49A/dPcArNozU4qMF9Zt13tKYfnICJhu0ICVidGgOBoNDGnKbMa2GaB8bM
hzDpKf+es9XXzj6AHQkxjNm6lw5EcYb/Oq0OCMoUnJV2x5I0YWo/pFIkbxKQ58LtjpvBRicFJVq+
18CyUePaFJtEZK2xWsuAGEQE23cTit48y2GoXkvFHzjrnKRnba8q7F3sGXBORKgaIE2XvWgxxj61
qpzvIf1YYg8lMNZnr/aLL0CZ3nsYYBYB9SBupUShdSem6mhdxu4G5Arcv7CUrX3pKANIh8vBoUTq
/4LWPpKDz6xL78wKzUDEGAbpr3zIonqqt5AUarYJiTk4TiOJjC7VdTRSDTCXNCuh12Dls/AVsYXi
osTSsWiMtyujUU4nP5tpqaI7xJI3oRtRUuk3+rZPFQ9iwAT9xn138i99i+/gUMRsbLZuQTPRpteW
/up4fr+iyK1e9STL09RV1luUlT0RYX5guIZVIH/PhR6cXcPK+AZf9XtewtHrgxTqMst1TzPWWcrQ
wBEmBU1UPKrSYZ8X9aZajcIEF3twvq+pG2YfS5TUtO45lYgephZqdtDgp+qhBp94L6ZPhFjsn3Gc
zNV+cbBEXQ+lar5jlvP23ht688GFapLwSYr4vbV8eZunk/tLuIPU/MlzOYsde77F+Bp95gtfay3b
gVVIzVDWAqbbDnWvLkXj0FIsOn+PnzY4TCFlXhF7cnm/VIU6gLa070uqZB7XaPXTXDbNUWIQJTEt
V4AYMRBEPzgs9pE/vfC0JOh2DOfhG8gWdleKnTkHWbe8QEANsnPo+sGpyaijshPrs8XLV+3xGKT+
I6/g9ANtwxAmEqH3s8fJe9Uxwbunvhua+M5ImDirmz4lsyHBRtQS+jTVc7KgtL3GP+BY8UMyeuN7
ieL5AqOBYHnvlGfldGBhqmo86D4hvi1i96i8gDYS1Q1f/mCR8WrxDu3yvg+PMuZrmmcpL04ANpZL
B2vi2a0Ps58x6wX8kK/CwbLwq8GSemmW6MZyYkds86yBN5OPrXtb6qT0qKAZuZAvyVB622Chvne0
nfLeY8F0WJwhgZs/ErgUcbm1EtCEVQlLIu6W4KcsF++XQRPa1Q5y7VJIfOBWmaUXxqMB6ESatznu
SpYi00X4dkkTvHLb6avUY2Wf2jQb1CveNP+5QZ+lNgoQTs7/M3MfVdsBNKuq5aoPJ04zG/tKehGL
j1MadGAMXNOxFX5Filh3kH7bjVOzoEpgj5HEoWEDXpQM4ZgDpOivFJrEh1+ZDBNZyHRGk2D3bs1B
HJwsfA/prnFbC+q3ouOYq+WbRQTP3pZGepK+3K47RtLrDwgdWXTXTTbtAVQD93BJXENUVOHwPOPs
6X4KoadfUQD47Jjpev4NVaMIKOyIg/escf1toKaG3J4CpMNbJMO3GUDTD3TUcMRkPPdoNwSC8yl1
MeBVnZ1RwMKFATcOKYxTGiZr3Y8eu21ea/sq0HlwWuoWOmbTVteCt8gh6ICCeX0KM2g0+etEYzGJ
bxLt5wZE8SEUltqrQZUnh3N5xymXWocsbCLvCA3Bl/Di4FDlRVU+IJTzypuGLAg29EBM5Ca7OvFI
+JMp2Y0Cq5+D/P3WJfl4qWDzHLG+TsB4bPdn52U2xIXJ6vezybmq1G6FrxFLraX7dh8U3HNhnqxR
dxtbVI43hHkWJ+KunSRsKdEadSXLFXtMHw8W2SSbH8j9ufhR2oH3lpIVa+caMbczK6R3JT2EQ7ia
q4i/kd5FuhvDhbneq+tXMrosVKOGF9FWh0iaILA6vgqveVxGH0bn1LviFoIaIEmbKmpwJursEZh4
qC0G3EzYywFxo6R51ybBPYbD0fOW+uBbkTjZoQETqNxQfNSSMDS9qvY21fgXy5ROsjkpIDS1FIBI
nvGrMqvgjWcrpI57aX/denF+8XOqTmkkWO/hWUvXc5ywzpfe/CCpJ9uCdLwUdfFSKPJaJrJJ3sW2
yx86JyWUfet9cdPonLZcSLkOtTdZQbf2TFb74mWYeuyUAkn8fNM7y8X5MOrQPs1OAgUIaX5Bg8Ep
JX0cGVOE0s5xr49IoQjA4/0AivfRj7H/p/6YX6pwLVTNInpanRBrDI734LrELxJtXG2VR16yaud2
CqKBT1VBQ4LYA5mQhqM44hpXuwCb1yHig0/LQ0ClI7J2jhhXuydlhR+FM8ptKMdmNyVUOJE0OeY5
pmb3mxzXyaVxYC+tqduBSDAag5xn77rIdT4scnOnyGTRzvcX7zmzCA0Ny4g3xQPjcR1Wq8bdh1RC
QH85RnmXHkIqjF4CSwHe4AniwmqclvhI3Kh329Ow6rLMgo0UAB2Jp26V7Ti268K9KU3nvMXLEGH2
LKv6NRhd+0mktnOy2t5nxzS057JCC+fHOL845F0f86XJvzJ8BS3dQe1waKmivUlKrlLUH40/Hcep
4KiJ+Iee3QSic6axXtnldUUsk2kw7Y7uPKAzj6o7wt4OTi0WPlZnuUWt8Rw+kp9Nds5I90vc99na
xxVdT7YarxnU5gCnEzasPCKuFUxp9gF0qGRCgFmKl2vc96rvzuWKd4mD8N2JuxvQOj8jDE7vVRP6
V8ZjCBqdAvM0mNyjv5bYxf24XNERnqB9mvJIPwPkdvpFzvmEFz8gTHgdKe3cpGTyLn6bWHt4ocVx
6uL4NYHkcGyZWs+hBcdk9seIpjftvyhczbczIRiyTFNCvMPvfwg3q69zE2CLTcfKZ704dvjM6uCh
KBb3VNRecaitDhOEM3HTrqMqPpM34UqZxdN0uwioxNpJvZfcy5LrbOi9N26ZGpqPCTkdF8yGhxrL
HQFr2BjIum5JLYbp67fFcJULRU7pMUvBTcdIdvFFX/7IgFQg1Td0XwMpuSRDWPweNd7uILCyz3nA
DpTXIf42kfMVxbXJiQtUk3z3h0wfstRXD/SPh7RIk9kJPUYnFa3oONeqfg5RhgGerzq6zlSHKdc3
Da81C4NBUpjgBpKiiy6HoT92yZGPpdvcFsZJWOUN8a3L+ufJ45JwstE52XxmFfuXirPe1rW/Y31s
/6JAU1x3Tgsl0eBSIhjrQvIZh31tleOtNxrWTKLpzK51W3eXND3vc7//DWVd3fBt0StRlPFvCG+Q
dwD13U+Dr58angRERN3di1R5dwW7SILAQ+Jjohbtlr3auIn7lVidP0ZpJ2BuVN5J1OtoSgzrVfaj
vqW2Jj1jyw2eWOYyH0w2bV4lfnQrDeQBpJ/YRoa4k71QOz7P/YQniu3VAxMLhrCi7Z6tuaVLBwv6
XR4p98ZNu+FEljq/kWHAZBnq7pkKrepAr320Y00AucrSVrXvRutdkPv4KlIAAPuY7REJ9Vk/gWWe
3rMgib5IRrOsUKIs8T/nyzOK9Xy0EXDvm2WIP1u/zG6GPAOWqdXPWaXDng9MdNJurI8iiMuWCId2
zl6MiMoujzaBTS+W+Iw62H6ZYT2xfKSWo+gFANkeeqbvMlRWTaNPWck3OPE63aWJO9BA3HOoIYBf
kfUMGTkbpA492+NTZivBt16Ya6dfWJ7jkqO8VIcvgV+ANZgJjtUCi3Bkc3VjQzif+96iGgXM5FEX
o352pyL7zuqqfKot4V2zWfGvVCT8zyQTy12HKeFAXUkX0BlhkzkZZAJfoqq48O2hSGErEmaU7nmZ
LfsXk1FzHwlhUZAE5BDetHHuyBvHh5o5iMRJ0E93ljeKfi9iDRBiQkOi845EPqBIN3pzEHpux7by
93WSmx2BqIFHOFHABBwKGK8wFbbDDdfjIb5OodS+FU1Xkh9qmNtB7DrPiuXODCSK+9umqMsMI04V
XwLMB0d6CNRl0gvm48GRUYZPWHBkJEvm3Jaja8HmCIRmSFq0/RbUubiBtT8eAumA70ga5xvzDksg
TDrtGktJZbZL7Ky+t/uUTsREWBxnrec+mdKNz8Xsus+8Bqo7PNHtoWtTiHWElg4unM7mqrYLGsia
1q9PqRXYT2NJ0nsTxOuHBkR28uWEfXCVRW3VbsAuA/rI7Qk3rqHJ64fO4y4/9nHlv9H+UX9qtw1P
nhTTSzTP4xMtCUW4tR1M0FRP0z2QekzYY261J2doPSxPSt7CYHfO7hLhKuzS/s3OE3EoCCPp7dLH
6ePaIerubGxuX4MnNCETn9obp6ccUWejOolsKq8dD4903mP+31QT0+VgWJRCXGPPQ1wPVhkLTe62
Q6ExfyXpN7Wh0FSxQl/ctB6eyaOKY7tM8rai2+qVAm9tQRAvshO52Wgz9hPIlMBEy73rdM2xCogv
5DH+MpOM7lOX2RQxVQKPzEH0GQFNz4FOqN2E1qkV/puOzEZk0ubx17Jo/aAWrL8rSYbmDDt5ntyM
2scld3AYemaxj2z5evj8AVn3sg1TcLN2iLUXr4s6Bloxhw/rgIFCBUXbQrw4OBgjaSAtuSMYCJy+
nkAqxQFJZxG2JwbC9jiWa/oDoGiCkTrXTHdVdtNTdX7fLstyNmq2P4XVNVdjNUWnwJQ0z+ejd1iE
H+47AftfdzrhmYvyo4nn9m4mgrANUObOvLbnozdiWaHGqsJJrapXz8WewQ5m2nGFw9lXTy1NAfQV
z8HIMzCFtc/eVzTw1jPqE+NpeSwCXV3LvjXOGqqeuBmMzUNZetFj3TX5qZZ0Qm2GhlwXWy3MrAPy
0pmZUWEqHSwOyR51myMvLmNF4VAP3K3z8odpZioffBGu9Vz98CNj/gEpbC0EaSrWS9dOXlu/OGCd
cWOxbOeSNAz40EaRcIGkhNVBJvACLMK01ekfshyTr6Wy6+tmGPJ7YDjDcXSN99PG1w5pdFpoP8wS
KsIXjtg3D+2aC2g2Jrc03IP9TKL2yRYe1BIy0tNrMTbgGJ2utNk4hr39a/HHWZ/jvujYorZ6WO38
bnFnCNAEW6WF/zuDW2lvlonE0wo37lxM0cyIWwPN9s1MdMuTYYESvOOxYneoZHqjLWKOW1csHmmU
CC8kR2zQbyxgE6fOQNyg6gUYdktADreCP+lnIA3VgwBs8I6E1EPG1o6xryo5BKg6k4sIQDEJYGxi
zs+oEdV120p3DcQpcEJZ5N5ykfIfLT2blHsqtSX8O5NdqOn07qussY/GxtxOLCr1KV+fQaAZjNEn
w9i9bbq8+tFb/vQ0IvVccYel8caNmBEpGrb0T2VPI7OsP63RBVVSYAlp5ijYoDAR0K6egnxoy+9u
UNavwSaIscNr31G1MPND9kyL9t3QvYFEbXuy2I4Q/LCFa6xWGyL76UnCQ1qh0wPTuOs2zT7zO55r
r8yx0LKm8CD26WU5zMau7kYTpK/QBtOrwYjmwa61izDufJR2Y+Hmb8vXKg0lTbkhxlilUp5ocEq7
lnZqjMt9Cs5ycP3iUnKbl9QrUK7p0oQO/61MWYKXrp1ePDV7oMgQo7Fe6ZjvckDxN7qoD14hPUiT
EotRnnRohwogNVJSBnKRCFvxQdgiujj0d10XkQA92/A4zGnpXzzNx3ngv0NQhRCREw79musu+er6
PjjmWrcXTqgU/byzH3nPDYcF3hL0tHKYH/lW+fj0QBafEqJGtzX5Zyy5vXLu+U4lX6Gc9Y0TGW+L
SGXBtmkT8NmDPTvffp47xSHmDQ6vogJFEAU4RjeWO5QvnoWOowxTRDP1/kkWwVpi6nv1xQyyv6Sd
tu4bG7zxrsFKQGLTT1/9yo4eRh/lKaiF+VWUvnWFBy06Fgx3WE6bnGcyx7br7NEhDG5lBMI91yL8
vUEeih/BMpjbfIzpehudxGPCXCTU8QA8CBkiycV8Ey3ptLdIQ8I6dIaLURj6yOB4wTtEpuwUVB4N
Ur0dgseicTlbkN6S9LFvQl4bKkSx30yNDa5goQX+2cs9SIDjPHfg12zWAEk00rxbhEn27dZxsTUO
pmtTrus1j7PpoSzGkXRaCEQb1ovX465OBB4a1UJL3oJxmE41CRcCKNPifuHqgkXYWx8NGt+Lo6S4
GvjbHXeZ9BfVkt05wsJDrsRLF0qs/ORBa244dB12T7h//IPA/XKktUd+TzWclwyD8QvvWgFjfJze
w7bAB9PGtnrqZxs6nMOSL9sguBTrLZP+9ni9gMaZ538P6Tw8N6RCnrG8gb5dRNgDDIgBQ3vTfMeE
z11aFmc459kPZpGEaEpNBVQWd3ygqy5/GMI5xCgRD/OhMVXxXDk6vwkAcdzwPuSGF6gMH7IvxWEA
HMsGCHzMAUmGOkeLR/o2c4E9bey2RGT1whT8PS3XUIYUwhCrMHxTVbLc0FvsnFvfcZ8pyiXR0auy
5s6Rl+fMwVyYONXMezguAwalqM34pYKOEd814S4OdHlPVgWn5JyOnw3ge3rdBZCsLhzDB9fOS4wv
TTw9kLstHz1sSE8uDhCIFrH/A0dH+4HAXHFrAo2chr3+NeGm3kMrKz7aJUEuGGa0mda0y007BMNu
8uoRnknVaQprJAoNr+vXrpxwsjfhlL00NODcj8PkkVwzRf5ayLr8REXryBzzxg7aetnNY09zqGsR
kNSJL+8ZWdkswSMl1dqWhCCHVpnzwsfpYcla2q5jBMuzF1nxLaEmFj1CiLfKDp1jnffFWS+yPuJL
4b6BKfKmCVdcWxw1z3Omg+s+KAnAFW1jn6sgheUCPeFIC9W4hmx9cQMNfuAz2FeXCmMgr47RX00y
TvGZtE1w1WGgOnhSli+OCXIozyjQp1xScoiOM1OL6DaIILAkwkotxwDpFIlQDZCy2qrK95XFrrjx
aXSMmzg78j3DEa7NunsjhjbmfcVtxMwuLmDU0z3Pr3rl/QIqdNDx8kwI23rURHIOGorLkUAYqEHZ
2zaiHOlpvY4xCDp0HQ19PFHaGo1HBRrqETdAQY9p5Dwxaox3zZy3jw5Rfe4cs0MuIozCJ7dI1Vui
nPDbn0T0qtavAi3FFNvSqfI3DqwJmUmL/ui5MjpOZHTfWCrPxMsWoqOsRYDmM+pD2E9O2ejVpybP
wUjNPDa8JcbryERQAG3uEdsqzuvTYDcNYN7R586RcjG7CmNnfrDU6FwbpA40gnl+QsEExGVWGtmW
4969YcSDDgo6Id5BJQsR61x3+UyNJOba0iRxrvxsesvLGRR0glr+znUXldLToPmVImsQujXfci9H
9zHSDUTTiHoBdr640vrRYqvt2WiiiWnQ//vQ3HvolhQ+iNkG95Pl37UjhqcKR/dpIqd2hw2JGALG
6/KI21Uyafr+b9w+q2IQedWLC5+NtxbvFYk6woqbi9uG6AwSLYKMfCpNaB1lw/Z5lwivvYubyfny
qgH3MZ3DdDNT97GRQWpduyRStgEkoi0fGDDbhi1zukH1Br9eCQoJloLaDxcT4IWNG1ORtgjD8Y42
yT3ZE+skvZzm98T91H05BKwVkSX4xvz8kW637lCAUnqsovTJtTMXtG0MXG6kkNPlorr3xgQMVV5M
L2mT2FdywfQe0MG59YJx+uFGBeAW3OZvKtNAQRsrSt4HGVAQpYpsvEIDARuTBkhjVmqxyid5eBmc
Sv5IF+yZtYysi+L+s1UZVm9qjmYY5kN/5KNQ7IBu5jSX2Kb7Zt01AwKOvaeFxP9pwMG2dWWj9tr2
wis7q8o7+P3zFhccmu/Q0VoR2IZVN/IHpLnWs65CHwWOiDAUu8XNd8iz7SGM0f0r9K2nbpj0OeiX
7pImgqkWwTFSG2jJ7veSyOyurBd1N8UYmvnApYfBMj6PXWbaO7vUAh9YkwbbBcTpyxDNXb9PlrR/
7ykTOXtFgUD9v0PExixzC/ABw+g5W3A51WWibOQjB4N+hS7MFbrKeutORRyBfjPS4BjyZL067tw8
4KN1r31r4L78DxmM+/803vyvypT3rJ377q9/cQhT/JMfBzMO0QgVCLh9zB+O/c9+HB8P90Blb4/i
R5n4U2LoUw+MQ5lPklKvw2Nc25sJtzd+U58EX5HWz06D+oaZP9n9XzF1Hf7/CcU4vhOSYhH4qf7P
P0Zv/hapWbM9f/3L8+/iq4q/qq+//O0fr0GTf/iVfzN2OX8I1/WFkj6/H4GZ/4rFBMEfrvBClC3X
/5dcDMYuBWtRUezluMKWq8Psb7kYx/sjFFRbg0YhE2N7vv/vOLuC0P2XB8n3SOr4Lu4uqULmHP5P
/2jsSnNwCCIbYxRlT7yH60xlMghGG/ZN9rHPOu8eNVQc6bhghMoyCHQ2bKlxV48eE8yfQ5vILCod
uIlcx7TuPut1usNeOmVIX+vQNyO69lcdbwyL3WG0MG7TH9dvmj9nRvOf8+M6SkJapJZ0ZIInJIYm
vJfo3rfNnxNoRFnnT7uP8D57suWtTMk75Xh/jq+uH2LnFelUjNtIYUVhk9u14oCZxX4MiGcr3J4C
Doa1JESq53VY5kVfQOgfJ2hEJRS1Fxl5+ITRGwEp4qM6pY2f3BJXQY/mLLXfqqZI33DuT1xYg4gW
VCddIEX4+XDdx35zxB5RPc/+Ur6SFsScqZgkmfn4I9Z8OYqlC5VfzkTB5SoUhDPXS16TwvpVrkoC
2yymom5EudgUdpG99VEHRVCn3fTk8rdgm7NwFSf4kOODrm1g6LhrmftIReRncJglP7SZ6m39p9hB
6CA/MT1Hj2bVQgzmXYKb8cCLFKs7p48MHzjd6m9Mbs0vJ178m+lPeSXqF7PvAzbwGGmgRtg+mKql
RZFh/nglKtXvVK7TK7kqN/6q4TQU4VI3hK6jcHff2TnGEzCIlLuGWXz0VzlIyjo6uatEVC65/dms
slEi4+i+XqUkNic1WJ1VXxpWqQljzX+Qdx7LkWNpln6hRhqAC3Gx6YU7XEsyqIIbWDAEtAYuxNP3
B2Z1V1T2VI/VYhYzY5ZGCzKSysP9ivOf85163xjNfGhIVKw5DAx+XNMaFCA0H8AWVs+VKIOta4sS
3XQRtJxPbcvLNJhstXphIObQitaKgWkFyvZEAMKzt3VfMZYDlIfnoLJQzlKYdq8IAfFNC43qwU3M
htJO6sw3Rm3XR9CTDPl1r/1mfYpz5adQZ+TEMch3KOiNC4uixZqIKIywZ9Z6vTc6iARcYRh95wLT
vcnw4JD/qQt+SoSJtK52LumrmHT1NGhdfrIXUTFwh/iXvgiNFHChOXpu4b6D20KJ7BdR0uUCs04+
lcoojMOLixf5XC5CZsQd/sGqU8fvP3XOeZE8q0/1c1qE0FHC41wbizyqW6p7FYtk2jskjCbqLK/6
IqjSG1oduFABjhzpxdy3IyxdInORsw442T5JbzSf+9wd9s4wTh/tItxmsu6Q9OAFfGSfyu4cdSHH
w0/F18ZktS0WGVhY3qIIu1CjV0Hkujesovk2xjttEk9YlGTslfWuxulzof+To5kNRrladGcyHuKJ
mHhI+TeqNK8ZtZ9gUxDC6IV9KT8FbPkpZkMzR6jqp5aDvhPO1JwswndYiG4xXibvzhRPlAXpLu1W
XqD6i0WiF6fBp4pOIHvBhRDFPTmLzN5Dgz6lQ6SfjE8VXn4q8s0izudzI6tNvkj2FBhoL27a5Q+S
S+3jIjqzMHaw2TaaPo2/RIKdFmoA0v7atjx6AZIhRwZJR6yqncbthXBYkZMfKdNdTDSpXZRLMD7j
oBeJXwnWGhiMxn6URv4AjYT7qJw054jJhdddYbm/gCf+afQkCNRhBDXMkgqjplMncExC4tgZyVqP
tYFHRWpzetKczBCb0u6HTTt58pAtwW0SL+7X0SziC2kejFYDYAm6PVoIDQENN+d6CpwYMSWs4BU7
o77pSEO8TUMe/lKOXjwyz9H9wXEXjgoATFA5y4l4iGFkV53hZ4Jy7BO2dyi7HE3yX/SXZO9lTfHH
CiBbchS97Z1lKzvfLhobG2JA4q0Oeh6sMpJI5E7joY90uKQ3GDzSY4AafmpjODSzW1dfFAKJsyKh
2fT4+CeKEAtw5+WKsGH+i+bohikHT5sXS1XmRaZT/UG5lHi2ZG5Das1MPLZj4j2wewt3n0UD1Qgd
k3lua4qSUKZ4Tuwb0RT9JPymYjLc0IP9HE8SPD2Spytz6NVA301l1tBqJBPp0iHzCEUaushK6y15
imc7+FHySlXQhpT52NZN6KwbYgQJ6Hqd4CBRkvB1nNIQT0U/vkXktJ4ZgBiLFxK8aDOibyqNCgly
9+1hSJD3VloIrTmEaHvsOzx3VKfb2WbWov6bK1P7g5eV+xO4b7DXalneaBaE29o0vTj39ugcGkzF
PsEEcqgtZxh2KDk4P2mp6t6BT0cniZcm3mdI5vuh8GxEuKqB71gVipC2ZRV39Jxhx1eK3zOeqz4V
8dlO6mbygcl5fs0qZyboRsPVY+yZAhdJZKlTR8fdyuzG7mMIyvQlEeo5FGOusT2R88Ci4yQk7kBJ
vGIOoN6SArwmrtybVeL9sMzJ2jPnidC8uK0LP1dJ8QbzIHtOCpV9tHDbLrYzJwdvinAU9U37kHNL
UJD8An2k3XrUIu6MNjwTyKcBNN/M3peBRfWH3U0X264xbxEeWq4qYBwuKU6b7+4Uk3PMuH5jTOpC
RDbRnFt3sp6qKDYOgdcn33AgfdWrVLCQ2jC+Qcpmj4PbBg95b6Yvdqhre7xV0VGYhbky2xGqo+qC
lVNMFOo5PVW+UzAHDxwX6FfVi/SsIi3lRNDE7LrKkh9ors2ZIyHuJtscchiwieMS/nC4ghBAsr4i
FuN37iz5DSa9NcANKuKvmpF3F1o0qAEKe8UQqEiopqNG5tpZhvwq8VEwj+wnhrXEfqM1szsYXqGB
2jCTbaa/aylB0eFX+TG6Cu2/obltQBucxyaljrggzgMjKJ1e8nawvlsJTFvQVu0js295AH8w/6A1
ClNfoGrjHOY2fwxL0Tw7JS76lVPlxcXLHAvyUT35HAzKt6iI7XevyJjQRBpXwCGw4CR0kN6C2MMk
nInmoSVw/wBfEXN47/QbCI3hm+XoLaN9HeBAGJbnzDa0DwObTLTVW5D9j6lXYXh369EPmhqrg1UU
b0Ypmzcz7mDAl01/6EiL/9AMLz+2s47/IrQcfvkha75rWF4jn5K+dJsoWVDMy4RHlqzpxTyEG3ty
QK8nIuaxM+UNoLYJ5on2OQNvOInKur72qaEOPNLGe1x72r5zp+6SezpCel1l3xKpGu7ThvvIXY5u
PItslk+Gwv4I48Q9KLuhr4Ouj5gds+0fJkpyRlAXtXFJXLivhVtq755JA4TbOQ4vyQmmXuxlRFzn
MS8+nE4a94ZSNIhFZhuvwyAed2WKXXgVsnOfZiZii6QO9bRqAerMcVN+UdwdnudU9g+pOdQXs54J
Ei6+MPII84tmdtUOPiuw1U4xD5xpCISoTT+udMNtFAeMottl4CjK7pAqr/tK8E59m5XRbIxpHm9B
paFZOaXL9rKgM1TciQ1HEbouwOCQ/VB8pzmrzsUszfc2F8DvqN9h7MxhoRcaYmwMN/8cjJ6X7LzZ
HuGnGdp4rouCfzZg997OdQGWt2XVPk5jKcEeJ/K77k0O45KWPXjCwv/uOdryQtJl+oK/GziwN3lX
bELZG7m36WYKQTlEpEtcmBGruZ0Wxp1Jjv3LbprylXIn7WaN+GYpktK/j1phXMgFs1R4EO2+URMW
7zJELOp5OYZOQT6epRGMnJrq5gkWevmN4eW4Ucj0tARhCtaZOAHx0Q2HilkksmcYnbmNy8daVjbw
iZqpc6XI2HMfHYICB7c1f8VEKY4hRupilRZWdhhSRUkz++5LE+PiafS2h15aWqRvO1c8Z3ZA+bGs
je4JsLj57CZT/BhZOKRXklVkGQmAXIHd195Tt6uQIG2GpCIsp32TmCCK67xWj2GJK5FRhj6fssAB
aUdf7SMUz+AjJJa3JrwT7hNtjDeeUcuzGRohztaifXZ0rPBdTs+uluvquaE9y4+IVAIEnVVywC1F
gByI7QGzHOtsopq3huTdF88MrIfeHNxtNScCY6JlowMZ/VWWLi5WlJRtHAwzTVo/uRkx6EwrPTyr
YCBLu8zVYYRPaXGPEHNJ/KSZfW+xILKT1JQMhipXX9B34pLEYi4pGFDslSZmJozYNGy+UpYKZY7n
MbyhqSJQBBkZlEGgzdwYVPowB2F4B2jmPre06mJuImZX5g7gTVL/u6FOsjvAPWbG0ngneQpBj+aS
k11P3PiSrk1BcYEgX4tgHi4Gr2Lf1pPopruCGVHElJhDRup8nReqkN3SjdfrTnCld8/Z5qwQ5Yp9
xx23Mpf9yY6knfnc0rWFFuHmyzOVp6FrlwbA+2XiWeq4I1eaZUb+OCcKn0Cm5LvxOSgdq8q1kW+Z
n7bLJJWq6+LDzZ1g62At+/r/u3jEQWmR6/65cHTvf/Tfo5/4Zn9Xjv72aX9Tjcw/TA+Htm7ptukK
S4At+Vsc0Aamws3Jth1oK3/+TVE2CzLFICloLaE/c8kkStNC6/lP1Uj/Q5rSIF2IGMW12DP+FdVo
0YT+MQwoXMlu6qJq6fwRmex3zchmgdS5SVMFJe2vsBHWjKsKBm29i8VLsQLV/bgNPfdcFeL7b4/U
/0L4/O85xH/81tY/fmuTDTJN9ZZBr7XYPhlbUy0276s0+BhqQ/5vZFaxfLnff1PX1F28NyhunJgY
TfyFHpNQZO10S9GbYnbiDxVsZiMUN2F6X2M3vDQQKFc4u9Pt1FZvekg9I56BtSYILdMiLDdGQ4ai
1WhtRvL2ldO/gc38GmtvdXSz5vAlnuMLicGpcy92wum0zxhmU7wxlS8MdM5iZmQ9dMeogGlUJieD
uebmf35AsbL+t9/RY0xEennB9/Cs+4sCaDZ56zqqtjY5JAYrIZHHfZs4XNrfrd5G2ehg0YRz+Fwb
PZOVjvqnoQJx17LmGPiUnM5uDoN2FZmm7YKSOQRK2s1kaO2Dp/nICIlXOs250XvAp0bqOOHBg0aT
fGhWcY6EtTPL9MMRdIYDpnjq6o5Lb3cYwoaexHxxxEi89qEd7W1d0q9LTPlAIyyRrqk+8OF8HzIw
99nej1MqsycKepx1a3rrUfuFBd6faGjTWPDNycZcE28ClxipnHaWnewzMe00eklahlTc9jeK4uRC
BZs85zpaWsfgbhBvsI1+a5k9VGV9h1vhZreMgH60xtkcQSFo4+pdDZF9woC8x9XL/Ce09b03eytS
d+WRuVh7YPR8gLas7yjH8s3IKXZt6wBMlzxKYyFerMZArtTkYZC1eXNS/aG11AtuS9L5dvQIM93Y
Wqnxw6R+/VokZQTkhvokNaRfGPTuLDoYeFVkhz7PybcZANbDJnvnIXRosq4OGVVn66in57L5mYO3
J4YjqGZtXFhDnkm9r20cXOuZdHq4pe+GCSd8OFsLvKOSDkZr0lpkEhmC5bExXmOHqa7u+SF9U1sH
huJKRrAPhpx5N5jR4aRbCBUUb5FFj0subuicheeDLcqOKUewQ+E47yNOV1KRIZY3z8wvVcfW3tjl
pm2mHijv1VV1cFDGCa1tBjhQI0o4+NkUg5VTN0yQ39p2a/fka+g84Jmo0monTQ6LdMOhVMxrS/GY
lU4S+uyJiKotkOc4Tn5IbFY0Fhihr09at27tt7rslu0TaMsRXNVDylyvNSMiPIuNMTqWUbDLBIKV
jI5RZ+0zEjzdYHAmoY2kJc0TiJk26mejld66ImGAYQ4jQIap62JIuLF9+eRmPNf/51eutWSuf1+c
pK3Tz0g8mNeu6bjmXzLZHuHauuoglCepdzaLsDuO8AeAMy1//PONZqGtGf27y7TvXChS1CF270KG
1U5hWAZHpeFmHt/j2KRlaYSqguF+PLgoeBAmUkkHk0Z1iMSSUJf9iQdM7HEkP4+4eckREO1o6JCq
BFMxnpnfoqKzLxnU+yohf/eVTBiyv00HReTIH2UAOUeldntlskjXaL3Q7MEQraIhpkSzcIGulMHt
80FaOADg0P62YQAC+J2z9pd3/x3aAP/9FSXw+2f8+z8FDvzD//V/1QQL4tpvz6cFMfcP06vTz+Zb
9pfR1een/HkAYTglPNNhdm4IZmH28sX+dgCxALOxJQJt+Tx/uDzt/vMAYv6Be9qAZuUK6Tow4P7r
ACL/MC0m8ew0VOl5PF3/pbEVMZK/HgTwuzmQ8XX2MwagwvnLQQDFRRswg5FVoBQkUlF0Fq+5GIIL
vq2QiA+VuzFn80vpsGebmLL2OMfc1eDSxaS6J0g/E9Gyp5iIFUQcjUjXiCzVdJOJ96OFGR9nwLVj
ygehrbyGkbGVUKyPknntamhBZYs824mILEVIkJ6LywgsHn+IqbcnID0JQaUNYCtrpSPDL3QXe6dN
qtxOefeQw5+8qR6mikmzE26CDReDHY74ZitsOtaGIsVdYal7Bw0kwsRXu0ArYz2gxHnWThW+OwNL
BhUdYbi2Boq1Ce01CJ4+5Ln4GdOtgv/0NIXT9xEr8E1sNTe99e7cvjZ2pK9b4d24kYb7OrLTpwS3
eB7F2XmusdUUKWbrAmSlP4a0JXHcfLTD0N7CwLF2lFDkXOto2m01ke2KsH6Yo9Y8cgMELtSl1cMs
mhcixtE1mkfzWCjaNUwzv5YNDQbIQEyjx+zucUtjNpJWewVDapOpodgrA0uMpxFM1M1CbNOcSI5J
eIRbmXrUKJIfp1crsJrXqCnuDs4zDiHk8sqyFpsA3iPrTAPej9zDNpR0DUHKO9XS6q8iNt11hKVp
44r6MFRR+nWg5CcLMxNkGFkE5RF09cpEHM24PjM4j95yk24CpUZxVZkpnhmurzzRhW8jrUin0Fi6
iKgn8/R2pDtg2BSerp1Bne3K2bSe0YLdtQNGxlIjhRaUNK2nWDvZRhScVDCuycwMp8SyCK9Sfwpr
R78aIGH2zLXobCC77HNyfNHd2bihw5CyDvX0sS/UJccxsbHQI7edM1Q7U8VfPRntgtTOqU8KnrU2
ohhOqduoW5v00RqH4ms0zzZZc5tNIu62WaUJBgghjes2J84GtECnZ19GRpvrEbvaSnfp7muy+FCK
ctr1Pf1oRfTBTXjpbCIDF46pxszI2BHusY+Zqu0jI+6LTOZmr+p4PtemNZ2zlJeG1qcwnZeC17ZK
NpcWvvqTUkP72Jo02yRtfMbxS+kulfYlkLZX6tipEGdyQg61CfkBm92QlelVq7OvdtjXx5yiORmI
6U5tB+JtjMW9rfnXB/KkXgVIdaC18oy/nA3OmqdDVAVfJPFUrtAVrseSTI+Vej9aYZZknYRvZyPq
lN0TUZga2PSEG1dAHs2frlG96lYhV/Ooa0fP5HmaFZmzJaAmL8jHBt20zj12I4CyrS6+GBnRblrc
Urce1oYzuieMJsZ2YJcFY4Xts9ColuQ8aJyQUcFCg9ynEdHUL3OTFseCTDjnJL6+cqyDV5nijA1v
3Pbtu6Sd6zbS4LCey0nb5lPXeSvX1aNTZBUbToCkSfWnWpKWIlmPRweqhg+8clxHTECpY1DkVR2v
PJZOeulsMGeu0bEG8SLExwjIYBy952JWLbWO8jrNg3qQNT9wXg8ge0f4Am4oDmaUaTu9An5uUYMY
LOlUjP2HsOO4I6jWRRPBidsRdzyEZfTAlCjZy9QXneleAvolx1rrDi24NdV20VULYosKjeSblYzm
Teu9GmcYARF34iVVmRh0an1ON0C0R8rjx8kHixf4wuB40DbqwvnT26dB+4G5EMCSZzMxsAvtRKX9
mYtM8kxDmfoyxCnij/U2GnZ40fS8u3Ucy9oMpHlqutPWRtl86LUuPFI1dRb0lx8dyAs7FJ0vzKXH
u5eMbBZdDT0BHRn6WlE+YCwTqyw9R44Jih6CEokttpQpKeqdq6GarKKMDE1pyZsxtOFWjFjwdLfI
T/QRCD9xl8P8ZGz1PKMnwGAAR7TvrSj7J1enDbiMSKB7pgtn0LWeghSNjNKPibFAMF0HaqnPQpYa
uQv1w2Ccf2+b9FHGA3BEJPxKBeZZG2fggpqi07gFWEdnx8pU1kBuJ6XVl8eb0x3jrIxb547AbgqP
ZHhzqlJ8tYfpHECAeeLWZ5yrDNJOVkbVU9dq+8Gg+Xcy4mxLJa3u07eQ+pGlFQcrFZSOmd0Bm/g2
5ty/Qrk76EIFtyAmlO/q2XPssRn9UiN/TGhT9T1vTG956pyZ3fQ+rAMWzj6qsKCp8mhILwLT4uyz
MVSnJWZMhV6P2lXtcxfZs7MuJa8wHXE3HogTltQy2R1AY4Bt82o24mkBUVDpO4a0MHtNsCN+32y6
/hSGAStJQGe0PliXgAQcmTJ5VTqvktFwhE/b28I1jlnnCIlgx68uJDHd2jP26Ap7jf3oXKW0pAx0
cOxxxDDuZFRyFNjrCGuvKfMAFMtNosH/RZDvS5hUDyBxR2AtTL0boum3oiRX3rUo5a5+YWLyXuTG
B+OKwe+7ggpcLcnX1IAy+eG+mXsTI7yuOzD/qlbGWA5fpn7yq6RSZwdXzLZyg+/aaH9ETtv5sz7i
OJRQmMJE3OXIccFuBxrFmH8eMrBAQIUzWurdF3Y2SbsnS0qi2mqjadQ5pFFngGaeXpJZducsqR3f
Ey3kIgnPH8Qr5fbZWq9zOD2cylYMFekNtfR9YnQtOqHeXCcGkCynfDypkp9iZl6fyMKFzKSBayxb
2i7ZmNtg9g645gt6xXjz+SdUzA46IY4dkDe7umzjx9KcaZytreEwRcucPKySm2tZB2Mcxn3RTTAr
AK5PFDptTDmPWzOkC9YrJLkOzW2h2abdceoiuQXNGTKwC4o9pvVho5aLX0acYyuTuNl5Tkw2r8mh
ajNuZu9OqJNTwvC1oDunXE/OFjwBgloKarTjzQe2++waTA2XlSn09tHY6JuxSzWgDW140vh1Hggy
P6TMZFdDUHDFiufmKjrV7Ua4fNin050ZShfMu9Xv+5YqKLODZqFn/qBRABgDBVhBYZxPhac9gC2w
D23eb+sG/zVFZcdwIJwXyhmHCrK/T60GpNLOGh8qqIPrWi/qQz1iwwSKNG9J6SQnvSFwqio1n7Wp
fJ7Bjx6dyPqlTRQEzCWVjF5HtZUYoCD2QxP+8BSCfTbdE6189wA4LVYLccI3trRAmgylghkIHUnz
q4ZDB9BNeyqKHO5SaRDVox+KPJR+ngvtzswVTnrttX6v3PAWFsYzgDzyUTw3NsxbxgsGTSrC5RCD
CLKHE0eUGJt8x4/qCXtnZR4RTDN71m0d72ulhl0q2xfTbRpiZdnJoHRrKywae/I5qRo6gXPX15cY
DPYomwewDxkKAnSVXkoYWWB/nN1Jnb3W+aXVJDSCaMpPRPbwpoK05wFd4+R1ru1c9ojq+V3X7dQ3
vQCcV2l6D0JV+QpVXpyyh5xh9lM75N5TWTun1Cyyq6w45LVm/gw1mO3+0Svb71FUUYejy11QZcwf
ErELOgi0OaHVJ7q6alrK2u7ULMwnvaBQUDfqceN1brc3ZvrUWFn1mwbSJrTwSaztWMCAZ7/ZIuwE
jzOlbg9U5hJqG4PHzw9lqZ6CqPIcEvL8H3T6sKlSD7UFb8zJLvGYKBAPWhPelX466QdyKBi685Y6
Udtr/LkkcCPq7KPo0rtbt5WPtEMH+Uw3di8L7Ri2w3gPLcEKMHnRs7aMcruAkZFJa+F9nqjqwB0Y
yRS5S4XBnqEPPwGFyXjizDV7M6etMWEq09j4r+beeKbFFUE1mvj3biA1FZZDbqGnvdz82hJh2X1+
C24k56GOYIpq4ykeJCldsl2cS/V7l1nDuWpHEnd5tWnQ0kRJATWlT1b92mUCWFSIcNXrr7VXbEPS
FHH5UiYsduFRDF8Nvf6SVoCkRUDUKPqCIQmgjEaNc7CJ4M1g4WuPGYVLGzwv7B2N+K41GpMiwEll
t2sgz0aBt86J/Cc2zEZroqCqJoMylLh1xjbiuVN2q0QVzSPHjvqxbulTI5QPauq/PqZxIW21ub9l
ACi2Em5WaNY/Ryt59XIdORA6Zj0BPIg4l3VR+mRPrAI4jrtVKOTTgsW2+yi6olziz8zyIztE/UzY
OHjEsM+jbtTPccm3lUuNlQbOjdWcdCAN1FOEJWP8SaKbo4DBdhyN9XQTXpw/Au0tqJ6lLeHzL+WQ
+3acipUVV9QLRmjcUD/pVcD28lIXJJXjizWp6JI0vPZnWeJRkbXYusoFHR1Wkok8x3IjAgxRVeYp
m7rsnjUjCeRGC3d4OrK7rhFgnyPQBWadmFdwephS6srZgWQwIBRYxnU0NBK0kiNP2NMFyG/sz0Wb
bJMUMjO7cI5M3bWHCEosYBthPPUkIsCZVNHx812Q58aG4ErGusffckVvDjQPtuvPd7teT65OW78Q
Fgy+YDOxZWPeLCN+H3Neo1kT+q0U1XXiEDaHTfPl800l+Zdo8B8dP99l/cuPThhOK4w7wNu1Kdn1
pHTvjluyi1WPAfCOO4Oa+ZjG6jlGWL1rIxpEA/h44zj5DqR2ey0D/QN2fHXK3flraAYPCby1Y2DN
8Q20WXzj8nNqIkKMuDFqvzaiI0l2h+RW9mYTa9i7rvNieGGFXcM4xrw2uI6DyXUTOq0KzqG4FcR9
mBgBv6K5hffGdpe+SetoLYf2yc1pIKpcIAst/3PCJXtbs1pdpJs0J7hXHPuVc/7zDYyvlTtQ2W32
Y332yDvti2G8sTQSiUMv2FrLx23aF/eZdK4Em8LL55somtc1trKzNtceNUfEgLRwxrXe1+9zOlsH
Wlvau0D1YL1OrqSfSja5quLKWtjwQeLvHTHbp883NWlmXY8oATV4wB0q2J+0GsykTdTw+Plu7GQZ
Y2Nr2AxUuKIZD/GZe8tA3VDhkmFX1lNnUwmNR/Lm5KZ4+nxD9gWGEJdEh6QS1tUn2nuWuTjgZ1sv
ORvUSbdDjTDYH8P5NpEaOCZRfhvtoTwGUr16/E6PYxFB6mcfCiEPoTKkBBnSbmO6FV1Rg+Biv+L4
OV3hPwSbMH8osChC5zDcOxXCjJyTYv6AonAjMhK9mD1CjLvcyJY2cJq0ui8ZSY8VE1/n+xjz7BvL
5s2OkmPIhW/RsTK6irn/aWXm+VxMMSmHJigecaFIfvyp7P5EoXq70lov5Nk1dxyA+uKaJmlw1GXS
b8tydp+4BACQZab906RENLNpUxxbyt7teUrXWWsgCYV6uaMtdzwSHLG2qmW9n536huvySskDfe+O
yM5dARTIJDGmmubQmDL0x2m5iVb01OSR8Y2R9VbgEB/FGL12wBxYOqikZXqfXDM3qnxVDRCRx1ru
ogQ2DNDjW5zFgAbtiNxemaurBgzL/7e/jwoxP6LfWOH3kEmhBnVgVRGUWv3b3+eYNXPKiHklnDv6
OPVpyQJCdE5qhpkBBTRNJ/7PjL3/n9OlEZWZSv/z2TiOnW/N72PxPz/hb1Nx+Ycg3+45Ftqv/D1L
IcUfBMoXWZlIhUAX/jsk13T/sE1d0iDC9dFBev6tY8T6g89wpCc4zQkXI/e/MhU3mZj+ZSLD95EM
/w3Lxs3L1+RX/X0wXitamApsL7uxfZDzMODGYFCahBZl9brHalT2ZzS4g6EBdWDp4/ZUaJtywgZb
DO6d0HB61GMilM6kreF7g42krmudGpJMuZmXVyelAUPJwcBahYBdNk5zqG2WaOJ+p7yuxhN3nk2U
hcaFu/deCeLYVc19RFXRvhRcC+kAzU5ZZm01IlqHcphuBKgHn3DcfJ1wGg9O8rPSS/u5ys0f9FVx
/VoSic78M4NBfKqG0j1NVbzJ6as/ZL23L8gz7wsc4akdxntYt4QYwInGAzjcEkybMLyUdFRFVgBS
TJfSbqt1MQD53L6LcLlT1K8e9pYLDRWrWU+2peS44+HjL5jxUk/SbIjIFZj+93lg0mLWiHNvTcVr
HYRYojlU9Pqd2DiQ86AxNuGQgzFMISw22rRNHZSusBdkU/Xk4hGz3WGyN/d6SKYZ9mKht8ZmbhF0
+3aoT56bnbMxPsspVn5dQzlyMG9ugipGUYu6ZEdcTa0X3urGHMiKOszwyRMQG8kMGTIotBOWM5TD
zBXRuXIrZseQ6FccruCYxvrPoXMQmeTYIkVyrB1pRFwxSmk2yo2tnaa5+bqqQnuXt3ENSS25V9Si
APwp2GCYGadkt8924G1LbPJ3CyH2blvmdy4k7gafwr7OM/SacTZ2pWnsponAeh1MjPk41x8rPSfV
Q0j7AqlnWhfgFdZZM02bKq3e0jjut2LSvozc7nfMBgIfEDg2LC81tkJYNKyCQ165M3DVFo/yld3k
h1nWE2AgTv623f7CIjahgtP4EbTbqEKPs5EYVsotFaNF/KoJGdsYf8QuywPudFCsuMvnlJKB8YxA
VuRZmsL6nakGKNLo0JUz/lDX+nDSkZ+B0hoygOVwGiHncsxytlXQj37UWGDgZtR0JwA858kQNza+
br/HG7dymuDmNLAhDUnNYlrOTDnRb2VD10ugu/UpysHzwxuzNrUgBD+Foj9GJjce0w3p48XtmQ8a
024TwApEemONXb8AzIcIQWlNiNzRGgdn5uQ7j/M1Awa4Jx2I8TzjSkrBTBFS2lgM3HqKPJvPUSFv
bDbo/ODYc1y151LH4TkhbqrIRcbjrHIxIDpEXbvCiu/QOIBXEOKkdu5Lw287UKBG4TQ/pqBYxTyP
ujGafhGV2PdzRkxlWuoLGr0/gSior/Ho/CiSMdxRuJg/EtB/pU4DoAjF0453MXOZXAKjsbF99xTE
kSj2cwsYNhRMbacm52UmHLB1OD+uZZp/C9vGvpJuaBELkpMU8aWMu3gdd659II/z6NBd2VBFZ5QT
pLMKGy71yGNom+eqiV2f2CZAlYR1j+fuaPnMkdSeW4OfNm6+a4DLuVo9bHQNYpoq2nNik/atJq6P
8bGm4WebZ43BVgz7KwlshTbdXEZRLxESt6ep46mq7fBRj0OdF0wabJw53OQwIPYgLqsNxnj4gLkw
d0nNxLrNKfxul3mdx4yD0DEwCrslnh07IEAyANj1a5WNzDLa8kkHmbFTdo0FvAzuvYX7sqc24CBk
folL3TjC4h2Y7cw3KnjwntRYyqNy/IY+1j8pwegEUIVZ9jgbK+UTOHnq6VHZqJnbL1FndAaqqFau
UbJqtd53e7In+HBZzr8BD0GUVupE/50tyweTfJPt5S9tyeCus38UADX8eHSbI0TzdOul3lva2/Ri
59mH8hx3YwcL9JGVf1MadKhD7233kYUiqUcNrShWkrXkDkxfpGdEcPWEt7Q/VdTF+QLT9vssdMZ5
BKWE8IYTJT/5NmngiReu8T1hDsiTps5PUumgepR9oEdkXrV98A0rZHX3aqqmOnwWvd49QyyY9l4L
1iosUntHi3W1gXm5ZkgV+mS9vlNB/ZQQqJ7J+lpQjlam1+0wvyAj9O+4kYY9nts1qp97jmnJI4xx
jDWP/AggKQiPVbmJCwyyuQ5UKk4ACdRojnM171v3FOPA6iR8y17p1t4CQowvOzbXMsGJZFo6ZUHY
jdYuu/XGyRxzHdaOd/180+OW3qnFgeTpkGuBW2XbdrE/1BMHQ+s/2DuzHreRMMv+Ija4L68iJWpP
pXLPF8Jpu8jgzgjuv76PCjOYQaPRwLwPUHCVq1x2piRGfMu955YLMnBv0kEaZaCPkkWLDCJUIJ1g
nBgnDBmgV46ycWTcmmvDezUm4VAbS7TOvQybodzArtD3ZuJ/dMoqTgn7yaqRybb2Y3uaSJm3dfra
rolXqvQ4/SgGzb2wnjhmGqD6WUupFFrXCF1QGgyNcuD1qih2koWUrKp06zrqC0qNFnL8r1ucD2OU
8bLsoCjSSyCMqUemu61PKqU38ZLqt+WxmUWU2ISTZIakzcwoa804oQr1N6POnKHGBG80tXidxwuK
KmUwoBoWGzF+CUEIkkRwTRp8jcTS14FvR6r0rc/VHd8TyMJpNSQnrQ3oawr9UpWDfknKG9wQ9wDy
L30SQ/9cZ1gv/v0BbMgzYFC4HuOYHZlHHprZoTEtbNJd9WC/Mvh9mpCl98k+l63A6o2+d9OjKQs9
wOI3zH6P/HN5KDT1BTLpq8bugEammi7//lCxYciVK/ZmSc5xbmz1BzrWWsdrISs2xxCBcSB9mhWY
Fc9v75NZ3aWNM0NieWKghtioKF50scOYddLLNaNzdmP6aBd1ksSQYbAlaVlZYJo4ZsZCpLEjPpeP
AF2N8c4yT4aFPb20OlAOQghKhmt9bC9orK2q/fYTc1ulLys3XYUZJ2JJgw7OBUabJ9b7vMzTVvAV
Trr8HuBOzNwGzOSQ11gea1YwYAcAYBH7kS1YG5xNc5y54Nq8xHoj2eoNryxoaZuh5Vh4zL9mxMrp
q8L4Eg1N+tHpEOel+yD+wZasnZd2sN5o0FBePC8Xb3E+TNkJpv8dyd7O/MM17qKOsKsXW4PWwi7C
OWWdAuG94EGfBuvmzPRinIJqV0wWmxrd1o648olhgPT3Jod2jLNuJQyyKnfmYnWnqQ3EldQ8d2NB
twO64/7gHY6k6AE9Lta9ztpvQZZtpDG5J22LYJUVJUFJDjOisytjkZ3ZI0kt8mOmDFSLdJxpD7e8
72sy383g1LE5W7z8Z64FVrEmYx2N6nFMKy6bgVEbxFjMfNqtyJuwht17maz8F0M2Ery8U+BU76tn
X0zlQpFBZCB4cO4F0kjQh0WojCrd1wlB0dyr6w4Ew8inouoj1OUHkMPQpyuiLzlOr5D3yBHIedvz
+aTpfOc5tfQsWoFTEMi5rk/03V69HLGdXchcYj/x+AGt6UaRoPhmyr/pbJYHjpKTr8rl3I4h/Pf5
OTPb5Rn61xrViTS3JanUKBNTeR/17jETcpAqy7f0PgzI56pJb2///tAF5XeZjzcNIM5Vuhmmu0E+
ZJOj8UwgVBO2kwJP7aIgW8wvma3m74xNdMhoO3kyCSLjFIdP1YgLt25zyl2COUyTipB5YH4uDItV
6eyXMVRGa9PNdbO3QOU+S6sSSFzGN57V+UlvzSRm85eHBjJTOK/TgptT01ga8HYo0ixu+fTw7Lns
nv79ae3W+q3WcdGC02mPHCiV9IhtIKGBadMapZwP4Vykb4ZrV2dALaRFtBRbIvgWVa3CCp5SyO6Y
U03aYUfw1Q5M/0bX1noDVeMyV/2XPtr6lnB0NC/561SXeMElCFudj2Cet+luAdy2W71MXqo1QwjA
B9I1MQHAHLjnvfMtJ6fg8Q6YLpWfDSHdnLQXBlHXMl0OVVaWiAdB+rsNa1Tdm+djIe17UwU5AExu
WHcy+q1eph2H+7xRlha289hQCvPnY2uhl1HvBem82B0WLL5Cko5b5KEoPMaYS0UKHoAtFNxPoOXY
ocH1PU1M1VMecvjYN4eTARdjcqGQS4hdrdnlV9MTNcsPlvDuRMdlbVQG3jTHuqsCMIAMvCOfkNgt
QlojDDpCI/Pka0qpTmYktoPC6QoBtYoX8ojZvbAcSrSlILc8iAQpEhtHc/5YgRouJUCcCPpFzCQR
NlKCrlWb/7Gt+qNW5SeItC0+s+V9Aa6fO9PZkfX32GkzfRYGlVngqEwtDq3laR53+aSwaRAUg8pG
WayYCK1368soAhXL6o/pHHizLxR7Dpb29WOUyR825084IWCgrOW9naxzRtnKXn95myeJ2023OS+N
WhE5tz4x8sNYLu3fSG/5vHTjZ+dhcdHoARbhx3xf+OczR4ts8mmFk4HJRvDEKqae9pXO/VpY45kP
t7VZxDtBLMC1rYNTpNVxTOd/MD3iWLfSJ/ypwYZV5FnA3d0MZgmvTVZmXHo91ERPPauWPGq0Uz/9
Y/2ceitx1cWTgQkYWvEja8dWZ/orQ1KrQGtywn5s4rG2Jz4SZhul2l/HJgBOriRZzMyDQy9PxaWX
+MBSvSUgcyU43AMeBeMgNPh8bkwW4jHX8nkynTHMSVJmyMKNzszXDLwPdnk8oF56Iil6ay/Zj5Wk
hxyBBzvO9MQyxwnrnpvHkcWR0fG58zwE70ExsRZyYP4OmbNPzNHd2SNzyzQr967Vv5pW7p/AtoFF
4xXk91VfdV5D+Jq9+fHYvorUILo6yYdzHxCu0UyAOt2h2WIMY5oysxU2PRC/3bmZtOdJHxIaGZ+b
oNaWqA4Qd1Qe94ee2vohl9ya0KjPAvNzSj6bm3ZVuLh7MBqcWyy8duAhNDKwrc+g32VQNI+973/l
S40owEYx0Sjf5i5f+jBJ7XmL9gXNUgaGbuxvAnlMPjiw+y2qD9AAEKjGruM1bvodWRVZRJgQaclk
EDAZXtQ2S0d7Ow35a6pfxZDpaH+0aQPKjFa2dxi2GMdWLI/4SqASga2+BBqOODW1KZxAg/FlyvQ6
YjHybVhSutPlu7Ven7qZ+3rsBvIhHZYGVHkngg7a01hWV5+8psffs3wSXzZXLrLCNMWXB5sZxB5B
Odv0zRv7Y4BmgUv7pXXYh3GILUf2B+KVkGy6RoM5V6blsSCpDvUiEXsEHSaDn96Nn8aJnMlu93I0
0xiEUrFDvdCEYzX/Q2TGXwvUXpgx0gjtIfePU0qoWTYccl//len6VbkMKpy+1qHYNpBKOkzFK91g
aafDzpghGZbKjjwhrFtt+FebjhwaieRX9yUzGxhsTm12u2QoM8BJZYVRyvH3Lk4w6bsRD3ONlX3+
RznO+AZI1ttZojg4rMqitsVKT570LRt4u5qMOUpqcxBnSjQnzSb3UJRByvbf/dXbkmVJkhM839cx
OatnjoM0ouTfjNP8JXEyb9PWuZJngG3AHSNNH3lG4PPxLmcbYxBbGK2MYciomYh03Y6N/yGz5Y6F
wtsI0uWa8lxJ06JBYxhA85AAfa8o+HkvbND1UZM9rGGuvjWakZuokDvh9G+1zDkx8vQL9jFZkvYh
ZcuhUGAwRq9eVKke7Q6eSpo7ZcGaYr3V6tm47X0RsGjL+LCs4JVgRG3aRjPYE6V0SWwld1nqUQLk
yw2hqp49qJHu46Jf8EMurh5Pc/I9cZTA+CMOD4vwyeihQNBoEHFnAbQeVbKjbHz3dMdjwu++NBNl
r9RTk/bkNo5Wt28CxmFokDdY0m+r02cXmAPcq+n4Wn7Y2XsCrfI80BMXHdtfIkz0AyGlO/AXrMtT
+ZrOAAUS7mNQwNk3eQ47356taE7yjNfX/mOr5DtrnI98xtrRpAAKg/YBSvAjB35jjvl1I/V8DElE
a2C6vPRVkfNUkoi1Nu80c3+NlFepIFAklMkIkpd7saimP7Kj99S6q5uMFpEfwxy3RoWHlQsCazbc
zMCGML2qI7nnB3B2giHA8JTSgWwsdvIbFWj2qZ7L06QAhRnphGOwzp2dC0wkNtygBm6NXaYiVRfp
GggzXR/PHKPVoZq1LZNMkg28Molq5NTH2tROVtFhUaK74V4q9yzD8nvfs4VF51DtZ2Z01NVExQQ8
5ENx6HB6wjTHh1sS/GTxuf2ZTGRXni92PYh8fM6Bw4quEe5h1gZ17AkosKrx8XWkSIyFSa4wfM1k
Bg+elf0ZIi3ROUpjPLosG239MizzK/EJ0DIHonCrOb1CutuyP37WyJTde87wx8N+j35xPIAngBam
feukT+y1B1hiAaa80ceL09jNrrQvU1PAxXG3UO6whU/z26zZb0lZ3euKWzrF5ULUaF+E4DGCKo0r
skJCBp02CjD/AouBeFhpIu4qVytc2/k6kEiwreUJuHN3soLyto75EwKDdLtY9ZvoOdMgGNDxa3Aa
KquHtdVWKAUUWt1upsTsg2yMPOsxsx342oMPz27Aj5MlF41rdUbi+AVlPOpl8DUKvObF0ER5D2/f
XI2zpHFE0uXFZg/qKAEu2vYICjqyXVWXyAhc/YtpJtpdcNyeZmv6TAO6OZsTd2R82jvBWwrpadMZ
M+cyk4PUmL4Ti+OptcNZ+p+uPkKiNs0XR8pnqZnPiC+easjclATD47U/y8q6aR3mpyDJ9zpPQQAK
0XP1N/JjuEqX5Mz7iKIkVRFsX8JnkJ0U7ovbMPIoi+k+BtyuYiT1Mu3vbCsflRCzODF53CMkNSxe
yyQzgFMaaFs6Tbmtudi2a1tNHwv/MRwnBxRvis5grWjW7ebeKtD/lYnWvsJYhvcAZJTHeVIg6b+4
Y3muUUnhrQZhMDS2cwYar6G6x9hrQUVjtmDunWy4waS62aOnolwpMrovvoMfZahDrVwSsgn8S67n
wxFAI0MYkHZsWckht36zHW/PzJXiyu7yA0k+R6OWXeyDHNi0LSsCyLlZQJqTaqAAsl7fTv57KQAw
yCR58pXbnxsM/XZa2cyjuIVBN+1qUOYofdsQYqXJ4JkJ4CBhOzHynrZZpV9Tw4mmob4Zq2xCg0JE
5eXbkBcNi3FGs4vL0hpCEeSG7pW9EEnURYA0ZDTHaGXvmsAo8LKaGHCyZyF6mV4kSvKcrKOcikOP
T2tm+oAzfnIPikl2UcEeMRknAZ3ZuK4BX89DpT+a/VMtUxxhrJ2gh5ZpiL0dYX2ge8OlHWz+3JLZ
FN8utaan+pipxYbV3d4fpq+GXPnTRC0d6G397Pc8fmradp2AIT6PeLIwqgutprpOSD7U7GfINagk
WUjMKnE3bDZGYBAsi6aS+tPP7WFLtpGNz6/heSjcvVQ2JVbVk42Grmzmj64NBGMLSu2Vox+8WAoi
Bk2E7pEKhtNlK1URRKwbCgxT42tuqj9ojdqzL/NdpS0HH3XXVlHFbC057SjNiV2pkAKWy2+Ps3Gh
bVgG7TBnJIIb0M2ZWnJCjsVuFgh89Can9xkZQAN2FNyFbZ6pczV8ANf4gcdDPiKKh9BsmzQGtfqP
YdeCB9OeoqKDM5j7FoCCVDaXZa7ubds470QlAZce9IiRSXM1CU3n5M3lVjh6ELN8o4xhGvaS122E
EHTXMuA8EPGXo9d0CQhWBhAmzud+TFQkAUelog9u1K0XMsa/SovEKMP4GAvpolSvjtkiitAnozZC
gU5lUz8tZvpba3iXNeBwtZd/UEuSs8u3VmRNtp/yYCsqimsuOyZqXVgSLvowIrSMm1hdgGPPVfeK
FvsxzfeKvdC0Tz5Wgf+k1+7EAccOcNrLi/FeVAnzciqTQKJnapOJhJnmyvCcT2OBX9DEROqydsjc
lwHj/sacxRNUN3wO/sAEGBPf4jrPg3K/bd2MBviWM30vLXN9aFlFbIyOj6muEfw1ZA/KPQZclCMA
kf5OunlkfTUBTqIrYSQdCP/H73ICu/jAjJr9Q+zTr27Wnk2//54sJgQDgyey7OQUTdN5RRJ1NYJ7
qXfWubS5iAfD+7ZRsAmjnb8Y30SIeIjxtT37tSC6ssIPgKxLkuFWd/vCAtXYstW8u23yLHCTbNid
OFdZrM5rxuIOQ+abRTW0b9PHyzjXgD+Dbj3ZtBEov7VuYy29dteyeleUHKmUcgc2Mf7BU01c1tZ0
Wepsvvz7T0xI58sg+2+tL1L8Dv/7P6bmaBKnqXzkVr131R+NUUntMNrrXygdzjEXTRUng0X9Ovfp
s8SLtXvgQkijWK24hnINkPTU08Xt5pVBo6GAXjcNzZHy9eGezmq8J0m6N/N8i8bqdRJef6nXLbQo
cweeIAf1RaLZ3geXBDZo/Mgb45hKn1bQKvOnoCSHUvNWP1wn02T4xNM5QxdhjZybcTA9xGIjE08r
w3ybPSoPNWZ7u1JV7BFX/+Sbe4vM7qdZ5ekZVMalbzDgVh5yb/jKZyt1fvp1CnaDPuy8adp6iWPG
BDTt4AxmkclCuV5dGfZsXwcPUdpkjNug5FlgWr5lUHNpmppoCJBGDimHjrQ4IMeWVDeCk8aAjDRz
qtxblq5v+VRa10YL8meVcoKy7cFAZL64FXss3gSGGOyLeCv6H3aCB612M07Y77y0K3AvCIAGp9JC
uD1bVWXI39mtb4uFIq4ohxelik+NLY2/4lltwMhs8nz53Skqd6et3pZui9kX+p6ANjVPcJbEQ5aX
9Mkhb/UjcuCwaYlEhCsW5oHMYqdB9IWkkSS2AdYRDNL4kYKpN941m7hE8ncSMRA8WM2wG/XxWXtE
nGft6HEm1iGyV8dSTK2IBYza+bVtLSs2UhuwEikmfjC85bgjYkhE456VKuKINiNEY6rXmyQUmAHJ
1XYnB4kdYq9cHz6zqbh3MLJitmyXRAb5niRDkLLtRFFdjsfkFziRZFeRsbRZ+rWGAC8IDwqsVw+t
0akdCULLX9IJOiPH7SNiCU7G2GNxSyes34v/CoL3pXCQu8PsHliZsM9MBx5KNMahNrVsDUxUXXaJ
wmmtbTYKg9ac09VBd+kRqCfFmTo1eZo9D8IH86NdlbIE1tpIU82vMevKe03nOXrax1gtGAxW/Wmu
dPbW7kIDCVuQAZdDZ1ReSZOlxixnwLtE8RWe9s72n+atDYKQ2NWoK5dgU9XEJXScagzTdEEiUe7E
LW0/0aWjiOylCdOZEUlFCCfAl+FmpDmRBmn9WwQD21emZ4u/hipjFCpM7n1To+MQaal2hkBWMVZb
B147YDRrivtpVaFjGPm2fQBSEsZGD98+E77BNyIPhi261Qy8NPoJfXa3XmGo878/KJLl4qKqmVlJ
rBWNYNOFn+8ZnNB4BHZ3oPxXzGFpb0uLdXKQfoMhzfFZIrY1S3lx1XdBFPFP6iVH1sHXbpbACerh
EwEBHpHR3g0BUTHQ84gdKn56A5tISbO/LYPC3ilRDJdp/BIpU5A+WJ5Ygu30VLZbG909tYxJvpyc
mHqoo3IrByEhi32/6OOlGDc+nTKpXZdl7IOXaUz+8RY3zplKYxUs3Fi3AycS3o/qkPi7pa529amh
+XIVMNJk7TAxZMw9yZBhS7AS6qxpmIXkyMNP9LTqKcOs7GIwyI5EasKW02yqiIDPSL7e17pa4YhW
O52Moy1+ODKySWojtNIFZko0KEYKfrrIgZOSqXExUyjAoaQ5rDEScQwzEXKYCcxsuAq7+YZD8jUA
YEZi0/0OmuB5tWeNsUH/MmVY2ech/dBaB/kGDnJe1q02Jn94afMtBnKfWMcp9Inj3Nhk0LygTbWZ
Ddp6yL9idirzh4guHQ668a4mDBW1sf7xZEDkmzsVFGjOVcnypXA9JvVDEy5lnW4Z0IOggJ5ZzNYt
r8v9JL3P1fw0bPEDkJ3vss0YALC32ZgyuHo56wPWArDjlYpnqS5myw1jj021aeuKnaj88FmHBILJ
2FOWYXta2U40IjvnmQXADVgDyKy/A+3cRhfyqRPZe+F9+2R8Mx90v8c6Ay4kMPDYUAQWYwV8Bo3T
dbckjMQLEpfZNs/ob0GYybhYpgust49EY3IryYDblI4kSGrlp86U2oxQkhNeByfSyukbE8SDEvIE
2w2tgkRgUBOubiF/ZhuAmMisVtSvBRN0fnulbLIxoEzrUl7SDoBlyxCVDmFfNCpSLGVRmYqjSLW9
CahxM6KgFH737gZvbuuAakcOZTLMGldubl1EU5a+llkWD55uhpbuuQwR9EOdKqTHzke5+qdSiYeg
Paz1AUapdhLdem8m//JYCBEftcHNUTFrQ8w6aPIL1vFHUgjSTQ0faqvVRaZCNuPp6bcw5KYLYtdo
Hjl/EVR5HGNad5oLNsxswvJ12U56f1gSjCK2D9zXm8Jag4yozeoazGfAHmq76gxFR197zXVkZs38
GK4sOb9wDg7EScOnIlbaGljEzReBjoTNG/mShvW7N+9lVV16oz0T2kUB+eTz+2eWjI0SChvUnG1B
dATimquJTgh/yKH0BDmPKxHYhGrFzWCw+2PuGeT8yX6ZIEh66G0yLUG3UUJNMAr8YeVXC/mitZIg
WiKq3nBgvsmVwmNtseCGfOK8r6qG7fsLcbMVBhPmv8QCJ4o7dmPiDSsf+8xG9Wy06LCVDkHZ0/eK
pEyWoPYhGNxdkTD/0uskzPPxacy72+Rlb7ppMz1mMWNPWqTa6tnsCb3yUhhYhExiwH2GBFk8NC5y
wyedRRExJrJPD4WkatAeDMTejyHuP7UD8DF0eqDqxvzar/Df1wEmRGnPknDN5Hu2lTy5nnVi71K/
Dnw18ZJ2ebT2xnYw/OE4O1RPqHQHnJ/izpHPJki673Xjr0drnbAjB8lhda2fCoP2TvT2G0dEdyT/
kd6IWFQPbivvSXkh1XoKuaYeW8sp1V8HVhs2hBKDxXNlVvuWTTCvbsdM1q5Pq8GG8kEfqihIMTr/
SEIFaLtWI6rarqZewb+0JeKGSItkrHeYzc04RfoSKnWY3Q+SLtO9NaPethYIapL8LbCi3ZtyCf9s
R6N46zP9m3QRM+wUkjlfHxEjeErsddwYTdpF2BAFYZI9n/kCAiiYLQ1+tGFia1hArvQJ6VOBvNrz
36Yy7BcD/hjygPUIO9YNjdl1ozkgtcz3GeU6yCfzVb/0/SyuAcuNxczv5czNkgiTfSYqtqGYECk0
T0ie+pg3y/zxAZ8glNdvQerUZ0jbaNbkk6TvO0EUFLpkuqByxl6d2DUmPbjRAuEoyQXain6RJ4jO
E8ZhxNBdxGhRHJI13dEYaxBqh1dW1dptyEmjauS016fVRa2Hc8vJjRu8u0Nn8aoQKvDTFiVHzGru
O7X2F2wq3pDkxOz0LySiDCeZ0hy2rNzzYq726HyQOWIaY/jQGju3WMvzVOcUBi4ZIYxZ9Yki264x
i9cezx0cXnXM8bYyY9NRBdgBIF8LCVP9T15VR0IEYegu4mfO/N9AaQ8QcdiSi+bF0cfYJt7WhpwD
zAbWAdTgS5fhpwzMHdoIeiZ8BpNuHCYuJJbWb9JljARX5tH3y3jB8jXq60+mue/jiqCtJBW+uWsO
ugJUAs51zhisLmw7PETpkpnXzoZWFFlZehi6j8lCwFd4xMQmnncnYTr+V506Cxs3jctUFcLkry43
DrahLmlPHHszLlVU+uZfs12dbdN65dY1sDc71ZgdRrAKi5jLs9f3HCIPOu9MkiLBfCTQ9sh6TPYJ
jscHD4pMGpNrUdJYyX+WoqUjzaqj3lsI8HIHTVC318RQxi7kMXg9ct4l1k9bLt4eOHW9cTMYmQo9
w5uT88AZQxX21pJ+puP44Sg2rkQl371cbHEZiJglLqW3kzD5MHJW/BTWjWf5N1U3HjSotD00Hu8n
+4KyMNcX9Gn0kG77h3DNZq8NbajJx9yl5wrNreLw/5kwdc+z+bq05BL8+lOJOhKqlzhg/m8pvekG
+v+YaHADY/jr57/5X/4XE8b9j8CCMxTYaNwf7Jf/w4SxYMJAlfN9Bi2A4R60mLr5F0pnmf/hMHcl
pxTUkUvOAXgxxSwTXp0ZgLIzDZ3/0/HQ4evm/4v83jP+Kw9J9xyXL8sMTNvhL/u/wNpYThauqM06
TroVOn4F0HOf4u27pTKZKKQWl+lYnd1qkwnMMibDybNxwVRGgY0UJLpPXrlevzKSoVCRDikgbOsp
nr2yDBXA1H3FHoXxpQV9tKUDyAwYI0UvtZvrrWkYkKzx05dqijO/1PBZWWjBiIXOcQOU+ZEQ1+aW
aWK+YmznLqvrQf1krCf3xij83Sprk10PSXpmroLv1rXT95UrOfaLIYM0QI7E3hrsAD2Z1z6xqdf/
LoFC8kVUI2pgX6u2bLHIhSuWrCd6iurFVh3qlKoeiCF1ZiQb6gEGs03NPpaIxC9a4dKT0OHexQAD
ICknkuAaPEaHpcyaN7Mw7CtBOmWkmTPfbrs27FgJQZCfwp3s52akuQRfXV4qx6ivuBDp/mRrfGoY
m+D8s7ts2ny5s2VyDrOjt9k2oNuJizZ5jHFTak+Z2r/BWOVXfzZNZOOWHVk0hddOGMyZmyV1Xuxx
QIjSAsMtdbsN1eB2n65Al6KREvfbXem7usH+NWXDd+I/YJ7LOphx11a4AYWfFzfwuMGn7c6YSKcp
2Oss9C4DYuk/PlYJpmTJ8K4wg5H1TmGB00y71WtL1f9o4H63ztABVysQAC0doJa+cOZYFYkeUvKk
GAqCZNd2OkbtXII5y2qZHBLqbpzDNLlSsZ2Rvi2uZj60W9E8yNet1ODkam2NAdOoqlvqAjnJkpka
uAMFxA1B7mlqNx2xqPpyWfuO83NUxblLDO/U9T1JhRVW4WvX8Es3jiGzfduPdlQ5ika8M7tghwTL
BBBnNYdUt7JricAv9pAG0MF4/k4t0nvFmDbuiEEqfyFjYC6ghCVCh1B4yoHAe8HDrYUDiU8haxOk
dJrPhKkAl8iVr/GbBX15t+1ifTJam0JkquUx091b12S4IBb9ili5YXbJVsdJTO+11ZQkb7B5VP/S
jfFAdsc+1+WvQsyMxUnS8J+1bs6+RzYc7N0AuuGQdW9rUvj7VsNOJo0qObUif+DtssLadWTbRi2Z
GBtk4T1Pm5YzT6nUzjK7guczMfduD3pHW7oGIbCwg3sOf3CzNGRNmrVRRdhujJOew0qrsmLdJ2uv
GRsmo/Wlzc2EFKEyAOwKxDERXvCCnpLmD0HtyQYcHDZOs+74FNVb31iAX6JOpSAPJo+exnItZyss
FDqrP9dnE1rEJ2Kb4KL8tYwHMgyfDaMdkExr2U4YGBYW0omiVPLiV+2cxZP36JkrdwiOdlX6YtPh
W8R/mImXyvawTQTJHHNoYbovmuTDKpcZI5zlxYQHjEcdLR1Qmcnfo8bvmLaBt96ZYspuPDstY5zs
ETfOMNHZTNACW4TBWYLIcCmJ2sWqzV5P+dmvhD3v3gsGvQi7MfWfSlsNMZuQ9li4ZXMYdGE9TXoy
TpuMfQCVzuKkm9V380+ZMp3oMrt4Aewy0AgmFsgcZtsIbkc+OwQshUqAqtZ5VP6RK2FT5Nt6sJZ6
ehmLvO5NV+eEjfV164bW7LBHX/v6aZ1Yq4Mo9EGvuyNR5aZ7FA2PQ1AXrC0NfANzYnXboVrHv+vU
sPQbJ2NB+vRQeY+T+6vMLShA9eqI+4IFUESyL9hKeHkfDrCt+odww2EHrtRlrIsFW2j+SzfmI20k
HEm8vGenBL+bYe0+o6zKj4Qc2giSgRiaRGe/F620v5h8+BbFvyH2SzdAwTbAHrHOzur2E1lKekqA
Eu7boZO3RvP6v16ukfigHGLoIHQFd7HOlIpTjp0kqPrYdObhiifK+9Ar7cE6yUbncZBiRKphhp5l
o7lhmTxIqB7GquLZQhhwbv2/9TTYCBT99I38HIXWp/DBUjjmyeklAPNxEjCGRTvyAmbgIV5oNOAC
FM3wApQ5wQvjkhQTefm4vuqDvhJNltU4bIm3Q77V1RNVcim656KbmnM7J+VFjqVmb4S56O/G4KIR
avmYNl1lbQeTaE5aLSNafWQUw4RMren6+ow/135JXFn8yYa2Il29JpUz7IyxPqEu6xBzuQLutN30
2IRmf960jFbyjejs8ci5hHBOFc2NKpW4sIB/p7BX70kupHXpwPiMWG9c7ydQrXnOPJ3MbC5OEGac
jBXDz5xBh2bo5LHhpO7mybm2adrtRJn7uwLN6hMpvcDjNcFENaXT/2bICaEyyMCKMUJoj302GO91
0pm7ZDXTHwt/9XlZFbm1PdshQtcDOk5DXC3mDTqr3hODDC0S42Tt0Xnoz5P0lxf2CEzPDY+2ys/S
3UwsyWkY9R5W9nBxc9UcC2IQ4yFQySfwL/PTYpIfLvWioG5ryT7IXO9azY67J7mjfwt0Wb/zRnRH
EpSak+kNf/D8GbENh5EgONhRVsZSKOjtIC4l+XY09dmAMSFzzia2Xrwers2Ka/F99S1Np/8sbVHc
XPchXZwSs/vl2bmPYnOhv2lmjcSPIFiOFBTJ1kTnj618SWl2E2MNDazr96J3k4MRNBPe38Q9JanW
3rRSwc7s6+GjzXqMYsKXX0x9umhYLNo76XYaPp2CHZhYtDgrLfs8pQH+lbLrYdQtWfeMIsiPZqqK
C0vT5dnTEfQjUBEHpv7pjsrJ+r3yTsYBtcU16UFO1LqRXIqk6l50B67nJkm64t4QFhGV8IH+k7sz
WXIdSa/0q5RppTZrpAGOwYGFFiLBOSaSMW9gEXHjYgYc8/D0+pCZqrpVbZKZFrVQ5yI2mRkMkgDc
/fznfOdWwFjhAtGK/GPKZZrsgFjol1zv3K2rFamFZzpGGsZihSkITAALo0dFRReeq7nUd8GcGzh2
Pe0uBni26xaDwVSN5SfwAOds62l30Vo5b4WNrY0iyuEQYJn3UyMYMColGUYniHmD61Z0MBdW8UTb
IXBBw0o4dhE4VEV0bhIL7k+i77PECx9JnFh7zCbDnYS5BKImsPmCB/uRwYHcZBX5ek2HQoL6Co+n
yKZ4q0YTk6mWGp+6lkfHkNzRhSM8qloj1LlVasDDE7RPmsAYm4uqeZah2zGJTcZDNLkYQhjXnVw9
Hj4K2QLoLWrTArsX191Vr5OB8gLWX2IoWbAtMafwSSXZMTMNujlbaRBeHOr0Z+Vq1nYm8YFlrMHG
7/SY3Gscj1tPxNhmDF2/j3iIHxMZsmNtklIh14XduxfP+iYxnXFPp+hIAVesvWiy7l9bPQigNyoT
qcubec4Vtm2tzEpL4J3Ukfeqyjm4TC5VJCsIe4KpBxnwcoPPNj5VwOufctnHB+aMo2+RI4bRJuZX
ZSums2bNv6FJ1fq0AuwhTuaNtxjCKiqOXeNEG+6AWWQad1UnzRf8Gprjt4HB2kyS8o5fYeM4MGlj
ICWk9glnKxyn+NmOMVVe8OPZnzOS8+bhmWCnQ2tREYORAyCLPpIRp2URi+vxTpa9ezMDPLiaBAu/
6qCYAZVEknyrHlWjvi7ZGL6Nlp23+aGmvBKgUltjAqQk/a7M0+IuFgRj1lOIk2yIIOJB5p9BNbCX
BDpkLIqa5r2Oxlw+pZytkAkLp9vFHLnqlefAnTOLCqm1YOlwaIreAdVzLnUxpsc8jIwDOS/zHuJ8
se+UOX5zHVKRqUqj/hiSTH6a7ayeecMeWC+D/IkIhvPAlhMdm4ymrxwthLoV51c7LpgCOQ6pQsoo
HeOeHRncsizHwh+Z+a6AoObDAWExt+z6ZmiM6jiRerroMlliL4mdPtv0Ej3qsR0u0sUA4IsHkiUp
Mlo1VlJuVQmjswQ5eoshqntPSuifwsYG1acMsVLXaQiOTn16ZP9eb3GJuuihIiCJVzbO2QuRMcsK
Hk6cRNH5nyJN/C8C0Uo0B0fAHP+vM/+78u84tH/9P/5UHQjpE/fHbkLw35FE+P9KojV/o1PREtIg
ovcPKHz7N3qXHHCzyBWSDfffSLTGwq+1PZ4hJouqRwr4f6I6GPyiv4MwL3+Z7giX06DDA0yH/P9r
5F/IoYdogTEgkbNvudNjoIZNRwPyuHSv5D02bUun+MvTPhoSCnUQfeLtWbJ26vWXD+1P0vFffukE
/Uf544+/hD+FR5vOR8Xn9OtfkoUmxiecukDc8VjPFtVcM7OTacDF+t+/kmUvUsqv6Glei+ZK6S1a
kC3hrv/9a3WLDmMyRtsg7wAplf20si1mANnc4dqrSNa7WW5uu0QcDaszD4CaIH+H/W3nZS/FVEW7
1jW/ASpGd2P5ZozSXQ9Rm9/Db9hU5Fn3Wggd3cwpj9THuNyx9uwNzFs7YvLDMnGC6rL8UJm5xyC9
APqAE1SkjpwWracrLOIhOgg7h8S1HyYRNtC6u41dx76DULqhq7fbB/RabGZP3dn90O7SZLIOrgUM
JW6rz1kN37o9rMBDWneIEdG9gY370I6Bu6e39prjQLwbkFE3Wfg7B6YgGZt07waHKcjncbNL0qTz
RdsSuZ6jhzh22ucpPIihwWulxxPEzaQ8g62YD8OgcmSbrjxnZuQ+4C/IIHeeymk4K6vpzzm8Fr+I
NDqhR+vZmBvUqcT5odw4evKmmx5lPDAgNMWNYfqAKqNTobTwNObjrewUSc1RmkTIJWNYgakxVDG6
gBMzKy0krgyk9LWsR2s7Cg0YvUYFESBS2IvTxiEfeJyc6qlsveymKevzBEn0oDvWDv9ZsrbswWUf
zo9R2O6xX344g4e5KmBHBFWrkzK9UzRTbKaR1294YiIF1d26qz26+fqcqHKrEmZgpMqNxJhPGs6x
xTNhbaTAbuYGkw6nvo5vpah3EfsI32i8mmPidAjxaJ7Iv8pdNXvtxZkU/nS75C2gtKWjB+WpMa55
lCNv0Ne2Agg0HvSgQZZPB7EhjGzcDEH0lFJDukuaECRTYC84hPhTNs5BhoiIACpiHgArfDWvGkws
Es6PksMYuxm4T57SHsei2DdZfB6i6GefEOkAULxJANtvh/ycJmZwVKNxBD/x4dH9RNmTdZ5aeeCo
yOi0Jk4wIt9T2cmd2jen2dcZdluB3q/DWL32iiTizCtRqnbm3ZP5h6jKqIORxGkau3pF7nuTjPp7
X8/UUYWfBaE2/IQ/A0mk3EufS0f/rFIqvGNvcUcmDA3lQYXlc6NqwBZBw8RG3qaDaXIhZYhXYLs0
hxcqqvjT7b8zY/wCh0QbZaqvAmhQEteJwJkpAp1ho/WkTc0rrhGsBSOWS9ct4cUSc8jVLVv+69jL
u1mkD3akfsSB8QKYFJJGipAno89EOdD7NVINQTHt0lCcO4fv0Cnupqr3meutTa3+WD6t318ArFCy
optryfcXhGBRP/Zkmh5J9Z/dyf7iLHdLAhKHx/isG+FP2WuP4M3Pdpf8LCCpkqB4qGh0WiWGAmWm
Fzdzz0VZy+RldpF0IgK9DsFVfA+8xi5zhrMVL1Vc0UdX1mJdWFSFlWtZeD+F2kYDH7BwmFJz/u0w
hRkBn67dlxsZ2cdRcx/16KCkvHWX64gO6EdlZ2CPgocp5RKwQ28lCG8MTfGiaS9GSseX+ZRUUBbD
zMI5Ejwuj3Carb7KH6in5z71HuQxAlvBrrEtLIjG00vnysOypIiqpjSx7e/6Uvd14aQbehZeKRD6
2Qfuncn1kHoL7yo4xCEfIgm2G7Lu8drovGfrvZzgsoXBo6s5hBP40CqrWZmwWEfoM6tK8EY1nN17
hr4Ylpg4rqSz1ITawBtC3UnOdtksw1wAzpDPbLIZDtpX2XYPcCZzHr53cuEwG5jDyWQNtwgWSpHl
qlpO3NW34dn3Tmie4QZSo/UQuu4zwFhov95jkNCYQewfdWWrQmi8eRz/pHQkwZbMtVMvkkBm2xvL
0M4cLt2VqR6MhPx47uwDi1ozl3xY7KFbd5bLhSjHVRicDIR75DUDU+jaDidQwVHz6gZkYeFHLh8W
he0jHqv5DqrycflEzC58GMP+vXC0FBBt/uqSbDGz9HMi5oSR0TojSeGr79O3Nsxv+NMJnDLOrbqj
rnD54hvm8bZCYf9s9HkHWbbmVXD3UIpRv6bTdQgNjm38nVjyiQKobRU7n1nTHfKi33qD867p2jcg
tc/AsB5VZzdMu/H62EZ66xbioZf9Qx4iwKUpX9a4XFzc40iy+bnWvcc+4/0Ukrgrk9GV6ph0DBos
2mCDFDSu+qJ8/qfsY/+/w1uhEYCX+q+3uv/eNB/53w3Yfv8f/tjpes5vuiElsgH51j92pn92Lrje
bxQ6OTYbVsul74A963/O18Bb8Z9bdC4YNhlLwNV/m69ZvxkUopquZzg6SCwKQv6zzPzP7eQfTRl/
K9L4dXvJXO4fOhdc3aYhgl2uZQLZMqyl5erXHSb07qKlBdTc6wCk9iMPPRSX3NsHQYSvjjDLGtLN
uOocbqmu4Gkg5pDkewCkQMuCeh2xxwxhMikdBkDlmjhVHYO+vUHWlMcE2b4eZfQmsia6zbyMwiRK
IDrvYhRyCo4ZDgRMkDI+6V5tcJql1JRHQrpPGeTs+jLw3rUqHsgtIWGxZuxpmyE+IFHFuxlV1Uuc
m5ojLnhcqvBEpOkby2QOX+JapPwc5Celkdap7YlJdbZeXajbtQ9sdPuzJUg/RFKzn3FmVBvCtfjZ
3b58Jt7Y7AsxoPGOXb71xsyFH6VjEKymlqCk1ezobPTuCaZa940tMEOYkbluQIThYCMaca9aS9uj
t9GdGtTRDSkiSnGwRV4WjDm5pAr3fNVXRCdV8M2AsWNKhtFUt9DGWj7TZ0k0nEWlh8kNgA9JYPAG
3/X6hqUR9hheO8iFdjH5iYBz28h5ZNqSZw+j1vSr0oP8m1JuutJMm92mGB0g2JG51YsI2mVrspny
SneFjWjcSR09uU4iEBUBIDM/KLHbTUixvhd1yR1K0OgzcJvIJA81YXQilaI3YsQzksFxB8qkMF1n
E5i5fT+Z9YKA1XMfR0B4FVHrR7Y4zIH+2QBbXBcpPAa3qneamZDNtar6K2jFCImKrZcx1P0R481X
0BkwwkflFXcjXR8ksxX/kCzvKQjgLZjxZsws9egh9F3l7OVA1huhrUH0z4cUb/i2a2eaPwgKsXlf
RkthRZ4UlrokPxjTGWUCTnpEca9vQAB530iJxktJA/x9MJTMrZIatnNVYShXlq1dsjgqD2NrE0fG
sEGK29UkhJa+OoZ9kLJbTsOD3ob8bdOgH3I1OScd8QkKl9M9RELD6JwG3c4hrYj83mnFWgjqd2p9
MRSD0Npr6nfcu9nutWAigyXxSGVoXbf2qJvwJsntRBlKJb3lM+E2mDleFye7EEuxH+R4+GXadc9M
/ngpM+0c/i4HwLEuQFqDT/QpiVQrS8WMsMvsA1RXsrExCe7DBh4HfYJ26Ww76VBBGXG5D94EbIq0
3VplxoxtL6n9nHg1ZhLbTKE/RfGeOUYL8TIfLqGdk5ElAjsxZRmMB1o/qoM12+qdwzWSWYNpZYH6
YqHipF2iTGFK4/LS7nuRBPCDXPY9JKm7O0Ek72o6PQ2V7gyRg3mVLfcT8LxiBb7SBJZt5oSTmNlg
Y292XhpT8xSRdO96qz7kjLQ2o4lWyGVWLz68EcTRyjIVlWJiTtfc7bm2StrU2lUU2G5nUfXnwsms
tTno2jMhKjhZLs72buxwneF/vrRaV9zXIxkWI0jwRFZ659ylfeZhwqRDIoAHd88trGxa0FP2VE5X
a2dIuz0noYoudnPozUPOjOo5tlNO8DwbTn2M5bOS9IUBuY0WqIN2w/WWHGA2RZ+9rmImiLQvMdDE
1OO03XNYSvGckAXxTfYl12Ko+m8WfHs7RZ3zCMaTTE2jBgbLqnlDn9bWsPDMA97qCBOaY7iH3IHX
Tsq6u+/mAQBF25UMn2OGX1S9r5rwGwmbrAMuA+GSjxRN43MWUYfKs+KLkYY/ISKADnXZhdJ5x+kE
GoO+Uho+JUihYt60xRw/8DAoXwG+cvkAzh2gxDfqhmB/dSUySjRRqZhgUTywNwZj75LgiQocZ1XB
xot9VrNUREggvtDg7rqpr698/Exw7EofLzaxuGNpphJDb1tFBscI8ydOMc8fEg3TNNZZ4FEhifdA
gJGwPK1f4bUKfQv+1m2Uyzjc2Q3RyShYWvD0JSU0l8GxHvsaWTA2g12pj4LOLYwRAPrTS9/AdifD
hHxM+udVKGQRkiXDaWor+VRQ+XDnlVoFa9BRnxlG94NpJxYRuVAgBJfpTZ537IxBfWEHH8ySpaA0
gm9Omdl3LIrm5xCM7ns76zAFohGUyLAU26pYC04wMU3Y6oxvSEYyWkgI0Q0EX8JtB+oES6zr3A+y
AO+V6NkXbbwzkee4fg+qogyYmds0zEIgONAiYm5LAzNZLLt0q9zMu3HyyNzbtRjwiHkY5MNZPGhq
dF8r6k4+E+4Mv+UM9ZERzgClTCzLiIFVFIVqL43hQGVubcCvVpG/2NCUGPZ66ZdGfGhV9nl1k6aA
97TO8m47KuN8PLTvCo5772ZiTUIGsCwsvVOjEybt8kk7CEMTP3EChEdoFx19wnSEpKLuCEGFzUXQ
TczjdijeTQdEcSg6k4jL1DXfylI5xVAa3TUE8uFOOijcq6ko4m1IfmmllzjZ6jTsd17XTGRpDYZ5
i0NFad1ChUzU2hgqTiAecoahYvntluni8jTNNTF+UrB0703mvaEN+HnamiwJkSRGSAr6mmkSpVjm
JPeBxKI8mi6u0DZPrr0za/Kxnk16OrCh8g5XuceDl0d3aKVfsRbToyLj+dxW8dT4GkLJp2VG84Oy
jO6BaUdLcSKw0GSqMLGMoqvpSmEd0IQ57Yc00KjlARc6RfpzM5s4yim08Hn70a10ZPPBQ4qUaBNC
aFtBVOWnWzlAj4hNyPesWZI4zJBsE+6XExjrkJDWwYqjcDcoRsXIAKnL5DRK6iOUKHNcYzAs8p0g
mCaoaxx1QTx2CjtjX5g6c3w8QiSXoqG3sHzaUTVtyr6O6qPi9sLcyxAmwgLUeVOPxdNIuIlBEc77
KVpgMS6TbXGPUFFrAF3GMbmNzWmIXytQkunnqMr2rWPdZ9upVRi1W2dqbU6ltLKsw0Z6asNBTBL7
aVwD1k2JY+hGH7ueTo6Zama/8/KyW/dx0FlbB6P2syyFW+70JGAKYMJbxCKuaARiojuGF9PMYQc0
BmMQhqf0VKyc3JofgihQFgqogY9Y0atAZUZayuShDkdjF2IyuI6idi7GIHHB0/j05rFpxRqTowQX
+Mg62uYTBrCfRRuQMdKmPDXWNgG2Z9FZ1s/MVOxF4KjoP7pOzPk10DSM4XUEtzTVl5Sl7Gr84wMF
k7/HFSoYUQNYg3qg/i91hoc28ZbOLmDOyiuLH7DpFdhFuqQbytXXrP+car2p3NaDO99keRXczUZH
HrqCfMFDugiZ1lq2og+xa7ud6F37CBsEa2tvkdbNC32jt71Cl4H87iY2Oqcq85cJ6AqNCvgqlGSm
NsejcxiI8xP4B4yOiKBpB9fR1Zn+qG6nKrf+gaGEAmhNVftc4UAqNFJM+Ha+gUB4a6+PcQMEGfLy
6EIcGNgrrhFz8r2zNB2bWRv5pTbB8nQqYx9AjbsrWgzpWkvojHZD0yfa4t4bbQH6b+qdw0xYmiFa
1eysqKSvw4nrXQuI3q+l0dxTFv1VlLO2nxIwCJwT5mcrNfPPPpvpXsP4/VADsr+N84QKI5gJz2Et
saVoKlgr5nM3UWgC8wAD7zdiRv0dqYxaaVlXvLj57IDwitnCeVR5jp5sfa8fmRpno9Ot5gauEHmG
/DaM8mZPF0N6BxB52ivDmL+8IAAyaBot+eypLa48vOIPcn0D4Y7clauOW/9HEXTJWZDROk16PzwN
Tc52HFReO607B+oFgp19bbGDfLr4Mw8Oo0KOA3bV75zCnvaylMYVj1rlT2Fdo+o57tpRQNwAkOEZ
DKwSPKwjLrIDKrDJYNk8FiqksNssdrht3ENEGc8+kF54afEc4xwLooOdRQHMR8tMAOh4/bXso+BN
kKOsfQt/mI/uVQDdkBA7OWusXW3On2OiY8/SzIur05mw4UqNb8LLCypFe/ZZsc3NF+NSwSz+ia0h
WrtWXZEL86AlhAprolbxKSozh6uG/PZk6NpnmABebgZLQpMsrV3CwfJGUnV8KnveusmCuEWwcfb6
0rEXhC7UCIM7B0nTVDeeRcgizpHbiAXkO03N5juWS/nQe8o54ZlhPbcgqbPFU9O1zBOxG7HYaNuw
kgGVGiXBAPZuyJSu8ph9x/YAEAuO/JPWGxpoxb5Lf+a1mm5oESDwOrjFY8kKLxdrZXKJ9KF/7xjJ
+CHo1GezKQPY+uRTNWXINWad18ru24eQjOSawVhxG001GSsoif7QZP1ugiG1rSlum7kSQfWkmZVh
aIGoyFpU70Ldc5+VSe1sFFo1WU+Zr6USzVZ0bK45zREFHAfy/kOs7uCVZlcpi/GAOpge0ROJ+oVR
01xsnfe6TiwcCRs3Sw20J07m3Hw4cjKVxC8m26zjMBH9zVy4j7XMAKtgm6P/ZmbDsioCW/3AQmI/
lfnc3MaBjm3eLVzqHyIjOYMtsm/mhN1d1NHYsqJbodsMuBwcf54qvdpkOM3mdRpOgvMR/iIOQ6E8
5Har3moh4rc2CFG/A5d4sWaYF80ZXDoSDfx/S4am60sK6aWoohUHfue+CazFr+BlD8LENZEDCmLo
nqbkiUPM8kYi7wtFdAZZFi5wJoSxbURpr2SfvNAH52LT98SemhNjHZRzsWPkX8MdCQjcmO4w7yEa
Z0/Ka6OLw6W54Vzo+iQy9adq6alj8UxuZS9G4i9adKTMvt0nJYG1gFbj3B/gqR5YdxNtW8cEIzeO
8Fyfjax+THuFRpqlBBVbaWpXOabVLuDhfaJvJllZeEVXasyHz8wMKm7CSeOMo8yeahHHS27tsOWm
0kjJ4F712NboaPoVbWRrWlWqnRoXHBljKzjWLMj8oY4Q53TCeNFYAwgjaSA0BjUb+qwd6g3P1PJD
azrzTIZqftatplm45dE+TIHhBo5MN7YDoGCWBbMKroLirgw1bMu6JGiJjLnjSW/sOfgV265wcAFY
VeCXbFduU4XlDUvBeAKVgsxTR+Ulr1i5KG8Z/KYZwruI8DsLfwyVykK4OrB96vneVby1MRKQBbYE
JgWMgG0PWQk4HlBv0brU9ZUlXp1oTux7feyp6elLwuokuof1hBP9w+jzL3JJNZEFnv56rmuH2hjF
62zF3tmQZHiJAlfkfQkwxiglPnJRBv4Ig1aY5ulGx2V7b05YVYdEQfbQc0iVU5t+zoy3l/hPv80t
ErsrW2LW3NoqA4SVA3BLe76WlefprOwTuCt9BvrQemzHEsIVOxEBJhZ0H1KrndqzHzC/vAtLAHqV
NTbboce8znSaQl+8LeFL3yGqTKWrrVI2U7DUC6BpQcRtGrAXWg1DWW60sNOvoyuzS0QXj083FE1+
GOxoPDNJEJnMlwAQtLnvpTZEYIJKm1zJ6abNhmnbhFp2ws2t/FGKbruYrJGjlYG5NZRvk+l0fpe1
1k2B6RJpq4/vqGaN76fQwK1j8A0TCPVMAF3C+kQzYiLax80N1JnpswQZvZec6o5NnpT3JSw4lpyi
965Zny6dWmZpvUw5VwXSOFuPVcmOwGKp0EKOmY0xPtSmA9TYi6InR0p7ZdlZtgNebj1orV6dE7hh
TDWmKbuZ0nby084Tz0YUMdXMS/ttxDP8s6gs9ItBtvaXUdEiqKcslBMuwMYvmqbfK3chdqfEyE6t
yJur4ZL1dtya3kkjGx9yVsh3Daj/qQcNQsv4OD/0wVBdUmE75BCG4aJchx6phmrbPX4rkEZhwxyi
KEq0frP6/Tiuc7lKz6TfG7Nlc4rNSHuA7G+d9NTiFGBr+im17Pbchzx6NJoG9pVemuqZR1/Vfaaz
yba4jPpynVlJB1y/E5RCWpzCf9G8/5SWf5WSLXcpQvjFP/D/KMnLv//6uMTkSv/tX4z/61RRQ3dt
Fx1C7u7xs6WLPXmdW2lFh9KCg0DYoGA0arncqveDK/nmrEIxvDammUFnZbklLZRGJnCCpb2Lqcti
/m/NM0pZJ2ibxQdP56oZNgZp+WksdASvPE89gDPUe/vsLybf6FTEaYeOakb44Ag8HbrbkrZlGalb
8DeziycSjVeQojMBkAG7bW5LpbdbKTRCb90IsXwtXVdntFPZ5WeZ42pdWTLU4Iha2ngJWyJZs6k9
RDxDBhh7E5yIxm0TPxcKyzxpzVWni4uj2EM65KFvmXyW15jvluUyH69FBQETJlqwClxagfMumTdw
C2gNYHQvHfedsDDINxLDpA5Clq8Wxv/CJYPzLAmbJz+mInmzWnUb1caLRk8gCzh9eDjOGf4x3cYo
br0Z1DpdK9IYQC8IiRuZ9W5mxfdgWSeLofxq6HLzfibOtROKAopqnuR7IIr3csTfXdLTbky2Dvgp
OEqv//KyZeCswVsvzAoLhVc9aWMKQdKM7nFpR/6cxx8JiADfGIYfSUjaxSi0G0RsOlBlNJ4KERHy
1wZONImX+6bb5zeeAxs+oMONjVX2CEvouPjI/Vl0DJS14tJL0ohm98PS66uhnH0JmKFC42Ur5+Ek
sxCVu3qxVjTNukx5xOOwNZCS08Hn+WZTcxG+crM/KUe9uumyoy/NfUqZxBDZD1VmEnmbseOK0PQH
x8Pg67SvpbIxc0QWZarFcvRweQoiqD7oOVFZC+nVx1jMNMFzH2UcLWN7MfoaEe+VqPLSx6bzySrH
YtL/iDP7ShoR53tm4EYr5h/IdSRFk2Zvu+21scvbrGUubpUGj7MRfjuJk9UYytMwdT/KId+MI3CO
ukofq7B8m/m4+O/mZeGc9lgr5Tazifl7JTHbKvcj160xpzTJdBSV6kdabgVsnFaGPivEFTPkWzOx
jWG8sweqU5C/bImd9NWbW4OwTbHaQy/YV5X4GmfKpJX8UWMAWpE4srE06vdBX947Dv5DM0RgSzLj
fUqjwm9Q0VFWBIKp+uwCeSJttCMWvwdkzYJecLzT8Ur6wTzKVWL2L2W3ZDYaV6zbOAObBKE4ww6C
jFoqn/MKZMre3AzaIEjX92QqJu/BbXROdXl2nR1BuotGjE7B+hvVm9B6fA/JTw+QMaf4TOBRV4Br
FP4lN3I/7TY6tk1H3kBBSU3YPWzEEDxVXfzUNUWyCpP6RqcNkrHSFjcscA9Gv7yp4tbLk5tMWxS9
2LM20cRmw+hSSKsVha66ww0xd8p9sh12iYk1TQw/hLtpMPOenLl/czSKFU2pihWpHvIgRvqaEqbz
ZaMuOmYPqUi/TzqEsNbOiW1znAlTfYcvPl/n0iTkHrrXSifGalrFq0jzq2z6e1vLbqFDbTRSNmAe
9Jor0GV0RZpglUn7ES8uly40FeSBEsadfa2leB+8kUN83J+Q+O4ZZpAkd77jOXji2PwKESRGtgvg
5ogPFP10FXniYvaRfkQl7PdYpMGRUieP2DV9EwQcVrRcQ2qYEw78MVCWuIQ5nEcUWNLXEZxcV34T
c+AWDbMLXV486GVl76agmi6a4XHBBRnfZtt8x0HyCoyEmLzVv0JUYTgvPypVf3W5FL4DvHkV18tM
vIMy5FjsKdkMfpUDk5DIo7i1jObdMGUtlus84IxdsfeC6X3VA44GXRVZZ+J37jGNekYbVXRfRPMP
LcyHY4lo7EtNw6FCfoyBDAOeBxzOtP6WnbjMqoWOOhVji+vO9pZUDs7bYB3PEDGYdzTM7EqpbzO9
zX7STA3ZzWWmhkx89Hq8FHpI+2mu5mdvCq45+7NIM1Cey+Izx7jGMS0bQE0OWAEicjaY8k4M7/n+
55AfEyO/XFA6wWMauwEcH9Fs6jJmlOT0p8FIZ86pJeFEIzkifborFK3bBPAYkNnZ18DpoOobb62i
0q9sredhsp6cVgPMBdShn6CcK6X9qPIEvQjTWg+YbF9PVniIBO44Gmq+cihPg9I3Xk2cBHpO8cZQ
xl1HHZ9vYTTxfRyL8TmemOEk8PO3lkjhHdiMOz8zO2FzFTQV8wrtgqn3Fez9eIgHOAmrruIFzCQK
aa7Ivoh/ixUF4+5tQ9v95Aety0xkohcFKUd4WegPXk5bFzPbAhB30qQXleKpltWARBuZA26MWRRx
vZEzbMUqZBnQisIgx9Dk89VyCw44dTm+jfoAaRAC3rgklwbKaTWvhZvMjHq6rYxWNzaBjtf4pscW
9qNciLZ1EBePKVb112woHSBhkF38nk9zQ2GKeOricrrv2jFz/LwAyLUJJjv9+qf4Lf4X+YYN4sT/
bVj5+MFc5C8fxY+/nD4aQDL1X/61aT/a7//zq73iz9/y1/yyZDNmAkowTDyH+CH+9FdI8zfpmJzL
paVLIZxf6sNM7MK6sG0XK6YnbOlievgzv0y0mdtAGK7FQFF3HMv4n/grzN/bwf62KdYW74hFgZnz
D7aKQnQhCnAz72oxiq2N6fW5WtJFBNR6ckapU24sjGbvbmYTROr+yCRVFf6/PjiUS2IJ/cm+c5YU
U77kmYol2ZQtGSfdDXjuJsKlHdcW47j15AhOJaLxw6x4rg5wR1hyWqjzAvGGhCpCW5zRR7KgRufB
GcifYZM0OpG+2LOmHV0P/rXZcFDOXGp3vNDzDsUMwMaMCzJVBbJ+DiEIJkJsvHmG19/IGNMG4gJ+
DD9ebJluYi3YpzTfMhIrXoYhrIAXBmH6NYwOSNiCg9lKD6RiL45NeGtrvXgE0l1eRnZ1OLSyAKIM
6D46fedmvE9VXuxkTd5yiqwf+YBayrAge9UKnsilBCI05Q74Z8d1ukdCAuODGVbtLYcFsnCjYjxn
OBGmVhAvNBPEGPlS+5jKaHrsUho5Tk3YgGlBfqfqZExVV7FBFi2GB4sny8LnLLUhONmJVJ8kYqm5
j4jAxJWHA6St0Jwbvf4ukyJ9MQq0gqBlC69bSrxOmZE/u4I+hpXM8ug6Z/Bo8ZCF9EMQRwzCbSRd
XJeMQ6OWv75toORqOVyb1g4sjcKrPHqobTulH4Y41zMS0QDfEyvQmSHgcE/6dHwSVu+tOa5Aa7HQ
X3J8uBBpzLrl4USaPU0CcTZBk9GKEbOY9coY77SsnKkkSzPzjEjIdtX1KhU+5c1kLxQNZqZrMkP8
Huw8SDARLrQNVpXowRYU/RqI34R0VTlAoZOaYLqS0SAlEnSnavDsk8VvEw91opcfXUImhJATkiyz
Nmd6pC+r2M32rL9GsQJF1jIO2zBLG8Ef5x7CSW9EvDznBYo6/oOyM9uNW2mz7Ks0+p7VwSlIFrr6
Iuc5U/NwQ0iWzXmO4PT0vdKFKtTfF42/gAPhyLJlWUpGfMPea9MfM4KWXfgVCI27USvXJcsyIYVN
FpNMT+RJjTfXU2zc0XmjRcngK79owvBOAItA4ZDvDTlSSSCwZ9MrDOivuba9FR7OuNtb+LeIcwKN
QXQn0TRqg+6SrJLQceWpkQzNabPyghzLzGpeLaQ9m8l2/Scit0zW38pREYFBEzgs1fkTQTGhxubu
iIF1ROX5XLk6nO1vz4zGkqo4dQkGLJACdUGm7RU4buN3b5jzExw1aFlJFhnyyALmHsqgZpNnNOee
v3+pJCZZEQhrC0fZd6hlhyRDm3SZlSNDirqmeg0wag03/GjTGVFt8wdg0XCVbGah5qPH2KoeoXUP
3HrYGK7B6k80lsmJYCV8ych9mgSau88l3PaNBci0dTk+DLuLWBLS4IpdyPc5XOBNjOJl0wa2tYD1
4ZT3apOjqxm6R7ZrzLpxsXbx0WcgTG3TDPa5d3PbXWR+rtQTRjPxWDIUz9kKqvk4Md1AuRg2rtiP
rcHohkdCw7ebG++o6tZ+idMxf2EIUjGPQrs87Qo2VoiCGBdkBAeqfi8bg3EQ6UHyFb7l/JVggH7j
0etxAoz+04RZ/qSHvCLlqPbbU8RuEuWaNkeoTtFENxja1Z80gFe0NMXk3iIcST5wucF7KEab0NCW
5SZhL97FamfjMQT+qBYjQ9fLGJjDVcV999Aht/9haGMgwwmilzBW7sZshDUs5jpucRrYSXyxvH7+
ElCS9priB9bALKBvZ7QZqJfVrq27aE2taEBvJZ+162BhWl2UbhprIFAtqaOPGl3RNSQCZE8oSrwW
AXv3JiOzWGjy8xbIePonuwdIGftqXJcF05Sl4GMUQXb05DQKAAQ6vu7TavxhPwUx+DRN5IVHIFaU
fVn0Ni3UdSu6zk3GtLxFXXRqWBQD8JM2SuRWiGXrR2gGfHSofSEGUhSE3rZzMuxl3RS/jLxN9pje
WZPUxvzwd6aJtgE+hvSZiEaqeQmhCfDUJfMh0Um9gYtt3NywGiDjht5zlwb9Lb5baGd0ASsNGeVY
ne/SZQae5b5j5LYe/3pwMYR5J/qs6Pu/X2z9c8rV56rgv//9v36N//qrqll3RrH6P//4LhLM+4fR
YK6+1Nc/vLP+C3V50L/b6fF3x/DzP9Sb99/5z37wf/z+p9AwiE7/v9XWtU2Qrv7X0sr69z/y76WV
7/2LIwXLIUvKv1pTPtnwu1P/9j99818c6IG253gUUfwt/0W6ChqGXwwC6QnHvCtU/7O0Mj38W3CS
hUOJcJeb/veSWSW//x8GjkhmXfb7toTCZTvkMf8/A8eklw0ZoWre0ImxmejJtBrqWXGpWC9G5b3N
iie/7c5tO++dwVoKp1R7rwi3Y9L9nv1gWRm89B0RluAgys1wp4QWSVxvy9oh70Lpvcqs+6bhTEgN
CxRX35c9vnGsVUK4UJyiMjL6M8mhimcl8fAxDrvovsXp8uhEQx2tXbd8NLXhEFPp08+F6VHBomBO
+gKN0lp4Y4joDfClrMEesHkxetGtpnH+0JHzMVBbbCARZyfi3EgdHQ2CCunOpjxgpJs1GX/E+G06
f8I60osRB7T2Nkmkk6NXwGQe0v00xua2GxLGJbZzA5iWX+d255q99WQ4xSpCHw9KpdtHJiYQu0GQ
wKoNHVTaXZ2gCrcwBuO2D1fsDgwveQj94NuuFlh9X6a2KpgkYX7oauDzOddmxGoQWxbf6FQCX85s
RgJN4kJnficDZROGCHBQQRGKCM9niXwTNm0LViAbXmx6eXYEb9hEnt12+HFz84wzdVk67qVHwLjz
7+4F7Spr60Il3wSEuizLTg7vc01rPPVbHxLKLxJurkI4/YYqqN4FTiqWUd5DVRESqP887kvRFvuJ
RQa1DoE7Xdo/puiJTDnQSWcgRxDQ2bc68wUwX1+e2CPcpRDNY93XzZnN0QGzbnaOA2ACde37EIbk
m9mjEMwNcnlcQAK6YqlSeNjelVMeQnJbIZ56hE5luIE6YX5WQZk+T9geVNZHm9zU4lY1mP+F43SX
aByvSQiXoe2jaYVa0V8m5NFurCl6BvYWPzDQ2RNuBqJ9cpJD5DirPDXSC4VAs2hq/64cmzHAkT5/
YrBNvkKsqEvsAmOAMq74P8CvN8rfhXqWDz0T6PGrziAd0Zqb61j1DQPyql+PbLcXY/8dFpo8ee2c
7LF3N0Msb2ZTMppm3B6287wcQub6vmGOfJfsI+7hdysojq1N9ovtfGvCNxj/P8Wtu0YsgujIsa46
IHW1Hp4IOHE3wDKAr8unyWvKbdfYlLoz1i7PCLqldPFolexu1qYJYbeKuF+xQ1REUbm7ub/rmCV4
d0Dgn5Lre2P1Cr/Z5BMfyU1P1YJ4vHM/BbENFCUtyVlQdXQjFoWq8z3zog1q51sUMXfP22pjtP7B
BSbu1N43Y8Atm7DPJrI/tYe7CF2PJtVHevqS2bwCSnZzaPR+c8d/lMo7BCWJLELwzYBS84BUCogD
P5k0fanTn6FIf/zOy261JtcWFDJg5q69ikmke2tkxh2TOhnMhTrgly2PXUUCV1s9agPvUkY4AU8m
gkskOMiqMFz+isKnMKxeTfzT+2KeTxS55cYSCtQDYbt+id9KxBVTvCKpHtu2/Qn657CyJZV7EB4I
TodLMyfIc6VdHvPIeXQ04m46hZbglpwBfVRNp8EdtmlVsVS8C9ktIwl2kH9+IsBMN0PbySoVQMQz
vJOnvq6C09//YzHH9hLZ3Bpy/MENx2Cri2OGVvh31GpQiiSole1TCYg6ZCsPsNZ6GzOsLOP8p5h9
dkDZJamq5ohEHxrwAO1ASjgROpyQ5+YsiSFu+aQ0Bd8hoWKXuS++RkoceB5BguhOcjh59UTlPN81
9lF9mOX8IavJPutkONlY+vdmSOU4sbe4eOEg1wNYiEPBV2wjv/pUXnZKSx0vzU4ZF2sizwXVZbKU
U6k4VeslrL/2ZlejhQ/eybZIY7HgGSq9iPDdncPqoBHS1pbH6iPpxVHn5rbp3PxYT+KjVjp76SCo
ygcafPOb3bbD9rAZb5Xp1sdBoXNnMjHuxETXiSwN4rUPNi/rwzUX7XfXufO149IjYjGs9yOa0AUL
AtJm7MFd68kNjoFBwFo9Es6s5HPWYsTo7aQ5qgGOMBb5jZaG2HK2HD2RHlEDym0DlHORCTJLbTZz
KN1cwieyNV8MHjOEtPscPhyi+IiYFkRp1mT1SLEAVaKhCaFH1m+Zb//q8OjvlF/snFb8IIRytuUA
rhGxSnceIc/slDvZa9s8mnZXvvckkLAPn5xt7OoD3NhjxLcSNpvX2+/5XGrOO3sNJRDg/CGJh/JS
ZEzt5Sw3DWKvlXYH+doxZm07+9eYFiMkCfup66LybAw9V3rBtjkomw0EReMi+mbXd3Zy9ZoQLUuR
e0CtYRKLJKw3oIfA2vYcN77yae5JJ+EFwJsOWQjRmx2oqjHAMFq7X5JKcNFKIt3COZn3RctuvlYQ
ONKhHbdRXu6FEcnngfFlOwTGKyAO6g4MWRiWocO3Sf/Sz6m9Geg9Ga3ybpzJcas8BcOTEdCKT+Yc
29l7YzKTAwIOx1VIMFyY2Oa6EIcZJd8hcsfhmFiQgYQXz+uZnwJgMuujyCgFZuCg3myv83j+kg6L
4O++yNz1qJEGNkFs0THhVCNmcZsJxqSNpNd0cbyhjYUmGUTclG6xz/wMU16WPmQifMg2Yk7eU8n3
wRrjBSEGqzEyHuKZNFFbrcjJJP8FYV3Pcbhqeu82AyBGNtCv1AzCitODoQbqD5ZxzJfiDilcjFsw
gpo2N0TeVHH8ymr0OBTZS7qtXLXrVHjNZ8ZNdqOD9Z00SyYKotMdPfCRdXe+nuf4Zwxo49lAHqXB
h1kZPPlmnG7M9zbvTsxSXmaolKiNJpLioLEE0TAebE0aVWg3+EOtmSYnSsMNJ/ElR+hJXgALKVcY
MP9j0jakcYzbzLyZogI6e38YI8vh9RuNe6v0/QfS8vyHaXTstSxxfzR+zRlLcH1jfxEQVa0nBUVY
AHI7NSYW4YBme2XMs4WNOtM7l/Jiw2oxWEisPbrF79x1oEB9EeUXpkybUc9/UKNnexpXuORVBRK8
klzjNi971uXB2Sv6V9nT3N1LW2fw/b0f1KfWT+F8M6vhrwree/spUMg3awFDHf00dOy2INs3Kcdj
ghbiFgys4mIOvNXoW0C2dWccsywGttx/5H6HgHxIctpN+DjwgsEeYHUj7m4GMS2MXyWbIK9TiOxi
v9xMrfMrwa7Z5Gx6Ez/Up6CxHyydQtWorWpdh5O5JmIRRHkREMYegzQzA3mz+TV+igXTOnXPKS/F
A9I//xTHTKMwpXifsMdedpuY8urb0uqDbYFaeG4B4ab+6Gt3+vrEznFWlll/dCHrRittjWfDBkTe
j3zmOHoY2OOtcornNxHgC2mQAp3Ntu+Z3jMrHYfwd56XX6wZrFeX7D1DuO0aaA86piocP+JgWrAl
qB88DQu2nvSZVJ5mUWQ14hMjNU7Qnh9N2/vmhHxlzpJd4y4ks0bj65iF98BrFYVjktc/tpEv/LCu
viMJpT0NwA4xZTil7WBfpsJm8Vemxleb6DNtvk8CEImhVRfEW05csWvK3lgPwRMEguEVpfdMjhGy
Aa+Z3TeHBOJtpyRaCV/clCjUCxKLchM5nrFu/UpCG0AMODZ2t6NECBEZK/sZAKx1qvGgLfA52c/8
2y9FxwK67OMTzCn7BeuHfbu/Z/bSehGc4rdmmnbgKLPcH06tTj/90RYPaRGaawfB4qoYzImcm1Bm
K9mzG/r74SDM56NbDc8GmvlVRx4lDq3Jv/5Nep5KgloySBFpV7ySh2buR5alVxfz4Up4rbMyfN0Q
9heond9V32LKmsvfNy5786EOrzpVNFVju0ECWd3U/Y2kDMd1TCIXCEeW1vlhNkf7MaiQT0bq1IzF
tWVMSEAmC7A8NR+CoeIqyodubYcmQUVd1i3GwC/3sW+qXZE3EjN502zQaodMKZbizoMYW5KWaqt0
7iHdS7pQrjzHQL+MtPzZAyO8mUaQ4Qlf9lVWMR4xihyCXPqfAftfXjNByEpqPTNatM4oz17tmzeS
NpYwfl/bUE6/0B+ZOSDOptW/K687VGD5m15Vb9B7Agjl8tMbBndj3X9WDFC+3cHKLtxogdk8uHVJ
6IdzwBn24903rr2unLWd5WrbSUHOeeRt3DHAkS89WlknuXYNbZHfluULJpiXFovepoBbsU5ZKn9Z
/VcazzYKxGFeJ3HvHII6ZgkmvQN2MZx1ewP2+MrzgLUHAVrErLS+C6SEy9aq7jKXwGeBrB91NXuH
0CkfxqwE7Efr4MT+Uk2BvZrMSKySMMPOlw0j91NmHlBizMF+qMfxVMCSWaGo5FIBl6EJcwZGDu8z
8U4Y9llPzz5pB+js0KZaO7+K86uym+TUDnTgsn4dYWN+xCL8MPgRPJJufL/mlbsUUw//2xreXEQP
j7Jpy5O8R28YfiA+dVS/FElYPEVxGBwxHiSrv7/fT2CtOU31c2+V6pJluxtZ7/ZUcJST4CiDm84S
elO8EoZd+mebMmVs03Rn4hO1vcrZZI2dYTpx4tXQvYbeQLmRVUs2v3z9Y+5teB2TI4bLi9HaNqq5
RSw1yl3OCpmSQsXbFn0aVIGu3Chtz4+59vNLGjSnLoPG6d0LzuLS1xS5juena1yE0zt7ICQ8aUdi
oRfbj/WMJQO1u64v6Nn1hTkqw7kQ7GWhenXB+sKKpdL3LF0PI08wj8/EscOJ9dlUiGXaaPOtq5R1
9JOo5GGj4eAWfsATXyxzIpketAFmFfUlJ5uI0mPDfuNISqyz7RlEXuU8Jkz/y3ptgyTEvGSlO4Lv
AnypdfxiFdOr5ZnZE7yQywg8DKvWrNeN7iei1UybGUqD+7M2afhhuu4LZUN8bYpFisB4X2QqfwLI
QR82i3yjKDYWygD9OpF0fyZv0zjbklbBHzwItRE8DjskKJhxF+4NUno2dTMhy+hT9Jmab4hJ9YsZ
KnjSIn7nGW/j7B2nh3g0OzQnpMetCnjhC07eeIvBNmIjn1vbYhw/QM59wI/AF5v6zxpDyQnFxws3
RLIl5hOCKC9/skj0lgFVdkZG8dC2kzqkKVhJRjH70AYEYLb3YXYm242TRND0gLscsDM21Bhl9RRM
XvmELfbo6ktJEskfYOIF+1WaMejgo57qBf9kcGrpgJ7EA8BG1MnvzC13aeMFGxN9BaqxZ8uwfjFO
/5iGnJCzrP+45qH1xTRpC/EHEAE/S9CQ86L3xpETa16mdvDRVxhbiFIJMfpkf1q/jZaJuuYq+hpk
oS5VS3CT4ZAqZ9CEHuZYQL1t4teUg7kuUNIZqlkBmIRhqx9CA+WBSJ1PoLWIcJJLOAEjI4LypzVn
eO4yWjKuU2fp9B0WkNI9ppCWUQ7EzVrZunienOzTxJW4npy83AnO59OwRR0YXLO8j2+k8yzmTFWH
vprqo4iuQ1HlT1NqS4oz7gQBVI3Tvbk5cJpZPnTjW2aXrxPTjXVWw31yyVM9kY4J5EO72envuwHG
9MRHDZ1Vd5vBKJ1b4+X7mvHSEYnoXqdc0kljyeM4xEiy47ElbgsajK5Fw31Z5VuVio2bDjimItPF
nxvGm7ko5TZrSIdR2UOrAvVkoYY9tij2kD2aK22lwQ9ud3xewWuLQ+JLxMD3WG9R+0FWiwk1e6rT
7t1NxXjquuBUFq58rnuGKNp96a3iqvE5HfLWTg6TsFcze8+T2eoXxgTzJo8Gkr8hLr50ePsWQwP8
psmieF/kLjlvYz68FchElolhhxhpnWIDu5O9JgEIG0f73KqtI6+TN+O6a+JDEA4O5bLvPGBH3dti
tM5/fynx8uoaCj4Ptpo87+GaEACWNuXBq0R7ZFWcL8VYLFEezmdSMO2nqT7J1DoPRG58u33yaSqz
3TlRNiL6brcM8IL3qnPHtWYFO4BbpIuHUu0AH3i2EvBHNfGTgP4ZxgqyVq3sV9S/O3n4fL85V2yc
Dx76WVznybsboxzjLuqj4Kex0BlmgZ+eyX9hAx1/mBW0VK1QhITBmgQh4iEjwj2Fx1DPi3+6aKI7
zImC7HKjOFvEEHXCQMnE1NAB/Wkx9FjoFiygCKv3+dUuambNbIGWlcmEDMBmvqoS5O6SGX6V9KfC
A5UNFI2TqGDy7GeIXWx7H+XKWOR9UdzBnH8kdpKMsfZWqpKU9Xs3Auc4TnBktxnGcrM0N/Tk80NY
RFC5SnjLvfk5Kjkeu06cvTj6rEosnjVRYotY3UMNQ2KS68yKVr01wSD21Jc7mcML2VS4Zn3SVvK0
3NiTPDtuX7M+8HG0V+6fcSrWFarwFSpldZmjiQdwaN7a2JVrGZ6TaEQ5IIgTHgm2oY9Z5qIo1hEU
IvZQ/ngcBMIQerv7RMT+sAcPsyJCyxLxMyqHk++/u6YanryKXXSWZdGLNZNOxE5z3EzJ1F7D9LVA
5JwU3/BeTrqpOsrnhOcQYWLKk4nZIzk4DtoyxzIeIjJ0mZcZnx188W1f4/Vhvbsq4Zeu+JT3GoU0
0SL/FUY1Gc0RXIg5+xNNF8/isiLlLm0L0qade+x7W2PjaOhzQ8ve3TND8tpetb312Q0D9b7Jxa48
zh6oDVHZHTzXi9ZQkzcQq4JDYmNhH+m0d73MnJ0AXAWL2e8uzGMEArLQPE5RseaXUlIdjXfXGlIT
OkeyDU35AekgZPKKi61v0qNZTxhox7sya+qMq0ypJ4JOcyRjt1uhMWY/Qfmzcnte+UPUNUsV18My
TTyHM7gZHmVkhlRChCq1rc23bYw0QrtebDIyxtgQEEls0+dAwU1vU5x8JbV88wrCJyaQKFuckflL
YOoXPZXRL7Ns0PSGv5j7D4Rk9sGLSs0nZROOOkzznue8uCZDutSB8q8RJBvYzcVh7G6neekAV36z
7WS8wiH7ynv1ogha59+Sp5u6hXuUsVdMQ4PKBvTEs+qDjcSNczZolleVUh8q9YsN7D74r0TdnxAT
fKRMBR5nhX1dOtD0G/R+SzBB/X7yLPvJN9S4xxBFZZf6BGRi8N0K0zl2rVfdnG7IIbmaq8bszX2V
ed6iKrpLco8SI6K0OiCjGFZIpNmLiCI4kbR1rOE+7zxPvpSuLFc5mu9NIsp6GQYwJcS9t2I50/xt
mw52Z68DXfY32Hs6Y2SVsRLxIlRyPsN4xmHbIgOjgAHjDu0nE6Dfp25BKz5WycGskSok4cEvoqUs
hUW49LisRS/Of9+wTDectHtA8WOghwlROYf7IdwNtRWjRtakO6rgaeq4IqFu/sebyOIf1QwSgU4+
IrW2LBzeFfaTX/Q8MdqS2Nu6ulDLsnUR8w72RmGlESPdgiu4n4GCRSeKwDf+VYKemi9tNKCft9Mz
qzQ6FN9btv1Eayanh7+plR5CPzT+nbuz7iWcF+TxWvF63ic41Znt28gC0bIsc7NtDnGtITxoph64
emkKWqauk4UsPorc7qnIOMZ6F59mjVJsjSTohsZCb+eW9kWybOFkQhgTv+kJ7c04jvFNN/zUKtc8
tKk643EWzwYECKBj2Yqx84xMKjeWfwuAtHOdFU6wr2kMiIwt+GpGrJSsMUgkxGfhbuHmqrPR91sK
y62fFO5Hgxa3DKKDmyRn2FdqH2eCUoqYYbDmZbbicYqoQ9thaf4ZnWrCCUHvCIaRpThWkbWmJ1v1
MVOBQPU4YRDV7CMjSW95yyBLNN6X5cUSf2YhseRP+TocS/It8UQuKzHkb6z0mYCPpnMza+NTkze+
wQDEK6rxvCcgKLSbrk98ZXiOCSSn4ojUlQg9b1lZCHS8HPx6RHZE70/pMlUgmvs0qvib9DGb9UE5
Q3tpiSBbREk6AnKeIvTIcciole0St/Yl6iSDl0n26y79CLM8fvIBYgz4U/bCJnheI/9e0Ingl40q
EBB9feABbI8GIHpsSSLfJQHIIYYmB2C608pqxt1sAvr3o14/B+Xgrbgi5au6z/9FbXwTLmDyfRnm
Tdta0Gq6mbm70aUHYSMeJWovQ52BP7IR2THJbPc0TcYb8xCiImWBkaIYyQ4mvivLYBpbIus2PO/5
fnBkj1qXNQj4EOAysL4WaSDk0oqIT7aUta80BwoK6XzjTST3WMgwGL7UBnFu+lK0HfdGQMBrFfkk
S9N3kPqcnLwBbkHEmnoa1QUa/Hzw460DTufkz/rM40kWayQJcsdY967MYpsL2Jph4e+G2Hkf87sf
0wSDXBqfMINAm7AtVlRl0Shemyb4LCPcqpX93N5bJTCY00Y2nXlW29mM9Gst029HYlmKCAR2x8bY
MP8/m7EclsZdKKw0ShqzMOH2pJQ7wBAGfgCDewIVuEeJ2BO4ys4wC+AgWcClYWI9NzjxLxWtZkVa
w1ssuF0DoENYnMxg2VnjN8So+hE2Vf0ojcRftY51qCIq37Ic5dHu/kROct8MVsOtUQSzUUJew7Lv
78OHhr1FlG8xDkcHI0OJNZObxffg3GjC7zonsJYh2I5MDUcffvEGby4aZ7z3t5T8XAansofoimmG
fJnm6ivLOTDFKjZktmbL0S0Ivw5hDyPBa5/TEUZy4/v6FFerwsm4COcefqmwuiXnBoNHWqGd2ySK
/jt5SIw0fWy6u5C7m8q3UlPkOIX9UTVyXujQXkmpP9EvnoIQ84lnVdsWSTkHEoGkMtra9oBpI3sW
BZfbVDz7kTz5gWJj5L23IKcXaVM8VuE9+hHZVdxbfE6WvUOTvje8fhYuFaQbJGiTw+LcxSVToabh
wNFnphDlporNFws9+yICFmfN/sUMaYIwc6B1jFeZENP+DpaTXStXfZ9LVsV9v4ZdSusbMHlTPp62
0E2i022OkuTm5fE7Ok2G7szEPJN0Uz0z++AJqhdxQ02kLSIkY4TYOKR+wSuyDg3UU89ngZAV42nw
9GsRJQ12WvWHOubUpODZLZhVLdm6iqVBiEJsYRRluybt4gcLwsqQyA0DqK3gVNHE5w2oLOJNCVm2
loUfdEfkVXqFLWYci+zVjuxzKMbtkJcvopwu0NJuQQJfyfDwRdp4TkJbPQEReg0KkyBeSxPdR8j9
Kk6nj3zqIE3kBN1b4Qc+dXZinfeSGMGwVJV9iiD1ogUsj0XN/tqM8Wu4jHJWPa9Jxi8cLu1E7qDp
TtOKuIRuVdv1b0FIBEMTUjm1YV6sfHgMR6qkuNErWXfPfBirNKBRA406vb8/vuJwdZdtKRsSeKpm
WYy0f6XtyTU9Q/Ng6nCV+qR0o5z7IWinO4O56s4auNB5JOjCUK1476r8O22po8OeCLMhsMq1d5//
xI3fbWXvlIsR6+kSOieLvlZoUE0z2a5FeHaQ0T3Pibgw1j3Mo41srg+fJNuQtc9+eAljQu+awTBA
gWQVE/MiXBdoElc0gQScpWbx4Ap7h7T/I2BFcZs8fzg4VveJ7+qlhYKFdsN4iuyJGxU5wmY2wxyX
l+oOvW2Xj6OUjzjVwks9xzFB5ONTTrDsMkv7iIGKoC3xxI3mjEtJT6wzO1ZMJlzgNlb+bbLbej8x
X1xUqUWxEaX8yax6Zo6JtrrGC1Or9bgsbD3w4p2Znpj2O8uqj4T4yM40lpX/FYTMg0b3NYvSM73v
ppyqxy7XD4lg2+s53w0zjjGUXFHpiD2ht9ZuRM67GKKDwkdPojnKPaLNETycxrqIrr3hl4fUtm8+
C+NLItpxVXikGIIaWNm+ro5tCUPDj8U3HJX5aJIHuJQ6Q3shGuyLlcl4URGM47Ks6lIOoZa/ZlHq
qeE8BF0N1t5adzacTYC5BCsYULywKK7MNHoPKW+YyPTZMcPUR9nUvovIWDhSq2gZB+24M9eMGxkc
J/oQR3G79PVMEis2J1MGxhWa8VNbo/ExJzbyJpPAJekE+dbrs6+85V7PEbbgfnPPrKPQ6JpcuWEE
bUURKnIPqzYLJuq9QqWKMHLntcxipig/M1SSlgGM2f2oRfGN0g92bdLcOuYlfRoQz9LVDIOUPvo0
eYQMIcioHj2CL/ppss7MBYcFF5CxI4C5pDzhT5fitz+J4OgY1s3UQP79vlObsnB2syXs4zxAxWK3
Oixb8pNPGArSo++ahB0QGUZM+bQJUENu5QglRraVZD+Hg32Kf4MBKZ9jW3yj9tHrumLjmjVdvFGS
29Zy8+4VYgvckZ4Yj6ZJuE6Ah53ctFxbLkDgpiz9tdNb/d7BzsPhHGZHj6KMRifcRfcyd8DEvdGd
XhvMCJ/n8t1RApth6FxcWbkX+/6mIThSeEQTyijtt0CRwAUGDA2jufbgnshxN7ZiuGlQA13i2AfT
UAebc24TMPVCUm0ercmIftf5/MhfwhhgQEShnSp/pFa/ANaqGEvMaUQMAUP3PPXs1+GO+nVwKvlj
M/64SBSUkxyRfbv77o5z6Bv7nIY2movAr9ZjmeG34TG7oOh6kE2QrKTRBCsyPI55k7eHlAl3J7N0
4wdcRezucYbDYAtZ9whTv6YoMRZNqB/dYj4ZE9ttIf0XY54w5VbwqgMk1IhjbDYIes8Wt1lERDCu
VavJmq3YxNNtgH3gORrFI/bi1y4e9plUfxAxjuCTJbfTD4kPCyzrNPsTrUjigM8qFYSFavQXkV8B
m+bArybOhXS2fsdZ/LsY753ZmB5qL97rnopBmeSPdDb2KvgIb23gWXv6l4Xl3EVcOockAeZ7VaYK
nlCpBvIS7OzYjfqMjqM+OhinoE4wTuoDOIqCMnFVzrYNQ+kg5zeGzOHS6jA2VhiN6rM5Zuem7388
q/gUrXhUVfqLn/HBIWNi0xsdtOHoxqUATmXo0cS7qtnYchOx3EPpAyayDK2TAVheCDq13EEFMYMX
XsTxD0U3E3C4Z+RDusgcGVvWlsVMN/iAfICSt9vPnvw1xtMpnENFGQzTzkjIPqtIGUNQ6BWXymsO
eF5aDrWVN+qnElDmEXroo0Gkyz5iM8nrmDWyl8ZLFdbzzvCmoz0WEJzuyhjdZUfuWOOCteCX5bfG
NhgOBt6Ua5uu8yksNn2Aeb4S7jmwtjINq10whww+uzY6NUZ1FUnnHWqGADtk969A6gHHefF2sPgx
MLQ/F3I/pSmhy9XrGE1MuXwZL2eoFqjzEHqbchuXEmFDMhjLKbOv7FQPYQmgu6JSo+TlXhLDpkrC
/8vcee1GjqTb+ok4YAT9bRqmT6W8SjeEqlRFb4ImaJ7+fNkYnD09wJ6NfXNwboTpnuoqlZLmj/Wv
9a1T0BpffqJ2Lqg1RjP/PGZnHGcGZquIfIa7ZHsQbkwyOAdfwE9DPPlIo+DZ6szpITOYGAKb0Kcc
Kbztl+LTq5FXk2D48JaGlIUoP+ZkwNHHeXY9dWw3Bw96pIPUkEiTfDan3l3lS2trgFgp8zZ9iqT7
A45rdrb59DkB6xMT8rF2xz39ZRgDYvXiJYqP2tFckvC/oC6ld8GMeHrAdDaxSTOmqIOex68eAJNw
mSQ+f75hR3j4/YqoMWcK0LVnvu1rXNV/Apxvzkgb92QmyP8MPWEzp79Mb+db5WXEuL8F1ro1Cw+D
OR1lkjqju1esr1kYJ77eTdHAH4bXlVHIq48tsah9X1NY7Oc1pVhSU5RD0fgqmeNH4l76VAE33SoQ
/Cv8nEGI47HcODZo9WHQwMvsYT7MCTdk4mQ/G6jOHGM1HYJxQSgljuynRX0tDk4zAXRgxpL5Mx9e
wPXFhxQ4D74PLujoS8T0gTOLAGvz6880YeXAlIIh+ViRIA84Oj+B9Uo2vVG1r8j3h7nuXrLcHX5K
5ZwnmfXb0dSC18K93bM3xttooU84ZnERbrxJatM8IhEdBtv6mBVxRd5y2TbS4GqjgDOunwBFYj/g
kAjJAOrl6YdR3uEXw8S2a0kx9hd4snhVwBW7meMfGi83oqXIJSel4WcdWIU5+aKAldCq+ykUOS8/
rVqERJM7UOQA0a0wqcgzW5TjrGzqkWhLMlkx+2jbaUahloFHTt1Tr6Z8rRcrY+eK2jPkdZiQvoNV
khShmfg7indnZvxkU7nztrII4gQw3iCXJzaPxbSpzx0iNVcv2mdZv6DGPWuNjcmOeS6xvmzXmJDl
lvzbdwUfoBvkjlnhjwGDf2siIVPjkKw1r8t1dBpm89S3dNYnRt5s/Cb9SjS2a2U1rLEUrgwCPNNa
V8FaJBHSh8/HWlevpYqjXVvsTAS8vUhwSLC17ZdkAgyqf9dN+7IEmLEFK2HN5BRwbD1xsRCn9fcY
YCGdyjb02/YtEP05ngK1wZO5oYJyRd8xVLt6anBpK2tVVhfiqtADCienbke8lzwY6jn60f8xIutH
S2Jp5TvYb5PafaQiGlYgOmhqfMoUs6oy5/tZWwFm4ICkIgC7LHBf54BTqv+rJGvE7p62MOgc24IF
h74aPT/ImHV2UXfAXrsl4k2dvY0gjjNKMaxe5RzkKoeFTg40Kx0ORq9fzRQ+XjkNX/QILJx/TO64
7gfOQXAIYE1868ImTK//MydEkBr4V0yI7dL2YgWUwwamGVAR+2+VJgi9tMc1/cIelorhWSZyU0w0
WFYJfguWLHYCBki3AZtJ09hRn0xniK7fI0xcbp8Nq//h2wHl/W/fjmeC/8J+7Lse6af7t/sv1BKZ
ClqkvJxSOxtVjGLiB7A47VYtut/GyPJbW+W/WXzxshDpp90bl0bBEjQ697dXQaAElclHN73SeMQl
KcXmf/j+/o3PzY/Lu0cbxF9pi4B3wd+/v8ZxkNFLgqRTpWj99rABNXZU7anTANbatlWYoPatgI3c
erYP+dx0H7P3U2aA/Xw9Kd7ozhbu7ohlgCvy/21q5m8Zmv82fvO3qM3/H9kaQUT4P0LhT19tRaIn
/1u85p//1T+Ty/4/HEdyN0hJGNn71+Zl+x8mpcyEbrg9/kre/F8yvPD/YTsQJ03wO+xQ+K/+K14j
SN5IEZDXIXRMzuZ/14F0Dyj/V3DZs10WkR4cIiBJ/Fbw5v9+3bmdYzQeW+etgwZPMSFKef6HspJQ
96xJc3fbzQNxiWdrKT6UTfzjP1/3dOfe4zt/+w7ce1zIEb7pojfLf4/3xACncW8Xw7av6zC2BrV2
iG5eMKeYlDtQcDP1PtNEPnzOkdUcfH8UCGjgt2vyZg2T09bIOl67mfOVlY53QaaDmN0Vlymx5aVx
pL32VA7Yqo6dXdID33SsuAFyXsrQ8wLsVou/KZtiJIz3mlZi+BFk/XtGAO3x/j/8oV32Zmr+zDLT
e0gcvMWzPYcxLXMfrBcT0T/bzdiem3I6kpkcjmkh1iVD0o4Q6Lcr9MdMBp0aN1ILzv34YbEmr8tk
Y5PDPKSOepIWe/jYJQkBV+niWg08v0ocrFEXp7++AL20VmoE1q/EH6vToe7kdw1ynyTRZP3smOsK
2986yZdvo6M1Li7AwUcRxLb3hGqQwMpJwnbGN1DBLAUsUd4N4G+utL0jrraYKQQaSFzqjR3pKGyb
+Iq1Nt72wmkY9eYzwH4UMeEt68bNiR1adThSAHdvC8GbRyPkRizJXnTimDuc1vFP43pDa81xk9zb
1/qYAl7v6iSxt/ILYDB2CfipHJW4M6+CLROMA1pc7k0MgyD6NzaLmA2NJr3DVrNgDh/Sh0WD0Mii
MwIhJrTao7eGNWbhFJysJ3HTpLmDtH1DZG+3U8B20oRnnTTTLism5+RR7VNN9rRRxFXWVvNp9fHV
xGcD9Wx+0rQe7ZtKCEKqFtyTsvoaR/9uusIV3GK2ryFiY9coMG3EztrQ/KLEQ81VbX9pU+sxKGqO
FwmHpimmd8Ya795BBE3OYMbZTvEim9o5xXAXj20rvmSGaSezrWFDVGdauYpkm0vGKCeJNfj7Xhag
HGky7fQO+kG7XVzKxCcy5Nr/Q9H42UKJoQkrctaNk4uD14IXc+/ZfWGZVzcJLpkKuNZAZEa1/EIy
ORmu+cVGgjhwA3T40Dv3n9KdetOUPfhnOCaZ5ocdF+57TQVAjekbexOIKyO9FSb7pumeKNuOQWeu
2SZDzSqc04TpPxQNEXuzfPAF6GSA5jvyFJ8YbknKt9nGaXRxh8xvZuzovi7TVRmxGNCd92tOmVLy
OXsbKKJEsNtBUeH7odZ3WGaKn23/O7aNsBPNrszQATy4RYhazJ5jNlcHD8EX7y8I0gTJJyz96Kdj
AUWB1LGNfMp6y/RdgPY6Q25H5afgLHihg/uMBaC0/GKdSlXgqecTZn4uM8I5bREu1L4oRnxMrfZ3
31UnUOLNIeIYuGKfydTJ0aqKfWNvsRxcCbj8hk0V6JR731M6vspEZDThdOnGN7bdwrKZatEhnLkE
H8z7FyUVbFX8li07tDYA/GmonImToK92eMlHRIVIJHRe3dJiA/0xmjivvWdusAYRaR/p7zw3ddc9
Sml1j1k6V5AWWnMFn4XFNhIGFboLazUzPVl52T+RZ7Pa1L8WgH1Cuj9YHydIL8NEvY/l5tMZa8Rb
NAp9TJwCHI+CQUZpRwgmAXBObeqDtAuk9lz/Jj/GsJ9VSDDgTt+wrEqKaGJnfuK494t9q71xiMVB
amzWAJ6ta5QGB7PUl3ma5xtOtt+UuJMIz9I69DqqBhz+yQ6s7OJmA6N4Er1ZlTu+uIITbpBEUBHZ
GZfKeXabvj2C2gD7182XSV3b1gie0mjXNFG1izKYO3NLSUWSdETXXVWEIpV0W8QCqBFR9GUuiWZ6
nOzYzlOZWz8MkMhCz/DiQ2k74LXNeNvaffFImqDFg7EglU6KD/9eK47F4GRM7g0V1QfxYTxyvMKe
ybkA+Hj5zDQ4PSbN19Creu9q1V4yXKHbpjHii5GznJCjgUaBHyThVtsEkvW5X2WPbtUWexo/mwN+
9WcMG+JC8hP1p/KucQkH6a/cluGC3G2cOA2lmzZnT4Hbd+5fMp74VIDHj5xVxi7CAYotd22ZjkQD
SdZmMr+T8ZnffXqWNhy53tjljuvRlCg2T5r/Z9X1gl4pL4peUai45CCL7xujfx4bbTw5Y3v0PZYb
teq6MM1L+yDd0VtHRQAEzmnrowS1/s4hc6eBhGHd+0FiBfgFZVVbyWoNLcpuX5zB78iS44npNEwn
Ge9bf9kazmGsohwrPDG02cC3BamvvwTmlu656EzSA6Ny2tUpyrh7KmkYnM1G/6og1YJ9fGrNUrz7
o3oOGvlR4Xc5cALxHrFeIC1Y8sH3vLCGa7qy2izYTHc/GIRv+F0hGGsPZj9Nb3Hen+Za9hh07sgx
iR6/anuYnrS+QknOi1dKwvATuLazGjq7D7Xs9emvL1Hxg24LZ8PJrg+jYaCbDxgCZ0P3PcZy/9I0
qA2Z/crzRrwkAUhPbCEdqhpO7J2TzXhZ4/xlzloOj94PFNPgR1shPUatsS6FcEIzle3FNn7LgNoX
ldZXf3Lo8pMVx7nlG2QtKXn8JfssSx9jVx58gVXIHm25olhLr9zMJo0G8s32P1GiN38ZICLberZK
nd4cV67yrCuYXIr03bOXjc9VWZbz+JTwOhbUaHDunp4w72anKXUauhZBPzjeLE5aW9jFeMZvSzca
LqKg0ECDCCD4pEKzX/ytNZBCKbPiXA8XxIlixd/MfZsCWIvgk+gr6cASEC5MD7ZVf+XBcBJ2wzLf
62mLFGgf4I2d419fZos2AStN8bom1aUSd5yug4HF7o6Tnz9i2Yo+4vvNpIgVzar49qdZnaL7lzmI
9tY9QlvZprrQpa0uXfmVWKSEZAqnJ0Uzzzn+P6iOxzkLpPI0JRLq8uw2l6WeQYfXEWkKfn3px+mm
lnbKX8fo6WqIzTVbW+YAoDkPoP0btkXSujeGR80DTdEUoZDWNYuSRFKLBXwuUv8O4J/3HdvEbdJG
8Av9wVsV/Vgc6Zcm8Exrx25IHXNbS6CiCcBD8F4pZi3DZyQW7EpK8pAPKsDc37DFomMwf5RcAldF
cHRVTKnYjUYODd6wyC1lLKiAuD9KLfoTZTM0SC7zzyIzgyOCybJqjdHdNEH+e4h8tfPNtywfylfM
0mMQvNC0QWGJP+dYtCIenfmsVpPnPM/Jos81CDRmVhhhw1Ib61yYej8lzXXKEueFovmC/LNXvepJ
v1c2U2021kTPRTsd6zx/krQNbwat1G5xEKCKacRHBefB9JNX2Bg9poy23cGWwtlgRtZTK+9wR5u/
HH6kbD3XKVN/l68JdkeHUrjfo/M1t4UKl6I7EMk6u6SQz0zFdDxUiDsG75xN5TP7gqGUa0UohzG1
+Kgcqz1YVjQgOK11w4tT5LlziQAarjrjrp/GzonYiryO5gdW5fEZTQ9/aB0/GMYsd73lBW+47Njc
tHfgtUMeg4sbKquUP7n5Nknq0owKNrSKgShR0TLv2pnNmC61furwN5ZegcuPJ03omV269eCjr4Mm
t/EElcMpVnhtfQNoIbtguP0RzncgxjcjhgBoZjqFsmn3R8NSh6bJD3VhvGhC6/vJNAVC7NSvhoTW
zX7sns2iHSieaJH+pbNNpwpnsUVnjeQ1QZFCR0pD7GhUpcsZgvoG3gjWVY2pEcPPsBbWYr7u4Xwq
BjXHy+tT5a1pXjWP9vI713gKknp5hpP3inQYHfICqZlpqFoBeWDRufTUjC5ZdRplZ6xY+5ERrv2t
RxptbdvTshV4kje22Qz8xOL80ufmya7t/oAfdlvGPZ82Vy+RyCRdJ3beniLTUyewcghcfaSpQizJ
w7pcZyKZO/i+4xcLTi6jDKZ6DWwvaYzo6kozumYlz5GIeHmhpXeg9LpYT6PNqa1KQMlT3HI09HxW
cmrfRH5e3Lo/ttj+DmM/X+pucnbZEovXxeeoOJKJY8Tt1VMyp7fAkCeipvmFllJWBk7EnJhEIjSF
hkWMD+Jksarc+vVpUs5AnbjMyDX+imy3fY4Hi2NgYyNwA+kLdbIYa48d016ObrJNOuelaRP52nfw
CJppOERD8Ovu5xn5dgwuB2A5+yXJMKQWc/EwyVOjXmTC4BmYDRuRxe+JyEfxrfTicUtvFgOdHl1Q
jthayAJ6uCh45cfAKza+n8B96HIQf9kX+5QhRL0Tu2AAPYr6TFSvcW9J3VsPM9lp4NIM7GU8pOcu
9s17IoIEcmYMtIhbyX6scGikCgmcMEyMyUmMzxVKC6bcaTzmRkGyoB7vZp5yNXOAGOocEn6eehdr
qZbtVCqwX44QV97H66aMzNvdcXvEF1hSr6vabVnY7NW8azRU2Ynbb1vZY3UcZqzg3M5HRHTzWOHs
LqEkp6oZwtJB8TdzfCURMg2GTi/euyxY1OLV52VoOUEW5gIXtKcjbFgOLXG+1QidCzcotv0c9/qK
50j7OKXvjevbl47LbIp7+TamzZEskPpWjvdskdhhl99d9CLbc6eLD+FI42CM6m028vbQxWyH22Hw
WXLh62Y+foiGeMFwR9oIsxc0zVL+NtTLPGM1kYb3EHHJPQMS/0xmfIdLkP5oiJscZdl/GoZfHAXW
1PsJ1kchzmna6e3fiAOfOokZvTPJAy/2syuRILpqgR7xzXk4WUcmp/HJnkf5BAcOgr/9xCkTZroH
aRFe9s42/ewJs0IcLo41Mx2gVmtB59dAM2XU1xeKN+iJ7qR/qlka75u7no29xl3ZVsw0UUB1kyz2
wtwm+WNIk7hzTuafyPU2T8tinThmfH9Sf03dZO55Q58DLy5O5uhkF92r31Qhv2tlOI9sDJxHSK80
u2LoT1U/7iG9RoeMB0lG8ce5MZIXineMC4xZyYfKE6gS6LQwh2rb63faS4edIdxoM0Y4K0t+G5LZ
zTd8y+o2E9xdt3is3FxbOwXc+7X1JnMjpl3OiLerhly8UWedry2443iCgnEL1aV8K5OKCqPavIHP
KlY8mP291BwWqFuBAzvwkikn76UfkvwoWvsBD+8E80rv6iH3TlIGt1RwRbssZHqp6XAeFAFDg/uv
yJPylNYp0pT2Vs1d4slMQxwT0XT7WPc9B3HR7PN42VhJ+d33svniT19lUKJ+dUl2zMC7XN2i4O5m
MNphg6kOs++ssUU6F7eTL0s8DY9O5X1MIrePUVsvxFLgq6ZgzTcKvw4KYPVzYhjl3aQ3gZiqkNxx
ciuy1NjYrXUskulYyPGv1NKqh9PcBhUJhSy5zv1srsxRkbPmOLQqKnI13b1a14ZYSuq9XKVBB420
/+6gMobAQO0YQE9r8EHGJn2xLqkK2VQvxLFWQzwvbA3Vpw96cT3FIl1PgiCCGPQNw9tVuDWyWKre
C49/cOKvCQgxssRSrbuUFLZTRJd4y04T0NbOUg3Z18lf6x6CyexRVQVjeQjF6LhhofSrb2DPWNFj
b2388d5B6FJahJxWbFSn/tRt0u1oMKErygWcn7f8LSzOymki03PvFV8D/udzq2VzpRTS8ptqN1p2
FlpTVaz70Xa2Gb/1tgWxhnkZjxYU9Wc3KVrsAbyeiskILSCIRdc8J4nJ8mEcf9G5XLzG4uLGgnJj
2jkfaqM9pBp/RtLa1dbRhscxNb7advNWRRadtSNHpbIZ4Umm8UF0GQC05sW2kyspgO9xov5ZkS0C
JuDuegDjpO4xtUMxBM8d0VSJwZGXo58ke6Odfhn5WD2o/sZTt+Gtcui74ux4ymDO0ZBr8WWHljWz
Kc7nLz/C7k4LyRM0+u9egTESQ4113/OvkG99tmjidzxO/bYQ4qWnBYjXIYN0w2skWAo/nASoXbDY
JXmNIL+Vnew3NbxDbI6yO4G+W2uArPu51tWxwbPKWdqP7kpm9mHhOcdoQjcZFzTmkpboLQ6fD6yy
MVBbYum+Q0MorR7FkbRauXbKIN2ZvDI3NftvclpUZnkeozWbOXuHPMK7LMU2GJX2A4A1cqORBQPA
obbOxfF7yWhmPwz1HfYCg9ke8pvL3fxTcUnFPbtyVgGrHjYOGkp+xNEiX/QyHxyw2cS+HeMCv35r
2R0Ge9dFk1QdJ257Po4S/4ifL8fx7jfucl7hQ/MyEiRcm20B3YeyZk+82qaunqmk3OYFMzrBTH2o
mb73kpZPcidEld3d7A2EkyHgXzQAvC3PXgT059S7j1W0QmhntkNn/NP5xMHiMfhms7qHsOVwAMq4
eFMVylL9jpOYLG43hL4Z/SxSbGF2rz/QdSGHjG1wxCPmE/6t0kcxBTN5EumFndJE4/yap6Pv0GfF
qfGCq9bKUFZjL2tvHt6xsRo5LqUzTnNsaHwnJRxvQrGoVpoNrkzjjRnoLITLQEyla28UiNAU6egA
HBZQ/rgyqGEc1bjJ57jbRmoZQLkbRyGHaV9h+NiX2fJcCic58UOLd0Vl8Xs7bkkihC9ZwhO7ndSh
F604yKCetilUDu78z7GlcS0ws7BWwjil1XhMlvzkg48/JhJ2ZT7WGtJibl4WNqcDxWmCekA4ArNx
62Tw4VYoHN7C2jjhDB3qZqCj1fCTazJj6Ym94T0b8BfPC3UK5bJTmuWKrYMg9KZ+Y3eGvDIpy2sQ
eOmuukeF//p3fVti9zMGXn1xPO9IuG67YSkezHZ+Zy/S7Aure1D0rTyNsBYd9dhOOLsZDWCZme6v
ns87bG1c+clcE7LM0tUiZXl1Ijolosk643WaD34jkqPyRsBEQTvufVfEl2Ua0GzdPrrq3va2MU+V
x0rRX67wox8mxyMHnYwPcHcURu7qWSrNU1JEgHTqeHxGJCeIF1/sQUAF50Xw0AyU6C25eR2T4StY
ID31iTeFd5aXJSKfz8AtHvBaAh/BRLftPJt0P08to62Caxy1FXdJ85kQHb7JOS3WbVm3u1zOwCXv
4P6N1R9MgFVnCmF9DnewKfvZ4OmSGRAU/WJ5yNnGhyxCYOMeC5rhf7VLwxO5iC9m1QlMrvAj2tpP
DxCop1UqSuJQVAqF6AjDKTDjGnsHP1Unjn5jZP6ihQTNdyAZbg7CCMvGZYyH0sMOxvZOaUmZslvV
5W2KxK8Mv+0tBl+Papt/VHZfHjQYq3WufOcx564lEwfzhj5CS+VfpV9dA+IcaqqitTWmr2CkOLLV
nM8skqGCiiKXMFLVLwi2MzCiROkl5ENq4V2sFnIDibMoulI9AemALMsIbyDE74GBWoYWBRAFhYOh
m1nt2gm4VdO2KWiJcTCdlNlGWMVXo62Yg0G1i0lDLxG2O9ArmJ90RbljzKO6bAP31ODPeMkt+wNb
qHdB+qEiS1gvZuFsA6LhCEAlHuoshrw2mCknYqLm6YIDLBvi6drkyuGs2Sn8MTBnTZ4oOsO1EXdc
/PHCpqg0SzBZ1AmuMc5UMCqoLHWH6b32Hc4hQWSGZpz2L1q4Tkh9s7GJPesW+TDXx1H2x1L6v5Ts
rRMyJlAfMiZW/BZHnnerCG56hXeyPae7MnNML3N67AzX3y38kSzX1JNP0mStW2GgIrBtynQF6SMp
uaIrdCNfW+1TcXcMJvnyjvuzeikrij0jd487fAgD11ahoWs0vGgA7BWxx7GgOKxik/ZFMzDxRBp4
8TL0Yhz5ZoATi6btkVcbGxbjMEK4D2u3N+jEzId1yYJC+rn5FlAzsuKCvHYj1qxGZQciCstrmkZr
v7hvQrvS54Bqjy9+ArB+RnpDZX5ehGWAIqn9MGnvZQXesotcSuKwQGwbYxieJtvep6JtH2RZdFsa
Z9ZTWWC56sz8UJjyZc6z9ASJkWqNnJcOXVlnJkxx6rvvZhLmrhO3RrG0BYblvAe87Vc4uSgiEykz
NqAD6qxmAHGQB0hFNbeAOSbrxXgjIPeeZKa7Q381GNoh6ACxYiHgOHj0kCq3lGd5R6q+Bw8RwDdF
ejIZ53jYtFD0gEhkEuYC17g1NhkPOMAQhdOzMAw6OAmtv+UnWeBBSy95nwenNkI6F+MUY8txWpJr
6jNG0N110ZhvREfixmKt02DqRTcfrz1kolhp48MT+NyPWdpwGk7c/jG3KRDGOBrVfn+0Syof0EGv
SnX4djLVb/N5IBbWmi3mSuvOSE7KMMPRt07Hpt8Z04Rrq+urE84wKiZ6EGxG7e+4oinKFS17V/y8
CbZSBkbC8jwlLpRBfWV5OR4tt5wYpZr6y20PMW3Ku7EtsW1zjXCiNsYryuFMVO6DKvfuhWlYh5Hh
sNjOfxZLaZ99tpx0/PrmGjaHplqBebV3bsUgmrdlOmrPyijWWfrrXcLN8opHIe6TvaeHJfRodVih
b4ZN5ElyUQttKJYk5eME7VMwdL9KkqqU7PVP1mThUl7MfBf4JInxml4rWghY1ctdhPFrUwTNtPYT
oRATTDPZYd/9lE4TnXjwMp35ebqTOKtnRwbHMbbzfS0qystTyFd6onjJqtVDOXwKrz8OiTWcWO8I
YphvI4fhC5M561/eNjvqPA2YMRqdoEs+a5S4MEI2T5l/trYdB1uPg3KTufqtnC2cu671ZkG1HVNi
XAhbJvVRAWpkS2PMnA1pSCUfKCY1G6FbmdnGa9llwyCGPTOwQS8l5VxeeSgKdw2VkZNzDL7Q7OOd
Z4jHzI+/gpm69LxvVllahrISNzaWL9rhHGjVmhOM6T6iEyHZEdKp7jNd1DY0OlI7P7NrGe9exfYM
d5t1jvbJxvlPrLtfysy8dfNRlYK9VNzMHChY+7Fk4uTcrpjJgYbS8b6yPXwSkjIFGw5q345/0IQS
FnbkECkmpo+0J2E1sz7rgmxYExz5SBq9nMxipOjjjjmJJcJu7gMsC0oeV9P6ZZEcvGRODi9O3T/O
ADXCx9dGu+lFLdyScfyQUvLbuwag76gAZ3c30ZbsEJMsO8u6Ow/uwu6T/aLSNnbR4ts17vVKXgBt
5I56WgRCc5N+wn2yOKwD4TZxRBJmfV9cPm9zRljX435aqPBo04fGSmHVWQ+TBXqvAI0NvA+JsyLU
7SU8zjF9rhcx/ikruFg0xdLiGP+mtShY22n1E+fdj8VCy1SuvPau34VcW7bFhmhKcRM06cusx41F
AHRtpZwl9DJ92p1zkXkUUNgmO/Td/RSZJIcL6pwyZ34d4p4fb3/X56g8FLDdcnYZvpmsk4JEwp0x
vbajC7kxMnP33P+YcjwTjeIRC8RSlQpyJOb31DfWQ67PnpM/muNQ7RLeUjk9sH4/MDKyyZpj90ZY
YF8ulMQ1lsco5q8cbtBjRRHS5KCTRua3mcZynU9OC8lh3olGf8Cq5nmNjAMFC174PQw4RN+eScl6
bON6pNl+ldzd/rZ6aHTLwNhyMKRwCxG/9Ogp77Vei2LbOj1ODUwPBevnNeSGZKerKJQdgLiEWs6d
mTdsoGxojjNzANS76o5MYP5fOdVskSGNpl2gak7M+RJTs8W2vkW4GxyCgh3cCoY7tQlskWwiey4A
tCE0IGmloJrGPBxN88FNsuECBAPIfaKrDQNKHmoO6KdGuw2npEH8KJcroZWL07jez9r+w1EZUkAq
9bVfyhccIPSB3M0AWdOHeVDToij8ZkVJlEbRq/ZlPR50WXkPhQvjX5stNUY+jLpKklfpf/ozdbx0
2RLOVN3JlPafEnzDj0Vj1G7bKy7I6Dz7RrG1ReRsuhxNzurJWSdp9iAiSgOVZebnPqUSebAyY4c4
+8C0kn9WAtUQvthmnIbyzevKW1/MN13X9qFt6mrXRIKu9Li2Vy1gUm6q8lehGueKgk4tbMfrqyaz
ndYte5ogeFzuI4iVcLZ0qwo5z56IgXjJxte+W3PKnzds/ryTun+ZlIe1NDkYOlNkxAnCTJE3rZq5
UGdtJ7QKJB1XGLaMloWoP8byJHJhn8eZRw6I/zHMm6Anem5dE8MipSEpvCnaOTuls5Kg3LjE2Kv0
v6GLezkINTsR3LrpNBJQqaad9HzrYLUdD3z8N9hn3j3hlyfTXAAN5VZ36HILZBmu4zHSP8zer8++
4Rub6+h13r5ATLtQxllvaVWlmPyQVXOMwcSD8asAS4/dHy77Hc7RVdGpaYP4U1/i0noETraax3r+
zQS6jlyILhEFC+TgPC7hsdzwTJo/G/sLLOtvo5oLXp1jfRuwr+9x/L3RegAMqzOXk5KkjChYbx4n
SZCqaBmYFmg5oZUu6RpVetdIp/wok+6JEMkPWt198oVeDzQlSZ8jl7JQ0/89jVnxnol6V6Vu81lL
D7BUImOgU8ARF2PojiUkhvsB57UimnvOsa2fGexfKdgE9L5k0dWaYR03rCLPqVG5+3jOKEDKI2p5
qA3fOal/8pKUAdSgIx03N5E2dLc0S3kfF/FwxkpFfaVT/GZkom2dRuyVwyVLOBIKVlU2weWvL3O7
BHAZHO5DtcFL1JwqA4McS9dVb3zrzOyekLbd58ajzJxaOlYmxd7obfPJ7W+2okiiMb1unwcvVscW
Np+n8kqAgSHKHhAelHHCRPzQoQ4fLNCD+4xGxBAgI+KO1pfIq2ZOfuzJCdv7oG1tj9+K7iq6Wirs
e217YOf7zj6y3sfxvWCMTuC5VfPNkco/eLn3ZsQ1pczBXY6J1NUol63X991D3Oo30AzdtiucCTSn
GYAUoKWXtU3Jhn5FyE3gyc47zAXTz4ZKJXxJRnOKG8XTpzJ3+X2/HUz9Y9O2xSdNXnSAzfFWAXUI
jSafL1WWf0/3UhdH2YTNEvP/kHcmS5IbaZJ+lZG+gwMYzGDAoefg7vA99iWXCyQiI4l93/H0/SGL
U5JM9hSnjiPDQ0iSwozwcAdgZvqrfnoLmVIBisnTNUzPap6N1jZti/6eoudtXRf2ro6SYmfOmXsr
0AV77Dw3tM7tHOBRjI+xULYo5Kg34PiMMi5PnqCOcSiYXZqTppezryCH59MNWP/w4hVldIlai/YT
iyu8d4gEzlfOxNFLnTgfmHKajTPJ1wQsuI+cbeGsjIaHYh4fUtKCtFxsUjty7xPqZR+GsWI85bkL
w8GkfDDof0JybR3goiempN1r7i7RvdV1n/CCsbWTGnahJDM+zM1XZu/5ns8IRPWcVn6xkABOi/yp
h0Z8FHSinkzLi4iIC3m7KDgS1fh9jrv6nVjIBbKNBJkxdofZq249ppYsKJjkLaKiTjOqWz230IUc
5c9D5KJd5trPPRgoM9L2qRLjLkjppQwD1wIxbh0dxgvnH1+KBTMYYxjngMrOVF8Xh4Rp1Y5ARbar
cJgcZ4cwRRvn7D8Q9Sznc2CO0W3v2t/LuWY99LJPGWGlmz6TZyF7G8+XeSb/JvYN/nWeBDjTGZpr
KqrpjclbjG7REFdMtfUXUQuPW5Gdpq7WLK1cnp3WDDZD0H13cLdu8jLMj5a7AGlKSGw1ms+fTj7E
x265d+y52aRZj8eUMMt2BUv3r/R5BRsvImY0R5a5GSE7bIgHfJ7hsSFYdz6VeF/rsEPWCUaiD6H3
7rgFQsKYgEzFhDc+JjFQhJLbgTowBseYdPerhOTt6gkyTlRVr2URE28JjFNogvbGgbuJsvq2SESy
JesNYsZV7yaa5S4vu9dAmPeqKAZuSm87yfrVMbp7wwUCaGjjxN+xLgUyT9zUL9Fs3ntNzdux9Pxq
q84/mwBzI+hVXpo8QovaWqJ7NtAFN3qeaMTBX4wRYFaHrk6HLVbDfTA3r1jXYFKUHgbUBoEjSu80
SuQBfjzGyp0SXfCEcAfxTOnzUnkfXRF+WjMlQzYfyVK9oVtQSMJdzC1q4wXOzJ0wJrEt6CnadpO4
//ECpcebW7ra21Tynp3AO7QiEuvhVbTTbTBMu9ACtQYv+cYaxfJUZ8GnXGIpYFTL/Ck4DIJxyvpJ
egWjFpxNROuL6iwtr7gzsvuKVYNoIwttVUGF44C7z6pW37TVgpSaBs7eIW2zcfv0KXG4okxK5yez
9h5Q+c6L7h3MZQ060FJDgx1Zu2aDecj6QVI0xY9K471BqGX2GnVLvJg/QY49yKGESMhWS2up0FwD
WgkUXnEPOA6aOEJA3+5dKPtoAF8bOkmO2PsolOqGXVwP32ZrxhOUv3BLnYs4Jg5lsenrYk7VbQl7
IiNkFOTTer5iZxPxBqS59x5VeEQjOaEdM5PZVSSBGjnGWIu54hjdNj7tFPABLNoE6ya9Tlb9xKsd
j8OSwjjylodptt+DtilPTWOeMJdWl84Mui0S9eRbQdDdIoUTw+89+MbowVes4HJrxUw6dD+SgwYg
jJAPeKBoPpEsHU9WqO6Saj7gT3o0EnZSfUZ1UBromX3GNN8Qg518M0moF0ehvAp4c9eCJRe2i8aD
bqnsmgIR2Lo170yTcKVUo4NHJCDAFpZYdARDM9Yb2v+4ZLYjtDM2TdzpfcZDQfPkVfbAvsbRR1vm
Nm3n2PAoVzxXPKyKOoIlQT8qH1eKVgI4kbBn/+DkEC7bCa4VFqsaFmQUnUCygq7ARliUiM1ZiDG4
JoR79+PL5JbpXddPX+K8C3amGj7o6MTtPObRvsy6+nZg4H+WqY1bpHZRMV0GSEHjHlzrscg8ai4Y
Ll6doXn2hHJPpeUM55YLMjOT17KjAGesHQOHHu/BxFyxSIbkQZrfIrNrD6CEAFLDsZqYLD8gzL+S
7O9vwrY6KNNa7vJomTAL703I1ajIudcD3VqCtVqqkJvQokuNSnZuDSHNZBuVkE/hROPznJtD4rav
uhrgCAYcdfuoZvqW6/vAsxWBwm7h0GXRZJ+p8YKpiDhhBERBGc50wzYES5xJt6mRWy/doEPQdgw6
USnoLi48KoSD5bpYkdpmNU+ZnOSbtrv2EuiaWyGsb+2AEtF0QEahBE9s4rSyL1FmdEdgh1+ZbN9T
LXbsRvDsYuTY5XYxxucsNuDsWyPneuf3IsAdnOj6pee0fl0aJ/ahzCUXHFjLnkETja+DUZ0YoOFk
6njzUqtIdoFLS4Chl1WoNMSJ1eQMkhG/L/hIoQzOFdp74Jk7X+IFrNhg5PMxYZmz6CrGlxLdZqVk
TSXpy6KaHkavGfYYJTvsbEtzOwRFhVUlpFpXw6IjavYQxm0IAj81CFU3pm9MoXf0MHFtl3bKbpW3
nDpm6FvKF8jWwi/tr9yIVznYFjHppDmt3WqHrEF4cJ24J1gcMwCoOaInEZZ8aylHv4zz8hiwBYfm
jtqZN113Hqy0O08hZh/qiwqf5XHaTwjZPnBoHjVzvzencToi5mLSqJK7KVLzhh0YFi6Bqw3HNYFb
cJCH1SgvIqPbtgNWiHr98uNPbut6p4p2CrzZ2J853fGl0EeB5xXTav6ds3ONK8aezzRNEJi2OpIt
0jyWGpCIGztkOxlFkdmn388Kj5M7OOdpZFNSzSlQZ1Bi1643X1P8CxsQG6Fv13PlLwYDWCvNXVxm
r3mX1cCLZsPP+pUXRvzRZ7CEqQ0Mxj18vYfZnIwrUZNuF0zqvdTBN5VgYi2TakA3m3fmVOINQYHe
UFnXnTJvfus5TzS5k1KRm+TbrivafWTqcZfn1vuYzl8B4pg3LjZLnS2Uhsrkzht7SlxnO/SjMWpv
EogpbNPKI5jDlEE6ZacV2MUbVy7xzXI/qlw+WwlG/ikmPjyNJsQej31RTOzIc/nQdLh2qNy4DiWF
fVNVtCoj1MRIrJe2jz9z6w8EZy6Q3ULAWbZx/vGvpExu2OeA3xrwZAY1XvM06bCvBkAI29UZ6HZJ
2aLia3H+9+Ny/3191P9dEO5P/9f/S72fQJ6oiPqfP3dd/dFhdfuWf//P/7i+pW309jF+/179XEdl
/ePv/ZGXo8/TMomCkQSTpAQk0bd/1FFp6zdtOwTmhIZoIJy1c6oomy6idl6sTVWaAkshMZIRI/tn
Xs79TTjQrTyPLTiSgFb/TtGn+EtcTjIM40fwIpw1oPdLXC6mGmpK6Lv0qXjBv6LjFnsyQoVcNOIt
O3kjoGgzrttkqxiD7/DILZwVEPjrXBLv0GwIl6pcdqBWrGu7ONkpld7FErAgbJSFnYcHF+WtNP8m
YCr/ErOTjtQaI54rIVGQLPxz0C8POEoqszJwt+wgtGQP5fjWMpfiWK0/GXREbhF9Xb8g441XhQb2
sgZxBoRh3JAJqy8Ma08BEOuL1hg8Cduc4bXWd81crfun/hDUbnpwKrZEaTiHT+6S9ph99iHeDfxR
Zf8Fx2G5Qc6dB/WiXV34na1uDIMskFUxU40Z1TMsbuKr6u+SZZy/xoUJzrtzHsBV5mcRGuH1p4vv
/h8Zw/9R9Pl9GRdd+5//If7SLIa7GNzYj9St5hP9JXQL07+ooK0bu6wiaYM1JboOIwV5VjfCH89O
UhhnQgcxmWwql9ZIWkGxfQdKvWasyxbB9J5CGXyRkWfeLsT8993CmWn0ks89W9fzMI7FXg0YZSX7
2LamG2FqPzcwPzZMr19l3M8XOWTHf/1rWX+9SB3Xkxy2TMcVjlZrFvqnrPOgPexkaoyYgD9XI8Ps
aHb63YhL87SoLrswD0K0NPXFWrIKtj/NEeWMKfFvXsZfEuBSW5YtbM3FJlzXpLL355ehoP+Mnaki
n3H5N7ssuWm8fAahjwct3k+hil/TaVSniEgUcZDnIUJHoUvvBqq69Tc5U/vXF6Md0q22ckz6yx39
owr45xejAwWiY5QeN15/I1aM/ljSNeDi53Vi+2by2PJ1I7uPepx3DZ1Ml+FjmdrgDgvEuFXtvLbG
R/N2siVOhHKs4TxikxAL3Q5uZb5GUTOelK2/LEZpkKDEwihdIpFjFt3U3dLeUQG/lZgsmzixX9Q8
+l4RMtpKpvT2X7/v/92v6nEk9EB7C/7Ra9T8p49/NsBlpBNHtgj8FXCXqLvrV/v7SEioqSSYSf1e
kdUECiHeJfrJaN/igy4Q1rPzXJkQpEOPiFZhVbvMSkPYAl27q70BXAOL8COcTWqResPdhgzEWXIZ
m+KWT05VwpA3LFHU08Y81xFPPp3nt1bIMJOTxibQZvn0r39Zsd6iP6eHtaNNx9bapMlZS/vHY++n
X3ZoMIqEOaf2Kk/TK7u8ZrswKM/aRmNwNWYeyO2ec+/zEDxkmftVBLQEm0Zub6HexaeBdPTeyfKP
XI/pVrH33ipnyDdNX3+FSNr93a3Jcvjry7W0kjbrEcXT6EZ//mzyeKndJsxAbvfcn8h51rUDz4k5
aDGX5hwWgwtiBp4/2x5Snja1U5TaX3upiMCw3NzbY6KQgo3dknfdkcalfoj7/b9+U//yAOFNZZmw
NT3XtrTUr6tcX09DJGwOYQ6j2V1Zy3e9qJqTde/cjUlyaG19NpvyStkEtuuGK1vhxf/3b1ntEtwS
pnZYucWvBAlD0iONfYv2a6NzL7NttICzq2U32e7sxwlEY4FF6iryBlyxSrCVzQHKDNiTWczma0WA
EAjXJmAO/5l81yfmJrUYCK4Z7RsBVpLNIxycBuPGV8yZp4ob/WAlrn02gmyXUxLwSVJfT/zihXFy
/YVQElpUQCmGp43sb5Zna11+f7mOXcd1rR/bFFM5vyzP3UQAImscb8er+J3cRQcTmDMWKP0VA7/A
YUy0dR66J6suzUdau9tjN4eWX+UC1h0jHAqPy7/5BMRfXpR2ldISOIWA8WKb69X80801WnHpUS4D
p49hqJn7P56bDZhzSlaGbYLEuQunOvCxUMpHwhZPlUn/hHGlwyC4mMQPCDYFG+LhLSbzwf5UhDCl
OgZJQk9XnrTk7oacaU439I+LXf/Ny7fEr+8plNl1JVyfD47Levjnlx8Uhd1yoot8Hn/1Vnqmcek9
gCoejsSEigps9MbsdzVwuEjQxxZ1rd5PcUME01j8f31P/WXnyHyKDQasByrsTRaJXwAkjQxUOWPr
2RWe2R0XE3BjAcglW0uiIJfCr6ru8kQ4R+aWOA48yQSpLLxNLEG9hBxrXi0ESsr5oh3DIXPTJAXW
SrQ1mVrxkVkV2CWWlx+v+o/W2j+2SKA2fj5x/PKv/+v/x5OM0ELyAf2fTzKPb8lb24FU+vkc88ff
+if3g6WX3iHJtsOzOXf8cYxxvN+ka6/nF0jijmQ7/s9jjG3+xm4UtAcW4f999mlLdDb2rvZvpuTw
4Smb+9Ay1b91jpHW2t37pwcOu94VOYPS7GmwOL/ufUuzmqDs4zriDm79+PfaBU4BYCK8YaZ5iFBr
n/M+9XtkBj+l6p3jiYxv0bhpts2emlWBF9U6TRFHfHBvdiwWzHZBSyxIVtxxNITNHRE7N0zPyOve
Jq9s2w9L7ylHVn9wiST0E0Qb9YE3YvAdr5YMcFK1gzs1U9PuvVNAHHyYDSVNQt3FXZ5cR0AK+JN5
KCeDsyANwBr2kpDKk0b4oTSNs14SQM/4KA3PMXeSoyIt0zTI4UaLoQ8o++KEEN/dDEE16A5u7hD+
Xuh7CjDbbdzZLaiNwg0UjKK8i3s0bCcDF2jYcoH3sJSPYzb2/hwZz4VRLETsyneXhq59IJN4XwAd
2M790nwxbiPn4A1S3aDuWhsVOfOusIvmSmdaf6cX9hqUwIh3y6sOP6raVhfytmyIajsunvRWZMWu
U/QYjOAe7yiqDXaDy7hEDPpeGfZXE2V61zHN33WIhleTIxr0NNEdqXbddFOxfOBYeKSFRx/llFtn
mIYbmkKYLLTTVxupkubZIn+1+hMkAKDOfcH5RKmeybpAux1mpP5RXlK4J2aHcQrkf3wPdPdLiLVt
lw+4YYe1tX7C/SXGMDhxncNitUWwVt1Gd5Vug622nBxgMT+sAvfxKQhl61O+OlXZNfEgHzNkB1xV
1u+VND+WBZaxWa+KPSD7VO4ze/TejBgVLKycTWFtSnCTTVBsl7G4oQTT3c1i/Ir9Q9A8Crm2ZEJY
2FB8BcUKzJrchJoY43bIZUKNUPGg6Hr3Z4sNkzQuuv9shXULIzgCp3pnTGu3T1gz70DFJPpzxtf8
OVq0PkJqzDjU78GWHN3RnLYAxqN9UjlfRscIz1VEMpUk+NUztXrB9vYEfKzd9aPVnaa0SO4KD1mY
z25lPMwkCKay3y2gYZj2zvkxJz2XrmTc1tuoXNiXzGNlxUcmLz++NIsi45ksJFqUdxc5072JiMV4
jhmi/2P7TYTtM4yR0k8d2qjtwCigrRTxYz6zla2MTzqPx9fVaBO6qroxwvjgwLCg2e6jNyX2KYiN
YFyMGHIgPGJo129pJ7z32O2+1RoHis5pO7M6IKvlSAynheexxSQpH9u6UI95H7zYCV0/LrV919km
dB8B+AdQlvlxqKNHgG00vhfR1Zm/ZqV324xh/2XEqHQbp6dqjnZUZM3fky4m5ljOD1RgvrAvr150
SH/KAvHEEmI8VMU8HN3Wu5eBbK9lBR+VJpbPcRFmd7auszsLqucmoP1zHeMD6c7A9XZbmJ3xg9GG
1t4zc0AicYeNC9lwztRnElTlJaOj72L11lUk84yuGehtZarxIesSkBKGDx2T+sPZoPTLGbJd37N5
MeHH7LFrrij/obgWeJdVX6X3FBMk9z/+5LaYvWIwyfsf/y0SwwD1OSQZHvfFHToBnILaWssQhT/y
CHibCHlg/hWfXNG9ODTAoB1nFkGREeSFx8y0Cgk1jWH8oRsv2I4puAx3kU8pXYsXBjZqG4RqvE0/
lVGhAMY17UPpVe+Ui+MhIYGLTWvVOx1EY3jKyNGT/TBVWl0hsS9LO29V2c/7JONA6lWrtloziYsT
CNQC+EDUWLcjjgSV0+PAc/7Dbo1T09nVvg2U3IoB4PciwTfSZmpvZED6lYOBdfvjC8ca67Z0I3tn
0StBcmjaMzWnVSCFSOjSILBasptF8u1NmI1Tz3UtUzZo0qGkealAJFrhAq6AoW9zZuyRH9N3ETNq
cN2Jcy0Oh6IpsZYRiIl2GC9A1EQZkjBnN1cLl15fBeY0MqKDXQe09FADcEaDLv31QcbV7DdMRLeL
063IdzlfaE5tN1nY9QdOlHiSnEDflx45jjAEzBOaeFvj0tyOyWQ9Gcl8Tmmq2Jqtsa9Nj7EDjd++
AD3T2Kg9Sid+15Oi0mGPmZpUXRzhxgZ4vckNqth1bHQPNT9ikzXsp93Jux0o6+F3jRGql+ELIvwr
jYH6NJnpvKVTN0AUZ8ZJNBNef6F2gxzAw+i+2JO3T44Y0X1zDs3PTjyj078NLu8UWUWbZI9HwDGr
AeANU7td6ie3IZnE6L/b2o0FbtWumq0zl+altPWNGTClz118OLlHijMmLAzbABJQVJdbm6k3Hk/7
m+3uwFHfyCak6HmdS0V5dU2N+pOgH4Rmp8JyCNSX7GED+2zV+MWxqxzlIHDdT1N+Xk8RXd13Nz++
9JXsboKQdirlfeSrfckzrF3XOsHJ5cCxbbPx91JiFgp7Hb2PVu3HFFevZRzRTuep3vYUopwG+LCD
bOU1w8buN0SFaagbslsDhvhESeaRFVgdSGUVT1OQM7FLaF0J+fZAew4znrL71I7VQ85tYDTJQie1
yg8yj7gnc4MosGq5ni14sUUW77zEwOhozziwaJFwKVI+jo5dbnFQdX6n4FwrNuaY+GVMPG1dYydl
nHFNEXCJcFXzNMvJuyre67Z+d2BDb+MopEtCBB9J3k83ZC5vIjy8JLcFW5mEPr+Oor8iR0dWi5ux
9HkUg0k6InvMxODk32JrRkgYC/uaZxOPOjQgs5D91WaBpE3ktZeecV9iHojcvn1S5Nf7ihcACBWv
KKXYV7W2V4Z9dqYCxYMWPVlYANsDRNKLYYvsJYiT+RIuRohrtk4vYKVfy1Q55yhtz2IOm8tcLcbG
cOkQTAcIoA+DwFJAayJr8uCwwo07pLPmNS6zU+egnetvaZz0hyhRSDXVCPaNKBZNdwO4GvMdg9B3
kOi3fLiYYAmTw2tksN7G+9Qgnz0TIBHCoBA9R1aJhcHgupen1ABaEqg5fkLMjp8wb2+HbLJx8Er8
7fMXlaiJMAPO+Sj2Sp5VLY0i9ADhyBw/CWL7tEp6hyINzRO+7xMZQfVuiTrf1Mqg3mTmpE7QCEMt
40mo/LV6kOoJR85b1s31XVhCUmZNxpn0KU4kUdZ+gqzXIMUan+ZCk1M0ohN5JrZh2egv9nzChzD4
1LlzdxmkdShB3zkeseeJ+mqYSQHcNtdM1zqGZgeo7LttCAR2iJlpBQkGFPS2AvDL1jc9QhbZO3JJ
z07cfrcn59GlApNQwbd81TMousw2UImJXQdtd0M/Cp3Q3fB1Xpw3FhSmki1enhangqQRhvtjhMtt
ap74XsOjuf1aeSOOBW/61E1dc4yDiX3bPB7GRR5anuSbyIlPnm4xbpQg4sJmMgjxz0c5f9dUYQKI
4LvmKwI0tMIP9rDVriQZrampTShNw6/BWYNGlU0x8EW54bzv7PFlmhSGGS//EAq2XqYL4+qtsKA8
fi7pHrzG9Cr5sjHmPTTtHDNWSSOGQyUL89+HeUSDLOeIASzFJvt6HFlWSFn4XKX9HWv7yzDE+SFe
zPs2G9R59HA1T9I+UYA40e/zaMY2NJDCxFyRQDZvB2XsVOQNZxrRYA2Y1LUu8x4s8PTWii8RAs7F
GsqdCqkxkQtVFp1W4jGIHA2GIHsgT4u3pmOP3MDuP1ZceXvZgqRdN35WjZEJJGNxYFEQKh3OZkaS
jc3HGtCimqZxAbzlzXcsgviMaGehXNs4T1bznC2T2NTuiOm5cWrAdPFrGZK6imoc1DDtmwuulGtf
AdGd0oHQnd1gOveSZ7ePAp7QngkPEDL59H2YKKLJUZjh69iTP8D6OQM934nWK/aWIq5OJROAntjc
Fg2HEoLGV7PQz9XSsBcHM7/FWIsfctIvJtUaaqJ2bKQ2sRu75zKIuo27VMaZhgz87F0MBqMN7wrs
9XsDz8dmco2QzZceLp2iuCHUS0szw9aExfU0i3wzLKDUCVuhhWDkJUcyL3dmNOKHGqeTnO2btMBe
ZxkLrDsOOoec1u1bEA/GSQffNbAM5drTc9gcWpqRSWtZxaXvKL9uJN45L5aPyXo4CCnve0qzFJuR
zZDelkaJV4KofF4ay66JRbCxPUI9nhQEDLy5ffqc24PnZ+5QYbY17Rs9p8dgaT+PY9PcLE3+tUwU
kG8JRl4F7W1aElwaGEKDEqAb1CzMlyaJucSinRlY/RPzCWdXUhLLhsrYq3qItkkSuTw0NBQfvNcP
FW3HGz1CPwG0RbBu/bUjLquE8/SpWwTP0gTPOyhrQIyayURAIt1fNN3DTKC8W7Zp7phQdxfNjz1A
fXTVOKRvGDV3EHQ0NUWiburQhj0yJVC6HPNRRN4pyWlrLQf5mrEOAO2a00uAiRKWCUQq8i5sm1SL
ZxyraML9shdwc85NHszchJwmm9VGCMJwoI9Jzc/1oF+Iwuc+WRHIkU5oUCofMXUhCr7iPd4GQtaw
9WNja9WjpGVrxYFTULQLvazb246cDkvH3i0fKRLsGroy0A5CP+lGcaBD5pobPdqp3SOqpj0BFqNC
859qwsvrVYKbM8C7eTId4gNL9lwvBeh99ehlxb2l0vGxQHPdiQbnR93L5kS40sTf0lKlSXj70DRQ
8KbgLfHyFmDk3JLdcArW8UD5PJNu07gZdpkRQTakFJfwhfJzi+C4lYrvqhGfuzEE5Tk7xadE0DvA
Ps+bq+HsgQEOVdVSI9Pm+IvHm3mY0n3Xxg+EuiYqFK3nVljp2cjzG+Z7v8O1XGFYWLssLtJNHsXX
1khWgxD8TZMHT6w5BaZlu3IZQGCGByquMEUEZGMzYGvbnKt2GPvXsh7q8+BdxApqIST2rXHbJ91W
XPzmt6ozch+o3zkYTIK7sX0aEyJduJpyMFFWdOxL56V3yw5xnn7NsaIvoMudb05JYowoDW1yHHMP
g7tsiigRqKE9gntJPUe3Hayh3bRHc5C34fhRJjkQGzE+BkYOLt6jG8F6qdnwHrLQvTfkBANcREfo
HYoMwSMOahJGiY2wI6uXMaJwO+usL52riNkFCxXzfc+3w24a1GT8MBrcDbF5hI4FhKbwHkTb9QTc
ol242Edc5iSMxrbbpqXJ7CEnGBC68fDkSFLGCgdRbNXxZ5iRG3KE8SkUIsPVNU9X5SBtFwDD/Cx5
ic11Ty76nJMOMduxtzEejuQhPCor6wH2NTvsc3tWGWoIZ+rKzyrgtQqCGlErEnyzdo4UVr96w2DT
ZMJcikdQvahvXWeR3cvKp5y2QBqkgZfhhmQ8Vh2sOPym5/ltnGvTZzIL+VPLTe4s5i4o7mtVo1eA
iL6XYD4d0Rg7j97yDTANGkeLjna1WQxQVegyIFAO217f2G7YUmjpjr40Y+OUcnKpagB4Ds1lPMxY
Xwv8Epux4SwSIDVuegc+Rm8BMSrKyn7K4GhuZeOJQz8Q36f8mx4Wjg+GpKbXI9W7TcEckh+lf0fC
ilsTYelmYmusGjfzKaacLqLv2FHNS8tf7a+xM5v7qaXzWOcUxwgaorcD8Tr60dg31F7qg4CDru6S
ie5UBbeGhFgqJmyPUZNuoAGth/bi4GG7gqegngb4XotlIlWG80cLjuU4KnKxIsdjJTLwbNlMcUEQ
R9F94rIsI0tuamMB0ONJJKGCR67bFc0F6hFhMo1uGAhwT4Buo/wtCJ2egz59cpiO76q2PoIbu4JL
Eo+lyAdMmz23qOIQ1kUhrYelDQdGpd+TIu3PgrfrMXJJO/Iz4Q9XxjPI47AK55c+Bw8XdCG1t7Sf
7PCFOjtpDBQN9t6dwFB9VEgpa/D1mUZJ0wyi74MmHe7A/AUzkpDlZJw2qzTxuTmm++LTlDnLk3Cm
JxhwXVe6T1Wvf59QMk5uZPgdzI8N5LAWPa9L/Y6GwP1cDOJU08dgFmlyZp+y+mJt52SoZJt5Rnpb
AweWZWY9VYLuFxbElhuF1tmGTMdNO9vj0esdLIlp8tlordhvEyrxeNC0ZUoKMjqwWSkpIgGPazqY
w1k/90s03E1FD6NF0zmA5TLdUFUGFjkETEdBQLC1pg/OjkTNim8l7Tq3awo+1GmATgIKS8+Cbkco
F2hpNE3WRC1z0G8BwLsdW7j7Cr7NBDAf1wZGfm28yNl6gJEP/6HD0EkOrhJHyu7XSpmgOyVKfAWA
iGBnJ8SsiodOGwICsOThOjvT6qV8rrnI+wWEEKxgIq92/gQq9Uq8mKVyStONYYU2IDlT+qENqYww
1DiBwSsb+AttBtDNGZ7MPIYUPBc9ewunuklBJjeCHU7W5+gfqtvWUR1eByoet+Or9JweFkKMFiNq
n7kU0Y9lZPom3pokrfcZls85ZVdsT21zWBYiuI12qfXKPd+NgzcukSNODUwutKk2gshJTGDUD0LC
v6poCaA78l42TnTpJxdi2+IdMFCKY1hR3NMADYFD4k8h2m9CzPZ2MKmGN2Prvqf7tQG6BKk6wsut
P48V6yqCMlmXPDh3GFgFnIUdJB3OlyOkeyCd67J6NFPQfyTWXqvxdvDanAyv/h2D3ycIVMgInUIk
PsUVB7YsA0zblnSXkEeidcHuaL60foc4yYF7IKZdCh4QJDzXKOVuRs2I1uaL3JTf7KxXxyjkHBhT
XollCddH4/iGsvBC54oAf8H/2dti2Wg32/dOaD6Mln2C/yFtNR1duACgYb60A0VMte18LfO8gcEM
yAAiK71bxE+3eQ39L05ae2sL/bmZwvfADbp9bZiBbwz9CjELvoCxlpxWTEKMrU0jgAfQNzfqgx2W
z+ngZEe2BB9U4dX+aKt618P4JUn2UWO14rgWAHKTH+m7I8mps56aNvUThvC+d6H1GACU2snU/QJR
cYNSRx6XZ+EMwe6upA2l6eFYMTTaha0Fb7ltE+4xjjrtmF8DC4Jw3GWawxd6W9HcTDCetRxcYs6k
SODx5hvUdIz9AEC6uUQqRR9rX9uWIt2S2iLfyMQ+pA/8MJpklDJjvEjTdoEKdI9SXgIsIz6bRI67
yKkdPuD9pFDfsmKhuAxPr0Y1h3Wx11xlrDtvo42/1OmJMDMV5UFBuNQMvIe+cn/vx1H4TUK7LVv6
rZFZju89NzEUEU4k7YqJNDHbjeFIYycBVumMBPKxH8Xk7amJ/450d0qBEnFlqO9C4aEpVI8zrGoP
8SjHrdPzBb6QDuPXmvw62gDO4xDYGBN5/OTxm4GuPWPrv+gyuTeGOqd4SGJDGOQ7n/9Nu9yApk39
MLHQTRWI9Q5vfxDoL5x6X3sOvK3DlVZOXeVTOq5Yq9hwtNwQ+a3ouCoGnfa7yfOabUsR42iAwoP3
nfDNxnqTNOj1i0WShMMghl5eP2Um1JbaX9rOy3f0SwZhyRPdzolsjUTx2Rgf+44LKEgQLK2JqkpH
Mjq304m2b1NvFZOsTeksqBT0mG4L23tJa/G7t5Ba1sGRaRqbi7piiYF4BfblUNrByLgjpBqMgqDC
KobjkD0OIEE3Y07TShJjEBgyw9mFpIB2sw0mpPUeTALFpomdGupJyrnRoJWrQPcwWQcCWVBlOkC0
a3KUzGmsjkT3s81gJ/MWWGCKCjkcSZLxIlpFemRrrOYVpIP/Yu9MliNH0u38KjLt0YbJAcdCmwBi
juAQwSHJDSyZA2bAMQ9Pfz/kbUlldVst014bWmVZZTEYDLj/wznfKTGiioDbmO1BEm1GS+5HYVBY
d/zo+BXHjh0kgsDnBTQK1wEfzxGsZ9mkt3wq/TBNf5qMO/HDhpgjxgBbIS+nWmWNj2Ux3NrR/F2I
9Ccqt5gOiOjnsQ43iei+hAdyaEB9Xgo6HFezPymVo7NsyTc2F+BWzRpqLPkpUgK8UHC/Eg2o478m
U/tDsMTovNWzDQN9XrBtVQXFCHY+DFxdwm2cF+R8sYW04LDhSOhATFRPciltANU16BagAoubnIzE
fjZSfkVTPD2WJpPRIUMdjsrxbXC8F2+qr7biLYiUdwTSl6BOcyJfj6JP1ic3mXhYZ4bs2QWkGFSt
IQ65kRL8Ow3bpWUOSEzjrm/531uad6d1psed5x920xD66L3H4/oq8c47M4aXOJn9RGArjhqD8V29
EZP9VOmwGUdcCbUA1RUJxlu8wXZHl1K34SvLnHY7EERMYdEHVHTjtZr2XU6JM6ialOEGjhIWSM17
Ye19wE5gV+D+5/ZYZMzQElg9G9ubWjS282umJc+Nsh5qrf0WAw0FfD9copZummRvmKu2ddMGQHtN
xTSo99ptvA5e0KdeBqCT11hXBHpRVMimvgo8VFqrXSutJVN5KtMHdU5nnmkh5/dMNGWA24erMYnw
hnYeRDe3xXtWJ88OYJUM8ccQLeckGnA2yOyXwmD6xCP/w7BXsYdj/ywdA5ejZx+KOR8DcrHyU98J
ehuJaaepMQFNvQo0bPgf8Uo2TEmwQilFo2zBcYmBzLn5cGp08ZPFzntrtgR3T6V6z0eOPA+EfFJQ
LKrUFkFCpUCiVIhUpvdAWVPPgYRG/ROmekDWKCWY0UbEgtLUL7W5cW36d4tFQNZbjJSHTB6050wY
Ol29vQ0b6u4GGAkoLGES4ibIck1cv5Ph1UpQGrNMS4JQ9JQ6jN1iY2yuTS+PPSmWcf5zMGo67ch2
rtc0NYttPdf2NW9CFbSi/8X7oB4RIHR+VwhIxeVKsOiE2MpKjQGTEUYpLZj+ICbLbstCxDu6lPlt
u37cUE21eQF6Fzp+YOKaXvPpyAjgLfMzcgG7qP3lEA6pleb30WCe3C2BWZGhDlRQ/93OeIZL7dHN
OsFvoPuWTPFpCt9ESOEjcY+RaezDJP30yDVpamDrErPxpgQPIEhZpCaC6FhZX/0S90y1PuQEO5I6
mPPQDaoR6sTCkNQa9S8nW7O8WqL6rIlA6OSaaM6r1rARb4oZNCtQGh6TEHdG9Nupm6vusUXrQI/0
PSvu0SK1IukxmNQT1xP28DaPSaFw3jgcLPbMrK288ppgxQYaN2d4bFqwOH10QoT027PIX6x/21Om
+zIs1ld5NXh8VlayNb0vXrGz8zSACQ0+qsNfa6TexnFveRU2O03o6/w92+qt5I4CzN+Bf4wRXMnh
DvzLY1EGkoj61FP87N44HECvX9G+JOdaxYT/ylZC67CzgKzZF1LBSJxU463RZXTqzfobTXl8jRHZ
HxNDXeIRt9pIZX9E72A+6119SBeRfuYjXmLr9+wyAMtj27hLtL2HRJudfZ9WGQ0JfP04F84F3Enu
Z2wVcehBFlNquHUhW9q0ne4tw8HLotkfhs5JkrJUCnp6Dx8nW3qZBkDx4OXdnSXw1OE6NGCNkgqp
1xi7cF5B67KTnWNU7XZktbfJPLW8mKH9aSMsOCMBIDR9rbeqFu7SzEQsUFV2KuxEu9rkIZJ7O/D5
OnflYp47C7ICybV7t6zcQ5iq+FljapJFYJV42rjnPaPwDXJSbnbzSfSlce8EDErR2m+GVY5nbDPV
DkIycmddc06Gwy7Pmk3CGjqmzXkjSFxvwal069jedciqYR6izPFQ2HH/mYcwaaQDlAb+GjfzRLCC
lPMEkKPkNMdvt69Fid4mBOfX9b8gylgP0ewGwGiZG43gqfCJzSzUGJ5CDDN2cWdgUiab6+jVULCV
MaY7gwGSnyTLAIYtMgPDa4Fvr0NtMkf2epVdVzCwORNKCM+qexpdVsstd+y2MsI7hDDngEnBZllE
BUJMjwgrepGMuEAz7S6CPVSnpHZh7PHZZFAbuZB8r72gY6lfi/bbwpMqmVAr9tAPpZ59hTBZd0Lw
iBbe0U7z5lNhydxXntXSncXjS5kjvOktbKb6a6mLH0soZ7qn9M2cyaeQVr/4zORFUOot8euQNjdy
wkNZAk967phgb+zIUWd7IRogXMxhVy2eu5MLCZGqFNFDikOkBEVyWMa03odLTc6DYc6QM6PxZYzW
xOHxpwZr4KD3bL2MyfZOqUBTzHax2SYd5RvpBCVai5DLVVHfB3nBLBlu6RhoM3yYDlnENo9ZeZeT
H2Z59MKFpZ6HGZI6HsaXadmNnfdTi/N8Fy2Rs48cYuCXxmQpMsshwNyivaOegshQioONv6CyKjBz
3dzu87qZkYnGUEEWd++4TrFjGl2jq51nut16hlpPVZ169b2sBoNWkkZ76YrPDDX0ZmijnVfW2zpP
AYz3MLfaegEVYehPhe1F1xqA7SZVHgblWXu02ix61TzUak4PWaWvrGcTUNrMx3EHbdXzTZ0x1xxX
/Q4aXXZS2JXbJK6heiX9Ru8m57jG4q6BkrXXaGeJb+Do9dqtmseVLAUnWm8KGKxOy24HrAyGN5QE
WfvmTm4IPyevHj2QGLrhVm9N+cyA+EF3VM6a6IIGbvmepOzFvbA/qs6El2EPzLAJ69uGdqFRsSQE
vSzMx5HPsENmucNzvIPMMN8MJ6UGjhDDaQ5JhyIyCD32mrV4b4iXsA8VY0ivz4AFaWtyJP/5Khvl
rnFU5Vwyp7BIR5rtG8Sal0h4QL+qT9kTrLpakoR97UV39ICOPLDfLA6WynMf2nHB4ItTu4OxasXx
t2HOw8c6WRuvyty0ogUpOFW0i7VJtIUKM7+L5n6blw7va23uBLB7X9PoZDPeH8D6lb5xjTQ/xq5B
21cy7hW2cxnzdGvFWQ0QljlKXLD3cyMaXkd/n0rXveQKcXBl1/bBUGRigW5dIzGaTV/POJE1bBS2
nR55uiyIkEggRI9coTPnY0fA6CHp4uGhDe3XpLfuGbxuIOPN72w9/GWtvevW+EgwY3GJ4+xnPulF
gPHpzEaNOIZIMpFP1UqT4Eu8JHfw9PWhRabAbY6i8Vs4DgBVq5ZUsTE8UpxHz1Wx/LKES2hYGX/E
dfFO6JG8ECuxWtCTi2Vbn+4aXtHNzP7syCDDmdVltCQO/jCkJVxiju92MfhU6b0whFZbr1nUvl8o
IkVDq530qnnAuJhh+R/PRsp2QpXjI6Ddr6x31HPufKoBJuQYTzSWsV6BR2Oco4BRlFzOT8MgLw6x
NMdaB+a0MPQNIe2fhzYNGjmGASDXpC+aXSZZB9vZAm576eLAmyCjah2fJBehDbM4yByA0qG6LbcM
gPiri6oNRC5HV60/1nn+qlnVclrM9qV2Jszb3dCik3uX7KtwlvEJshmXQR2hLkZhKd8LbqrAUo6v
vKh/MuPVjP/V1PVyD2filHNYFZ7DIcIGzwKTBmVFps4DYTTRoScfO4IJ9mhjO3r8809laeoPZsFS
QGQPrLFHVmmDu4V/sEPYBvZ/5cbNEYwTzpZqU2Oa3btaT+RnjMk8bmS3WUZz2pqjsoI4zdhIFsPy
bBHKhkXOy+LXP19KQoSTeNqF02hd++WbpuLlA0lkTURQGO96Q8LUjCtvC03GfTYH09jWBiuTP3+0
irS/OGH8k3XN1kDV8QnYjgFBSkQ2V1vpk9GEtt9p7gZaCB8s3hgQ0TvtlmoN88jLexIvL3kjqzsU
900UiukFhWu5d4xi2CO4LB5VV/02wj32Q/dSjQD8cn1NTOcV4y2wTnHoFodfC/vmuyPA5i2J9Tmk
0NMR6LBvEIeOo/Timm18TUIu+gkTCoorwnV6ywddyCIJBMCjVxMtLPn1xeSJ30gHIfCpdg7GJvAs
Pd7xzVEmlbDhHeVmxOqi8iC/C/APxfGlZ59MykDd+MlAkozN40jQEJlUKEjDRw2oiTGzvRjuADLb
SyzhubkVtnBIvASnquarchiuN7mjra6JaYc9xXK5zjwtDbeWs1g36DRHpTdfYaR/2sUSb6qFvbIR
g03isIUXOapdim8MkVzpkhJINDtbD39iZsLF271HuExg4DQxnFSYCgOccnjPAEQZUqa1TnAVqBU4
xpKIHgZBMFgVNRk5PHBFg1gz2OUzBhgwfPpWx/QqLtrPGVRbQCvP+qPWqAGcwT0XiKOOTo6PNFEY
8zuBxDa1v4BrmddW6+fNO6hI3TG2kKS6cz8ORIQg5YxptZnIW24LWXyE6sx9tobTMdWt5iQ90/mf
W47HS9vpta8Up/VgNEwPvHcMKfklsma/Xeb+vDy7Fnk2zVQ9OLKvdsvYp7suFOgQc2N6mk3jh1XK
6Wi1XBroTC6a0z0lJHscMsnqH1Xmyp00c9gbhfEYI5DVO+dehW61K0e416rX36PQmY+ug45wLVRm
feCLjdyonbDiu07HqImU7Apey2mQXhlEXXW0WOrsDKvVdywvSCcB0u0biviu1tFgioZkwjVCKwMl
mPtods6p0hfHjlmtkm51N2WEjrEi2mWiGTJJdrjaH3IcGqgYUbkHKB5duv/1JfK0csscwvJb+6Oc
MvPGJKA8caRifAVu8BDVZ4P9wikxzXfVP1hQwrZR00RHIFttC4IpmwF0D62zQyBGFlXtYVjqw70z
zACq8xJrnpOLY7N+aPQwTN+aaPqG5PBY9klH/eIW7JchmYQ5ao5Q5BjwOZlrQ16UlR2hSnsb4s6A
ULFoOse1TekCWvXUYjzZ1YBZkfAY8qHp5xnRk90G1PH2nn0iCLChIGcQHmUXaRWftgTGWhu4txFH
471cKm7LMvklQMWBV1lZTkgwhl5bm56WgUYzxD2gqZ5hMIuUU6MNrAMSBNr+PC7SB5CRX1wwCZe5
AjuFhNGLdx59NiUVSYvpMP+I4nE6YfqeTg2PxunPH//8kzCnj76Vcvu//1U1RL/KmeCwuHDGU2I1
T87wESF8Oi42aAOrag4t2IrnbCHLbqlYvoaE6ThRohBSDbt0NNxnUbm7sE3LxzzuqIVGG3xUZtLx
C1R5idgzNF6oH4kYSplU5PqlKvHbtHXzqrw0PGAjsP1wwEvQuN9cwst3LC4vRTikJ5GMDwVauY1u
rhhD8DwFg0xOtZRBLvkWft2UL3kpMfQZTX5M++oLaUSNVNlQjxqfcMxSaWCOiD2aEFx/G66pKfpc
UABIc69PAhWWZ4bHyQQ8W7YRIJ7Krm4poJrb0NS/3SiCBad1O0dMBQVi4j5Z6sdorZYCmHc6ZwbF
Px6tRak3y1gLOgFdx2shiXZUMQ3aUs25LtR65y6NzHUE4wVsqR9lC4VBK3L9KWGhcZlbZshhcq48
nBk2d9OO0TBMzj75AcAFZudifbOFubfJMrky690Ven9CRQb4Yv1/1G599LhlaGaXOmha0I4ZSo9n
mYzRTg/zPujWyi0tamgyjXEFqpu/93CfNwPJZFZn7djsWpiyCs7b0BEEJXLEEtLns6jbjmiKUath
ngTIqo7oFY5RSHx5j2D4ltXtC2/f4KP+tM99lUtOIJS+0fKui6L4yKWeHgsoJVtPUxwBenmvxXR1
6av9VundZYFG8qZY2UFLS3zbZL2zdLrO1NE0qZXi6GlgW88pMoVndvw/GbOIbeehQ48MDtg+MooH
DUg3QP01UT3MUdHnd+kqbZsCDJlknD/nsWm8IsgDecGuzRsx0do4Nep5eQHl9SOF/xRQy2Rbr+3e
krD4vtQEblLfnWdn6IIms+Yb84xuG5e/9KGfgkFmAEQMouGTeZluBuPkhAHlhdlzf0CjzwE/OVwK
4VM3eV9wnpJnr/6RDOhXeq6pXV1rz838Gbc6bL7IqQ+uBxYIZbVLkgBLOan5Htl074zORMAKs96m
Yf99JpAIGeOI3HpkU3zkt4h5UsjPyWEVy/DVd4l4ecBr+A0tjZ+G9zoZq21r9WAGWsTs8xhe1GAg
JOD723qXPDUZTYnW8GRBPtqAG6giXzktqqcEpIy2PIxwrdhda5/KIhdTOIp5LyD8JyGJdzQMpV1r
Qhi4mxK8iGjHA+EU4XNKAwGxwaA4KyEja0Wsnmw0EIWhGVxc/Gbrns9aSfVxmCcRY49pX5pxcZ4F
M+4jE2gYrknj+ElZfqebOTCCLaFQLXAj6/khYm8w6X3/iGoVfl0m28DSsvhGAFNE5GqZ7tkfFAAk
3hlbs3+3Gc2NSagjQYOCImQNMM3Ir5EGbdJe2L7JGT1BqjQPRa4XbzyZgbE1XOcLVdhBF6hk+qa5
Efkj94P5gR/Q3emLFG+zZV874HxBymbiceQCimYuoLqJu+MoKXsrlK/FQmojVfzv3HGXe5yI5WDa
9Qi0dQCryPnKJcj/wWx7JvwaybkzDdYcLd0R6+hDEo/pFYlzdo0l0T12VfJG1JygvRb9ijWTfGEr
vEd0nz6HR+VLDZvYFM0f9WxGeD7tZN+s8bF//gg31QKYnVegcEO2D7zbG6SfkIZs6d16uc+a3H4k
XE+pBK/JrXFXAuj6B5dp1AU6NYm3OnMJAWUbzKPhbSC25QHhnfGqzEBZz4DZDoyQ6pq7gvlpYdBu
w/OpGLaiI4TIdWYsDY60l+dJadN1WL/EAtJZVEwvNAWMolCn7s3eZG2zHLGbGLdWuP09V2/c0LMP
ZsDdc0llL6Bi22MSJYVPz64uTmf/Vuxq7mTgQkYa7iO5QTcUqq2GbsGyybV2irq+w0Kfr85Y3lLh
lRdrUN+rAhUa46suRvxgRix4J4IFR5NxiiMusUjB92UIar1C/UjTviYBbRtO1rK1DArkfhVFVaP3
y+2gI6dR4wXoWBDBWLfZMIwzyYNEsU3eWR9Z3qgpBe9UMP8yp/quaQNNbZPsWuUQC94wh1uDFCUx
cE057WxXHQCEEj/bluYRPWiVpy79M1r72WkZZxPEEdgGODDOgIU2iPxVLcaiN1n39Uj7ZPYLmKBz
Ll6IWslVsDy8Zf6wq+9Rwl9oNdD+KoyHbSIr0j/6lGtV693bEKOVagTZHP02XRrvZNWM9UyPnGlV
Q7f3RE2xh3ViWzqW7jejHu3msJfI3Yg1L+EqVzEyGquZsj0xnRUioxZ4a6humiXPxHLgisi5lMrC
WmijRB7YqfZODswqCW7ZIzOBBvvPNtUoCvktpekjo5QDjDeLlrpi0oQegYbiu4W06F2zxpL29RMt
ffWm62wiZT/tZVPINdtE7jWbT7c9D/YrmQlPk3QIE4QofFIiFk/CNiEnV8Utkz+00vXu0iJkKnLG
6fznj8WSY3nIkDFC9KuDZG0GqTbUvXF2C/crdoioRJ1vvTTAHIMmYv0YO2ApksZ7yUanPwE+ibiT
pyvZjy6pebh18sLRUGATh+Gw70IxppVP07Ypm/BnN1A11mkiLtEyfhHSI328JCejsozbyJRK5d1T
03rRa9hyNXfSR6VgnYZs6MA3uWYglrS9kBPjPiDlHnyUC/KpY8y4sWq1cwFM3eXA5zePNNwWFNUR
O7pdhLOGdWXTBVrOyqnLUl5UbqtvmYnBAdgaEYft8sXIP2KMNR96AaqtTfpjbtPQ5C6vCdgKa999
nRDxm3Cqu3Yy3hVCmY0a0I9lBiaXVSLJLEmg+VxqMnXQdZkW4dVqnSf2arTxpAj70vZ6fhh798kp
oLgBDSB6Y3F/TC0+DKAEZ2Mr1NQQ0ND3D2jVvpH3OO/HhJaAiZlI3YJCh7SMXBivpNInxypCdp0y
U2pqNpAW065+0Y3nhFglWMpWekStuLBUQ0veoRMCKQ0Yfv7exq7pm4XZkihMI6wDp2nM2DoU+ZLf
l4Euh8yfl45Nvc2xsY9r2uzWBqxV6e1NaM2JGxuljZXeO1On0UdfWgHyPVYjT3yYNlDqBlg1ecQW
b4Vf77JeYhGtidrIw3Afyv4xr6pu3ybWLanpMaiKvkTdsezwIN9abf5hdiQLe8Q2IpbX8IClB3PO
fhdG2lzdAZJypwqswSFpvKQZcnys67qFtAYrerWiwt2VoX7ThZkgQM5f0WChIUSNiyy1OmiAmF5k
3u/bWYPoX+S/dKlDkpTdIStq1jgUKpt0WtcUWZIgCQb1ZgJd8W00TaxMD2E/tEGMp9bH0tzzlpvb
cM4XwJREW0yf0tAmjgINflo/DFvymx5LW3kbPuM6ie3DxiMZbpeV4ytkN/cxn4n+jqXxqUJv8XXA
RXy004Bw529hKcXO49eUpPQe9BUsSBAWP6Lq1II+0/iVw4+CLRVg0LFfW83C7wxsm/0dQVo5RcJi
jf2Fsj4wh6H6DEd+pQVt1kIAx4GeInH6yidiMcIMR54sjq/r6MH57HAr7HAA4K5T1d6TbntC3vEd
QVRBaQbpgF78e1Lo5bUbeHgpkQ4Ul9KPvDD9khzUaTEbft7YIHgRmQZzaXr+jNPmLY8Nlgq1pX9O
xvSSGusetKVSS8umO2B5+xbCJzb75bWfi99VnvARZLi7RwyLhF54T2lfMNhPkd5JOI0Z4Kotntmd
Dsr2ZGTyWct059glSIiJzDKeJCO+tNTkoc+Ysg4EM0p3ujkshDbGYLxyGbOqhNWdDL3Ob7PT/Hxi
hj5MvU6W/TgfzGK64ARHWuAsh2gcceKSC7B2qCoIMRHvAMKqjRZPh860SZ2MxJvom4tucAUTv3Xr
mFHxKA7mxhl4TnUtenIaUe8s7CmkRuQ+avGPqTNq4qHyNcQ7BRbyakPO3+djzj5kneLiMDr9yU1x
NVKwS7z1myjRxIEkbQgqCU1TUYMnUfJQds5ywdUb+7C35gDiyHwmanI5T20ZIVArySgV2o4J8lvu
Rrc8GrLvzvC772LzvRQueqmMnARjWqcImrZpLfjJljcPO9ZTfGc3e3AIGdy4OqRaB3U7ZuhPk3Dg
D5iPqCR0UpuIiJo3Wsk2sUxTTBskFgVQs+tni1UQXTbZPnkVq0OEEXxXFn2CHhiucGJ1i08H3IWE
ooZwQXFKvnioRA6VRVFR6gwnyw7dlUhYKUr6KRSPe7O7N2M6PHmJS2xrPT6ZVmc8kHD2lNZmSfHt
FS+UlLuiBnYh+tRdIwWR4RZtc7RVcU2XpICoUXwv0+l1rFMmXeUwXuwcOXwBFqNOXZxoMIhch2gk
7p5yw9ybkbJksCgcjfQaGYUr6Pg+K8n8YGZey5rAz1KbiDiWiGanX8O8+d4N1ls02UXQsz0d20tm
PdqG+iL9zGPVxfZIdxuGA3gyXkg0ZR6JRjzWsmrnxfnwYBtO/+CQ2TkUhXdFLp0zUSZFmamOga4W
a9T4FObdFkyngaX9uVnZ+xQWtl9wV6KJRpVmyuWFxDd5qxE0WnaGjj9Sj/XaBuIq/UB+5XI0U4cV
M1rsZCyji20h2WqjQgVFrTjU3LbZwTbfkEv9/ud1OTFZT2WsI3SO2vaAaSzzp8U8IId29mFC20dm
PTpaDZP6xhtFGEAhSHwvIixkhOUMhWx6nUi/a3TzZnYo3zKFX6RqvzmrXV1h5kfXr/+EuuJy2Ttq
Y091dwzt/lwqg6BZszEOhNP75uDZO2H3T9GUpNc/X7Coh8HUu+3dPFe10XBThPm+b9Y45zLsnsGq
kPpUM+puErw0ozHHR6+B2rAM9nWWkk8A0UcPmSx/6IOaz7pb3FNvyPHaFCfX5vMwMdeE4853yZIK
DSyAu6GT5rXwSP4cQNLhVzEeHT5I19ny7np47nESnAp+eJfJHGw9edKayXweqPLM3ON1uxItFfJ4
8DlNMOXGwkZdM30WelhXRphvGjJCP5wWtjS2IE1yLJ1AzDWTfVn4vVEQauw4knQItVfO+OostsaW
kqWQYGt8xfS+ayMq/VrdtSkpbhUS8dfYg1Esqm3lQd3PXFldGa9v3TQ2iRlJKywJPK44HNd9e04T
ZzdBS76HKQx5rjNEuaJGxbR0rxA6eqYdtNNZ502HyRw4D9BNwkSeyrL/qDJ4dkaZPcUTUReG5rVv
/Athl7A18vJbQ3WzJaJiZg7dx4RJ2myo1hXIkGH+NGDGPrcua6S2Tg1wrXO80+KY8r4JyV9YZQ91
pu1MlFsHs6spTOqUqIx4vihiwA/1LJ+K1JrOxBrjEkjX5gGcxI4D8UK5Q5ZrEvcHy25+qbpleLfK
4MisZyyMq/owdAfKGRwj1XyQ0jEvUf0UOsreW1S4wOE4ikJCsleDm6Mn2XkY3u0pTy9SeV9a3URX
zHG4VB1gVBBmkTXqVUzWYRcz9JrReBdqv/ARfq6R9aF/iY1Da4mgWI3/f77MMzO2km34seoafcdg
k3oklfUJTW2Nda+39oCZg1iWzPRZ/Pt2+bRUiHtVhjtIVvA2woIg7TRfXjSdqIo4hBqpTBNfUuE9
e7NhsUdCmTYT+HPHbfdjZPy5GbWpfU6ngi8QJ3BCji+6+2OxiukZdjmJ6pDolaK4cZ0cs6Jq7Z3X
NXJvdOB2MersvaSAzmxpP8uIjZqeiT+hfLRTfRZk1RJfICKa2yHvXuZKM86eQpWbheHyYQ2wCkRW
c9c04802eYpRv6L/2wovAWfstHSaempwkALryiZE3ojdnYeKGxRurPs9TJfwnocIzNNuz1bUPrI5
++ibNVgi8ey3MGvEdqCumLimsIrG6p5weBal8bC02nK28NJ7UyZ8/ITWg27/8myh7rGXvguLQV48
IP0BsGDlD0asvog1zNLovYGfsEJjHNDcWRpAKyhfcLg5fBbrrVdI9Qwy8zLbIWnjxFJYLhEYulcM
/px2GYuKFKBbybSKg3cI9CJ1D0tWnvGv2FuxaMOuXQx3G6aFu+/K9ahFJYSbjFIz7Hp1J5vHiLov
z+oEp4iB4c9KA4x/6ifBDd+k89aiZt0RmvtVl+MSlMS5lh332NhEm9RQ7WlNHTsU4Vn0sferLV3S
QKj/kIAkyD88HZiz/RTVPQiK3Hss0wpHn+58EN5bHgi/iPFfaKD2CYY69w4CrrR+dExYpp7F1NLt
tgJv/S5prNjXBepxtmHp0V1mXILSYF1T9MBuIpQazfi9dnqcBbmG16n4TtBkd2Eu+SBkWF1KTHAt
PuNgHr17qmUBriTmsEPybIXTFsl8eIjgYXVsx3keY96BOdrjf3Qo3JW6sC+U6FBytP/hjPbGZtHR
dnBWysrC6ABD/4gh406CmQMVjh7DZhBeRI/ZVGO/boBHmxm5k3pUP9tKN7cp9RU/bvah5xob4rB6
iZkFH6d2oKWN6i3ywPkK92V1raDas5OKEAqEjbOz+ElRtw/SRQZN7QppW46HcXlTxkGtFX5Hfk+o
sWoklG9NIibxWA3iHKdAwSnn8HhruAXYU5IVFov3NtF+hLTf587dAhU7DZ3OmEFBEfX6HsQF25s8
CuNT1Lood0oErVFqVkeC2LajS0FstzxDkhS4vSfmnHsntzjGewAYzXSrUtiart08YOgtIdDbxxCR
zRgaQFNYiw7MyVemf/UWpV4wN+ZTSeQpa0B3UxUs30AxWNZmmQv8p/S5ihQa2WgJCvY42SdTefIi
C2sF8UCljYuCgf/rH8zW/yeSvcwKQvL3n0WyJjR2TfKj+ytbzAJiDELs/0wke//Vdv9t86uMvuf/
4u/9J5PM0/+hOww0bPOfWDLQY//JVpbiH+DFTWlT/nqoo/lW/0Qrm+4/IP8Bz0Nz75mua/F3/ieT
zPiHsHXDBK3nwutybfP/ha1s/B3XB83b8sA8Qp00APatKOm/0gZdwlTrHEjinubpA/351bX1l8kR
IL7Up9aiuWdnyTP0oHk2UWzVHULx/i9v2T9xd38lAou/40R5DYwjTUjJUrchPf+NCJyaU2hBfXax
POXLTgnvt+vq19LGP8c6rwy8Hzwr9FOwFybHcXYIv1xKqWkNhBtSknXLWrJiEVvNlNa2W5A5YISB
ohQvgkTHpl/5/kenxtZjGe7jrPLfomJ2KJb50FmW5jcddUmM2EalB6oxUmVgKmOeLA6lAcLcSFgh
LQ1f8NXirbhYZjltUwyeCYmsflOh/SIbYtkxjHiymdRtwqnjFRH54ybBaGtf//4NM1aWMEdvVJXH
n//jv1Md84aZEvoqQxjTE+76S/0LItJr28ROZwJHRWi/LMM5Rh8UZPpB77i+6RkPMFhJZRojhnAY
7DUZ0VyNvH6T40cxE9mgWD50rCBHPfn8v7y4/wJC5sVZhjB13XQMyxR/e3GZpN2YGOXvpd6TZqrQ
Hpf9TprxD2OULwzAYt9YuLmxcZ+oJpnTR9rLv38N/wUxzUvgDRLStTzXs7y/wXhdPhkpAy25t9it
M/PBYsnSf2j0d7vJnkbC3Nj5st7ts8L/99/5X/xmKGD4sQmwNVE9/e1xauio9Ikl495yY/oOUni1
dnqf5ARULq9dnw/o5t9/Rw6Jv38WPE4D2LZ4MUFP/+3hMQlMqmkN3b2AA7SpWehtmKvdkL/9+Pff
6F+8qeBzocJCuQYj/R+Encdy5Mq1Rb8IEQkPTIGyrCJZtMXmBEELbxI2ga9/C62RrhR6E4XMVbNZ
BWQes/fa/2QX2trCJ72+pXjwvipcC6WW/TJCPo1N9p2b1SVt9KNl3P/vn6r/l8PB152/OEfLBpb+
j98PSlcNLdwilql0v3TXZORX3MRz8+Lr9tvQeizC+rCE6R6qzDn87x/ucsz+x4drkNEAOtRwLNP7
x9eZ6uQltG7s7q3EJUKv91lQmxIxGKDFDkE2s4gFh9/GLchKH9Vqbe8BObbiLDqygZniDbm3iw1r
LbWQt+Xqir2iD9nHoydd/3kETWUIfJLgpNxr93hYLW2QmwSNO1vRI4IOuc9GdkCJz+CB4paMkYkx
iFXs5EhQDpAOckTB5yxabmwbB2pw2dxplg61oKfNdPQcacO6yXei+hSZyTlFL3mIfWiDpdIwDuc4
KemlA/Lp5V4IzKOGKj9rAEsBg1msmnK5MG40tnNnoDtj52/PrFirIUbQZi6sKVMOy7qSm5jotcBh
ghyiRwvmyG22nYEJGKj/m6c6xhyWQnIGD+f/+Z7M/3Lm+Db8Tt8Qlvefr91UpciLZiY/sZP/QthE
OQOhKI3tU6kIhjbGizM4f7w5f7dE8YtNFKGdOlg1UsSc5EC/ONd1c2H2xsLb0Xc9wzl/il9T/8eI
oXRi6dJjLASZ2yENmmzqUC9cRv7pmRS0ZpnRh7nV5X8/fP/1yfe53y1fd4WNFPPfT/k2m63KjgAi
LbK+0bMoHCF/h0473Mslv0OGTCwKx72lWwiS7c3//unrH/7vV4wvBIUHB5JnO//x5LOO6iDqsyWz
avns1u5F8/OLbJznti7fSeC9TZq4+38OT84ReK//8WMNof+NoDBRr/7j5CZH19SQPfLC+aOx7coO
APfIyBqCsJDle+tP164Fejmh6eb7IHV31tz0YJhgEvToTsTM2CM653rG/GsO8S2uEJ73s9C8ir20
ZDsaczU7nghM5H+d6bHt9lZ5nstYT42KraDE0zJjPJtQvWgeudYxKvYAttcNKTbPfWdsctRgaMgA
IjYDcKc+HmjKmOwOcnJD4REVrLI/pVD0MDPAbugBpmM/A/3bk2T8W44Nk7h19pK146OtZFBmOSaM
EnePJChIdo9O7yMNYcdTiK9MQ3iv7RDa7YaBE4KFNKMDHlQ/OfZW3e0F4kbC6Q511e4Lv36DwrQd
GoEmoKxgxmPQInDvvFY9upOjkoTNbqGaRJclzz1MXtRTXBpg7vCKq0/49ORbes0ZryJp8BNzDKqc
Bzk517WSaRtFsDgpihBnucOJrWFsfzUmoHKpKO+KRoltZH7AZBpDvZLvdaN9xvn4iHTuALHzqBaU
+qb6GT3TCWIXlZCIGVwj7JiC8Q3NRMBmBnaXU57Lie2qIgkoMJLyffJVtpsDmY4C435EaqG1rbvx
Wo44M2J8IH1Vw9PFn9tVxS/Um52eDNtBVZAwALTyfdpF+bVkw5PvYENDghBMM9uMmp/WRvwQRCeh
vmYkmVbxylpIhkV/y7rf5J8rfpexgqQ97hlsbPXGv8P1ScJTyn7DbvVNl7HPqogzj9LZ2OKPeo4U
54nhbMBGwtxiHDm3ytvgLoZiWGhvjDsIweQAYYIMjK3lUSpB4xrgJrZJ7H7oUg6wWviqvaz/BOe3
42BG3xQJkIWNzcD1WXX9A86RDCZUgx0V6mSV8ge2uFspB57BkiBdjn0E5VP+1bnZa9mxdRVWjc0R
2K5J9hIPIP+PvkD6n87fhPWFTTfcxIqkSG3BflZLfMQrHgjGUAh5FBeS9C/xjNBjmepd78Vkaxkt
jl1/Xcyt3HYbF2BESjFTNQQzSedcOUjTbc9/ZJw83Opne0T1o2fsV/IebIFt/SRlz9TJ5t5IBe+v
MWpoIAEDTk72J+fe4t1j46ZXyYH9chqNNoZdzzvI2oeqg5k1MPr4ZX1idBalZgf0J3Xdaz2tVp7B
FVD6BCNOrTy5GtGhzeyOWztiZ9845kHQuAVsT68C6tBmchf03DkCUR8b4wiEsYWOAdmALFBIdkFr
rBOqOf7WTMRqPlXLGkbNeqrJT1qmNgYzF1BsCVL+9UblBA9y1/cQKVOGm+Mxk7de/jTB9u8SMub7
KMLEpka8V8U+q/C2aW1LO2J7P5YPQ4SIF0Sm+kOb8TYVJW+OjvoJ2zED2YgHmFIzYfI68crbvEhN
c3F6qvzBUvw0Ys2yyEwPJDjsJGQe/r8rszztZIgiBesLUFV2zz5KhqDRmtfU6dYQUX6+38gLphQw
VlR4JQ9yUk3X3Ei/GAFdWHPzS4nyMnbNWYsFjnBatKlCid7bRdAecVXN+6ICtjMmy9FFPxzYToU3
FNQh8CNC7Xps3FgHD7XQrmXeMW9Xabvlr5HxSxuodf51t5bMwnh16GSKsjk5vJAOkTiAld9aCLEh
5/pn0/DNAIfm/POnsJUQ2wC8XwfbJo3Qs1CwN6AMMEQFYzbdNFOJzg6xI0hHnOh6+6oqKfdLXtMo
zFeTmJGAVXUXoG7cjwyF6aDQvsU1yipekqAnoWjbjHzfVjPuprz+9dvBBuLYs+EfwS4Lp/GY82KS
QX/71rbcKRECtMCaq3cHrYWwOy0wLIao2ri6I9RjWaYQGpaNhIxwqLyObigznrUYsw+QXHIPOKU6
/iX2eVFJkv9yLFghk99R2IxHuy6+Gp9uZlJNHRhDs/v7kHAxTZwB1mPTCdac1h7bNtwlZ4/ogHgQ
jCi4arMH2iRW9fGMQsIx7+Ar7VpLbjW9PFs+OWn+0VisO7OsLw7KTBSIxM2jgTzUzL+FKe7g6h6N
vL13WL+pjHlzymk6TEQR5ZkMxOK++k35gGCQ4MriXky6ftsY+Jpmtkkk4tWsYWsGneCGnzQc2Bu9
IShei+0uNG172iilX6t6HXSyZMwL9Wj51cdsJn8qvICYmlCUZ4w7NYOVhmPUH5XPA9T3Hud/1N2w
aXhExKXR8JcXSorbxR2/JjSW0Bj0W1w4V7FKBGNnPFbmo4bcHL0eV+ZkyA/Qt0+lhgZezRlDtvjs
Vbx5nVVelDSLQFrcJYKMEGFlOytOeSz5NrHqcQsp6LZIi0iQAK8KHQgT7/tAVMD27xWL8gANj1z4
AuUCSxc7qFlUh65gq+s0okU0gPU51vDmZZz5pEVXVXKfsw87FQZUDMCyB2M90V0tgqyp84j1hLdj
gkS003JENBrbfCbd53VtMU1oEUBH+Ce8hWdruasFikbp4udiJ71VrQcZwG/PM1LEf1UwI3/RJvYJ
y1L8MqCqbkbRPFkxQwyyc06L3r1lIx9FlvJ72CCmIkEYeRl5gbMgeLTS4X5dQywl5CkHNvTOaVA9
m6h0lcUfTeTRj+ghoXjZb2yyZf8bles1/XVU1NWOda8X1TnJ+fNS3NWh3+KFwb+L/DHhp1pl+QR0
+Gxb8UfM8OzCT4xIhDQjU2xYPpT7UdPJI5aIPTzNYUCevjQO2cJ23yR7OFaT19x5jXnt+M42WTtg
h8JCgR6whMJnPPcpgaZ5arkbt3OPblOLC+twuH1ajX5JJjX2ED3ZLFarBaWnPlGDKw4Rr92V1QRN
DJeo3tbkxeb5tRmZXWmVTEkCmkJdnwvW7gzbDUSDdZa/A1bNs4llwvxqj9SMf4drouC679hc0xjG
vGakKEN5vqdn23tQRk6yrt50qWWX2G3uCuuaMJK66bGzkfGHp00TYTrBx/Nyer9FybtCl8nRym6I
0n1Cd4t3pE/EwTIQX+MRvckM7xZOLWKQFi9zqvp7o3S5W+rkyDe9QAOk4nSVszP1cSbtT/RI9RgI
zoy1aZc4zHPKW4f4KEK7UqLHOOvSFvI/OnrNwRc8KLBEVJpb1yq+Uy31ETaUwHwzHxr6cM3bVUFN
EWyCY2QaE/uI3WaWXhj2d20O21S4Oz3SL0vU60Roxz+rfoNMqAAMDRs/J9du8Etccqu+Et12zL1F
26S9Zm473+9DWAlULeMxRoKPMMpecwnWVBes1JY7bhDnmhiC+4eeXV9izj2lK4CVxr4uYEQb2/yJ
0nVMeFu3zG4We2Xo+d1lprJRGJOn3AgnhyWE30NJFGaV4mxn9E+uu41aJtAi/8mifjq6M1d8bLQx
Mof+3pYUSxknuKF5gApxl3e/Hd0Ua11auzqPiAhIzD6Iwbtv5aweyjZGjZKczTYbN1rF8ofA8eep
mJFvQ2dgMREaXQymeTBRRC+v+OcckBgST6g/ATFuXJx0tx6IQLY0HFtWE+1afYuhBqmWP//NGULT
Zb86NNahavUXkK4Hy5s/l8yhptOrZuONQKqlTTL7JH4m57l3zOjopBakj5hZQLnJagENIy+bHZ7s
U2IucKWqB/RS8cYsk8+iL0Frdv4Jiw2gOByloU4WLb5oOicN+0ROWDRqjJ2Fb9FxjFdR03ngRd0a
RJYtMnnNLbYkCb/U4g6vZkIytGnD7o8k/zWPO5JV9iu9lqSnKNYrwIpwyRDu3ULfq7491QBmNJJb
fZQEi2YPU6NBoFZql446WhAEu/ZgnRrk2S6EF9PEZodS7rI4ChNGlO/iTnuebS+gJVaBti6p/cb4
lqsgPTeiM0JPYgh9bPQ9W0ptss9MqyBFWMvJkPWx4EqhxH7yrKoJqyR6cMf0eUpPboRyWnVPjTSG
re6xk5+G9yk28fVW7q5thg0VCAMGPX6evJHUXIBrUboCtz3tx5bll6a15ySF4opoGRoAVRL8Tr6n
5EOv16fHT2QQNdkTDQF63AktXNWBRQNnNgHLoust936PBdOH8Rl4aGUDUOdspBCZGwoAgN1glGkG
ilsDOilmiz7MhjbomrTcjpM5bojPeEaG9GTp3oMtoX/ZPSltEhVtYQ2BISNaorUsmzSo9hDCUj9+
IKjnKeOjIWt2oMZCaN2/2aPlhLxtDKQknOUucxDUTaRvx+OP7cToQzVKnKVDxWpUsH1ikzF8E8FZ
0pOXQbd309qy+mp5qDr3p81bNFKGewscCsEkKg/eob2IvNs5vhsshm+pNcmdDsHW7Rex14t41+vT
2zwcJmJsMxu30YCgVkUrOgcQYECdGenYDoefv/9Dy4iPjGRP3xFsDKNIY2GfeDN1HW1YEiU+rQL/
rtYOS3rfxeOAkTg+jikLS9r6IGcCkKEtx+LcP2gRgR3qUxGMDbOeGj1rT9QiCbRUOnyjm7+bPqKY
ygZ8yUTbBhmezi1Klk3FOZdG+Qr4EOwc+wF41qJ4GyYUbJsG00bQLea3VSc95tvqDcgmYLwEEHgC
fo4MclRXQVWV37p/7BuiUWAPn0XW/CG5C1j+eCcYNOAMbE7Iq4aACeSrsjF0+CWPlZHHBCKo13bk
JdTELkqNQC/nH0shWS1hJWWW+yit6ptlz94c9WcyZ6Aode1b5mqfMpn2JaA8r8ZzkDGatFIn3ciI
hlMkeTB2yZO/4HindG9bEdFBwUvC5k7HiNpLtQO8XAnCKdRpUShp20NW87qmzb0ly/Wwdw4Qmfe9
vHUiYrr1hMa+wUALK27bRyois4z+KJ8PjlZGm3bF1876yC+hwqRCXN4OSDLS+TdyEPfn5rjNbdwy
qGRv6JbJzNRXbZ/fl9uW2UBvKHIl0fkcVMLWr8XeAHTyuCQ8haZqjZthIBI3XSKyvFHOyNY2aTCV
DxbjyPtyLRsDWRIhHO6y4XKHDzGxJpDtGQgLWnYExI60MNejXk995k1cE3EPj2yGZ+lVB3IASXcW
D0RK84DOErSRfd+66xizJw57QlSavWVyeNETrQz6QwPTEvWFCGEwY1Kwsqu5RFuXx8eq7VNfVwj1
G5eGcNBD19I/pmyy8dSipSRp4CvCp1KbXO2lUl9DUv8kXsuEw+LaHQAnOYSB6LxNffsliYbreYnD
zkm91ffL8M2x4HvSk+MBuJ2Q92y6CAhNHA3ZxkN9HLpt+enSSDj1kobOVP9IepOdH1GDJQY15OLT
8ab0/F6Xd4FVgHJjs58rBgRekwEJd8VbX/qP3iI8GFw2HUXkotJx0c3ZGK8zGNa1SxLr5DRXs/nD
sgGcvYHNVq/ir6wq7CCxxL3SI3oIuNYO0R1MPOG2IN4UBlMmHOcU0PaNcouWL5DvWhIeBcPX+hpa
Tib89nepX2waJFc3ZoOB0UhVy9m5HDuUcr41gwLgYWaWt20Qqymng57dP2AotDc+BqzE7d/9rzl6
4sNa9v00boAbfQ2PekFSOf4fRm8kqqOOecNhWgcdIqCgmyq6vckH/WJWdxDMLyTGrhEmoLVaNFE2
qp4XUbW7XphmSJzCEI6xx2UrN64u+Ugwu/M3AujF/fs2FPmDmaCYMV3zPV3qfVUtJKeMyGWU8WF0
qCKqvDquQQF0Od3Bnbt6myQFomUACgCyTkMlNVQe/oOEkCTF2AZmHz2MPgxUFInV3pzTNyTrKBzb
GGqSENesfosi3BsTkwWNDRJrzNvRyOcb7pBt5iB5nD04/aRQ/BQ9em3gRTTOnUnHK+Jj/RjX5i1e
PGx+cMOJOnXfU0SJYVP5zyBf7PNUc2NlszgYWwX+IkwWT9s5sCrDHpDTzFJ6T+iQdTKAi6xUyuOo
TGTJmnqAg4oYKcdAl4qtr8BUM5x88PnRgz1pO+HWzZ7paFhQEu0xQCebSBbYOFDVNzpv2eRxY4Lo
JHUSiVAAhdXimCOEguYXTlLk9UCuqm4jZLRnhYUbLRNYpZIE2aAqXpLhkiVQjLSh7LGKyGJb+I6k
Gck5GlTlhyyBYWIJ79fNxa0yW2rfxvsyyJp57RHlBg7H/NZj8hiMaCuJJC/rHcAxO2QOcwtKVx7r
In7HSmZvsbrxcBjL2VA16UwWC+IIk8eQefPGGtZU0miJTpUQZ3xX84m63jt2bo8KtfpgFXSwq8Z7
kchldYESsBBeGuaM5Y8SDwNOCC0+eFkA22bcz6UFl5lwAxoJ5gqYTHYEAfEDRCo2E7H2zxhX32PR
rWPIygWx26Cl0VPoE4giDoMyv1NFuduZ9q0p+jtUpiMMxUWM3+nUGrvM9aLtQv4LLnEUv8nqSuXZ
6CJ5Tml0aQTLg9XiuuIcplGt0i++RyabxVVEA7NiG86XhsI0L2wXsa3x3bH1mKx5QyhoT2oPVZQC
l0muVmtCAo81NyxrMW9cU8g9lNLbFQ8yRnswCh2mdG+HW+PFwKp+4yrQBQ4quoCPby2h9+0AilF2
Dh4cmoXVOIolaiRchMwrDTUxSJPHvwUBnthngQPmhufm11lSKtiWrQNzKxYG5cAUxsb1yCSusEes
rF1/NlBhg/sApZOIR9NfDlOJ4Siy7CQESBZIII/kREBpyO13ndXXITY/rJ6+OYHIWxllBDoCbZ1i
zN/qBCqsvZ+m138Gp3/LlnxbRYBK0y4/T277Znj9SyZsrKtpCXnYfoOPmQedYiAbRUSwDH1NUEQf
c7uSymK77DurWsu3BhcI89KnZKBZh085c10eVZVbkLWHx0lZsC+G/LpK9QhuJaEoqbQDpaZcJYvz
Mhp7krScybllAcgig8iwxbR+I0yvJ0beZ4fXYceyBHljbv9Mc/zs5FQzbopxEyqW36ALwiACJj3s
8r5lJJ18skzfqRK9SdWaGhYCZl+oGQjlK7KnCVItK1eElWlW/Smi/DsCzg04CQ+rm1a3sj6NBoLq
mYrwUFkMOyv8ciGryw/pdi+6Qbi2YYkjM2iMGDgt59aZ97aKcefxOHb4du17BO1hzWe/ScrkIK3+
ZVl8sU+r5ogsaGPC3gw1zaPgsAgHL42Zjr/9wYCWhjqD1i0LLCrHnt8b2RmaNyKfWjFfihTkKXG3
oecqLjr0marg/CU5R0ce8+Sn070omgsG8mFXgISCyjaCdgWCEAzpGiJldiiRzfJY6jX6Xu3RNKCN
mV50GbKq2hK0lc/sgYeIZG/mF5ck8aZ9l1Ed8XJ8FbPSHytKqFlmXgiwUtuhWLxRNvkbIm2vpb7F
LjbyG7a/9QCaDe4GVu/PXGZjEEveaumutjjP+rSYmIRWuec5xwyTurBUO+q5mV3LQNVre8Z1KRUW
X83usU0BbVWQOD0ysEzBfNW3m7eBCuAoJ+OeIfxuKjnAXcb7QWavNagyxC4uMdpkcXRtMzMP25Q/
zsmWPxrhPEHcoxDnW2MqqJ/5Hi/miDHI1BP/5PlwW7XFdPcKyopWq3WEzhWr4qrABsyGzX8rnrBx
xyfe0GcXOTwX76dtQWbASUCrDUczSGrHPsYTML5C6Lw5nN4Fo1jGQgJsj3oRskEgVVA65ECsa4Nw
6YJSsLXUcJCxEvvMaPd29ly7k/VGshZ3rE4GVwTjLO+Kd0OYn6xqFOudrAtMP34l2ebJ9+P7NiGx
3IgmnOUjk0hZ+IzDq71uWwCRLGPnAp31x5fG1WAZNEzsFYJkPWrSrRyc38zSoSdWvrvR8+p9snKb
KcDKimcxmgy2uyd5qIPX1bJ229J5spzr8HRlc8Xs1PY27cKqdY4iVqn5oA4NoSi8IH4uiLcubLgx
CzxQ7ByIPWosInN9GR3FiTENKZvx9gliPFpyxhRpwZgX7cNNYc/MHJBakiPj7r8siuQd7WvG+sJG
GT29MZu/g/lxYzt/LX/+7QL5AeofMxKHDs3vpbkXsvsiEoSBtJt1XIKuG+CyuCwMBPgDkaUW0dZf
VaoVKC2uH8bGi7xGnIF7j2EShomdDbLdkTpbr4FxStWCZKcs305G9+10i4FvHcRKTi+iuwB2u8Qh
8juChWCAxewgasD8aYrx8y+SdsYfyNhc26asvIvIyG+JtLjryzTbG/iLAQM/5z7zvHXefheTJdH3
68dqCy2sY/+7q9OFWIJnZxp3DfAv5pP5VUtmGAI6aY/SKXBxPAxAt8K8atWZQSrnqxlzkQ770h2h
ZU18h1M0HccRV4rXjb9VU/E1JiWPqS/ueBTrF8tjaV2R8GbjX2RIMW+Qx0If7nlq21zQJzvyWpn2
1zyoq4yNIZRD9Ro3oxb0U3nPxZxvWWJd8pHOMnHtFWvIzd04hgr7lvSu9erLNOCwpf0FuTXfTtbW
S6oH3aClcBloUf2ZLRzaHaUZG56eaDcxPvdEOjFXXh67ioGhg8SF3K6FBArTCsVS0ZswWIzzbbP+
Ha22XhM9sOQSKvps29CLF7fdVon92o9wBTN0162ALqu0M3RhFginvmS1b0bdu23Z3xRTBNDl42uk
z6+0nd5Yehsz8zTWiGCOJiv70CEe6El0tUpIIF1u32tWcgNidF9SYeAa4jqrOVwwXnd7udzPSh0n
vcNa7aZvHgi2nAEA5L6aDqY4DkmFw5Gph9Us+Y4FzgrFkwNNzGKRkFU/NzW/cGIsL+S93XsRwner
gIktI+gVgn1dU7PYdOk0eSgus9+8T6kNbHe4ghcLp8qLASE7e9WJG4DIxEqAW3EdeNZDG/Ymm4Aa
qK0wjXMiDZJjzHpnZf53Mg07d2Cvb2d/fWcDfWxLg9koidIBvkehWS/QoKBpN9TVqsNNJCv5JnrA
QiYKT3tmqI4L8V1AtW67+b0spncu25V5gNMqIyR2NvBcYVP5LqPhNnMrwPP2AUXBfWUu7xLMMo9w
CSqWmYyRpfo+7e5abPsBbZy1LbXupMjGDDIEG5uBkLGgwRTBFOAJx4kdaA3iyrIw2yMccn6NviJP
xqZqo0STGbIFDxpY0LGIdA0xHVbhX2zbGmEYMYgF6yHu5jTw25pWNJ0/REwWRdSGM0NyqVlHLTuP
aATQgNssbsvfkY/kCOUWVwa6XKo5D19OxLQoLZBUjSaTq7J1Ar1IvpzMQPXQcldUgxMUtryFE6oY
nUN4HKGfEFI682CwvUxE9WILzs8OTvJmrMofx4nC0q3g5I6VtR1T9pl9xW2yMM8N2cCsOJHh22o9
vFrAIjtiJtQCj4E4AJLtSgh3ER07cgvCI91zm7GkqSXXdkN1leNq1Sv3zgFb1A7+SQ3GQ5Ptiow9
ng0PCCbQA8scO5hF+97V0BVc8F4il2tQXPQAZMC0rbt+to+G/axs58oyaNzFMfL3iCVdOEWUpIa6
6YZc3XiGOsUCI255W+QuQbOsS7cRSR8zipMAhKwRRONMCEv1mWAAaxOUP362XJkQvkzUTFh2D9XC
921PgHhXqN9oPeRdr54G9WdOSJWtx+7izIzAAVww5Y7KPVtA55C22p0ZZe9joo03YLc06bskNMch
horfZoQAlEOwWQTskMh8NqZywraGkwyJHufYyjcSmDsAtttrnIZsMbiQqJhMK8s05wyi2DbUkxDF
yXfGe32iTCW2LtQ6wScMMcp5LWQ/rhBzUCXU6dG60GpX665wKmINUCihQCr2OladbepgHajXdJCC
eGMYSEXg9hMgJo/J70gJXuFji/AOwEbhum1c6tC8YAWEu2PpUTpoBeDG0Zz34D1vTSvDFTXIH3fK
qCcHKL+Zi7lzaYh4L5c7p27vjGFkGciQp5dc+0lb7joYEluvAKhPXuGxwrucj7QgBoOcoEu6HTSk
ZzHZ+F2r8RXraHoGqpluQOJeTLXXgW610AAB33wZsdcevciv0U5MLzAYENa0ND2+e3DxZJCTgq8p
Smn0ehgNjY5Exq5e3S5+IH7aD01XbPPewyGKnpZPmhV7Zf5qcn00l/kJbe8PIj+Tg6Hxtr2C9ko0
LtBhfUdI5cc8KaQakP4LPXn2ZgoHPWdnNyhk36RRvS8DV5GTRq8RoSd1LU6GrZ5SN1v2eRQfSIOA
16bP6EZaG8FVtHNKuz7Ax8Sf/kp+V1DOHF1R9L60WGvKJkG3nBJhnMbxNh7c+1Y3XsmnhMRTcNXk
kYlNPbOZy2LiDcCdEZnEXACAr7mNZI1sSJpUTZu84oU3TZ4/l2ImqJvCC3KsU7wmpMkSPPSUM+Nm
9rruCpbHwmDlgFPnHPtIZ4wehv7oWZuJre3GN4jN65M74IRrkPBSEMmLNkMfULvxxOeelm50zf2t
ctSVqdmEIDbErtUa+nAkBEYPZpigF1LVrDbZc7084luSjGHc0JX83Sf4fLrssHLx0I72kTbG3SJ4
fyu1+LF06qtrF5QSk87Wt4CsFkFhws7ZEB26nPwMruwQu7hgZqKEfXc1X3dntlvijpHnCaUJ7Ule
b0sH2OVvW/k8fC6jAFVvkYeSwN0SPrSm2mUs1GGEcYlNLJfMEeJ56/K4M4ZENdEQHTeVLTs7h6S6
GO8fPfv45rNMBkN2Jg7iuy3d/OSaH72l9lGfPJAX+7BSUWzckm3FOWlgGg7dctyWbqkYZKt0U+BJ
Z2OwUHo6YOQsYgblEr3WNuS/GLWvsJjaYkT4LW3InnN56VXyojqo4iYIo00lb/Oh20KTDHttI8jX
Q8lCaHEriLMAFJh7XMFWiXiGDoQR7a9YyDFyOuOO0muvkdATcMHiUF8SMlRHxptLE7YZmyP3DXrt
tvVRok6CPWvT3Mz9zVKU74Pk08zj+iMVRL7rSm47kQHf7ObLIPTHJm6f45K9ZqqNp4w59wTcrrWb
ZJeItTbkNAbnoLM9npnHRS1RHHFSPTX47KcIE6mSuOkNcBEB0sKnZZ4+5kEr0a+gJIma/tKU7UNq
mNch9vflwqVCqiZt6VhtPV2/X7B4lUU3B73tXBQjnoB5Y2BEqyBoEtsiRoVgjFHKPoKli7mYLWLt
mylBZ2bnOuI3m9RN8o+xC6gJ3odPPbbmHjcMxSAMHEvmkURZF9/u1PLZJURjjE382JZTAZhO83da
8YdBFlvK7jYz7Y+8YJOlS7069my69TS3T4VT/cRNdaJL/Yi85rbGAqZnFAYGV67rUOR76Z+e+D8l
X6ZpPrmiYc9sV/tCVLTmZY20bY8+gsTdvr/aSJzCiBGIXmp3i7A+XAptK7uIRPQnkfS/ivMwJIfg
azA/PYbaG681EUQnI3OpUd+qyaLpE2mE8IJ4EV9z3wY8hLN16AD/RY3pEqFWTnQ86qgLfU/HaG21
h7mlMa4nIHjLSobO3T+zDk8R+WFMKKi57GyjgOLftcQmZh9FRvnoCXQUrqOY0zw41gwU/clhbsnm
nNpxGjrcmlZot0b8bEjCSYXmX1KWqzB3GBpmBtjKAmmHYJGKrHCnFhzljf+al+On1pP1zcd4Gn0Z
b+vIvnCKYRc1rVfF/vGIye7GNOivyVsZANhFW8eU12IeowMcpKtVNABUJp7YGLKMzuuUweotuigO
U9888qFq56xZPUZgqTqDXBOS0KiF0POCqthik3/B8ELAWKxedKI60bYq4gUnUkC009Jb8hn2EwFO
fnnXarvSKvRTxdFbS/MF/Q7e4y6noTVYDDbZzVzI/Ihs7AkQJMNyi9cVUQqWa+RTFtbRG225dmW5
CqLDuryIqCsgPtYpye/KR4Xm6hv85WQ28xMbNe2Tgf46VcUdQUg/shQ/is1lpKNproCb1PoRYHwy
IybMfQ/dalyWO0lWYoinFxmDsyoogLBrCbnurT48yDp71Dks5AA0M0+ZfjjdzizcC93emxqByuNx
u9Gq+ga7PhhhyeKWzJy6ccjh6iXZrPqNShixLPI+AnXPhQblvtBp89Am8vnMb8UKcmdUfU16Ogt/
cbZzGtoz3TSaIwmPMr/L6bxr4M6gxLTbgUEO2Y6Jmmjb/e8Vh1/67h2RFyBS/UfpdGeocpsoq57q
gio+xz+a2D7fUBUBqfCj29G2mJ2xLx17Xe3jhE3GkJ60qFqYOmDyrsbnVPKMjA7zJYAxrkUWybS0
ewremW2BO4Ruigo3r8wPzyJlByUX9W3C4F44354P9AEVHweEbjK9IKywSCIRdJ19n3ULzSjDiY75
XVB3cJCVNFJkQLs29Yb/Y++8liNH0iz9KvsCaHM49G0EQgsGtbiBkcwktFYOPP1+yLbdrakZq7G5
3xtad6VVJRkE3H9xzneWF2Rt9VP6EiyYP2k76T53kKfU9htVf/XIBD6GeH4gYmoZA4oD06V6zbYD
V65kqBFGd4xk8lMGEmfLYSV2hLHtzbTTHiLINI9QwveRSWucoX/fBzY9EyvvDVw1h413xh4t4iPL
+OGOwN2forF+njNPP7ulw34IGjZCBon5e/miMic/lEGAUcT0Lm7Ze5dE9seyAKqSjPMPtsP40FSk
Bg2j/HIpw04UbuRSaeO88Sz4bdRgGvWBHvoa3rUnxTz1jg3bxUtScxEJbrTJvKVci9u6Cidg/Que
wLZeuywlByov53O0ZNHM6PXWSVYyMTSie5G9z32KTNpV0CDz2edq9bamHeerWGYomsjtIrRkSaWd
f9nBvWcGH53siqOdRRurSe9D4dHZNN8QdOiERISIZVhwFMmIBgZQ8hzpDFrTAfxJGjjrihwWBMhk
ZJF23kzsSkUKAiW1gLWZYbIG1gl4JOzjc+4y0aZoOkS6eUOogFWdXwOj1vIp0RiAMiI3N4RbHt3i
yWs5nfkY3sHpRZt8UuwEIViHRdiigy9eI3ELaDb8nMjdI8Mpn8hlIlZU8ql0VlvToIPMi+1PlaMM
Qo8L2K4ixZLT6iKTxLkzB+uhQ5kYFt1VF+9RzVlbC+msByAiaJg4d4bqCL2i8AWS43VDl88ygaux
FIyv+jL7MCl044gLGYG+s7FdxNPFBNUxsLdO3ts+yIoajqAi/mJ+tNCTrC1NPox60PN9Bin0ZBw3
uA7ISZu6eKe84MyhTEeN948mjVFnXiHYT9mpdg5/V+SwdoQst6ysvGev1fVzYxXdIRu0nQWxfCvN
8WWsUxTkkk21CJ2Bct9C7GTTzYCmRVg6tYQZEK/TZiBT02wji1n3k7knx8DE6NBawmAXhjo9SkO+
IwGctH83FWozSf1UlMzJO+rDjQraQ4MjaV1ZB2ab+Um36vNgzPPRWmZu2CfPOhQINorMRhaBF+Sn
DQQhAvTmIN86aFluABqpEFHnJYrvaOw9cJDEO3ML9Om0neLBO7fpDImcQaTs99HETx71Rr5DGUPU
ZcRGKFCP7bhk7BXEBLeHQVJdtFBtmB+OB3Mmb171B7JSPpNJkaw9Yk8pZHXfZBMXb5/v84UC2mAw
XGUzIdwF2y7TG59xmjHnsVPAQFjfOfHzejtiPtfEQjCOkm0zKlofwwNpxbHFyKu1tgHL6xWfNMKo
lFNStXvGwEx4FIIc7KIJKiFBKdZDSp5jbWNnMPMmgmrM6nfABmmXL7tIGff3nhpzHhWQPyRVYC3j
VOKOTP3BNIuDqKNvK6rzy5Kz2fVTfHAkrQRMwmTTdN5hZp+7n0nz28Xl+NX0pl/N8lno6UPCXmDn
WEz86qRcjuzspBc2c7w2pAAwv5Ju8BPLxNomJPMQ6MTc2Mk9fo+1jSgYXdKHOVoM/+5TzcN+kp7h
cHP4oWMMzOaB/oUC1wT/qRXowE34RQPxL2axm/PxqtEbw8K6oxUvwf05JsIpzllxYOCKYsgkI2mI
BUlZ0zkbwV677Zz6ttccEavrh1l9RwSvTHXFmdLi6kid9DGrWV66nNRECVCQVvODNMt4zdIOuR+U
gtaabuzvN6YZo+ka7yZMllQHxdFys1vrzKxtJEBAWXLAacZkbZjCknOXqdQ3W7WzrfAEx9Y5uzjj
NgWJSkgdkh/V4GoIjEatShcvaPHDiRkfXD7aBF2fRVSBUgKNWPtiKN4x4pBe5qG6eG4gbjvpMF0N
B/uFc31X9Fq6ticn8mMMklyjmzFG5xhFZrNjAHTnaMMrUTYgK4bhCAbv2ozui0nUO+X1osudkUqS
lYCLWyFDo93fNER84en+sObON9mlbHsMYIxUfvI0b7c4CK2VgmqF3h7ZhfKyAwt09Lulm26nabGZ
9vvQZSK+WImilBxKAtfrTWoHP/kY/SwV9JjRKSK4BphhIeoKwtrPpoSqvScaIKFOnmftWpbybUbM
7zYeYBzkGnhE2ROx0zcRdiV31iIv6qV+CPSxPqG3xvEZEU6QX3TDmghRBKEkPXWGgLkq0zR+toyM
OXd4p+cwSKTpvRIuvVIGsbthQWLPbC/xW/3KEA1O1E6VLOENF5PPbyKQ5ArquLX25remZS/SgDhB
9iLJbSynO2zEwTEwjAfQUrdex36ap86bGCQwF8YtRouoVYa5djAM5zoFZs1DRLqMriGkapgYd6w/
h7q7N3RvPMMiu+/StmIX6c63HM3rTSbpd4c28Pjn/7loqIiLnoEs/6npSsTfvWlh8EN6vEsMjWe0
ct4m3HrHPyTrBdG3D6JxIqaSt2z2EEGXzpScQzjfaNtapEyd5x4TN4guvZ6M677xAyeK7+xlpCmx
cX9Hi05TDEd9iTSvWtoe0OQK6RrR0DhxTACaVnPBnPEcd8lH61LtMFAqMjTuvwvRvYx9Ln6FwFlU
LeoHjn6IO91IaK/B8qHXEfC2yxe9vooyyM59HV4pRJx9plHwGZX3DLt3ZVVzfyYUuD+HMrzEaVuc
qqYDpq1lxrEt4BuohEXXHFVgb7pTVSbJKnBTdjPqcTTJSjSa1EalW+yQbUIztKDbjh3xbwkzHWCq
CORKNw9WzjIlBd7HvGWiuIDDPsTGxczjF0GMVInIVbd/EZVZXOBfrbKmYPDGvqrt5cFpSVAdS11j
xRNHG0D3v2cn+Srd7piStuOwU74NBpR/cgv9DoeX7+rmToN16AA/z+zsGqEgsVyAQF6+KE1Hg5cK
MA4su48aqnBhFzDuUWAFispmUj3r9xTtDXST5Dpnes/aOboPazYqdc9d6zp29iyGmS2NVWgUlGzD
koapO5VNSr01R7e+Bimnu9VbacvkxMwoIJVaVnCDvWQNwb3/TJJirzd1fLUn61Vd7NC8OEv5qD/j
dXucPbn1Bmab9tTAmnBeukqffbfqbwip9olmPsoApUhlU1LMdfXcteZ9JCMEPZHaNXWxrwquQ0ut
R884oaLRVlGI9qHMCkY4ql/Pc/7h6smJe3BEymm8RMz41pUA2hYWbe7TSLCYJ/I2IE9V5ghi2HdV
U7dDzEbzwIfJMeEHBik7yL74jgEuIRA1OBas69ItxDx669Yrj+ijWGZKcUiWKCkLG9NWEQePqCxC
Vw+FzN3oafpYSp3Pn5Kz6BkqKJk/2C5Cq5FWGLLUW5zEJyA8DmKeASad/aPQLBu8ECkav31hoPSw
wuVNC7ULyWJANzTzrABtrJKhuJvH2Fu7w1DdqilN18mQfA8NT8Aag1F9YLkdepA5APYaGt7qsA+0
tZVX70aKBqIdjICwHOrufmKR17LbRlmiXclEsg+smLOsF3i6kEC1NpSfsaTDIHGKMJ2XFmH8mwaI
yZ/nqjlKtoVuk10rSVzsMJmES5Nxt87Me4gULuItRJK5bp7Hyj4igLMIoW++I14Vn5oXTRZnZBBG
HQMelOLzfF8mLvsUBztMziO3yUQIpwnxue65yUbobMbb8cav9c5ukYqwGz+z4HuEeertWxMKmOKx
hdPETrJQ2slIdRcP7ntUGt9jz0kN/11c9aFhQz5RcNBDXLjT5rsTcj/lW5r51pvqsw6X7UqgAdhj
n3cmnRTIuPtOled+JvyPMajlQZERvIs4s8/YXyJfjbaHfMk6jbwvPqLE58hBLp25sIOJvmPNwlsU
kPAWVOG6k4RniFHsK3MiwacgNsDFN+31wkPfIrr7CVTLdmYfQx0E6XCaWp5LGKcYFXkXXf0ZDxMW
HCYkFrkNZxgTgMKN7D7Eje+3EPOMeRS7QEz4Glll9U25JSXT9pscrXwtO8XViTqnjZGbBQ6drEGY
367Tgk+6vIFgSXY+0eBGV7AfxIO2LEa9ub+nMGUqYcHaG5jwVlw+MD/7Y6B7yN0auAhOq5/cMvL8
PkpuTlwx19RbkDAzsTz52hROfC1J1VmJ0i0eUsc5k41AcpreT5CmEIzLmTAUtVCUZ0DijN8pJP4N
Z7eLU5YbJS8C7Stnj8YOFHO58szEH/OgPYlwNKBhaqOfzqVB8hVjVww7/YOdWGed4mdFqvYEgdAW
FysTv21U+seAhLGNmWnvFm3KNaF2xdk80kc009G0Go6o3oerBwk1IGCzm/dmWIdH1tgl7t08YFHI
uFsQpHFx83q4mF6Nbb4/JPsqMJO7tq4RWUW7qMS2yk6/PzYOsRKOGRzVxJGDacP1IQgirdFJde+q
AgqmR23uMdRapU2bXUX1rkNYPbOxr48jRiCvJ+HVigNiHubslITevWaL4ezo7X2NxP2Q5Tr1AYDs
LiYIT9VcOdSgURFk740reFvy5o4IGOrxLvUzb2BHMOrDudPTd4UV7qAHkdgYgi18i5zKB4ua+gJl
K8Fn87EzqYyC0jmh5CONojTTQ/qbuW+EGnWJsoyyR7I13VA/tliaaTvRaWAGRaTUeD8N/uW7VHIb
aTAT5zx9R7r9aWZGdlbTxEiKvJ1u1sdbRUaPP5IlAGSsY/edJhc9TLEwhdze05TTh8QhmLWs2bbk
QKzYHk5HYYsTQeeIVPH+0zkCgjcMnETEyA0UHRxDcJngmfcVQZayT/ZmzwHbxum1nngiUkfbhmgJ
kXbql3LRCQe50+xkP2FhM1+0lIVOVsd7T45Hkt2yU9C1710HS0RVjBtYv1w0T9/bk8SG1T6PctJ9
jmWy4PL0bCn1YRHt6xgSLWsFQZlw7FtEN7hitCrQ0le3ufmiCmWcOyH8imxUqInFcwBHqets1PrV
+IaMmna4Th7roXjQ85m7TSZsGFmfeCl2gDjiagCkOkykt3XcpLU+WieGBasBF/nHKMyf3rbsbVOP
1AmUU8PVRlu6DIdPqFHeDYcg3wRRhuDDi/Jpa7YsxqXL9zs6GFfb8IfAnz1uH+4ywAduS0fNjuO9
quwnqEHXLkl9Ayj2akCBxrjWVgSZULL0bf3LTnEIF3r5i8EgqcXW1kqJrxBOQ5ycRXZU7JtEtK0l
ccobMkYXPTAVW+Jx0cY1a1rX4AnJCuoGpGlZiw5EZ/clOjLxOu858txqWyNCHlNcLFqABA8QJfzY
FjdPVfPsyOhWo1AdMOGsEnwcs2XeSWt+H7DohUb8Y1bG/diNq6qxP6IM8YU3OU82ZhWSBR+MMsCz
HhNgRa58w06RzRZxnzq6gK790s0LWYh3CZT9VeHxp201fs1GeR/N5ceCvdAaZlctsfMNrOZhSfDp
oMbOHrFWo33AefvmTglhSNJJ0bwET7GFHgis4NCTT0d8HGnO9nRPO+Naw5n38yBEQLJo41sNKyUr
+110aba46zmVUKcj0wXVOZ3NOrD9TtfMVaLhEjCkzXhl7N7ccQz/PDVyRnuuQIaPzZPLhmZGDVmZ
kHj0KT5iftmnOLQYGTlsY1BF1323oReDFmqRVhWVs0IRs0GQyH0RxGAUasYQGpLYiNagYCfkAz50
SSAgKIIK6JZGL6qZcXf2GMmrfEadgDFzpXmEGImMbIIRh4H36JQdwbUWy9g2NRfMgPvogJQ+kJrM
46ZjCSuse9gSV9eyUAIKpnLki1YbiA96OOIEt8Mnvelrdl8Vf4N7lLN258pFxAmFRtCjAu75MFnx
4xuZZ1beBtsNwrJWXG8hbV23y+MHSDFnU3P0QzMnEQV3DzDYHaP7rvHWQwxdoC7sCX1Zl9EHS7Cc
c/kMIiW/MUoC4L5cnPSCbFGuTLFuWmugioh6zQcmWm8BZvw0guE+3I8HmdRUZI5GkZp82gOaAlkR
Uj8VGUmtgzIPVD7Ydva0pfPShronK5qQ8/OUzFFIipE9dk8ANPdz1N1TU770vDQhGlNoBRY1cmFm
ezo7yMmT6vyQqRRdYVIxV4V10KA5JdFI4bsSvkmpylso9hCBPPRzLCfcoFdvtH+wPfX+0wyN+zqq
1nmeegdLdvxcCo6q81izgz0SwYQhJE35vonImTdOiOIR/4E2rDj5cIlBM6iYJbJpB6MZuhfRqzO5
xVr8u25TwhnpqQ0yh1ge3EkF+cjKWSuiALw5CJXMDhN0VDrPtYYXxHXczWSaz71CQdQNUX8UeFhu
LO9uozaNhMO5yu+K7kFz411niG1MQsxmvihyfbRJ3aIjv6utwKNBSoCxcQjxqIaDZXSPrZqfTGZx
PsKtb89AlKPXz0OL6wKMPc9o9qjaBC1YZW1mbnLEN9oT51nJRid8McIWmG8m0LvHdejnRLlwwq8c
of14Fc0ek4LPXuSnCMtfXNRgwYeDU8/fnjPtDBSjkMbSH1Hl1xArz65tljgEDR8k+7KaLBfCvbuL
Y4d3LjPlfa+XV5cYnGuBfjuKoZP0gUMRyszopL+z0KX2V4OxHeY+uKRpsWkla6DIMl2G53zDc2N3
xD7DSu3uAADHz1mXJLupYE0Yp/zLCVk8Gwmy+cp5Q6GC+hOyggjuEmLHa7oMQs35qBEcveXumJ4l
k16MD94Rinm2B51CyoRoji4B5Qfy59ZMCbyLw243oG+ja3LFybLoPpxKPk6ZEAfGiJ81mdnT7OUb
6OTo9FA1q268DGH2pJcBvjxLIRYojQooek4GDzley/btVxIWtJ6s3KAXfFWpzSbMtHZJU0vem2VL
h6JusEs/qunQdTGqc42iTZYIg1qD31LUj2tOd8aiYHkf+FGJ9FqKNjyLh7oZCYbUyycTeAC43+Qu
GR6EawdHp815JienYrWYWSevm8utawCSJ/1nY09R/qIH8ls03ikPwurZQqFnuN7EW4p4pE4t/Fux
ETxRnG7c+M4CSvwhoKz4bmTlh0rlW5Wk2XI3i2PWZPNejeGtMkR8TMJIP8/TdJxbfheQZ6xdbNHm
kWbtnBH5Dizi7zzDPoWT/saUYdiHS255lZV8eh49yTDNHK0o4hYcJTV9b+LyDWZmDugtGA9NuvoB
/3vogcX7geDwRMd01tt+k+fYA3uw4YSMHoJliQk5JIPQ0VmGzVsq642j5tUoGvAYkRvu+YbROzVU
DiLLa3InBus6mc2evD3xMZvxwQb80/TOjO/OIV22M/ZA0L6RSKiXyknu68b+ZiY57b0sew1ZC61D
GadHwufvFYf1yfC0H2V2n0XjqItSrU62s/VIN48oSebZVUXiN6hYDNyyZL01eAbSfbE4nvF8N2gV
Tq2e+zHnBfY492lydDLg7Gqn15HJZTLEFy93XrTBiogAv6pFYqNX9h39H7dcUir0BFly5bLZZ2OZ
7bpKQJtb6mMwPSNywhyhmdBskA0M7EVqnOa+iU89OOC+Hsyb4GnfOOQDb9zOwSgeZ+eht9J/fyEH
I2M3ro0r6ZCvjH7qu0Gc/2onmUXeK4uTxLKWMLSOaLOi3Ax5mT0SyZwgmz11dT/B03tK8zS6xcsX
pu0yr6ezzTO6x8QVbXoiqhZ5Qf7kdSx/gRTFfmNQNlZpi0I8KLpL2mLbLe1uq8bml0zt9NjExCsD
IkZU9DsqugbTDYMafDkGlio/YzjbN43fsK57Ksxla6SMY9MA6i+aWW3hunTXtAs/ax55dwjXhmkg
xQbm0JcpeZhu8NwmySZrcQy0BjIIppeI2ohPLTxjN7baK/ijOBHvwmtSlunzO7K2b3yWxchwx+iE
tx2sFikK9WXeM7wfo27bRkGyAjM8LIF/TbYhewa6DCEpfaD/RiSz7AROXPCL8teYfueD4YDcDgM+
GyIfMzgUePcNkh2SpD0Q0Lsmj7g5ZxERH0ZLW0Uy5C5l3MDsub1JtGO7PPEewCV75ymUr8sLzeha
vfStjWzSbXejV4YXy8nr3ThQHWc1yp3g3XbD+9nDlpmxldt4egXrQc/ii8mBl+OL7iPNPUtPoOkT
GUp7CC2RmzPRAHThSaVvUhLWzwUmH8gG+VqFuMXtpL2oGV9eqyffomAv2MI75bU9oZlyT56BGHcU
1U0vkeVGORxYG9uRgRyTmTaknL4IMWBqgGTZTp411JiMwLNvS6aPHg0AKbq3vjNT39JxMFJGP6tA
xTstqL+Hyk0BLiJB6bx2A7JErArbZovZuceWrT01dj9swThY67g1rIObHg1tr4/3UfxATTX5/ESo
ugLHOknNPvd0yjiNPmX0Q3r6o940t4gZbaUvP3zBl6j1toggTewshVd+2C1ybRdRx7MvGBr0eagd
UFz2BwJWPGdDlRbczATBG1DTXZ0zRItjTA4COUA3Sbkr7F9hhLopml9LTCwbV7SEjOriFJqotlsH
G0DE/KTqrTPGhuDGvZnXBnukHB13F2XnWBYMcJ4I7TYZJSZXZ7b2jkPnENmGT9V2qwm7Q1e3wCg+
y4adBOm3VRqjPQ7nmkiRgJdcl/XNHZlQgyAYcSty+xH0GERQs4vqyaz4E6En7t603lguU3IU1obN
909CVNEG8YdP9Mi2L0cKMMUPMSSDx1lOxpkl/cmm4qxxp3EmsxcICRlK7pzCRnQTwaGSKfA9/ls7
EUaoxTj4K/1hmtko1IqkJktYXw9i0wu+lXSGCsJcGGhWvBRVrcsyNOQ/KtJ019bhvqnY5wQj4JNm
QuRsKQARmfc5uCB4lB6+tTO+o7HhoSWF6C3XcTcGiqQoLf0uYwPN53zKMlAUg9MDRELxl2jEb5s9
JlVdFY9IkDZe3f+CN8bq3YUrAYrCbsmZlgu0aGqCnzJ0bo2ePbFzQd2Uf9SjEaNnhAjR65TbJs1X
Fjn7AXDDema/RMniZ8ywAPnFP7Jlye/YMFWwDRcYCju3/Uoqai54W/B3Pax2dses0LwnZ7hYBwUr
llCwcY65xSuHzqXiPGo6AHBqRqnu5itGAkxIJ/tXm6tHq5xoPmmqp6ZeQR3SENuWr6POETc5abkK
o+iTIrFX/DGL4LtQI5JXgJPvlOT0wuG0HqYJgUX2Msup2aom3zFFTLdEndTrAgrUqpUDpL+aTqaT
+V0nsRA4aEPJNxM4//iST8XV9KJzGSKqCwfIiQSMbPN4eBmA3+oE9m7YuGdTlBw85lx2+xEmsyJq
IpaomqvbAPsfB+2SAEPVja+SqrXrJPaaXiAiMLcmzUxYdriEQULqjI2HXvsd9clZB/oKtHiU+Q/v
zBlzPkAz4qa4n7LLP3M4zb/zbx3B9MpCWQCIDiKU8TecMsqLGcar6e1KyHd+PlXQpwHYKQrgzknP
Vfpg1tk9ydPfMN4OhAl8JcGf9Q3LzjGp12oBKDLWKFa4fFZS4z1PYLzFk5MxtWJmCQCS3YQxIowH
qQzN35wWVvHGmDhrhul5sBfi/RB/5xn+Dq0u7xVFgA85bcOG213bcXjXDgM8PbBfXli5/w3g2Pkv
mKCeZ0ohwGXrwtP/xgStEqmZ9BfezkF0wKAw/nSzx4yACBQdfj2Ox0Jo7/MALG6O3EMRHPuqeQRd
zistEYyg1aSSzDk+DOMboJ5MIirOCm12LzepKiGdGO1HnFdHcwHAmRKCXuBabwZOcaFBiAYT/Sv9
ncQjr342vOZueSyJb115qMD9vvUIqmMd7035kywJoE9rDKSLWSOTF/zWo+8B71qRaY59T3UPY+g0
93MbXMYcWJytsYwZDVLBfxUuRgB+x69zrcILmhShLyLDkBC7Pvd8w8h2eZGdWzv5MOoEWbgZv4eK
OsPRoWlHEy+3MfILsD7GynqMqvntn5/EhXz/dzYrvA7bdaSEWYhnlT//C3U8lJFm63bu7ZQsPyYj
+dbRNkHLfPkgnJFzjc0VgOLsg0jZH9dU7NLgkkK83ARgyX1hDa///A1Z/5n663mWbnmmy1dItQu9
+S/fUFwQHQlXwNs17Vs0xK96dcy0joBe9jVJxPRA1+0BnUR2AI8HndUkBi0N2Rfrk6D+MN/Hlj6K
tD0UdDxYyzPcRuG3ZzEXIGhqq0o+Zq2qXlgLMYlReycevsOYGVn2abVgKPXwYjTmHuDZsWq71yJn
w+Hpzqsrx/1oc9DiLcVlhLPcEgECiez85/ilbsRzwPtHI37gu/3OKvRSdfIRF1yw7vKugr755w/r
D567/A/MeF4i4ZnMJCQ8X+dvv728aIkj1DhHZpcg3JlKqWJsC/lELCMlhUaitmF/5L/Ktgl22G4x
ulGkuCjN8XjWF1f1v2aH16hxmIsvrtbA0T5o6nBqZz+t3rTY5OxX3ORAXWysKF68txvUKDLhFSOC
bpNj5WUvzn+hxPWrLRAHlfFHVv1TCGPadFp2whYy70XDzgUH+mL7Kl/sJOQv57pTVvDmqP4pWMw1
FVDkNUsvLj64ocBn+DGa9igWXFxQoXp3yrzauPnBs8CFE7/IdhPRRQ5FabJ1EDCU2v/8CevGf/E8
CuDTcjmopNTdv6HK+XhtN/aUu2NWkBEqA7C1CnFST2Q/uQiakBq/DU1r79zlZzOGSiA1s8FNlhbU
k4EXuLEuYd/u2XWj2VhQ7h41mMEkn5FUcV8WLHiNgMMGqiRLEunbc/WFMiyrStBRzN0T99iFMAIa
DjJSaMmiVuXJKO1j1vG5NDV5uYjW1MJTau30fjCydyBgb1o23o2atlyEPNxoGXBzBS8z/8kVUpNT
TFweWfNIjtOo3nuBhlNNH5sdjg+rvqNfOprlTgoLbK9hPQxzyl8eGUfN8LCWVEuNRMkjC3lCQ40j
XUvY3Hb808nY06+SKUPlVHuhx6WLIMmNX/5c/ZUFShbw2tGY3FesVxDTtmHTlwcTdjdQLr/R7EPu
2GrlJCiw2qx7zDrjgFTdYXWD846XzDai19burnOS/oD++inq5LsSeKATChAjbzXc8NNBhKxaa20H
TRHCjs1LLJPsLvOm7XLYdtUiJMEFWi+qjXFQeyQZxGcaVAm6lM+ODtIkezI9Qlu5UN0B5GCtYbNS
w/0Yi1cInxzjDHOpzMS3auvlsbTpz6R5jAR/o8FPnOjbf34a/5Cy//a+C5M1BmtqaeIgX07zvxyO
Eb5pPvuadOrAUJvAawHBAugd9PCb7mA9eSg6EDmj9l/AmS1J3mPX3grDfoOK9WtxOK1thXVqbMyj
w9wO+9tOVk+GIy9znlVHkCIX9JPxei6/ymgkwzB4SNOBVI28vBddt4GixnAJCSQdqVe5XwMBVQPF
1p+f8/9H0zz9N9E0guyXvzwS/mf3+b/YnMTddP3MCbV5jBF/5f8hlebf/8q/U2lc919wBkxXt4Rt
mA6LtP+bSuP+S+i2a0M+pg8w+eP/F0vj/ks3BHB0okckxeBSiv2fWBrnX4KnzfJ4zS3bMo3/SSqN
YS630V+fXilM0jukNGzTsXTXXcIo/vL0IqlIA7OV094q2e2aLfCcGt03hJTku00y9AMx4WPGGLhM
T7Rz0Ncw0zxcRI1cGA65uRdwXVANqDtLcx8iWb4BXgrWAUOFcpjfQDOMfi5IQbXD2fci86Fzw++4
05h6lhMKSuT/xswIHMNZfh3MEjarujcH46EGKbHYzU6yM7bmWF0ys7mEwg3WaccuCrwJ96UOpVLz
cFn2yZitK8RhcDsKktjH6Fq1E4wPlCLoZaDYgv90ds5s4xdoVcumHcmjyqECAOKM+WeY7IOctDha
z31XNNOTDbpkV4Mk47ZWzdEOHZx9cYZoUEn5NFp2jfUYQLoybXkt9BTDtVMNnFcRhyva/UM5p8Za
RMZ7vPR4oel958CCjoNRPAlqWnzBU3N2uW13NEjvjj5eNLSjB811sBoLLnOjttJDwFULR5IY0WKQ
d7XrclGNrExi0CtBab4h2OsfujHF+5QHvxN7CtY9laoP9eB7cpslgE/cwoKMtTQvplOrwUSrAlmc
HYbjTDz6n1QvvjMSRVHZWwnuvXhvaS1CYUhmW4tDzU8HJ4WhJU45GGWuWsfwOzt4HKWDog2NcjDP
xS2MUQ4okTTocRYgpalDoxGBsdYAbR4biC6PbZwPW7x9+B8jMW7Ldv42jKrZdyJh6qyz64tJSVzp
YmCgZwTNftmSXEbh9sCuB+vXqDLvyj2HPB9eIYurgqgLm7l6pFJ9o9UQnGonf9cCzdh6ZWW9FSMP
UgQoc5MRIoFbs8x8I4OZyQ/kwf8oI8QYM5/RXLaZH4BjvRuwMT5ludvv01GQgi7ipzxsZ4ZiInus
YWr6GLbstShs7SEckkWxHtQHA631aWQ6sgasU+ymASlNPxCL2CMRjgg+RQ+ATcmKgHjpWV8xVxY0
NqNqznMV4kxHBtRijHmAfJtv4V2gfgn1Gmm0ECctNBXaS62+RmTQ7I1J1o+JoWtoVQu+nZCKMMVl
QWJ4b0OzqJJXkmOKbeEMT43FXMDG+TTCNGU54z6wt/kpg4aVLYv0u4GZyDrTCQyO8No9sxlDIVIN
sFM9oEOTBPYShal+LnP8LQxoHrhQq/uBjTv3VX0tcuYWeQWSucH0v+5YIhKbPvyk7NX3np7Oe8Ka
O38MItgpQecQTz5ScM3o6bo2fWJh80W0BjZVZ5wRCGnBc63XzWvSkzzR0Zb5HI+YOu3BORBA1B/i
oNQOqLNrFgpxsLYjC7YCdDN9zZA8Zx+mCd+NRX8KCNGi4Zi+nNr4CjDY0Jk2GoBtS4H9R8nf6dV6
qNACLXGSK1CTpu+42rQdNM4rJjqN79YDgubeTPetl0LDiNAuoKCZzh50d5ES35LG4Li6HHGfZcvg
VrVwwVUWPyaZ2Z1nGjw2dQVG3UiPNlIspBe4WrdsYDs+F9B7eHPDYwDza9HCO4+lI8Ith1G/Rv+u
dl5CwmghFZIHSCb/m7UzWY4bSbvsq/QLoMwBx2jW1ouYAzFyFMkNjBQlzKNjfvo+yKxFVlZ31/+b
9YYmZkqUIgKAf8O95+4I/iZtJoffWIXvrPMb4jcIbZ4l4FQYmSQROzhPksp10PAqfQ8pH8ljzqNt
9CB64Q9jgdNh7O74LEGADdWpZ7uzRU2anLFYQCspUd9XIMAiB6K2adZqg4uOlWaJ8NLIPfloFQY/
Tnf6jakBgiD8EMUOCqOsxjPuMDMsnF8OzMUNYQD2CrcT2BtnOLaNptHwjYjVZf9sscW5asGsjp6m
V/sJx+f5L+fv/c/T6685Z/Lfgs7+dqp5f2sQyBi0G7Zf+qGJKRLHJEg2UdLDq7bKj9BAFxuVMMEq
rjXWrdptrLRx3Y+0EZ3nfo8aEDiSiaMN+9UUYToSzkw5BCyW2s9E1pDY5vTMo9/YS2WzTuMBZOio
N9yqqHekMg6sO6c7A1vvyCob+iTkHS46YF+iwVcGaU0AekGSUuyMcQTmK4Lf2kxnkBvvOTPkzyGX
ANFSIjLIBbLeBpY2GfLZM9rJdMcUL730dfMtxs7a9IiTDzJFtlN644260Ga54Zq7TOryBeuN8IO+
T9jPjj/HQQDFz0eg7qEkEGJi2Uhq+aXPuHWVwDxaalq6y+eOYWXa5/hJUEoUSpoPJQmrQLzYprN7
OIx9+3sm+RFQfL+JAAqfwqLyey+euUrn9JHsCvVqC11smyCpd3kk3rAz/UzIbrpaTNpRTY4ZOymc
wEgPojczkeHXrHVEFtUxUvm2Z6Me6XN2DZsCAis7VRAGgHdNPBDruFtm4INDcL2FbHrl4SuiP7OG
Y6HoFGjLw00fangZhuCdImIXlskWN/ECQV5wpDFaSdaZya2WTgtcVX7oFq4gthAtEE3PgyaafmoI
J7DzCG4XMeYH0pqXyTImZzpSPIhGSN/bMsYOva7dhakHhEe56xx97M5NsUt50tSuxQSAKdNi4ylw
mvLSFY48cc2xDBLWr0zFHZzuob9aScvWTbfjHTHeX+Qay22BfwBioOivk2MyGDSfnCF4A3zRbw3H
tf3Eg4k8tOFby75k1bXGJeDJIhskxiNyZbDy8GF1RjGqCpEpJ53ctSEm+lzXXFbKjkQoqtkHTeFu
9Fg3ogqZtTWAnFWusfjrdKZdiWIbrmsKQd+gPSM8BwImRMxnOryUMJo2SIbPiHxC2tyanRLHwbCc
C3jpf3hisVwGI6ZAzoxwyDk8gsw5dw5AZC6yLQAmX8Kb3UStKDdqOXbC5QBiYLOkk1KzJZpbHRx9
AmS9nFZx5/zmO7jG/SuggKPFmcZDkEgfTrmM5NHdYDdvOpCVVyRGd9JKkX6aBrkEqMxWbuY4G61x
4JbXevrUzlV7SJcDNViO1qEVoEJ5zTuREHwxDBGaMtDBO1ThwWOim/DKgwgGNKq0Gkom6Mq52pjL
WT4sp3q4nO8GsmBwKAXa6nncToNe7I0xP082J1QcyeE0+XWQk9qRkoINdC58GsOMJn2pKAC3MWhd
qoyQcsNxe4W8HBt4t9QiXRO2t26yzA3PYVikNmyNbbiULtQWdNBLOZMshU25UCGi1IY6vpQ9uZfa
byojlKSiJgqW4ihcyqR0KZiapXSqTQOL8FJOhaHjXrXBHr5LZ6y2TjXEz5gEYKdA8urLKj3YiOxX
lWDlZwUaB2YcNwfTGIDTUshpbWHwnyjugG20T4nqWr+j6Cb/ZCg381IOEmkHlzAq2R5NZXEXCXYn
s7FeLeE+ZXglNwRlxCsOU5w4FJsiBcOO3KPemUsp2lCTQsBKrlXAbCuhXo2oW4Hz5Vy+bXFulqI2
WcpbDcYmDy4BhICyjjb459zQeCSyufYhwqV5RhiRkn3APNV+jTRrPNpl/GG38SkB7RXH47XucIkP
Fk+QNhphSzusO/SXsgEXbNuYwoylKtdm6nNuOsiAS81uU7xL6b6nyRTs4Umh/qYj+TO26/93C77/
VS6dqfqfyw/+WVZTEyOV/1//+q368/vwV7k0tP/yzfaP5vYByvb0+Et1GX+UH/TP3/lf/Z//bJH/
U3Nt2Dbzkv977uvzZx5n/+P6+d39S4P95x/7Z4Mt/iEtpi8uAZ0unlRJwtqfsa+O/Q9mjYZn25KO
3JN/yX3V5T9Mj9RXsax7HDpstj3/bLDpyp0l7dM2TcexpCfs/06H/cfS5K8NNr26QWikNCz+OpCU
yyzzLw12U0u3s0ebQiOs7uWAQV6ZsKvqe+qifMdIwx7E15E+OHZ1qrggsfVFWB7FS44mF8UpJthq
/5f38P9QIBmMx/7W9zNaYBbB6Eu6UufFLvmaf/lnjZoukgF1EuKviYhmq5hWZjLgTBv1n7brYq9S
zoMq9YcaJTz5h8R2uUtcoj2Ma4dYsJVbBN+QTaD1u215DFK/nvWJzXVW7E2vxJ6Xdr45JfnRBX2e
COOEstw5q4rH5xAKTH9xgTFNzTuhhc99H9Akz/xNlsuYdiBX0JbGtDU5ECXjw40e1+ZWEdzlJse4
Ud6FvsJZWz1DcVL5GPYHOHPwFerSvpfUJWc70T+WBJiDmRGMYebatGk3Y40+sZ1t3uNsiC8cO++N
A0TSqvEupun0KCrsoy0pWIwjvHI/1b16xkc/rhg29OiL7BJCUzw/OmNeX5Jau3nK19m35pHLUJ4o
q1QQ8cVj46vqsfJjU8x2HsCrFZZBeDBde8WBPF3T5jUVaNJ1nrvPypuh9BfU41jJ1Mpu1DYeYMPH
AdsmzIT3QUdXWFqAxkiSsmfhD/Xv0g2Pg4y0o1P4bik+qsk7WQli+HCxVzZWZvktZVLgZOrsBc02
j5rRTzp8pQ1BIDSDKEuN1z6b5Z6BudoM5jNt1aoWWNqmqJ/9Ot8g5Tmj+CQnLMYwXeufQQyIRHcb
H90LB9TwpQaYkbFMP4SR2/eqLS6a/UuP2VwRHvkR2AuZlsKI2t8NfDt99CCdKeOsYvdrNGB+NB2U
qJawsjYdyNrsrA62BsjJrJt3oOYjxN7pXaeN3OGGI9zKGYl88Ocy4aRefCDerY51fsyo8c6XGoy0
Ck9UbDI4ytrme26c6cV1SEqqzmkRpy9lnnAFxuZH6YDiE4tqYsyGdoM4IHkK6/LdnKryU46ALh2c
f533kPGBYpER2d5x+lfhJA4mOdI5W1g113guOshnLvG31GII95B1yMgjR9SEpcOaHwcA9Q6JEho4
CA+ep53sW53YgKJGujV6Wr2LC4k4X453LTM832IWv8IWe+q6GJsSoyTM/IaCGW8iV1XZl9bdeQEw
hSYXDzsp6p2CCzP2mLZre8KYKCeC4pYtElDVzR8XVDujiyrTI6MrH6h58+CmWMdNRZ7IgJ7gFLfZ
Yx2kh7r2zEsUGvXNJhhsTNWf/4sHK1OwHkOBzoPoiAXhHfTTttCl3w0VeDovGk4Jm6F4Hq/ElOlY
dKLXZqBcwC9AYpZtV9BunObkStKyCpKEdiPFzZUMnWCfiPAXaN0E/SdO7VHWfpT1MCc6kO/0G9RB
nQbPzfaujfvbi3p40/UCW4R6Z4ru4jXoSQy7rXm3QVHpWvOWp3G7c2b5UkQ8HWwwHeiy8DxGsT3u
Jq5Eyge4AYtdQjIwJ3KHYUfUPWBvUg/IASEWyOQHQS7FS6Tnw740gfjOeejLOWMvHVvFtdWSeU16
xjGdh+kD6j1gWnWMwl4RWhbRLBbwryayDfrRLndyCqoNW/KTnfl2PntrhDExj5GI223MfrtROuzy
4M1LMwPm0A+3qODUeD/rIXXX7ZQh92qbaR0GaE+0uL/H6cLUa/MVHo1in8YVGAdoSha2ZjJj5x8z
Sg10QuYtbriLMBujETFdmHEd+W/Cnk5Tw+hxdGDbtGZzlB3wryKUd/5pWzhhSxIDSahtnGNHC8Or
WtYXxmIRMDoN17is/HEwdqD/nyowEQs+V22sAvjVdCvh52DhwjGGyIzF7mifJ3HpS1wbWc4tGvV6
iziaL4k7HIwIvzlY9Zc6fJCNPqwTNNoWOZWuqDAFZH4nskdd53d7gowHTEzvOMNcP5PQ8CurtC5Q
YN6gi5HjR+aWTuojzETaN7tLdwgZCD2qgV02LRDIP2Rq9SuE137Jkny1IHGsB5WFfx56KkCpYHg8
BvO5OToWSXI6kJO1MVRqazfkTjZWyciT505tERba6g+a+ZrM+nEkQIiPEX1TNA9fUkU7G7NV7GAp
cnU4iwykb9qoPksP5Kbq42EfDgv70rvJmX/LiFyIqwskaOQ6b6ZhvyLlvjhkBrWz1eO3GtWm7qO7
UtUvWwzuu6yCk0vsVLAM/dAl4gPpyMmBQwMOIIz2dqjsrYWRco0GKdjlrXtiUkO0gmaoDTpJHZvg
wsdPiFxoLBBcdEfJqnJMbxvPUXlOly8j4SfnWQ43hzqMIWUfrAzlOmfbinqGxMsvWw7Mll3yqS7c
4cLAkBMqA4UmCxxPsWdN5w4P9oA3SwlUFXF/7oPyAHCnLBzr2YyCnwysJV1cZF/Ntv6YeoVpzzbR
jHIPDJ6ozhZvxfmWuFrFFDRtTno0MQ/948vyLWaN+rTztH5p7Lu5KlY5j9ZtWTHF6YniOeVtWDK1
ZbaRCO4NM3LJSo4yNrd0g/G+itOf1BD4CIkpX5PtQHhQzVE0oeReOX3S0mt03Sm23e/WChRbuakl
bPK9Tl5zA20PC/RL7g2fnu6i2y9J3hF9ALGUSwFx0QsbD/MQu/2JH9qvAOEFfhg27lZTEdtflJjH
frSMbRIb4zkhZ20s7ONcArPJyZDfB9gxrqRdrG2BW73XvV9B2r30zsjIn8n36Y9fheRm/OXbYGRk
QaSnQcYV78+UOvVpljFg5Sa+9Vyj53H5wuuD/NZ/VLWRrCeul2tAC7G1emj2GREowMsQhumyCDfJ
BHums5KNw+DhXDfglKKq4bQqDfASbbwWhDVuW1gAgFWkex/jGp5TcZDhHD6aXfKqec3ga3q60QCM
SJAS/lh6oLojpd9tG5RmGZZk4ASEKOkeQGiljkTQRJchQ5EsrGUmm6/RoQeXCnzCJciHy0zq18lG
C3iLpxjJnR4d3UYQ0ow/L2XvcWkJI15XLR46FAEQgCervSsLurFkdbLP1dbNuLqnrnzGwYZqXdUI
hDCotSJLyFZYVlfM6U2GDwOScaNOD8HAwMjFvkQ3KjTAFzPbZ8T/uz7sd/2UPwy1vr3llgn/umMu
I5ql7WbrlA0hVlp+s92E37nKNTJA3UUOsoSX9QW5RuSaQdCH9spdZ+EgX3AfdPgdqy1R43Edm+Ep
6VtSICDErbsY+0A84pQbsNP2dUDZjb4bf2zP82lbt+aD7Rn5hbeflEcIqtu58T5cbU6ObBUw5BSt
twkpRF1V3ihEz7pJPsE4Q4Qa87hlO2cTVWJ73coc+2BnzsGGyfuq67XxqnoSUCyISfgEQqZa7Cr8
DmwUVqhwjUYzZA/ywuP7SGonSmEHiZJQOJ4NJl+oKL7DLl32T+Q/k4VhomPaJoWVkVqMVC4mN0xX
4EstPOZoF/clpN6nMQWnsIBFZD+7pGbq33PEexZxDD/2KC1FTKZfKh56tzZuuMGOHCKcvZMFP2Bg
DYDKBfhYBIEGUX+Ug2sXVXpsVM1RTaSoby0aW/4zHUKMGoHFCtWRebrO5PtwTwOUP08ZAUolPmkP
CZJHvWQST9tgejLyTZF+kNS6dgbTb8g9WrKUEUCcmkVTNAOJb97KYsKNN5Zo6G3PHwbG7qRh5Acu
/2NuhmS3RkV/NIXr+FopNh1sznKY4LOXIwFcpQtEVp+mQ1FghXAVvcbcx363GKUiLpmRKu2lJ+hl
P7jUuw6mQuT4pvYhSS4CUmhwN6HviJyTngO/pijGfzfnP7sY3U5u+JJ/6VPtZtYBeEVInqmqPnSE
erVmcINVmLPm3jUeDSP4DJqZ/UqIwadDFSLNqGC3pR/GumY6Frk6Wo2w/RbVVen8uCAkQxisNl6n
dvbu6FdKn2FeuYts/H2GFUwEXMbG4utdFFEzquA8Ty5iUUN5OQD9AT3bE5ywkyBbARlN47cTxFkE
uNBXmcE95G6xCYPQN2jeAAVnI7vleLjyi21IEMeDlbCP7Qzr/Md3Ds3ng0G6dq0F+T2uf7O26K88
5MMIQE1CxtGuDCDeJBOOFXcy4nME8hpdtvStwQ1ONcFlyFOdY0Cxeq1YLF0a75D1yIG6Mso2I3CY
a9aB1bKpSNOO320Vw6vJimXluK3YZwSsJ4UWv9EG37hT200fF7+HOWaTngwRj8slUFQr7kV7qAX3
1DyDQOQdVA9N21AxWGyoQu+tZyVzl473QsJjuNVtreJxRnSJnic0tJxD23Fxawr8omdybkju1nlZ
qFnz26TJb01P2n2SdUjNm5JrHeB2buJwrvSblB0hWxVVYTqCgBWa4c9dKX2nnJ5b6Ke+o0lu8Fhq
OII6zS+GTPMdygw/9XUzWRprN7gVNvJrPIgODrJYvVTSN1LiNHrjYYqmzJc4ao3KZrPUcQQaKTsj
Ac2LQ8Aeno0dLlnzsy0bfY3ubUsyVfOQtWjc+kaP3noeOV1lnSNpDT/wrRFkNbXNnYcLCRWF8cQp
bb9FGnofMbx3VImHIkbo1vU14V/ShU0qhHGZiLWErIkDp6yYwbRc7UHh+TGeqUnURwXl9jA4ebY1
48XSxighcNmagfY6OIFVH71qtE8VrBHq5UsxGBskxfScRK1xwPekXtOcwPcnVvOuq1Tec6XIZS4T
qlGcIbIy7D317G62pP0gCChas+Zks1pF5FKR/NqblR8U7F2IRCi3UxHZb1NwCQPPxYJv01PHwbir
JOxYAqbNY6PXGG1TgwDRYmwPTPb9IcnqO2MUwOgDpg+FayXpXHJWnZo9N1QTmq/ZX4jVzIQcTA9K
7fUGYzZOIWiiI21CHNJukkrSLseNN0GfhkuY2E12UBOtMPiMh9ZdNvOZHZ0acJza1JuEU8JiJDvC
9tsBFGOEn82T6RGKLYQ0TETIexu/aixImNVw0jwmSn1ztgQUsBHNgU+OpM6hXZt3Qs/CA5+KPNI+
7F2boETkHa8xjJV963RfnJTzXWgU/6URbaom+4Kyq45GBl1dje5n4DWgRknC7SAK7WqcYzdRFhLF
vm4eyuq9jZzRb9OcuG701HjIwS6PVS+ZUrsvhhmWx6EcqpsF3eEWjBPBnzk1M5EFhwrH9bEpiE4C
KslEqK7sK6ZzD6NGNjxmSQjUwgitu9DbHg947xd9L89uwbSJh0rKwSE0kA8Kdu9EWqo19R9ihLrF
9oai3OpWQzqwNAmJDXdT96FPZ06rZfVllyryY0VXk6J2VnIur8qMH1OvKp4Z2bHHNQe6iNoonovs
tYSuv7RO+ekaRUX9bJcAjqZqIEqucvZYGlKG/xh4AcP7o+4Z91znNZRe/x67DMAbQg4LgsA4rDSy
3u4gzM6lUMYhNTGnwC7p91jlIrhftfy08ghxRPRFRgcKSrMcXnLT/aonMv7wJmC6J5Inl32w6Zkt
7MYQSpJXLjrlyEZyaVX2UR9n88h85MuZ0k97qOTDEGgOctSt1eX1wfQonhOcIdeSMXxauh2i7b2R
jPlbU85I59EJg3QXu5Ge6Y5vYtrUrjk+EzwKRq80w3c05T9JPOyeq1a9mRm5RBRHbxLfw8bUU3VM
6/irQjTCU5qdLPYMd5elY4+fj/1+BrvFYdV66Vuu5Lj67BoD0lSaP+WjV69jmq2DRwBbw9qdd5Wr
t4vTUw5k3x1roNDVYl32BlYPPFsecPttjFlUG6K6w6Ohymw3wo274cjJD5nzIabcBHjQzku46sGI
DTY+dg2RPMJAWzew6QC08KsKO+qUHWTdBI/kgDDbni5dFrHLbRu/qC0SUBPTJ1ibcEXEOY5sh+cZ
qc6kWEyacZdcbG+E0lBbDL7IcCDyGCvW1P0a4W3c57y/eGyuI2HI6zxWxEYExTlWAC/GbP4p0nZ6
7Kwt6pWIYKlXZmVkp9iMON1G/dJN8vqKSGGZzqFs92imdp2Jox4Xwc/cVj1lUP8KeG84E33A4ihe
bEpGxMWQTTCfbQBnLZr8xlaPdRSd8o6OyHDL+hA7JHmQyIDCM8YdoRtSPZSlUg8OgkrQ1aYfgyRy
f3gAD6cMAACZ8A2rcJ7fun7srAIDbnUN6nSEdzU63NI1gBq2wzEGTVETYTEtX4oZxnHKuIf2Y+sx
NNwE7J+Omd2+ZK353bAN3oz8cRNz56oJhXZIOuzyoflb8zjv87irjpWVncDXfjfcnEDClK8F29yY
W6hMkLTRIseL0imTLoI1YBySB2HjPJeQjPbkiNt9eQ7EKyKw8NSlxjbLm2lVuMEXwAZjN+ebPt3a
hHn15Pkc0U1FNGVpi+lzaleC2WOphfvKpGmdce0jgOekZKVeMHiU0POTKUHnHSWr2SBKEQnZCiIL
mo6MojvTN2YFUmM2G0D+hdrqU/cxmkZGAlP1qRaBX0yicOaQ+WvZJ71FK8zgCzMWS0Vkr2NF4oCX
3j2LyW1YssNnqDuM7g9gy2SQEy1JpYeyQlsiWCxijQbjSIwF9Z+2DmzxOecw/B3zE3zjPq49CBaR
dxFSXK24N+mhMl4PbcAR2hoRIGyet+2iSOyXUL5xQm2+ZxEEbFr1+1ISQGRkr4txi7yLV7ItLOaG
azdilh+bsoP8jZynbvRPHO6Zn7KZHwICWfI5085uXQJDwZSTAboAGFKo4yjSCVIMc58mai9LwjMf
Ps+8BoQkMzry1bSQn6fme13wCYejQ0OZfrY8TldLJBcHglEesNSwY9DrXSKCi1l9NFw76zmfxw0b
9K10Cijl4bCH+1pcdXK5Ipd3KbLKV8RzlMr6PbeI7lrCRl0mYpBotMNWKffMigT4xM2GlL6Klc6j
ACNuYhLjmtYbFIpJZhyk6OhSGMluO4d+ICz49KDqsvaJQmfFXDsKpq0MugUbGpJbkBOWoUOPyayb
oXRgGdGhsBCDu6ZNcrIE0OXi6dl5nGyW7syLP9fEKj6cae6rtZVY4ZYn/wUXR0AuH7gklxjzXEFO
mWgqfU6eVwYs+XoeQfDgzdhbKtx1LhPvQkWPHYiWbVsl9gaUPiFT84ftjkgXPHSBX2wpyKDYN/r8
3RTdLhim3zVOR8tIJLuNHPzR8qVADHacFvbJaGjnMmKqTDjfLrHqR8sizIVXSEJLHPkeeqAqb+Fc
m7p5rcv2Lc3D74Lin3JZR/Kptb4Hu9CEkbSgcZ8kzIdJ6m+gv3fUE3hd88q56bH48jpCjoKk/ZEm
tvOw/ILIhu69MV6KKhtYxM8A+xzvV9zkxs6WIfQUTJBrmgpAnAwp2XNN5toLEHTAy7loI+TWPurJ
WB6Mz4a+BKdNn2/FENYvMrdO8BlRell9dZRz85GZNAooKNSSKIFmPi/sS9jW0NuTAsKeY/hem5D6
0zbNuMEARSRQAuYtsHj+M2RmFBCEoY/77DLUYXiqlNR8pnjh6Y9v22oPYOktSer2ZLvw0/umqg6e
XeTbLu0vLRjW9Sxzjzgx4pI8058GcSepk+k/lu9tWdjyWdw9c44vNVFml4rPj+donP42vKg8FCly
XpI1L7U3ksCh6yQwxcWDGIR6IpInWVevQILFNxEMienO63LuBh93otiEcQ/jIQp4IOP0PpfBfNB6
HfzqLwK9qssIeTvKSY/lfLU26GzkpkmKaT1GjnMNhvEQi8G8wF9BmOKlV9WdhlgBm/DoR4NxeVbF
uBonPhmoGtoMDT7QtgXGh2jojWeBVW7FQD0wWvOSOVudl6Lx4IQgbK7SMezBZdsH4XrRjp669KuO
oBG2h9o5t3gMZal9dr0xvcl4TjZMO/IX5pdTGGxhOOcvhs0Nwm2EKtU+RgxqVhW3k5YY7VGm8pgJ
WfDJM73SsBchnsXXWUYsJCrNO9COls+t2bXrsUfBibAseW7t4WwXtvE+GO1b7yI6jRIV7+0Mlntv
JiNAmZSUaQNurdCxuIbx7O08CtNNk4tVlpXyvFj1nZgHDb/1UXQAlFXUfzvohy5vZSu3tarmqyFA
G4MzAIYEZPfZNSjpogglqmh4OHUD7IH8jeB40Ct5Vu5Sb9J3MSTDLEJ+SE2Sk9JAoKEYeCYUJq7W
jNQHWxuB/4xJUe8FD3aIEdhfktxZNoMclVKi3HKLB28QOpuQzFuPZeus2hl0WBp1T3FilbTWQjCv
EedWa0NQbpZ8SAxn2jWoQ4ENw2IXeXsbdIsipDLfehIp9Cjun9D/JS9oUxmfQsFkHsQ+PGlARQfq
K9JHj3lPfzF0xsmpweJN80ZQ4CPsiEqQ4KlPMmcoTQgquAEAo4h+yO7MjVtCNBmkBfPWKYJeGgHa
ttbaoxe4N6MlWh0zlqis+BCW2r1L0+44eDEmoJblWjhJIlyqyT2iF1ib4UAcczPt9CjDX+OE8shI
eZfVxJ86NQc/jv3+Ic3caz73agd5zHuJ8RmNEbw5W2/LHWK6/lLY6aWAxuUnBSePt9wmDC7ICGiR
4zRjhDnbTdg6KfHcpw01TL7V3CY6BUoqDC4N+L0s6Thnc2qpVn3wCBp3bmXIs0LEdtTy2N7lmbNH
wlj4ojDEpSYvbVuYoli5s6efcs2qjgi52xUTV4CWkn45Qrx1EjXu/ZZuW032dhahyeep0qthufdM
QBaC10nMc6TsXdWo6sBGTvNd0WCeidQPo9WNXww8qR1zvN1glJh35WC5ps4Ea4HLUqZLZF+0oB8r
8uqroL6FVfDETTMdW2g2VxIV3HOCPWA00/4HpIdFQMloNxQVk05Lkfs5pjsz7GqfZOL3nqC1a25B
isM6AFmdPZIEvsKEToY/WKZQ+5ARPRtxDF0WmoSRqkflMQiBJgDkolCgAmayoE4jVWEd99O5McwJ
UVHTHJrQuUQisvycLDOf7ocwECfwK+GxASNYcT1PnyzVGQcSWrtnckOTI4C3ZxMCKxA862pInsym
tg+5xSU2kQVCSYsT3QWcZ876Vo8RlpYiLt7Zvo9yO/X9LUC/u2MS/+KlVv5IvM1e7+N3Cv9qLxcs
TiaSYgtH4+KEIn2czEvCVHjWb2nnEstXd/hTmQ5Es5EcUlHo15ZVFPg0a1OlzXDqgpEqMiJ7nLV3
5RkQivqxuFlorPShc6BoGeZLlRDX5wntTKW9QBdGEC+sB1Ckr7N+aCDPhuFbB62Zc0m+YG6QV1ih
SAFqJ3wLFBP2zmawlWcSvz3wrsp09FOJcjBs54TNWnX0eqR7c0V9Xw9dd52d2jqFurfrxoSH1JSD
UZhSGOwJn74Jz+QYz2gBdJXdzalpfsChaYoZAk3SPxpUeQTdglAOQrmzCk4DAO/W2nJYkCRZlsMF
9spDNJNrJ8I8u1eSoaanARluVX5N4uCQ8fLRegThVbbVK8Ow6sFccmUn+kE/D+uHRsOq7DI/eiwX
b6YBy2dvQlfY6dLD/gyWMhdRsMnTyj0sC1GYs2Z6hh+wJiMzfQ6ICWYl59w4tOd13ufqh6PFN7wS
xUA6ezj97Iyqe7bYQLt1/FLPLeK/OWZyNlwiygIcCml5LhOkvPWsneCUQCwkdH3CM3HiHnRCs7/3
BYply6Y9dsNmF1O2AQiZt0o6IO1mJnSFSd3aLC10uXN63doLkYWYCwTHZ+UKeE97xCunnAmiOwNK
0giKWBlRHSPqyfajynXfYxkHpC0c/dCZd3Gn/zCgGR+CQCs3eDC4fCRwA2e0kxXFHCtTqyzZrD31
FSCcJHou4zBHFsmREqAqOZhMniDoCyJOjIrAiQXzneGAuhg/wj6Kzq4qrmVEvdiNrbVTsqRxFST8
1nDpsFjIx6lKAG5K0gpKLhzSjOz3ZEbpNUm8frmDgBxPKKknFbB1Sf7ITIX3qPVHXSXtWrfc8LYg
utMBIsKAwaTAa3Ac0Cit4yK7Bq5uHEcd2gMk8KvN3P/osEMCdxx/dJrnHKEDyFtc2uYq0sCK6mxz
L/ZWWq2LnF9Na4ne8Ur807T9D6KyRTL2V6UbgwZ0vax2JEI8/d+MkIXRtV0Wm+0WY/+HpMDIJPC8
uSzO3iiv6L2ear16G4YC4DsxwpH5ME/aZwW8kYSoWZx7ugjh9Y96x4aFomg1VNGXO5sgOZ3rovhw
goR+uch/09qh7ED8+/9+BQgF/+0F2IvlDrO7MIX4m809DZSRp4OG2Ngr7xpbQowjrR+nDe3fhHM0
eRgtlf4HLZ6uLxa7v79vnrHo8AR/r+X9TYo3qbk3htnseOoHr2aBZkYfe3dtYJY4dp6t9tbQvcPX
CeAKMQBMDUYPpWuELwtDOWf0YPeXJjbuXdsWb+SQPTNuJwXMw1ePmBtW2iUHOYWuY747hXSXBJV2
258Go7dZ/6Pc6ehK0NOF6D/Q3tDkw+fQCmuDIy5ZlAxJjzGGdWGmeuIqUY/jOkDh51Enrpmw/ixz
uIJ17F6CGlVTAr0sDHy0DqjBONujcitlf1eIC0v9E0WMP4olAFYWT7kFlbJo3iI4+T3NRpbvBRDY
Ls8xDznPRIj+VkP4bQJ1BCNc4jn8tJPyHjfWPQ36B8sqXwwo+UT/kPVpP6twfrVyTBNefkxq/o7a
057nKYABHB5aEx04iL4LoP19FYpDROxtNRbMRZOX8GEoBoR2zVOUF3c7Q+U1pB+o90OPQBPWmoTK
afLYEx9cpZm5/9/snUlv20q757/KRe95QBaL06IXrdFyPES2YivZEFEScZ5nfvr+FfP2exMnN8EF
etNAAwc4QJxYJbLqqWf4D7NeVVhquB2W4La4gWDT7UKZI/AxKsvyLprOURICIIp1jEHp15nAqbZA
aVRPATUqN9a0LQrV7rsc9S4NUNKyk/9vI4Xvoy910RTX9mds8IL3/U/g8P9DeGJDB+nqSDC2/zWk
ePM5+5z/x+f863/QW/8RVfyf//g7sNgR/8Dh4U/xlbJh29oc3H8Bi/V/XMeEnmsY0pEQeIkUeVG3
4f/8H0L/h5+AKLZtVxggf1nL/2HuAlS2CY4eAki2YQlT/neAxd5btRbLdU0QQQb/ScO19DfA4rLW
qkHmhtzSyrp2jv3g1Na+tL1T7KMXpINySycHvSMN4dhAHDFk+ejUwb7zPuEhhMi0BngknF+SzgYL
Q87Ajozv5phpK346o5NisAbxfNBfKvhP6LLtyhnlxJn8M2XsBG45BZhTr+3O3dk4Mfjc2grJmuKC
gFCOMn0+2rX1YGELPVTyKH3jQYKysoPLGIQ74HEgMapn4D3P8+hvfdsEosOtp+rM9jKnz1NQoVc3
760RIyM53Dule+iC7M4o5QP4mZcSK2kgp+8BXG3LiWk6E+e4VqRFn0OPpS8NqVNjIzE1xI8ZDjDM
yD2meRbDKwSnQAymxzZwbswSggEDqE9IuJ50tz7HkscW6HJv+vYBVVGmiu0XrTVh3mV3knTnh933
/nug/5GtZqgX9WP8X16ko0jdbCh2zptrB+V7zM10TW5TgkqQQ+BysjsUax+taXp0akh0Ycj4aHa2
Gi28nrfz5wXItxc3XHIbNLgON92RuqkY6j9iwem1uoUnIn+rruuypCTpEIpSVVU/WdY2CcWj9BN7
3yEEGVfzC10z884yLO2Q2cC5ndU3tNpquve1ve4TM9o5hk9+iy/YmEJiwTRobbuIrOkoo2Wzahhb
abbZ58OEp0GNwZw7pNvBZNo4prj9UBXc+Fg5VCNNTroZSIk14gtiN8gljfOx06P93CjKpzBezUq8
89F3dOPuXV5hSVpAj3z3/4PpQvH4CzkDi0biG2Hnv46l/yv/+u9o+hB9KS6f6/84NCnBtfkxsv77
N30PrJ75DzFQyR6YuqmUptjx3wOrJ/4R6CCwDT1M9SzH5az8K7DC2OBPkEi0JcQMHYuMfwdW+x8H
3Q3bcx2iqs7fMP47gVW8kURAkAEyLCszWJluufy2n45DA0KIFHmsQcZrL3Cjb2Iru+RoFtKhd/C4
cqucbKdrQQmGl9Le4pL9SMC/FVRRqLnEIqO91YHztROx0uwO9VUQsL11nDV8HJBEFGsDCjFQky2W
ju8s7H3/ksgab9gd6iu4MFc8DjRPzFKX0I8nmo4h90US8BUyn1G15ilc3SWxrWMQgkql1BmpDqKL
3TBkoDVlxEjO2CBBf9gMvwttKnT9ENr+tQ5peoIn6nhKSOPHdYjEKN2BmeC+7gRtc5iqM8DR0qAE
1+JDEfvrsCrRHIRUgembD+xmKNcV061Umu+9qrn583rYIr8sxwZmbkiaDYzO34hdMDUXdZqlFctB
nUqlmF2IhUuV/4WA7L1J6ZfvDeSEj0EZhtz+zfe2Z79ppwklZBklF6P6WFmZvqYZh5a2tA8e7hGe
wHW9r9cCrC7CDR5ffYI/AjL1a5m5tzBPoBvrQKbN90Zi38zxKm3QdKki6xjmSPGAa7RX1nmOd02L
EXibrpLJOrtuudbQit5mPvwAibBO5NmfegHKGF0I/NDoRUmFE21iTMbwEeuLqDkYLsxu+MvolPZr
UArIwTP1xCBbe2gKnfo07bCDcoi4Onh+7nJT4LHoImpb5dGlhUDRcX1sB4uutO58COP4OSorm0Fr
bCHnhYpv2YPOiS6hz1fo2/ZoZ0AhtZNeg0kXSOus8ujooo+I+Yw4BjlqZ7JSegXqNQkH/k8m75r5
VSDTv54HyS9RXZwmoSWHrci6RNR670rgm5Atxya50hVAWgRkf1ee0zk4aRJpPTQj7zSE160uvnqK
H2yj5dlGlz/vMeNNXsa7Jwzo8KsMW+oSybSf97wz5zQw8C1ljIeWIBKzJfGi7XiqlctDnvmWVOcP
vgA9yOwNNN+ElJ+pVWvuutOfF6O4b292vARNhHCgYwLSJ6L+vJis9JyyUZPleoITjl3T2hCcQNPR
XwQF1+AO2k3l1ffmMFX4HSBkmpTmwe90RrsBbOrWBSgOrRr9Rqt518WM0zBkEcgvpIfe4kWEjfYt
DQOEdO1LGZQnC8EFhS5Cp68FupaOl6IaEDG3eYf5GK8o7D8VoUhQVgD+PEvrUJgWau46PFwY8395
GeavB5FxJBM18mMbkpv+5sTrnSd7hF7SPXBszAPj+ghUia2dOifT7kwwgLiK0yx+Alt8O3OEVuBv
tiqTruy0XTtWfBO0uOnEzwxbt26R6bRYeYvUfvTVsTm5HZLgtkuxe/Ez+7BE+k6Ou8K6cxoOnKVI
AA2J5QQtXmSXwXVPILIOJIMPjnROkM42hu3/Jf4Yb7Qs2YNoziA/Z6GPhpTgUjv8wO5rRYTCes/X
XjwmpGQlru4lm6asd6JGGLS2S64iBln4qhKLZSr+soRfIz8rkBALySp/09ToROZjpVmne0TkUNpA
VwHsZtts/ry/f7O94QEanuvqfEli+s/bO0d8loOT8j1biMY08h8nSG2g/MN9j9vXvvbDv+wo8evx
JtPgfAjKPCo/U/38h0cbp3itBraV7NXMY1UJ6C+FqZ/RfloFgJm9mO2Vb0x7ECtmRatYf7IFGvgW
pBo6enfs+j39gSs6B0ruL90nJKw4MnQwqR7UATAGQsKfn9LbCkNtB9yObceWdH5VWvPzmk34nCDg
k27P4iTIYUlPsdK2oqRcEhqtW3D/4J1jtMfsKNxh2YyAW7v/yyp+cxY9HQ1aaZqWFIZ8s4pUmAbw
KK/bu9AtORToi4RT995vR/t2xoF50DHHMWeGbchUvee0EuwJRP52anpwRuKql/Av+yJ7qfrR2xnV
dNtUtHH/skwELXkcP2ct0paeI2glsEpXvFkoFETHQS4k3RcivVZVerUhLegDhlm8+gIrHQYpVDdf
6qDf26j2AKZgK+hALtF4u/E0WDlOxjbQouBSac42nUE2N1xqeeCfgHBcPb17YBKmusOrqiDtahzu
2wAr61H7bGFXtAF66MFIlftQ8cQygC5b1VGdjJoBLzrCNYKwXI9ETjd9Loy4/H5vm7l70my6dbqt
iMbddR7mkzWxxGjoXCSfIxxS7muXwOcAJ6MUprQs1wOJbBLDQkrxVUwNSTc8fkS9r8B9SlfCPpaB
kl0x1edKaxAuqZ4KYGSrpuDzTS48UN0nDDWu1LjseHb3kvZMkKpMrTx7LqrWLkqU06yNKzFD2TMM
84j6AV2DyHs/RN0uYzTflk9BjuAQjqQk2Ii5khVkNzqSzEI0LwtVSjC6QkcovmRzdLFiOgw9oc1Q
8KLauiZWdGHiMa8K/bFhc9TG0+C/+CbPNo+f/DL2Vk2HEB/iWzdhrW/9mH+clt/fSTA0W22EaVpE
156ssBHy2BWwtiz31mjTEAUShZpT8dz3MAuC83QH/P6yrEDOVOwWL7P+BHs4Qpp+Ixulfpt6J5Xx
LZeO1iZ3umMe0bn43LrxDm9pDBCc5qwZjCLvyWTORg4rFrAXGNEn2/IH7APaQxJFt68lrWcymNrd
lEUCBydsQGSyB5qwfK1sQFSGE1BX1PlBtdHRtP7UPWF1l9MzVQLWA49LR1QqH/KtWeF2TLcSlA4g
WKvmS7F9F6Yk9gC47/iU5Flw0sN+M1j6EWvh+zZHZ7F20ovyISL5uqg37KTxFXu5g11a70JvX6kl
phmPM+NJBW37VIvkG6YePZcPTX4MvdDkOkjmY0x3yR0s7Cn6iBRPEveqqdsUw6EQzVfkl/aoE4/Y
fHtQI40btYuAbV6lj8uO2/M+q+TVTPIHyzX9NWI2WI5KUirlo8Q+hkIg6p3aDSZU8JVVwV4MgefO
yFD2SXhNHL4ldNg7fY5gR1qkguVL1dJ9itRpgFJM2wwIwwq23X4Q7m31EPjlK5jSYhVK8OPLYAON
qBgcUHKd5TfPqRk5gxdx8kvXmfvljQ5Z8S3TXpqulMSFx4WhCLalQMoLcFU7WTcFw3iMKN2DCjJZ
47JMx7vtXPL9LLkCPEMCuMHjL5CsSEnz2UV6jmZUokx020tgHcx4/UehYwuL34FVmc8G2vGrKDY3
ViwRItXQjwPxayV06IG+Ey5EfGlGtrU5MY1uHeK+ih5Tn1yV0nbtjHumbC2i5sE1G63j8r5bd0I+
z3egM9IOc2jC6AkIIuretC72ljlhSDKhA+MH14XomCsVehXoppJfC7cpDxXft9yFiapx5uwSo0aD
vs5nn076ikajv+o8Q19bHn9sx5Bk+9g56q11ZtSzA9B+cfL2HNdE1pEMysYZwM+L94TCaG37zmkS
7mn0zSMOnZRYongFof8YJGpbj/G1LL4Cu0X7CHSpoULULIOrE7DxDMgYS0yZBg7eRPUFHYFNZGAe
OQdfXZ+DaQWEGYfY8X1LTulFH5yHog7AiXJdt8S0sieR4o3VKjX0gTwgy4MJF5A0Heyrkdl7tcDS
4xPLCPClL8OnJW6AQ7srvfw0zfaLURxO6MNuM0Y0TatYtb26Q2KCBNGLiSezl2r6sBxqCGJ0FDQ+
GvoAoDe/fwau84IBMABxnRCXNOyY9Cvj6nBrK9mnmd4b+k/a1hiYCSFgDIFqgEzrtzeaQharwIqp
yG2qJRAKgu5Z6QvXdoHHmM93x5jmRvrNSwD1GKf3bDOF5m7uBwalkqc8z24LC8gAGTPgtZCGz2M0
fq1KrmmMOsLa0/D88jBSKL3nAJIKvoldheYUTsPJFQI9v6FyDioUN+hLNkb7MfU/WFFWIAzOdYGm
DRJURbDuW++jPrPDRRht8WMYcWuGjXkdhXWTtdkndeP2/knC6HTK6ThzzRAykPFVWz/TrWMHIcYy
Ppi29xnX8b3aHd0gj7oHFKyK2ZYcz9r6osn+BQdnE5FZvnweB1jOKQHhNkWwAOZivDrVRkv1M6Y3
1iTe0ZNquN4on8eqBpQ0fNOleVQRKNKreVdSXCEOAEWoGnVs6BDVswxgvHN5tkRxtyTp6YzJejOu
l1U6gOJIxdY2oDiQ31zMKVtf2PF1SIO175jeZsAYBQoCkAQK3nVkz8DqU+OxGNHOwSvTsvDJgkcG
sPFrbmR35VNYGu+hdJxclaEyMj4BzTuSWOyF0IkLcJeGQr3ycG+xZLMxj1WbXo0puMZ5c1axOkdL
uDS9E6Tz3RgOB3UBq1F3kXZ3YYqjWdCIdYdlKoDDx0FrnuaoOw/BDjv2c9TZgBrsB5XFLPVIwu0i
8mA3+lwHi4LDEncb7aHzxYcJZPjaxf+CvY02UwCsIO/uS904VhGXmpy8bq1zZ5kaelThxS6ch9Hh
FyWmdZxqOK2IvakQpvolKhA5tjguV5bKy8aWTlPrH5KufJePpF+VOV21eHhQ26DRHeDlucpUCrwr
W21lNzl3LZG6MOqzG/XfWlAw6u62eYhWHV+VMIOntI0xBDoa6Np5w9da57Avd68r6XBZoXsqJnCW
heOtoQ3T/SMSTog3oa3d3YPCwJENxLGfdZDlpX0aNXa5TMc7EWDFPOTyCNgixrEVMpNWzo/okfUl
hhgo2qcGHL8K/zoRPUIWVA2ZeBUY000t2mffLVfWDLE7bM6Rx3e11PVrq9oUKLtoyw9GVlw7rzob
s3fKJvilNAEiG6En6Wesd21b3BhZzTT/ObH1h8zPAMGG1z4owC+TFxlB5ZAvBowt1hjM4WuO61hn
DNt+IATp8sXJKTEbwHCrvkGYH8LfQuhvceLh8nHWY+bfWgbPE2UVYxvJ05J2QRSmXtUkbD8cYari
m485iWk56DkrOYAlHVw+LrXZEE2ecg+bR6P2twJi4rYZuhvT54klE29OEi5Fkj+PM6EmLAXXGlyn
0aUSLrf9zHYYlEoBUuq8j5KznPVcikt+ODOk6F1qNPAcxGSOQRPX50iZOi6+N2pIUdUPbZl9WVpn
VaDudE5Oa3ObmDHi94YFBpzfJ1RpVzRg3RqoYkjqrboRVTurJ2pXcdNuVVbL6Yl7Rh1BSOSxOgQA
wJH4U3OLQ06MVSE7Ji4VpZq/sC5y+RGzvCV6J9YpccNziBUQDnnIJui2/S02tUMSslakOT1AqsGd
CINHyBRsPhcKR2BdzBAbSn1MLsv544xfDA+FjTL5kPf2STXkUE0H0YmdUAkhWyXAE/fnEJD72uUH
d0xIiHmavm1/FGaEymRTnxsEBss5/OhIVpMYR48O4drGkhbBha/mGM+r1qs/ob5O8zORx7hK8WkC
/zNjtQpyDREbgh98HgoHnNyb51aHrFUMCSCw6UFazi6ucEcMhChX7WDcd8q1Vq/lZ9O0v/YQXte9
E2LVh8rZ1iyDD3JQW9BiQjiaIaBModChs3ZMusHlTXwbDQdjVQjUWM18A8PirpycQJ0aBMKKC9sW
aP9qsaNvarc9WxCouNH16kYDtVPkxR7RF3nngSTdAit9lxQGPOHjKLG0nFigGzX7FHLVKocUj9N6
dLVzf48OFNj+KtyOYY6Kw+gdgs6d6azpu7AE0lu1EIIbvyM16ub2BhzDOhh5PEW8oY/d4bPcPpvw
0VGgKVHbaJXzjhnc6YXf7YfEeFVKsmtdQqglUaB8KYDWw3OIkHadXQJJgGDZrN8EWEwNifzYoKDm
G+Gd05ffiOcjsGlw5hoCuzppQpWxCXUBZCpqt2WFPWduTK9co6gDJf1e9QRxSSrPGWDQWuDZoaf9
k46HTmxCFFCxLolnMj1S3blGmbk7mTjTo7TRIlthJktTEfBPcMHl6KEaYMq0Hm5xjFbI2NEQdi2q
TIbq8Kn0qN/rePflijxQ+1C3iXlegZglMEwAMe4hbKW+Lhzk5EMjwncJTYtNn06HUCWtXeXtRBI8
IPSaoC0A4CXXpRLajLeAxiK0RADXNhCXxwZBocm57z392vbZvtHhovUlYolhBq3KWIDccj73ov7W
F+NjmwP6AtGJfCUiPmgCwnTpGtQnaUgBPQ9XABcOLYE25ZpAtq4kMbL1hjEm7hBV2J17s+hXiY5Z
1dDdlgZyjVEsfUggcU6mjhuTNFhBqESHev99FCIoOtrpqTeTk9E8RgbQ6kGAVgywc4AFuDa1/izL
/H1o8gvi4lbTEMIbRj9Uei5fSmfYxmD8bGPKmJuPa9ge6GNorCgYtY9FVuw0EgBYoPF9BbROtMyM
WpfKF/xsv7aN7CaOZa1wPKCHMLQ19Od4TsqdM2mnrB0OsZXsTKrEIYcAXNnHxDOOJZrDPIx52wdy
Qz/vvTYk6xlS8Eq40YYnvDNc0p686d+J4TWjliTM3WuAO21wC4hXAALyevMBcdZ3htG9LBmRityT
T4caQHVpc2sgsn2XOUgiyQrRLu2xdhqbnnsP1kH7bGgiZcqdfopbNRNQQiad6b1j0XXt341F+j6u
9bsyrb6FrxRqJ5HitEcip8cdhRh93kA0nxdYFA6k/QaUeghllf1THfAC4cYDZqljUqrP2EeoTl9H
ts859jagDphnkwxzdIMEtc1sY8E/5ZLT7lG3Qa5JOtcBsZhGN55QVvs0pGTy0pLZJjA3AfDvx4gd
3gWIZbdyvM3avn1AR3hberVYC3ym1xVlVHWuZoqsRlw0gztf+iejlgdEbc0bT2Wn7kRIzgPqg6K9
KZHV8NT0aXmzGi2MySYKcsNu8OfWUWolYiHPTWMz4XwQ+zt4XX3KZR54EvYvIYrB7MoZMSKAHEe+
plRS1URAjdbUyCVMHoyo+VgF6gaMv4FjQPAKahz1qIYFovNJdT3xjB65T53TMiKyvBLRMCotT8/O
6v8JlYHfic8fFXwkJws0e7orhhWWa5QkL2IzdvI17SmFRMAbMfxvxoA0pN2fY1eJtk7OqaaYTvL+
GLr00sIef6m8cRDqvZlJE9WTgg6B4N3orNijCqFp0NJXTQiz6F4FFntGeAnFvi/CU9qOyFGN157m
CFppD9Wc7lol6qR5JMDBMIdrbWfABOH+9va5PqsGGgUI04SLa5ANMrd9CMahQHcTDvxEJRzzD5ep
rPFZcYjUhX+OSanRHWDHaR8pQW57enOMq3LDPqGpwHQsqZMVIHhMnTdDi/izsqMuwLcwSOnvGzvb
q8fWKp3X5Lb1WF/BWPB7puMOwbSuHOd+uf1zzEVXzKH3KCKxfTsSjcCD4t58CpWj58cAzkw5ZXeh
ocECq0IMiNWCs8k6xMJ+L6A21WZ6cFN8iYae9FHlF626Bqaw2rmkEJbbkoV1wWXQoefE1lGrzGZj
l3y7pvBOUW0/gFjnjjZVGuaiIVODy8VjjgsVD5oJ8ZEB9gmiUh90GqYb9l6zbp34nZEwTHHSp7aB
YtFlmNhBiYeRWjk1fxnVCSNJP9dN96RZ5LVAuCvsnspnJGdArAdQBNBVyVD63gXGuNPVbGyYwgvQ
k/du5DPfQWd85WrVk1CD6yhpzvQJz5NLOmFNH0dUzSqbyZ5jmw96gmyETD9MqBPkGjWZ7w/JbRMO
9rr4aDmcD1t1N0TG1u97ZUnlbCFtTqs4RTMEEjZBeiAkRUGB1VQNe5VDehCz/TXGmGudBsYeHnNz
QEV4TXvgPbPOawCpGeZJu21yi+mBTxvYMNG6VwchT+GQN0+qrM177+uEjlrsmuYN8v2fMMGla01J
FkCvW5GbfBjVAE6Vw8uo9DUqCJ+DGKNDGQ2vYhjzvWpdeintKRkqiPTKYQiyCTJq6vYpKD8j5ROs
lxErIp17HObuChGfpMAhaizuTfRVfdUCD9T8cwlB4eyQZRGy+/o8FZw2o5xPudnede+tPn0V6l10
8AvWUWqc9BwZQZSUCGzagewGWzguoRFEF2rBCu3aAldVOXuPScK2tI0PoZy2TZJ+M0L7zpNKVgVh
d8fjRiiwY1q3EUpoUQzliA/ivvQZyeMo0Hsxdp/8xK8PLdZ3aVS62xrNnfXsR2j6VePtHJJJT3F1
cnXzrtM6lExKm6QHJAVVR3hVFjhkc8y7UNFkCHacVVupoANmhyYkUke7GedzUKLCVLIfluSoUyXI
6KGRwlULhZMKxK37V1iBo8u1m1IXeD6SUc1u6fdoeXxBjonyiQNeQU9b4Wz26HTWrZ2Sb+Wp/eTi
tYkYEFoo8kGIeIuH7X2XcPsuLbLYfgeo9qMalfcdq9NZnW/F9yIad2OOV6Wj2Q8zGCurMe8tNYqP
svFBrXlplDkBsa0rkLpyKMkR1Ese7X1tVuUuHhESLexNYNCg9IKeRl6D6osWjjxTngnIjwS7yuC5
G7Td8pScoZo3iVncNIGgh6S5J9Xp1dCwZ5Jv3jQG4LP+RZ26HKq+wugh2rW3Oq4qv3dOLZ6K7XC7
3M66oJJpOt6unRmbIpDbJbp5sG82Iffg3wZFv46JwIdajgTcohu0kt9M1fJWp7lEtu2ap4Gcb4vp
ZLo2J/1JMrNCDR2nh+I0NjUlq5rZxLOoVpYPM3Wy8AUaxbDv0+9Yte/6u+9/BRP+ZiAK3IRlMVRZ
UFQ/rynjrjHbXEOjDrUu52JW0CUTeu3roctOlSwftOzpz4/ht5/IMbbB/P8GLeW2pbAAa7X72YAd
LksDlRed/pAUV+wGEmrnbju1abT+88f+BqXFxBdRX2aBYHRNRw3xfpjDVnkdmCPIzH3y5I8ZHucR
2xHFoFM6okbpRJdl3tMiQRrPPrU6KVwx088a3FNI/F6VqlpQ6UQGa3JTYCyJ5u6+H+myO/Vdg+jB
CqYksUoztn52lH95UcZvRvQKAAc6lYkoY/I3MBFcljV0KcpuH+jBpyTo0r0xDgf0odr9kudrKMZW
pdsi5OS86ye/uf3zA/zNNJb5tWM4WNQ5gD/ffH4nOr0Mqaj30ueoBTE9TTWFkC2HPe5Rv5CCjoYl
j5Fq1f/5s9kYv54dANK2AK/NZ+u22lU/vD3cZh00S6dkr26xNhY7rcjfJabqT7XtGbUKag2Ouhid
hyWKLCARSy9vQNZRPBkYbEVoPNCMRAYTxb1ga3n4m+uIAKRpdM0CAzkwZFqVou4yc8k9XvfslZdI
Q5OEeIpFhbZVHTxyqvdd7O+qbHzRILHFfovKUflZ9kqrU2Xcam4w3Y4zok1ReehVFMXppV9P9JlS
CR627o5Lf0u0wQe0TaByh9dl1IFn+FeKtlf4mB3jWqyL8u7ACKiiWCHGK0Ae8KYznobrAmWVWoJq
quR445rOV5TVHzOJ2axXkhsj0M80FQoYSOxy7cb6TjC0da2c4T2JTZcwotbKz74Ft9KLNq2pojrT
GRAKxqH0KCQanfxpmcxgGQ7KDl9e0YMrTmPoqvqnzv2KVjclc6+DXNBOeQPzQwY0C8eQKRlq7mIV
wSUfBJMSV7MYryZfEmjafzvYvyJHLIstKQEJufDenTeYjk5w9/iwwfduhBiIKi7of9wNKNpN5lE1
+3VcJwpf8v0oVldSp4VfuY8wsxPNeshc60Gl+54CPnYi+Tpl4gbw9x1z3TvpDefM5o2W4d+QRvav
qFHLArRncQ8AZLDf6nwjMlVOgYNjVOZhQQrghQfHpEVTiXwfTqs5ZyuqxaoOh2xh9sWUrBqUXV+z
SdfYOrOo4TXW5mYZrGthRk9FK870/a4wpPzI3DVD/wnJQrFOkY7AAgs0wIKhjq6hQUyLGCEvwU21
QufWOaguvvDiK9qLoFSesar5EoLXL0tJr2dAtJQqeY3NOcUYSTryj6SmktmDNt/KyoXKp6YvVWw/
RaF8thOVB4DYGtzsRkzjazYU54a57aoO7xWIEptQEjx4Nygrr+FpHbA33dvafMIbS/xlmywQyp9B
GgofDCuDJpMH2+INxNUz+rGlf1XuEcgCDtlFOmxhcE1s8gFVGabC88Uxxn2Jt0MsSPQ6KJA4vXsP
gcM/UE8IRvA2TnIPaXPiDQq7iJGpxNggGVwaA35VnnPHZgc6Gdm5EXKdqTpPCARiQiCPdZbdidR5
h5UKkatAW1tDdEJNWXrTf9Ea7ylNeVF/iZ6/nhDHomhismaBPLF08+fg2fUtAJu6B2GoLBSTmvOv
v8hKSfaxCdT+oi04862w4qI6DtX0OAmIN15po56eXf+8nl9juWN5DD+FAM+tL+ybH2N5aJeFHdhB
tVe8BYEN0Uqw7YyWZvefP0jxeN4Ac0BWGpgzg+F1hPP2zgeV46MamJT7uTy6NKgr9CEBe3CgPVUn
jwNHrLa2gvbuTtdprcSWe6369rPjUHVDPmV2oopbcwAAVbPODi1NP7LWRcdwQdENBS3IOGnfwS9F
tsstyzVOrDTbS/05RIdHM9q7LBxPqiFUqBaKmrcw9L9bRit67hwUzBWHzZwqk9mjYV5dPx7/8hyM
32wAoIxATC1HtyASvUF15i3KjEDHy73jUFJ5RXABs6ZEW5gtESCRcuQOV32Yit44nLdnVQVMCSkN
9n3XKXMf/vxifs0BHQd7YJc7wJS/IuZT0TVOaRjlvk6ZxRSTiVV4dbIEs+XcQZuK9hTCln/5UPlr
BuU4JvN6sLZQJ5231oVmYbSubgsspAY07lIfRE0Z8Y6W9sU4X3B0eTAd5kr6hGwUFg10F+SHHDGP
1Kmf/c75YqJJs7W74dQAMlBmRFjp9hzeOLcZsswvVZZDekG3p36RmZEjQEZLzJrnL3N/t/QTSoyP
0IbtPrmz9UUosIko7b3os1evGT/SqRUYxdGXD/u/fPnfoIz58pbC9CLIqsgPP8eA2hqBRY/EgEUy
G0pNp39rAd+h6aPTN7627Z2N/3DgdzYgOqprZp76ptfTv+A8F3bqmzjM8BRApAcm0kKK8ueFoFrv
Ylgriv0yLVtyLVnQH9ddsem91kcOZ+TMBLu4Ke7jDI+Y0kOqDxHXTOe6CRUWRw3jsD3+0Hnaym1b
1qk6n55J+aoGYAtUwsw/GcbD0LV08FImYzTTK68d0VLGvU9tbb+jzMO3ChXvT1YA0jkFqgQZ44Iz
Xh8G3/oWHEQ1adsFDh8BAEeQNNlAjD47vX3QSgeTI/p9uVISR4pHpM0jLvW4OqkLtx1o7Ebt0bWe
05T+lNTDL2nfv2YBTI9Jz77qiZOuk4rkrO77nI44ynoxjQonxutBMt2C5ov/EiNgw2d4K/tDaXCz
BEllrmYjuKYh4rKM5KQ/eHto5hE00hu9Lfa5RK59iWwKXeJNwYdwNsAFJVeDm10LmqM5nLQBPbqk
B0k6ct+YA43RXN08/Ph9mCfvZ+V7+edD/9Y6FFQpe8+UsGVA+uqQHX5+86WLgmlNKrk33UMzwgjr
6MeZCPFtLHpJtUkdnsn6LCzUPMh1loltHEmx7SYE7ea6XXPHMfkkSaHLzUkM6qde8P46YEtbnoTt
wJ/BAmKDEPem69M7BW+EoZjc5m35fjRdutXKXCPKcmM76fWHRqcFwWDwIj3y1hgdn43Vzc9Jh4S9
gh3mHr94jidah2JXh6NFyZ4xsSiY2vhG9+HPD+g3YdrlOqQ5AAVEF7r15p6uA4lkLcOHfe7QFenG
AVxw4wb7uPRhWHi0UqV4F9SIWDSzYxxHQGsoUO2k6yPqytGoev/mz0tS/Kk3N6grpGOZ8FLgCBlv
+QAe01pMJ5lY6ungbqhLkZBWxYCuLFbBH1iBdj/O7a0WVpfFGMS3OmR7kpjJpmSM7JUGWn3VqzHf
ORWGK7XOW+ZWsFc1orELSmLE9BoH0vyC8+lDEySUazmy0wLqSWb5n4K5QANCMgVJaCLqcd0y3Ldv
cgfiZaKto0Jfq6o8CvpzW9BEBHNhN0A9bPemGxBosdPxfhndDHONOt4YH2a7RxaogOI+pPrTZIFu
BIpLtVfbqhfFLDJjdFOP4DomKF1r/AE2dlpwyA2o2MkQHpoCWE+FGWCsRIjA49/mCfoWyNizKfsI
RxTzZJoAyXTmHl6UJcBTCxxL52JWdHmmh/ZIfuihuJe7UFGyUt7pvdw3uFr++QWav3uBdFpcA5N5
cj9bpQY/Fs4VbWZEg4t9mTCo79nmCpJAnehuTIN2W+wGOKKnTrXSfWQVQaQ7JbNXghRGVszU4b7U
Ak2KzgFA2L1fgC4zk811mFo8rTFEzJFbZBYkkiAE1rrqSxdokQNBal/TD8FEHpnbstzNbvKXnP7X
NMIVNmktYRZBrF8aal1LzyPLg2KvuXJv+GR0KjjPOKaqm3VJzVPQJ39+ouJtMuVwICjZaOJJMmpi
2s9PNDQaHzkiGiE64owr5Mk2tkczBEWGr1E2AxMgqcxc95Khk5h05Nog0MHtIv9b4UrFsabiUH2S
ync+CXx7XK4t12nOyw+8ckTR1NmXo3FkNvu3GPxLF2lZvEUYJr4ofs8b6q49uXGsAS3b197w7AT2
bVLdWUPDjiSZRfbhndkVqJLKx5ZW/p8f3NuCl49W4Q1+kWlQq/+SgSSl1QB6SshAKKxU7j9p5P6S
HjqiUVxVf/6477Hpx0zD4aYgnMJJhVaHPuCbrR/WfWGjLB0qyoS/TS1J4amN6XoqegB1snY2o2T6
nTHBLuEW6P+bvTPbkVw7s/OrNHxPgfNw4QYcwWBEZGTkPNYNkZWVyc2Zm8Pm8PT+mFZb51R1l1o2
DNuAJEE4UlVWZTLIzX9Y61ug4y4ZZOHQmSQxnzDxy9x3ibZHZ1ofU2eMD4EDlDKZzVXLSXMnUsRJ
2iDXoHmP1VMndqJjyIME6r3LAxVKt2eTbLK5MI3uVgDfxEmI1sNFqVJ7GbuzrEAosqiH3jP3o2t8
6/JEOxkH4pdZAPf1mihbfk+XHjYXdKgWt+IGFLK7ajRu22Ec1hf4a92MEIWCl2EBPV1aLzPj8EgZ
fK+6vZJsErsB+b9wP5b9c292KvTQ/xGPiaGQOiO0EwdtECqLXTerxymGPOjkpFUTMRBN3XvifZ91
+aozztkp8HGsLBFjDvn1HJhcOxxyvmftPdNiI0TDtZlBCOsuSlacHReu1ADVTd3ZzGaHfUVxm5gp
EbTitnTNGfEDnJDK95EtDN+nYHkWZfbCRAvtEEdnoL/ozBsZbBYL1ZRzSUwio7/g3C3i2QbUWlLG
I4ZRFcGILaZw4fZb22R665ibQfRphAOYoCwLpnHqNhtLEbbSxBzlGuk4mmgos4IX2OHuVeqX+7Lo
RIjzZg5naJJS3PSKNsktZRW1i3HobK/dLwQP7tjOolXRaeKpICo0qwLHYZUjsoytPTwFc+MTV851
6spTMN1rDYD2RLtvevs6EakJgjVKnDS+8Jl2IO0wExqt3oDqqcPUxCdvluQGkmIHPlVw+X7/ZHyN
Ov78YPj0QSaWaV4IOhPxP59gQYLTUCsCPzIWYqgIJgyo+2lOKU1vubcoaTvd3vE2xMCi41yawQlg
THTdrYUtP1JF8QPTxq21zPbOZVXIT5Hig8jtcG7Tjzuf18zJlEMaehkRAAqLfkHGqIYQPi3EuwZ1
fFs41XcflceG8sLllUP1ZpUMSkqBssLPEDNB0px7K7SrtoqWXMs3k66dAkLHdjrftG903oXiAm3s
oJU7GfNHBc1ob7O6v+6F+ZD17qORqpfK7vllusFQ34+p1R0LKvTAGe9iuuKdXvMedpPy/Psr/Msr
Ao/Z1+mKkZCXxM9goLhvDMeSuR+Jdtm3DPNo7v/e8fbzix2DJrNwj8RIaAyGo//0IUqqUQafiR+N
3XhJDILa1IoFHGmiYlM43p3lux+O2YZNQMTDPCM31tB+/f7n/KWr5JvgRWhT0TNY4Fz/6XWSkBWU
uaL1oiApKUCJFVqX0C2e4mVkYwUxDiGqo8k33/JjYNbjsscsENYt7C8keH/Pr23+3OIjZF6bW5M+
Hqcdq5I/39mzLAuVlTUQabfRoqZ85K+NobeRpLKgTaGhy0Dpbgn0Jsd2dhkCzwrxY3+ZT/5dZ9TU
jVXJhDPQET15y67MrSJ0we8x6J+i318899/9ZllmmIxA8JZ/1d5/KM1yjbw5s9XcyMVnumm08lnN
sjuMhF+bNCQbL84zxGY6ZRZu65NRGzrR3lVYSB2IvJiza9T6PLq3E4Cjqzl2ckLLhba3Rhc53BDf
y9lttyrO7O1SzfeW5+603CPbtEA52hpIsWAVyL49GvDYNvFq9h2jzEBIPXrLAReMtSm15HUwOMkR
XbRboOa7YRr22Ljk7WDcjNxWJJPwnhSiOODCTkJh6v4WPdHGkBPBz453UTvzcmMu1XXeMNga2AdD
jHWBg1dGutczwFVlXV23aUWMSk0X+/uL/AVD+dNZR79pu4CcLQvzJVXiT3dE2ru2pJJjXgNKEMYv
ebtkZg4Odha9SVYqyMAwoXkrYuzfX9fHq41QUqucRWX4iIzifOMF7Wcn+N2TXOJtlTRPsWClVKwX
C8LdQqUwPYpc3ZGFRmgG+UKJ8EOiHGD8Tx3nf/lpNzRG02J+lov11k5BFWoKDWINE9dU5OqaaMWt
/pSbJazA2de3RO6Sx8jSfllW81ah1vyDd7/snP1yZk7LOqtPd36OYUJz1gE2Oe+Yf2Cnuz1Z1Ga9
ri36OxJYZG/C62tIfohd9xaVDHYuSHl23T7MQ9FBtNHg4aGNJZLqnRSsBBQOt97kBA9ypHTylvh1
XponJ8W6n7YtQoSsCcF+wwVQYuNRhF+2tjYj9q+f83LFmtsY//1U+ztvLueXR4ZPE1uqycHHAt36
eXjUBEGcLmkPYRGyHVMUIiq1lpGJukyT8b5cMzL0yiJolx4rl9z9KRiDrdlzefo80bcl9/4mJ88L
r2XBT8hrpSpXkUjA5AXxL0pip/sBxYbPtj7nRl3vapLVawNoHn3foqYXfQmWU5745NmYzTUnMBnR
FndAJRPnyipOaiLGjFvycx7LN2ZcOktmTGeVpuzN4F7HOPuj3uRbc9NHNKvXWk3ySokzeaNSC8Ho
zM/w+2fg16J/nbmsVKpgPR5/KfrnKRXIO7hqqsD0iJKy0D2su2SpEzLL5B0o1cbQXwwEVeGsgdb8
O3//L3P4L0qQBe+PdZcZkP7154eQFWxp6kPPsZwMd0DGyZYU11aWjoe8L/VdTi7IxoyTDgk4+R2N
58Urhupd5CY4IK9/kwt5cVoy0er7601HfBRhNAc5VeBV2vIVfi1MeiVpAAlxxwumnte4qjFxz/Hi
dBGAUlzMBJm016rJUc9+HYwZ4O5M3Exz+cZGYgklwiM0TPKyzXhZJS2k8nUXRgf4ObmjE/X4xbem
enOA/EIobnZocrmHTNa02eQ+TY1BVQyMlGElZW1/HCzex9RVGOfRM5vFhC2q091dnhCO0zS8K7MZ
mH8z3eSQy2/8dS/da3EI2AMFJ9YKdkG4XIvxBRYmoAHXucptA9qAArRQlM2OELl9S8bj2bSLayND
7UMA323vV92BhOFjM3tG6LZI3m0XhXueqreiF8bBaPVrEq3M0zrTBKSQRVahuUgOzVO3/uTs4fkB
8Dkz6s7VjgNn46Xxu8lpx/O+vrlNBy+O6RnsiK2LFNVF1JYeGaHjtDdGC3HZmkcEru5oYBFfRqfc
OVo1h1gACInTdHzlg/J2CYTYwPaBKVf6N+LG2f0Nekv6njNvndamkNeqBgke/58axEIIJ5VbEe+T
IP7oFIWoJOlkgxniPAUe2i/8A5duy6yMLCN073aHr1VLLGLVUQH3Y86b0zf/3l7x5xkEtzaPFKPl
lV2wlh1/vrU71y2gvxdu5LMV3WaenUTJLXcyYzySEWq7Dj2Hduj3T5T/Sy9tG2wqKHAsx6fe+arL
/lA6ZGk/u2y2nEiZojzMY/+UB/zcgNFPcTrBgF7jdTykRiU0yqhqiYEvbd42uEWLam522WpN0Pzp
XE4LOAfS4PCZIDDXAu12XqQ4JeA7NnVbOxhBSFhK4n270o4zAfB/aCDC1jP+8NEHRZTyeYTEP0W1
UbRRUk0pryKcswK8AI6z6t04yONMgUWKAS2xGyNt+Do2rXq6QYI1gD13CIhZGSIi886BgTHx68Te
wzZm7Fe2b9NMqqhh2vejsl4ay/xsyyMZX8gy0x+MTMnCAaDhTIO/j3GIMKb09qMorB0cS7jfTMp3
lfRvcANyYzPcgR5HVk6C/j0obATiBd7ipqrpUUiaD4hjEWqgl2Xwvx+N+qDyqgxLizOTuGNgsnp5
Ix3GZqlGFsHvP9lfSEwU0wYLKttHHcVR/fPAlZ152ZIV70Q2GZTB3FKqsMGMKkXxZGbJyqz8WCTZ
j/NSRgBi0JWStmBDev/9N2J+UQv+XDlZusM9bTA4RPET/FTb+1iQpJkkdjQgHt6lc4B4Jaia3Zjn
/iZeunyTM73YaqsMMfPdTTMA1A7sdDcg6SKF65QFdRe1HXfH+gIiiaDFfcrn6I3Q+c+dM8WkBvOP
UueTz/r4WVecPnptt1sjbu59py3CRhKnxCzg3JXDm1slWcTMgiOp7TYZiSfMXp3j4pDYyiUlu3WM
3ITr4lT127zeMtLmlW663WVqcrC2voiGlfW5nqKZ27PkMnEVxuUdOQcD3aqMBOxEHgz0lwCjmRT7
Z39oLBIJjjoNhC/eTSYzFF7lvT3XT0NF4Wxi5tlpmK+3ozW8DOgwT/ktqxpoXcNUUjy0D90qjaw1
1hMARj1g0ttYNdsmp6ZeBmFuBFwdyig2kuXosoSx6nuNWDFA2SSReeo0TSwTIfvdOyOD1bx0kf0D
XdVZUZDuTL2NhU4R7uSoH2XQNyAfCh1SaE76eAxdAAEr7qqSko4Hkwk2Gv9t52MATDfmLpjMY2Ek
ULBTXKfMwNeolImUU8QopUkz1PmYRhebkAbFe0GabhwyL6NC0trMoIpJWjR7tgl9Im1CbxbJdlhu
rGKeo0STt2maa5FutQeQLB4yFKquodS0jacnkYHUnUguH5kT2ygPnhdydAvzYoYmuai1yCMcaS7H
SJQugITWelHlvZdTO3UGnGOdR5y6yuIt03WHueWrVGz9WFj/4nhijwC7XG7872pXNEzBpOugAO6n
JUQdEkTxyuxJGnXhpv2xb5Nb+pdrjvNNqrvi4ODsCdy4DQ3R3bbS60MDcPg2Rk2F0eB736PAGvBB
d661hOTP6/Ch9UtznVjAlD6J0ph3C5rDrZosdA7GBR82yu31yn8dN7JeI4faXoLbXVD21kO3lar7
tIOEj0qUpMpXJqGMZcqjN9oM7Ctzh9YdDmdB4sc0FzcJ+bA7Mw0+YQQ96W5z7hPeNgkZ7YRoEh40
cjvp0pyjbMbeJgstpCDnCMfFMbiqCAN3oOvLvRUnpl9/DcOagH6Gi03dTA80J6O7SwXf0NfR8g/B
Zv9zJFkU+/znt7DZ//APWr+d97ph4pTA1v7Xrz8k+ajDt/7tT/9j94U2vB0+2vnuoxuK/otm+9ff
+Z/9xX/5+M8AEg2df7N4+sNJvH47f/3iq7fy47/+l//WDtXbu3gr/uWmffvx0Yk/chH/9gf8FYzo
/cXwsGUGjuO4zJlcutu/ghHtvwQ4fQwSmr/IsSvo69+Is/5fTFB1JMBC1WHTZvFF/0acdf8CyIaa
gl+lV2az8o+AEWmwKX7++ApBb4LegOFasE45oOL+uThinDrowDaGoxHbHv4RvZAHPcmmbOs4GuGA
5A+NeOJr9IKaO04Xqql8DHxj414OFhJiVtoxubKj0X0bZ6+9GWJreWpL1ZCQXBjmvst1fHJB6sAg
0AhgQZBfeLSx49BgcYxjyxNbJxXGSz5YsqAdBoNxweSbrZVhDj3pjn3Lax+zAQyQ2lkchJoM3q8A
G/TzzggGohJEnp3JctHOYFbi+9rCsIJsNO+wnUt5M0+1N5IZ4WY3gs71sSf0jw1BV2o/ONPMC0eM
/bHiiHnopn5EWFCTpL3tyJcJsyxNr/N0IP4iTRIMT7Wr32AlZa5QTVP7ONNIfuSAJJhBdGP5Q/Mr
xDKjlcXXU6lZr5kZi7eScxoADkz00m7YqsoZ53jYeXiEd/XEFGJruSTAAB2aQEi1w7zxO17LCCZa
hbo+sefbqe6056Dw7KcK/9u17MiPC0cz1qOEC3YkO9TfAnfAF141dU8QhKax8yS+6ugOtD4ewePR
7Mn+VZlG+gB33Hxa6Huf5AIpezuioMOl6I7qgeQVA9S38G48QNePI2FTuH7csjr5zSReMx/qBwnk
0M1crmVkxnlQbSmtswffqpMrEhlMckst7ncs4Ao7aDoU02MgLEEDX5Rfb9WYY862+pjfUslxhF+T
aclOll5/4Szkk2y8Mgfji1bVZC1UG97OzvI0InGkm0PurumYKJuYDmPx7BLvOylIm4KCF0vCDDMA
BYmlHyQqBrbQmU1cX6UctM8ecVf3UwBpEWhG5U/7oXZXXJ+yBAqHIlHkwApzua+EIilr6zpWh+EA
48R1v0yj2I82irhNE8jmxYeoqx7bNJPZDfPMNr/xiC/Ui51cLNYxWeGBBtCGObufiXcOSQxK2Cmb
5XU7ufP11OASasDpvgkMSMfGyqfue+kJZVwnJOKpzWyQI2IPHclQMRHmDahRdCEMKIaxWljq2AAv
NNa7rCzMTSsNM4oHQgCq2B72XSrLreYkhKvRcEdriCduZTen+TYzNwjjijPWTStsZuMUmDmVV4bh
iRvoIy89e0/b3t3lxjTsMkXKDTfacFTZYhzRpjGOK5lDwVjw2tDOW/+klQ0eiCJNd+ilQSQlCQEo
zRCcfRuYPLmnNOoJN/ESB/m7by5qD/kifWZLVF3ptZ5FSx90d47qkuvaj8dd4/uUzyTHvImY3V9j
TPJtHB0UsG1xXVsTuJqC9MoLQiqtQ41m6LKWibszHWovImWsKJnjIRrl+L3tcLoFFlIcXpa6/NaS
r4ybqFM/dKedQxQn5XUfk9VdKzulzMm6cVeDpo4oAXtuT926hkoRnywy/fYeGieHkomwx2TGxJl6
VvsJrSv7MQx+/NmqpRvDvp0lgat+U7wobQiIjBTlseal/52KgkzCHpO+6ZTV89ja6qQ37JmVk6vP
WOgjh++kotyaqlstyPCkjuggUsLn9/hKJHJAQwsuEmOqjsHC8i4udc5C1dUlAJe2Pts2ye64VVGL
ulauPfIX8nhQ0lyRPY6RTCJrxa7ivMvJnI764MuLiR6PSnoMdr2B7Jo3EHj/xZvWuX9/Yfoi+6GG
DOiYkzF4zOl5ruKZ9MpC6f7B9mrntSkM/VEWGDcbLa10jnI5ctZ66YWMl+Woa+SSDEznomI0F9qg
ogIC57B4/8Or999xxxi/qIYxPNjsJphcMfVARPtTe6+DMmUFUOMZBCXOFA+R6sX/mdOI8TwZYQ11
M8QrjqR8sYOtYWv9j7Hw9DOO8mRDZppBhbceUFyW5BudIeqar0MqZcZ862rm/OQn+bLvmqm+Ggkh
gSiL0wGAZVufnHSJbwLP0k9Wmbn3vmBqQtruTDjGCM27oRnbYcJTkXAs7XvRqMHaWXMBKMZM0uMI
p+690SHHLuUqPM8laVnLokkZKUcahMR0SeUffj3i1hj65MxgG/N+Gzdu9aMphxEwh9HrLSmURCRq
8zerSMj2nJZ6GI9qrjlU80kvjZ3Qk+6YG4ixgWnFyvVwi/ZOfhANeyDC9qqVRyAlDWi7sOEVDJNC
gIH5ez17DQhxEEbWnJXOzqCM+G5TH2DbtIodCVVMtltntawbCtvMekmaTBgnXauG27LS65PtSv27
52bpniTA/Dwqe94Hduk9jG7cnBppyH1nInAqqkGeuX+wacxsE9b11A+tw0i7zIJ4Kt8OdvOi5ycb
jzdzyo5ph4aBToM4yYcek+FijBFvo89SJuazx0dyIsrPOrdTWQ1bQ2lUCzJYbso2lu8N8M2BUdkg
/F0NJGydWbbOXZP4ATB7T9J5BItpfDYar3LCjJLOASWsPFzasEdz0t0oAFaqUXzO58E7Om2A4vH3
D471i5btpwfnayb9hwnVP0u/f5Z+/0ulH91BRQbRICn9RDDcNYVmn2mekxMiReMoJtO/cSaftS0u
bO5pOuHW2cqve92ikf0UqV4v2FfXp8G2NfuuErENz7fvl5c6yQlPa3B8E3a2Pkv5+lQ1aHDC7utR
87MGSQ2rHPO5Nabi0vEdBi5l46avbe1mfijtLElDq2Ioi50m5XEudG22SB1LIJoRO4YZjA3zAtRL
+uU9KZu5y5qwnox9msaYZ4Zuai4I8Sr6K9g3g3EPzVmvEUQMNqFNdqMTThEX1sCGDq0+A+WJmNRe
s/Tis0j6Nj36ZW2oawIh6Tn+36sJpZPhO0vQGP7frwkpwRSU76r8Z034z5rwH5pe/e/Mpf44lvrX
/7+ikvBQrVuA/zje44yptH0rfx5Z/Y8v+59ZHrbFCtpgdWU4rokJ4G9RHp5JRBG7BiSvWHT+NrGy
/2Kv6Un8i5WEgZntbxMrgzkXPlNMPVBnEam7/8jEyjB+AeA7tr9qRVYKOtI452fRqBUkWm3UsTrY
ufUEHejJTIeJzmjkcJ7W9CIBbMMw6rC86wN88mJJL1K/d+AkkE9AL0fwzq4QPbiMSZ0QQzubcgR5
2E6MsGSFl0E8L7n5KjvHO5RQqdfk19UxQR80X8vJ67F2LufMHtgBG8WNppf6hdbj1g26lGZcGFbY
4wrZZmQ6r+xQHQzYexa35ANrxHSnxJ4mLaowKFKtAZ3f4Zt2hMYXgdNK028SzBxrQSMcLfdcFuKW
7Odj3gsbO6T+7kIdM9v0tVFs6WxvTLdkG3sMvGroCpjLC8Y14KXxyuqCUD4QZ9pejCgGh/xysrNv
Vjy9gLUkBryjwB9ZISH5B9Otl8TDcrV3sJrf7QUVBs3tCEvH/y6d6RLKNy7rUiyngBlcrKsmGk3s
D85okfYYf3iGOM56d1POD/kMIsSk54eJ+Zj1db8RxLXCVtQqYqw3dV+iZMeCZybNI+FCP7B79yvN
eiOl+a3PkDp0XUsI0bX1pdRFib0pMReQKMzUwl+5Vrp8xILGAtt7wqoh6CaCH0ZPP+KMAl0r4Npg
nq66aj4ogxRbjJQnco1ex7R5DjL9le0SBG4JkC4ez5ZXnkbPvRN+e5l03S0q9TsnQ0v5ppNmaVuN
tWeEeJL1UIe9rlI0wOblUM/GVi3liYDIW5p3tVcEzc0leUZD/0wjcWHZxYfM0UIivNqopS3Xcdd7
MlLz1Pa46THEbHGxvZiBfQJhzRuZPZgzCKY1za0MxI8mlYAUe97VKjaeFb25WMjtnAmV1iVQGT2d
dpPW6+hB9WukqlHfT2gRHPS+PS0gQk9ib5dUvSOauPaDronSco6KlSayjIm+qRd2EXPtA14pqvSw
iODSILl301iMWUhNZNNbwjeyYTFk7y3Jm3srMxmpavuYqcMp47FJ28FDSjVcII6/AlQdADzxWS7p
jIoa7dESQ72NRftZwREJUye+lGMaMTm9Av1i7pL6Hjl7NKvutrAx+c0nL+hf4C0xnc37S8/DIC66
9tLB8zFjGchaeZtYjCqBY209Zd7mCEBgGmDkcMsnoZ/MGcoXiMvICoBYBnN20/kvmmLZ0kIfMtIX
Nl0jwn6zjwabjJFU1reGYq0IjwK1CrbCIkMCwR6tGiW3Wty8DVV9xtYDDcssHgmdvapzbg25ukxq
V+6z1lrYH3Ue6dR0cg6k4W3FfmjD0rH2kyO4Q9Jip8e5/Ezn/Mdox9+Lpbmu2+JDYN4eHHWPKlNt
KkJOA39V91XMEAZdHXJCxXB+EBIjccMBLnhqk3vLtsej1lrdprNZNheTP4ZiuiWQnhCxOL0w84At
1ow4DP2c0EiSKZspLMv8FcpaGqYN6d356J7HT4l3cJcuIyp6OzC2Qh8OGFAPbty1dzV+56UgTZFI
IzLl5XQAh+0iwVrcdAHhb19prbrU05lUhrwlkEXIh7HrRxw02WuTOJ/FXLFZO49t1XxfmPGVkqXq
svFqm5FTsLfKkyYETBy/ehwcrrxeDwkDqhJddi1DZ0ofCdG+cxceHqXJ8yy9yyIHCTQQKsL0ZOzt
tyV/7XLnGnEOdfmYdaCfQsdY7tanbuFs38hew/2JpRarkgEo2xLfNKnuSq/Qd3OKS9EmJXsc/Aub
GGxjYHGYuswF6oan0Jpobfo5hgOZ3tuJjW+PgX9dlBdKhzg3ho2PFgyXGB602sij1gxrY/wcl2TX
FyZMp7pBT8leMyHElu14u2sUTUftIeSYe1bztVfDxJyynTu2A9Co+MeSeEM4iRr3oP2QeLyjtG5o
LpBW7zXMlYQ820UoxLd2ad8EJliIeQJ+GYkANDgsSWmZRrc4ull3hV4AqrKEFJk5xc42+ZhmITg+
3eybRuBeX3I9MFx2kVk3DxkiXE/Gt8XCfhuUIcNhBsq6kC/2MqKwqj/GUeV731VX9Zy9gQkiBLlK
o6WCzVHhEdzpg3wI5lEeG1e7rof81hECBBE0LF9ckAc3hEQd4qyxU84sbTFCe9X75yx7JvLQoyHX
id1iXTRntrPRc+vZm71jv4hqS7yuIq8GEnXILf6BZWblVRhwqpiobpze3eYshf161FA2mNlWEUMO
PibybRGRZ4//r3pinQ09UMJjRHf2TktYf7nf4OfuKhMsXrtoLu+wgvhC3ESR5hntdWM61lVRHYt6
ce5q2MrnwvCfmsC50VVh3IMWwFsl1RKpKRsuqIhOikXJd1tHCjJ54Zij23ebwt1B4YvBAzpwsPz+
5NvoCzN3bHaNtpQXSQ/kqXeNkWEssUuZpu8ZChs7UsFRRxqgt2qrmc5GcLTn0bxjg71CneJry19K
DKkXho0wFsSJRoJfwuxcZQ/Snt+tGI0AO2eT27i6cnMdQGrrlJHAf7qbmOUmn0yr+HCyHMRuspLO
8UJYjOia2dbYO4/Zbh5JYfCK98ReWMo7ZkR06nBhmYW/9e1YUSYYxaVkBXf59U9QkNJjz4FaLfYR
x+jyDGqnjfS6NyJTUppVPWgtVYD0xwl7QKaJtLtblgtknuXeaJhXTjZ3QACvGTNsetm2VXFqkHWR
tKpNx3pAM0V824VUZuTIbDZRUR9J4xIhL4/iCd80isKxQPpLzrYTX+FGTY9GMpFHKU38mAumr36c
X7nXliv0CywBtfkh7Roiz81WHTSqhHBshimUL4s3pGevR/sQ+GV6kd9Mrtnc4Mttw3Ix+0tLb27d
eWgPFQ7le/CvOuUFQupF+FuXwOQH6TQNyyXU7FYONV0waO/susQb4yd37UBeh2Ue287rT1//5XS2
dVCl66OvAaNIQriFT7lhsTOfpNF6J04l0aJwqHBSBB2RCvJ5VHW7BxWWiScXSBvvc8yBeKUf+Opp
OzvnkbSA0k/kBXPHi6olcLlAyY4bfkHN4IxXztwQfLGkVDZdChV6fLBKC89hWX04tpPuE3tljROe
jMjTtHaV7e+7MfhUPT9kZXJrNhJOCc9KZEvxpi8frBlJKrW1byqHtOhb5HulI+BFo6vsIzPvrVuY
LyItiBMLULW77kNqZA8VxUTGWViOXrXPYQrg1OJ4hM/RIUHRL/TO+96lHtlGVj7uM7gkl4PvDZfa
gNS6TjVUk5/ukJwVWBUd9cdWWe43GWuRxdqv73AB+Ub6Oc+UWtoM1lYX/RbTx7AzjfnSCYaTqPyb
EXXxJmtcsat1WDhTt+/N4BZLFEc3oL8gXd2SffokddYx7oTiY3EpINCVYgZGtGq1Z1yapJAu9t4X
9YCzYsNbAbFwEJCHMCRb7uZPmhaqfVvHDrwcikG/jfNqO7TTZT2Lve5OctMb42NTT09WZ57jORsO
jtEeLZVHJdzJS2HlB1KixZ61C8xwoMr1ouAY0QOFkhPychyvyLZQpzLXD8pMD/lgPHQpMSpUjmrT
Yr9KUz9CkPCjBYGMYvIAGnGHPS/Yjh1dDypsEPKAwEHaeNmVbRvHcSxoNZr8XpkNtSnLTv6yNhCv
7HnTDVbmY93L52TqvklOqA1q1Xhgc9lyS+kdt3I8n0rJJN1a8iccZft0qb7JxjsjakBYVHyznbUr
mNqHutKCjWzFYemsd3fdbVqV9ijh0LlKnOw2hSSYEw2QDQ9ki4LjbVzeGaX1XMXGZq68Gx1NL4M4
ZzsvaLxq7V6S3QDng/h3B+pH0TY6IQw35JVMIHyKO9+vXtp+OqbUIpWtH/qOVNrFSS+V7mKzi/tp
RyVOa4yJHFbOtgvUw9x1z8Q/vrvx9NGT17KkAcq/ASlixV4fflIc5uUcHAfZ7PKywzvZQOjxqgut
Jp2v6TsrzNArN82gDsvoPqZ08iH5CMgnmd1vJgx+IUXQQy1HLMgyRn1WvldlDU3M1zYLObEaDmgp
5nbjjguNXVpxcHWsupebBd9DZrkPyi7up157nQxEle00hoZiC6k7rJlrbljDRkqUWim7zPwHji3C
rduRyOD2IefkDOEkGxuISFdZUW/n2WQY+4jXOuvmx9pEobReaXdJb0YDXBTrRGHUH7bNZ5jn5n7C
G0bq/UvW2e1FgPIpdMo83WVNfdZ8z9yhfz/oFV4u1KkUcjXM3rBbcbuIZODs5MimdLSKk2VeBkX3
6tYMaNMiB3Wh+rXFLUUkUahvE1l89wkwwjf53Ta1S+VkF4YYInrmattp7HI5DFQdzal5q+zs6A8r
wbfC7ZmsTYEF3Tm/mR0+2RRCLZY1aeGR1i4TzzrxHFIgG+27R7DHRqlk53XkOU4+hXH94lADseol
rZhwmqxm22l6LF/1+BiA5ttghSBFnBujjt0kdA1KDq+YHwxBHUVsQxb256VETtL4TtQMDleS/r/I
FA8LoYfk5XjnWXPus4LAXNsGbqPr9YGDEaMeGAq9c7fQxvoTXdtxqbi8qDqAvPlVZHnNdVv4p9QR
+sZ35VGb1iI2S0PfW5aN9ONrI0/NXZWzHubTKmZUZWKIv1tYDHHxZ3wi+AgzMaPTM19UMR+CTKTH
JDHfJCdGMGyCJCXevfaBOc9VsvckRaXjneizXGyR2WMp5kiMT6TLVFFstD1yQO8qjdVr3k1Xro+B
ORk+zNa8TVsMiQkudSu1rKthUruxR+XnWzRMVZHtRYKmIW3Z56fdAy8o6im50eJ1Y9d0WEXJxIZ9
AQcCV3Y+VrgjAPVqjPS38Op/9CJ4VP7eLXUVdn4zYuJUTXgm9sfOPOMEJhXiqBl/d5v1MHZ8uW3U
clQgOiYxTFgUtQ+iNAh7qJPdUk3DxrVrMuCyntO2kzwTycsk9NdFYUVo9PaNm0MsS4FKYPG3OqsN
Orb/zt55bMetZNv2X14fGnAB03idRHpLT1EdDFKkYAIB77/+TajOuWXerbq3+tUo1dDQESUxMxE7
1l5rrnGNvYRRRn0Vrn8ZzQj2t09qqT+qUD/D1/UCo2MBSlGEDBZae2ktZoYIhP8c3toq/0ScIWs0
ctcqfIOSzXSjBv49Y57hDOIi6VQ/OvSxwPOHre+OXBlU/BL3bDGKeBoAo1iHtOVmSEQOWkCNFcia
YB67w1vkTbfZkRc/AoFaUUdEvcuYQ9Lx8K3AzMWYPdjmD9FWlDlyB1jTp3afpSD+BUn+zaTFOyqR
Pvqqo07MhpxVw57VSY7+ViT/o9/+D+3Mi3cQIZbozT/Xb5/qpOzq9/9Gv+W3/aHfmt9QR53FpP67
ms/9q4BrfCOGSswea7ND3miJFf9pObS/LQZF3OTkYdFXzb8RcM1vvunjdxeWRzZQJ8f6pwHzD4MG
3s1/jjP1/zF6u7RB21QZIwrj2fD1JTb7N3vniMmkhgbQ7dMofjSrgSdOtU1T60eiY1PiqH6adBvZ
w7kwEEegsqc1ViJ8A+morcHgnKqSi+XJcMnQpZ73PZ2WWvPGvgyGgabbDiQ17b5bl/TO+7iswfFs
NH7uD/TOtJbxGTFJ59W9jK2ndnS4n6YGfp3hPXrwzcnZcNetT/jiU7/+IhPBFhGPuOMXwAPwtYTJ
LTPHHbkAuPWSZ0QyHxtdbRNz1Dfor89JxwNqDN+Vl7+VBMWbZIo3s5juU/dZV9zs9cl9mSZxonBm
a2n5Q+MMhLvG8rGfFNIXpNXC/KFH1kc9hhtO6U87soitMR1nMayhyXFf/YExTbgjwXpAO5345Gwa
91LtBVZl2vQ4oPBX8fzCj3gqov5H0mR7MgvnASP+qS6ob+15cM8U0zvRXWT8AI1RrXFmdiuzJ52c
jvGmDY0r5UjO0aa6IXK8U6x1xT5p+de5lXkYXB2OszMm+6QC5Mhw3Hk9oUYtjTe21AasQvZDqiPK
5n7SHQgqlPe1YdBb1+15NG9VD5yk6cluQJMBdXEKneKSRbIORvoQVrPb8KL2LTGWUN6l4xjyZ2Qs
ftW0rjzoMJkmamZGOyiFj/OlSHAxudG9789q5ehgo2lSBfVi6iu4hkz8EiuYgVrnE0Q9gD7iEEki
KuwYQJx82CVAFlHtFBQfSjx8Z7iUcXqdxTNdDfqZ8nDjQkRsWHNY5MFUtjFkMgu4MbF4GqZouwgT
e41L45A4dEwsiXOyuFPAdc9H66W8Kindr3zOiHxBJuOG0a/ctIAz1fT12i1B5kS5hNSScbNFhfzo
S6YJWOJbN/LuEnc+hoM61SSKaK3Kbk2ravJpnPd6ryDCGFGQOrLjAKiqHbhs8tO1+ZC130mx4i9V
XPtMmPd+l14VJaF+xsnnJR33GZStTGLSt6sXs9V+FHNMxYnReAEe3iCnpodXF+w+ft8liVFTK5HR
JucejbzQeCEQuAyi9EGYOUeXqr8CwmRqLDXBJaNmPE/HNHS32Jbo9nK0nx6++WDAwMtbGUa+QYbb
0AsvMAXgp86BkEQBT8f2AlpD5Ukq7Zw827UieeZwXA/CO3nN/ClnbsseexVGpOqhF+YQkAZf+kWs
mBc0fnWX8AeHc49lnjAM3Z4JFz2HC59q9LO93ABVTP3JDNRsXm6Hss9+ibRLN2mOEMUtyy182GTc
KAemyUolF7uiZpvIKiNufw6X+2e/3ETzsB52TROyeog5GLmzFsvlNa1R8qRLpKGjP5iWrXI1F/E+
cbOnhLsvQIRVslyGXW7FLrfjEWnoMNWkcvhSzRp3Io1KZfJuOpmzM+YvOmXey+W6DdGIpwMX8GG5
irfcyQvu5rP0rQ3aLTGV5eKe2VG6U2H55ZI43w3ZTEZ4pIvDTXdZ2sLx0qer41oV0FxEgWKRBxil
jt1QYgxEOZjFRS1CQth3T/oiLdAMSsUhasOMNQrpoX4NFyGiWSSJBG2iB8Ok6e6pQbOw0C743dZa
LnLG8FvY+M5z/MOIfLmln3jEyjt8ae0jfr6HfvKf5jG9yy2Nt5p3mixu0tDU9n2MVmfpY7QOi9A6
1pAUDln4EdVOsquj0tmGo2fs0P/SQ7b0mzU8hnWvIg1GnvDmDMxhtZ36zzSWVpBzHPXT6dptaLbO
WWrYyhIzf6hnNm9h3LTbyMliyPRpHgiN77+ujWtpLi0jdKPw0nAAyZj+BO56NrXmiEcRIeYBy2bC
1o8Y42NhR5CeM2tr0TexzvKSuFPnJdsqJZsH0zDQI32X1aPkEtyMbB9jDnq/2VXJlZtecrFkZez9
erhEJeOUx1tnU7c2vsyswwcWEsMy3ji2sUH7dM5pLYUDZgmbBWThy2iEzxED+840SBLpuZZtp9Zh
bkuHY9N6h3ycXlrbec5qGa4GHw1wzJ5G3hJXogdPMo6IUmnDCQhiE4TQBKjIbXdO7mXnejI2bWt8
n+GenUp6i7iMdcUGDnwoCeEmbRMdq8jaa7Zd3Ts1xUdxA41rMWOf6d3clx5sJaQiiKZ9cezC+stT
LEd4U1yHEZxQMQNK4xvkV5bYaHXu8iwlUi+HaaSxxmVszjHeJgnhrSp5qmL3rW0c0gHhdGxJBWo2
onM0bvu2iQO65mf05dzeJkbxQ0/m+8HgwmcJ5mgVY9aJFpqkS2jAlIXz7BfHRtvPAprNrB+upV6y
qo3zGA4pu1SjSG99pjjVp/k+ooFwUMYnfe9siVzLCzpfPy4PRN0nj9+EbiANK4b8GwEx9rRHLcfC
B6/sEQs4KYbRARPU0ZrteY+Jbg8bCnAWSm2ZwsZhV2vUHB3llR72UJm7Tlj9pW7su+l3UdgCQkIe
eCSW7XLAowumdoZNVITYmvAl6vGwrmO0BVfxHxnSp5CF/JybtHc2AlGAQwlpoBz2uhBoziJeRwwR
69lMoRTRFFYXzYMdK0rlzOLa5Vy01FxGGzyndyPflCN1dXaSJzuZNFUQ9ZCATbgGG7NkQZm7UZAb
rKXraKSScrzEBsp1OYtV2Yx3vie1XUtuAqVitk9W322ywvC21InSeloND1qcGlvX7mm7oSJhZ9Av
R3b1V6fS1163o6Vsgao6TyP9GqFZ+s1V08zmROuU2OZJNXBvZiB0ixg4cV6vmSeANSVFvGtbj2Cv
wWPVY0+quYQzS2aUzq0OnZjZhbJL0UwK16rO/GoRwZlD0vWAE+AQ+zpwfTaQk2adALssVO9FODXz
70xp9ZXKG47VLFmpUYZraBA1+yVql6oifrR6owzmWZ8DY/J8tjkp1vkMYRBgNEBCtthRgzLAXHbW
/LcqzM3tlLNwFDpvk6pSbE+N6Yn3wLbPc4B3Q37XTEuGo8y/8iH86NjMkKuc3MC8JHaEHtJYr2wY
WKtAtiOkgNcs4h/d0vxd2eGuRSbYaWl3w58nKS+q7k0vx5xcOTRnjM67lGKTlGPg0WUNQaTdxZDh
1mXZrkshHjo5d3sZklkGywVftTYvYB0eRodPZqVvZiuHvItDnGxxsmvt6R0/BM1Baf/scW9fd9R0
wezonnMzOXsTGozRFPXBbgaxJgb+MhZbvelYjy1tYmSTyAfnJl2V1ZpV76M1yG2VvdH4xvjYpCzt
rWkvXa+49FEtWYf26yRj21OQvcZG7x9arRLrUGvVjs+02WxteEdE3/nkl6vS0940VaEFKraEeYqN
38pNVuPia06LaWUZyl4DIfhUtfNTJF1LjhMVuhmwMyMyPo1WdGwt61X26RA0IaqQWT9Ga4wg8UqF
IJWKPHzRbRyC0kieCpEfzUxgy+7s99ouv5Dr8DQEPTHenZ/l+5ktr8dyKYSQOkWccmYjXnHjbU01
EkUB/haQ9lgEEJwBMR+xUZJT9zI4QlZRbYxSzee0d/YhAwDqb31u/XNFB0dQ0fx0hpZEKxitfuBs
yp2Z32X1vqXxZm2W3i/RpBc1dIS28v5LeO1BCwnxmt6tJ2pG+w2QubRy0GLDHm9ESkpSj4mNAk67
0jWE5qH8LwQZ0GZ8tldCSx9SJ5+33kzPG1Nile3bQdAN4bfzliBqCeR7U5liwFJC2GuitmBt5BSN
U5OV8klblyGlVJCeWFzyiZgqlnSVYQWJ2QKCLT/B4nzoA8zjaBCPlZBgmYtijVSE89J79aJO48lj
XTS92HYFaVevJ9s5T8kBR+YRpvNnymVoDq86JHRyMx6V4hRK+JFzWzR3039mwyp8bV8nYbO2+ggk
mAJDkUbesZD6G9AA9v49yZBZwSIjDvdo0PW7miNtx1P4XhPGS2a68Ybv+9dEljhH5507VF9ak9kY
JcfCj2msaVk9YH35iqAIjh5GiRF7xMRxQGbFQzbPUhLMzbKKpG2IZpYu6ND2eTpXD0IW7RUWRbse
Mj5b7tU38ue0yH4WkWLScSQrhatGBU7g5zlxM8DoZVrduiHd68sSntCx7NSp0IrNlJv7wRafRo1s
XWj1OmxR2Xo6Av4j3vwvk6PwNKx/ab67vkfv2XvOd/QvYdTD5//9P4g+f/y+P9Qb8c2E+ua74CMW
QNYin/xhv7MWXQfVxICa6PGx/Bv7nYNEI2yfQKhpk42w+U1/BkbFNwP8GB81pjnh8mf9O+rN73/Q
3wdGHduxgMTQf0wIFSra36s3krG+sJo5Orh9ZV0g4jkTprsoybRXi4Fh7ZjUPpeDFb6SVTzMlTB2
lH9Ds45Se8NeMtzgxj6B6tZXxkAoNNOwhOWJ/2V4kpW3bj40eo/UkXo/LcGOuovcIjBYq0uZ7Qsr
VT9DOnnwmtCGWIbqUCnzOBRY/qpwMDdTKlCvAaasKvL+m0Q57UG44RsLbJ9VoyMo26zeZ702do1P
a6DdoSgpCofo68r5YB3IYgBbdte58KeTYdsrIkunLNO2TLfPbkqfElu5eH7UhwxGRerumxHGLvtj
sRoGYy8sJ6hrkBtRnR+9DV5KDrC5URst6a5dMxMpL3WwullEC5sVAtYjXJJszIKObqhHsbjYjHUb
O8MvE7qJu83T9j2aZXLmCt1ha4yyoLFjDRpgq8BZec7e6iCkG/GgnShVN07OtG4Tq9Yw1Nkc3VA0
fN3tjx481CPlDc2+7O1tXslZXyWwk68qpXixEfElXh6/cnS5T7TlOS+p6YpUk9xYP5pc+6LP2MC5
0LXDo5Hl9lqPxvCE3L1SjN/rxGimoxveCBFCQEMNeBhzbD8pfZ5JhoNhYIGoFM+ryXLQmX45dbLV
moIwIdnwtayrJ4jP54Tj9iDzNsjLliPRuZZjew55MSW+G78Ca1kWuEW0JV6Z+axJzGW72sj7SezB
jLLob/dhA2RNlN1xtGgNh1cvu349Jd0pkue8MCVmO5aAKNwc4C1ZqISfxBOrZJJ+3FW6zzwcoqBN
wuRkhL0ByqHrFlAyhcgt+lMhrRAioo15D24u9XQg7KwXrDESNYPnOn3MFdSyWz6FBqeaiwOnst98
p+ywzXTyFUYLrchdrk6shuWrLcdr1MqjL7W90+raEeNb4lUWCbaac5UxUAmQbgJLYjFRWuA9D7zU
J7vtT46O0OnVmr6WtNBtCy/5nEyLIYERCcsHBqoxORV2RobYdI8+SeaWbd+maU6t51AHFoflulbJ
r9RhwyugZQF3+4X/pdu7wJp2aZQ7m3TOjHWjy/e8RidtXTmuGuNNYpckAJaz2OtJcHQM0CTNbkXz
I1IZVPilD61zYntTCOcci5ep7LWHQdEdSydwtSc/doEtQQM61qznKurAH5TcBIq6OZVcZ/To3smi
6PucK2NldTGljRNw/zjpj7D4+Pu0OqW9+MZCKE4Ub6OlADXhi3SXtkZKzmrnI6Uy+WJCVF+xiEu2
Shq/Mtfrdn6do3pUkiLpGgwbFA68mVq5S7phB1Uhv+C81A5TiRxlDPG5AkpWSGDtlv0jy7XbaPwy
4cIOXmr+DEUI0DHfuQoBwYW8wUOwbXc6RoTtEDFkTY7e7zAu5ecOG/KhL+DiUOV7imllw2YWbvOm
jfZzSJhzjtDFRql9sECGHjKkU2DmZ+V32j5RI83Rfh/e0ry7Q+V7o7CVoZVk6Iqw5H1vFslFwb2B
W7UKa5yAtCXEqK/xcRwnLyBorq3GZPpu43ommYkDaLoYdfUzE3PGQrBZ2w1R6SnS0h2wwL3RzvtR
yceMYM0hnKFmpGFxCzO5sVTxILFB7wwGwzSLmpVm5rB6zfRlZohZIbT5G7dy642FJB/k6XsyRq8D
8cxzQ6HxzqB4jwzfWOw6PdkMixtGR6euZRuIQWt3Cco2Vwqv4ftlbllcne0+/9mQEw4aUf1qIjbU
LWRmQwzjfcIphaXmQ5oMjJkS7m42QPfquUM0GbRSP8ZbKnLecFp99Q7RSbuwCCEtxePdvKlBngaN
YffQfbEQVJZyD4aK121BTUzHWoD/Jz1J244mWCSk1G9H6bDPJuPDs/U7X3S03Cc6dS35eE8I8qvI
XNhYCkoCLmU/Yy/BGtGh0CCbRpBjSta8/gff7AasmMRkPfk8+tOPuRyMGyDSL5HH+GZYbvyMy8rh
LWzpZz0egazR4b5Hujr4tWc+TvR/XQowJY6lgTW2U/0dzhQF1J3u3qdYeAJXNnIf+TcWy+aNCpcb
Laz+rqFV5Pj7h1nIiMc2opjsuUdXRlbdWCJCJSHBtXbrgZ8uP3SZ+ypTOd0ai8QxUH/9sbcKtVWu
KUH1VAfegMah1/CXevGsvTNmA2TJcUcwa6vOpsbWTb2gJ1E/ou6CP6IvIjFUxPxeAwBIZHyfZGLc
FF71Ns8W5bTjJDH65jE6Al78i0oYDHzJLWkUaPNtqvKZY0+JS8G0vC9o/sXjs61lpX1qGR4XRcv3
o6Zp01ag9p9GTDUXaBJyYxK4PLJ3qxXPKV74IcRta1v9hwCtgi1751dR+5hPslybULsemp5WaRvX
9THEVXdqGCpuGOgxZve3ElnWXXkcuaqmLszAQi+qrr3GrVWvJ2uAjZEU2an2YagKb6x/cOd8gEjR
PUrJI1Qx7P8+W9Ca0lOU8IPpwcnFNyxzc3zAKOaclEINiQyavkC1pUcMsZuSCpbCftfyAijkJDOU
HDwDUBjxqTTtTRU0mlcCxdBaqsN8sy4vwgYrx1GZ30dTtqF4Zvzl72zFGkkPMZKEHRzKEP8vS6wd
kX7I05pGWLZSb06j4zM30oOWpIcRT9I68y14adjmH9yMqzeDVpqU9lOBK+EYewNPAgMvFxuljo+n
r9S+CdEaFUx5GLL5dF8WzaUZqviVN/HF1mbQlHFiXTLHGrezxssesgtZQX5xT1UCYUrlpcZJRYOC
iqsWL2zIwZ6jDydzffFAD+ycmc+LZFF/Ir4nd5Tt3U+MxafIjdEvXJiw9N7O941D6bXVW7gywEhv
RU2P9KywOuW1JVbSTpuLKuMtB0wM9pnOZKWNdwBJEXhMt9pZkP8Tu7GufmhWV7ftIXxV9UCnVKg/
Fo3D039GIp4clLbOlfPT2BrRuk1D/4G7LZdRPj33DcOr3jWgRfMiOjvmWlUt1nEfQc1kQxIMVXjS
Pb6C3tA20PrO3pQhXIy4r4I8f3Vmq9qEIYrqnev55SWLh2s+QxQERBhYGVc+vYoAMdcfmVMedbdT
K0z9REpCfEQUOgBvLWkTHWFH9BajnK/hUXOGiv7t8YK7bQ7IS1JPDDEBYdl9DvVquFIXP/f6iDhb
7KzRp5OlI/gfDewC9OhjEjgUMLEfZO8hpgzvXm1BiWmZ/aJGPuqasVNGcVXte9fLNwyHPHSz+05Z
zhYQA2Ns7N1ZjvtImmI+tizTmA1dif6abdwx/0wr0gezCtu1Ndr3bLfUio0ileSDsdVrmIGd6z8y
zLwWifVUUeZg5/ERxgk26XTa6xGrhGgCUAnEzrOQNGIk0LrM1XU2wgAxKz5g3mDdwMooNm06lfUu
DlQvT5lT8/u7Ad+Up7NnbNEXS0pg9lFV/5RRmu3MVMt2ST2IczdyfE5snDde4TSb0ezdh6HuP1my
JLFe/Op5GBrjyEswATPHjhZeRPnjP3ftf+Ou/S+NEpf3fHFK/DdX7b8aJexvrs2NmhCZA/qIzoP/
umpjeeB4prSbpySG+cVC8adRQnzDs4BNA8wceEfyZ3+9alvfqGilvQ1iEsYGCzHgH4wR/9IoIbi0
/8NVGxeBoDeRswnvhbOgdv/GKCGqhsegLv195yk+tzWL0tROzNXQugE3Elp1cKhCIiqLMwGGXS9G
Oiet1GL1ba+tELNYWm/omorRXunU0dW4jmYqiWpswjxxtT7ILMPjwvUaauWTOcAxwF1/jdEPV3x+
cWTxeZ+mlEsDZCM0ZTS+Sdh87T66GXNmr/OlhzUapiSoZXKM7c9xLudNn/n6Nv3uz6V2hM6jHSn5
ORc4kPehld3VJUSY2n5p0u4hTZZlgTPxkJo3NCNg9IcxSVVT+d0IWRPMIZcUAnWHRE7DQ89BTstN
ZKxTuyKrkzV36dtsTexXPKS6svHewzYpN0ahP1ttc8uTdzePtZuSsOlKhRXDcFMW4Y3xKKonIzf4
RCYsLzElTEl9nvMwiEuIhVOhZwsDJhiYIoOpD7N1LcJf0ol4cDLKwuXh3tl3FT3jdMizf6c7cHZi
PcBL9dDUcbJve/3F0WxiLVYbfbf83Vw/eWEX35lTpXZ+MbQrjmIaWLifszgb95VFF/xgvrFyr+5E
h5myKpmG0Fa2Q1KN64514g58tb5tBd+/CAFpO59Vj62trfX9mGjuia4TV/OffI2zBvQNeLupeIo1
F6KnC2Giq6H7DYLIkMqKTV/WVLXG9RvllgAYEWV3SWnRnYecvppcRA3HS49jOGrbqTAZZqq5hKnr
eweXRne6Jj2XAbt5xbLB051Y1p1WLNQMntQspQxCVyr8KeGQr5qoCM8Mctylqf451G7MiCNLnJMp
3ojCslZlWz4aLBzodJi9ZcHU7FkZIQ1X+Z1PFcVRs8zHkdUzU98YrYZnolnmiZwEjuwuvsUp+7iM
4zTOUJ0xljPNJpPCiXgq2QwucLZjBFeX1ADP7HqA7TtB1zOUle9mcjRJhZOIzQWOGkbMVKprhBRE
wItS6sjji7WsY4kjEIkrtYG/g0LscboTyyQWkPawj/AZsnCq2k1MifOpq04d26875dsf3jC9UDGY
76ywpKLJdwma8F3hPYZnwCeosKFBXt5E95ql1rDzhu421/kYUI/HRBtTmeD00L0pKIiRCQRyQb7o
BmziyB4uWgJgE/kaLvqCQGhwF8WhWLSHRr+JCQkmHoj7lIs+4Q/iJWy20jWclRf7MohSDklPFJSu
8E/cyEzHJ7NoHt2ifhSLDpKhog+IkWSPTE5StPipN7y9UNlaDws6NxGuTkN7rsz+lCG0kK3bTwgv
ht0cw5oBPkaS8ZBmZrFvEGoKi9U5ISLcyfSctzoWmrGj+oNbyktYSpCK/dlB+CkQgDKEoHRRhJj8
z54snuhjw/bqa+HByeOtbnxVNhXxrD7wMChikgSQDxqOEi0hDQGLmcZ0iwrd+Zb46XTMF51KIlhJ
ZtVTacb4dYp4ePSJArXC/xmGI4/WKU5uadQwh1FKeYZH5r74FmmtOLooOcWoLoa8wm6b8JYV1rbL
TEjOi8AWh1N/FOYkDynCW/dbgnOnNRR442Qu6pz9W6dTurMv8lg9N8LHwz3QuET6suP7hMZXIPZp
i+onFv1PLEogQFNxsX7Lg9CCqSeVLRQylSEhMv0fTTteKJVFcy0WldFf9EZ/A2HnyGMIu7NHESaB
gNrjLSdrQqjcEfd6oxkbXz0afBodJE3q1Z4lEqeN1Bl3oKQ1NZ/qGL8ndXNqUUWRTSDooZNaHQEA
dFOtksbOM/N33KZiZdEDj7TivVXa2B5oz3IAnGHmqapx2uNXJevZhb8mXT/W8EoPVUq3t8B5ZJt6
9rMR6b7kGR5asLtnEUn+SO8nSVuTfLb+oC+ycF06X2U483bKcAOaDi+rXo+nyBnCzUBWfWNpGK6s
aEJsrkpwWmX4OnFRw5KBAbhY1Ggnb3HrDmutYWXklD+MZSKrl9nMXKa0gXEtXeY2L92NjHHTMs/5
y2Q3LzNev0x76TL3WcsECAgp24ksy3ejVyALtwYbcc0NanMeg2a5PmikQNd1pE4UYPOdsvg06yln
iz1X1qNWUNaLaxn7NmO/wliFtRhImGd0/toevPCkGZB1ZQ1guItrRCxlPA1qWFIxDuHptgOUbs97
mz0cYuNAlw8lw2SjjaU9w4zWI7U7PgY67iR+0MzOXdZ4HXN+ved8bu8tPTpEZQo9ziVuaroIho7T
vdHK8ZU9gz/mPUSanH0CYCutXIv298ZNHXO3v3LfYINUbrjwsr80jVWZh5ewb36k2rjX7Zw7wYRb
0gGrG1PKlsNKdBwotNhO442pax/ozIcKQYqeyAEvDmGPODHuxgY9p67uCh1qLDeNJOFZGN1qTAJc
7LPNAhPUq+xGbcDr8hILqz4NBq8b19C85KB1Y/YLVpZ+mt24A5CVUyQz68llLtWB5kzRC1K5gix6
MacbEAbbZqresyi+UGOz1ZLiU6vFvUUEVzh8VsqkxtFdGm+ttWN3YG60UauCUe95l41gB8uOXoKo
6bkhedBwpq6/Jlw/g4xWBi7S8Rfq8Glsmu8AZJHyeDrN9C7y+OkR80aWBaHnWeee+Qf7kISzmVAD
UxMwHNvvHOpUPFSQfsPukIx1dm0NTW19k/qGMMV/06fNua2SHdi7X7mwPjOS4Mg9zXrpXEdOTysb
Hl4dbblwBa2XRqcoGgMy72eDOMa2ZtQgo+2RMbXnVzvVLrboaIbg6rYaneKs8ns7Mjc44unXcNsb
2VQ4gb1/zvT+PdSRXdxGO+XUVBM0Hwh09PE+Ww5aldcXSOhDUCFddPqdkw40OBfdw1C1PUNjfDcX
p67TCdfazoMJc4f3SNpQu4RiDysT+iCPYWkF2EdcvnZERWRWlEyfUqwcEzWuct9mxphtIfoP7FPE
FqNzymsF+NjelnP51CdgBNQ89xvPu2hKO4o82hRl/+FkrKralKfLWE3bklJx0kUe7iASbDcbwWdv
l9VLXuqM0HyFvtTJHuYT6SmSJnU73YmqPHUGn1R818wOmHqyVtzNvQHLnWA8hYr0B1TboidNWS+5
SpcjV1+Slmn0i3HPqNgUD0sSU0iU2tnKrqoR/Lcmg5+TDD/bMiYQx6CxJDpBoDFOWurILyu64T1a
mtCqIlOaD6VxyJdkqL9kRCumoHVhkRstlwRpm7Coph3sGPn8FQrUz2PikDjFZgNcbEmhYv9ZhHcc
LkPtQF+X/jaLeT73YjWbc/UBjuJENLk7RkvCFQcNk82Sei2Iv0pisPmSh5VLMlaCI8ykfU3nqLkl
4Gy3cTb9ameu3zEtVCTRu1MbEX3yBL7txP+o5v7EMoncgKVhfWI37saDy9rhFSynfxTOxk0md2VX
+Eu4gD0Yjb6ELhO58ZPqO0PzREi3ebQXYHYXiz00ezZOU2+jC99cg6h4Pnr3zKM7/XdiAusO6O/w
1Z8aWsnUiY0r3hxrGo6zYVsrL82nrcmXyJX66sD4bSe1KU0sx2hi0/b3XCzHdx2XCr2puGt8+mIh
C6rAqpJP/ha3mlIMzHkxBP7BWo0eKO5u9hdi7Gdr1xvNsO7hVLXL7QEIIFeIkQJXlh+OJD4ngJC4
VbdVnDq7gUFI91KMl2mVr0tTqgB2otzgD4I6bdivdKTEi/vKid2dJr1q7cjw3cnEqW5b+xw3yesY
JSGlNtomDyvSrz43jCG+GEt9c1lAD8VBsvfAeDNG5j2MjSESfGx8zlxpv9tFeKjt+j7xkzcUlRte
w5QqsHFeWepME2WGrNKd9SY/JpkZr0aF/VOnKSiAkAoP/tD33nyYo+lTA2MdjKH5aMVUEBhKx73h
sICozHf+96pqup3hfAVcr3hgWMlDXo48HzYm9wuccHl+1ibeF9Ijf0WhXBqq/X80k39DM4GO+c/D
JZevCKz1+/SP8RITYwO/8b/iJa7AY+AIPqsWKQ5+5S8GBc//5hmESBzDp03wL7/yp2rifNOxFPs+
Re8OnEwfQeWvBgWdJl3aH1FbfGOpnvk3VBMw2P+fakJUhd4NZBvCqy6A7L9TTbowbj2hXIfyH/+p
zpJ009i9sQ3zosX1qomDKckKIMH+gp4pT9igojv2j/va0bZayJPE7HV1sLFFs8IqwMt3mthGvtHT
bIPt39Is+s9l4l3m3vrBnsbcMctona2fExoYzhj0nro5E9eK6Aa3aZlekz4tt3wrx2BMhjetros6
yCL3qKXCCbzSBEhUtO2xSlOMm3O/Vm37RBdK9GDribjhuKXgkAKHyZ9f8ijLtkURimMnxvo21NTV
hpa+YU4ynyiFyQOf7MGJkh7ntQnzIAeqB0QlKaE3VI++bsZ7t2mmLX8097+43ZeUIGropO+dYY03
WzfEneFFzl2Uo2ujabxkyBSnhBqmXVtE9kWfSZAdrc4Vh0JW0UZXJM2g8FO5LE39SltYveORTTXa
8tOq8etd7MNc1sSUPLaE7JxoxBwV94g/Bf5CNay9brQPZFv9O/v/sXdmy20DW5b9ItxAYkrglSQ4
k6JmWS8IyQMS85QYv74XfbvqdnVFd1S914sibIdlmQSBPPvsvbayfyZ+2OaV85PQf02UvepuXjLv
uDOAvXGS4gYSFXVq9Lk9TOYf7lvXvnc4+prZ2aJesjD8K3JAemh6WqsXGwdZ7X270fJrbi8LfrlV
ga5UBtm7oQCfOP70kZb5Eyh/6yCV+RNMy8MM33c7I/g3dRsfupRbaTZZe577mOxK/2lcqChdsvdA
P0XQeFLiueglsD0sY59rlnAz9lvoLEQpKAaDMd11b1i90gcONGrOy6NbJOx80wST9qReyUQqYgON
f3U1+5O4o6HK8QB6p2loDV1wmj2F4JLiSbRjsFKEKFxCFvm8gZAAPYVLaRt1Tx9tinkjU8s73Cxc
J/547CXmSlf1GnP19EeS+Qf6HDYNYdu5Hd+NEueO4UF7qaxXv+UP/J+zrakFNMF8yzmnVC4Qr2lt
lIfIzrxNY+NQIPxy1qz6NolT0i1H4AoEc0xHAvwqCinGoM2PLFsIB9HlV7UELLXBUUgHaGb41jec
mE6mi+YwuNeOI69IIfCkGYCU8cuyeqxsPJMM2XTrPEjsAx1YoKB6sLhNXvHF7vxLllZbzc73NmHU
KIonamR3kanF3qLI9YhE+r+//OuXnWiyQwJ/HNW3PpUzx8oVRljMoY1Nu5uIzSdrFG9a9V1IeTCO
nj+LMpwfTR6beweqUWhin9WD+zjAhw9t5dusBFNjm3SmRYl5XhzaPjrbFEo8xr79JZKR/gKtt3li
m58BCZsVkd5xvXSLsVIT3til8gI2cayX29wzX7HAEHyV+rOIRvsKmirFa2NMLyPxFpyBsvuazOI8
Ffqmqqh47myPEpSaOlxVq/wqHA0BiAk1gz4l84Bdkx3QGjHlw8FhcGQObj9xX0sgOM5Pllntwx0Z
Lj23e0pzanJdbGpHexmwD7t6JlPuP6ohaJ4VH4kU//IeZ9kfz/ZKmu1tRpPIuOc/UIdeRn/YWvTL
1ByOD0NtD8e4n5tj8UH9J+Z2nQ/ucQwsGU51+rsRo3uqyprLT4/Hv79yI9c9edUMUKeIvJCeqOYM
cL89p8XOa2zrVotZEOCOgpcxED96qPkxfS/vdkaPqyfKmXgQNLbJdH9Vnijuoxk9VKpBpyOSdQRT
ylrPcFrn+PfX//ry9/fGlFkdbHy8x7Qqb39HdwqPOOHEbDyNTsYvvXIWbkQmVGOf3WfQN9eldPnS
MTs7aUyLWFe6lwY8WJpZHTNo8NNqqDPsSxymycQtS1IxGgvrJfLGtaxkvsvKqQvNmWIoY2G37ZRz
f5pdEDYiIXFBn8rateP+St0d3J7Gs3fNyCXIQN1uRU+VU9sMPwSnQXsu6q+G9XI4yVQdlRVNL33g
3aLZMQ/OkDg7+ODnBrc8az1dHIqp+DXodmcvfn4yS2s8TNRtMedMgNqN8Szfiqp97NSA0zTofwPN
kMdSF8km8qWB8uMSMqTv8H0Ysq/W8JuV6ImoUWwiYM7jWuvB2/HZCosflkysV9R4+6g0fVu5fJ71
WGzxKLziemFxjpEDzn+ztXFNUPswedsJoptf1fYhksXOaM2NVRXi0AAjX/lBh+BeMotRpJ6HwjSp
8GXGdRxnOzvUM9jOT2euCT80PHRL3DXrPKvofI/IYU3VGdFy3mbkR7n7R0AZepNqH+S+fvFf0J2b
sIwlPZMo3lgdjAH0BkEJZWiIAjzhd4BcsKABZie+Ru1TgOGJVH2Bi2f5MKRsHuQyiqeEWpdGQ+vq
uKuHxnbiefFANUj5zy/z6KLId/K5KEn519506apxugBV8MK5ldjaEt5R5Sl7K03TwBPTie3QF2tp
E9mZdaNvLBAIndjJpoxm8BJ4wxc1EkfzqymMEipHB0NGV940gEXGfO5ZACPaEZRR3K7nufkz6GaT
U+vEyIplzKtQ/kcP+/TSpR9GXM/Y8Xj6YQ4ZEpVsA90ctLk40P39h7HyhwdbUxmbn/zcsjfG7N6P
VvVX2rsvGb6BFUqqYI/afWp49JqCDDKk6NKDW97iqK/DBoQGQ8m8Cqa0DEuWGyv3QXbmm6qEs21T
trD4TsursAjuZHax1nXQkTJDhIuTwMNOx8pKdPDqJ6+tdsKWtxQ/6k6l3EzSKKLcLRtxcudefAzU
tBdwzzGBnC0rfwwi4vsJr2abmCswPTDPxByHBrIZQ2O6a9wipdJ9a2cYMYWxhGUQOeu5b7tL1Brd
ZWaCG5NE7OATZ3izSRo7VupstZzFhW3ClxEE3XYkJiaxDZ6Huo4udZeHS7t4JNRmiCd58dsxly9W
Rh5eQbtbM1d5q66R3XaJ0K3TTIvDXDrY+1JaTXlWrt1yMW/s3vCF1xNW1YEkgun/FXd4QJfEGDO6
VFJBVRWaUlHMFmxEtzjRDfDeEQPdzwuml0oZUIBAafWlf6V9BBy/rje5woZBdoVjYKKQy5yLj8dk
51kA3d3lk83/iDafoem3Ez4nTC1+jbQ3ivHcL/cyKaEeNWW1a5GdWkv2h6IHdG5oxAaVo4c26jD5
zMYNnv1U8V3zca53JkmdvGZAzVVQb6aC5lsEqjebNKI1lRxZdPNQKY06WMn3ljTGI+FdI2jfrLG7
sijstnbCrI27F40VR4fdecmJjx/gOSsIxyY+VEoZRyN3aYGqG/gyCyeVdI4Pbkf6dzIoR1yWOLhU
frZPHJ/tRDzinqwg6ixt9IopFZbaoOK9oeS6sTFjOF29y9IEobbzA+7aIc6IcS04qTRDXB1dqJXr
epY5teTOb2Vk/cHsl/TWLHPN/Y7uxuCHlw8PYz4YW9+aPmsBjNK9zea8T7OFdaU/vNVErzAADs8c
ccdQWB3LxwlfV0mnRCcUkepOfLourCdztnO0gbzYK5/DPwY1ztsDpc4lixtQn2RpaGehmUuT0iWI
Jx861e6Vh221Xop835fLLqsTj11BsPLafNUjqxh19THQDs4Wjd2s1f5oFG2r1d0HZOTOuVnyt9Y1
Qx8hbMUR5005aXsUKYGudH5OLO+josR703S81f8zrf/Xp3UHQ8L/e1pfK6IESfzVqv9scrj/zX+O
69L7B71tUERlENCw592ZD/8c1/kTEBCWaXqMywHE33/3ONjmP2QgzHv9lG/fGRL/ihPwR9ghGPA9
IkGCbdd/y+Ng3+ul/o/6KcfEsoSbAjiw6ZmOY/1fLIheebIwi5QBz0M3HTIXQmXc1Ew/scTfqkz8
p16wH81MHMmpGRfTRBmycznetGF+s07SUPis9KS4xytRX6167K/j/XBrGRomqpX7m6rLsjARiXp0
pUk4vxur0Bsid1OXzxP2ol0zTc0WJGCwm2hKgjVB6riZKviz3Ztn269Mv2TlM+GF/3N1/5eubk84
Pr6b/6+BZ63Ul9ZJ958u8H/95X9e4T7sadN0TJeVCZcTeJF/u8J98x+W696dPPBEkC7uf/JvgpTz
D2Fa92vcDExXQkP5d0FKSGxBXJa+Rzkb5WjS/u8IUkhlfJD+w0Xu+S4eHgQu7BFIYPBT/oMiZUbp
QA/nMG2n3kU4cHOxjvuypbgP6zryzkcz4xWceeIe1E20s/swQUHY0v0SnwyrfaI3OGUTL9JXWEyP
rRrty2wp++YYEwNlW19xrB0xk3NIow/7PJGtrLFFH1OLXrFs/APzBb+nuwi+JawhUZffublgpnT8
FTQKC8ShH9qN0Z2z0QaQ5kzbyE3flFvtDe8rWnC8xz3LofYGjOja0OkVOoa5jkoX+/YfjoEK54T/
2kbE/ey6o2vLxUmasEuL+juobeGNLuZ4q7DIV94j2/OIUwF6L/VvPwBo4D357CfowLnz7uRxvqOO
SW3K8sLhzcauTqzWvBPoMH+sShvAksXGR3XD2Rf6Tfl4gJOFYEJ2sGbF2pwn4YmJM7SYic2gYbqo
2xeoVr+nlOTHXV2wlH7FEpXvu3xHk0S0S8b6VdbJgRObvaNJeY2db1qT/aNtPNUsbzoelqbMvnJ2
jyB3hRNahXVyzy0FBuvOm1kL2ST1Jp7UaVn9STFa7mhhz0v1m6ORFQ72Qp13jAFyHHgl3d549rvm
JcpL/4QIts7muTqbkYeZM6wTh7IrKu0rbwZGTnQTEi5LKO5ObZVviRFa9F3UW21XchfbWJoIkb1W
GndWT3nOPd8OwrMJ1uDdCesSSpEO2fi4tCQEczwLQb6Tuc0Ru2tgMUaxyfwVfLZtvUqy7MuEAANO
h1NmTQ007UE0Z/wJUuvGUYuKYvAEpQbMZfYTmCmMZHGWfPT0IW2GKsc7oGjrQwYGn8lGctWaQxqC
0wWLV3gAIKv7uc88ThZeexHlF2cCDTk1043VQrmpMKgis9U6tJQ8D9CUv/l8vNjUkbu22b42GeFK
xLPqScaSbVQAGAKSl1eEqd3Unx2vuAK/uWaFHX118WOTNC+sXOID4EDPtNJvbE5r062ak9l8DXHk
PLVxnqyxzFk7bSMGwwH8biJW3Iay50MUsc3PHW2QEdHFJgEhsKXIyltJ2xhDP47HE8axx84hVMEP
pB67pRvW7MOjlR3Fy75Ysvpo0AG3yuWkIMGnsEJo7VQBL/VglW8As4l/0WUcpGFscnL2Byrt031e
5j8xkFhbJMcYry6NixSOsLFp//TtCFAtOAe8QqvWpbs6Sop1wmN+nZljWHr9voKQSBFat9ElhvDa
Ytk76L0nHu5rnF7EOy59/M+6paC9e8HWhTHKG/eyIrCaJ0wfXKDaTzL+De9HnrXJUyTLVatgjCii
77u8cUz+g+y0e4y4x7mrbubMv+/JhchpUn8Mqu/ZofUfuE6Yh/SSf8Jo6VeRY+5odyn5F8zpAZP0
c1B+FN6IfUylL3ZKBlbi697DNWhPlsW0Hutzx41BwtPEut/uiDt9VbZx9/Zvx5lMLP4FaJhBcS7I
0y2Z/UBjvbHWC5KtNuSuDgDUGGSjc7Z0eCzmGTWgfVswvZTeIQHfN3FAYLiWamfE2IGH8a3xgLuK
BFO+x2SPryQ+qxyJHwJzva+jXd5F7mUMxids5MW2450LZP/AytXmp9tNgfuTpXb80BvIuL4jvmVL
YJpN+Ek507K3PXg8TbdslE98PBZoc1UeP1Wsgk/+1D+nJNQloIFaNsdMyuJa1wF08RRj2uRkGPqX
SB/ydjzbufOTuq+Db94Z+6Sna5QcjbVO3he8YI9XkGFLTM6//kaolCwLNp4V4x6chSqyzuk9AEC7
tsSLv8thvm1TSM8Q3CPmjvaWDjPJdq/x2ZwsxzrIf/q99VSW9Wc7DL8obL80l9rNfvaxBrHU5XSb
qw/TPlaLbV+FTy08SjB5n1QT+0T8JkhX14yQ4wWLY37Sg+B/nmqcQGKBeNPzNmCg8LGkAueaF+sQ
xdFbR4XgqhczH554wAKh44MTJ8fegyKiu+gXIL7f44S3FXg0nki6hPsKIJ7KUCPQqQmp+ZLkvWgx
qaNFur8WF0ddj5vOX8Y/WqF/ifwtE9aTzYsP45aNOkDaNTa/bycneCdLj+859wcIBEBPYlLvFTpD
bM48FDz/NSa6Enok8tuof7K72lgJ0b8ZgcbD37P6tBBh/8l5ztJt1nsvRZO3x8ifTtJoyNs0QbKp
Gurok8FE7iMKZTk4WEuVOJeFdTA7YVyzg+sesGuectGsfUS4XxmYgJXjgwitK+dNqJIkYD/FPxy5
gVqFie6q4RE8taNXrVpfTSfct09iNuLfbiFO/gzkx4psvTUNfWwTxz72zbzKR2O81TqZ99hF5C6g
ifCQ2xRBk30adotc8nUdUOyAP+bq3L+IJnKuNm//XH5Ena9edNeHw8CT3sh4VkirifaD8G5+A865
iiqglIMFirQs/VC4Zb53kIFowQjOCAKsVgYXqoEYm41w8+6N6IbYpvBjGc49Z49Ltg9j2/xWsyhf
JvW7DiCDuG3lXd3JBGiZK2cnfMwdcdVhVPWjLYiP7ES5gXkuJRP7PIIe40ZlnyR5UQgxeutOBag3
w7kBughOS2z/HhZnC9CeWst+MPYmXHfe/tmCWUt+2K6eApEsV9k+NEL3p7Grf/VpkB55zK2jpLmV
EbDsIM6+i/bHbC7FM7kentfZxWtJYvWNu8eFOGJPAOZJCHO15OWFh0b8ZMaus+K13ia68FCcXPPm
uvkPW5VfWaPynZk2/bruR+Kd92VEjFJgeYHxkHfzvA76ZSO4rtB+2v5oZeYvdyvEMu2r+8MPvKyx
8vH6feRsXWKDnINRueJeVf+RWDWpJQN0Rh/7m0y2wbZRthUiGyybCh1/1/nEnXRKqQTvjkEWSme7
PqoEyllzln3WbsgaZeuBXopToMzvrlz6neP31UkHMbcy7D0pVj0iSdK4ZjYMXuQsdkhF/OB457az
qCGgAwpWkjzzAIuPXkxOjOskZImH2zTy2EbRHTDIb8AdZyK4j6hUTyVVnZjwLoUv31yLIrL2G2cw
K6l5r+9OttT74JhEpCQ2qebcNNOg8cD8TjIBpK9pXmxR0mLue3Kd9KBmFrutDx2L45vlzGgtNLyX
4IOgtZesjJxC3ALD4vA3xOeiamygMNNzs3DYa8YouoLyeGqHtHqCQt8dS3A6LOUmsXUKvPLIhfGL
zW+5yfgKmuRzkWzmCBAprM0oQ6a9l6koHn0ylFg3upwMWkHT45Dx0R2pRiyKpt8HRhKsZen7oRqi
Z+gc3o0H+NEOxLUazeFliOMrPZsd6HSzf0iDfgjnbl44wjo8Axq/2/lFX1+pfC1hITox3sLSuOkq
/46b2fwIyvwcqaG7QCHuLnBA9QXv0C+oVEE49cYG33LzWLDXD/OJMA8nTMQvbo1PMagAhEsf9y6f
COh8kzgKI39txv7l3k5JRAGAbjU/4dm84jrh/mjQL6+H7rfP672xgPbQ1p7Abaytnp0oxaeW3LBy
B836UUxQmRYODHfwz6o2yEANyQRzKHgNSsgvXqE+rbgmpL9o1ibmD3xb42ZWM3DE1MGoaLpvlj88
L0Bn09LC/6kErFczupmJeR11/RoFMyhH5yImGNWk/nIYg5siLqH1t3fMlWRDis+z4ZGEISUo8is4
gi/gDRseSr8xfrZhP1D1oJDzSxOG/kLCcQYbADLrYiXjn6gu8A3Knj36dPZ9h35NBqSM2MkxKe2f
Hdvs9WA5eNBremqQPjhrovnh5OTgJ8g81VjhaMf8MIwuub0FbhKfOz9VuybgM2x3Q49uKoZwqQFS
uV3rbWjXY23rz4deqQ19Hvi+Im/TW4t/NaiFTcA7lkq8lnNdbi1vuJgJ2bz7AzOyqksgK15Jm8Nu
zDgBL/tDR2xBYsy47G/4mxHFtE3xZGtJS08VfdwJmDL2zvjtX+gNPuYye7Hs8ZmTn9phRAJHiysx
qjkYcVLLppE6l/5TRzbHgwBvGNf/j5YrwrAMom5Z4K2ZMdOnMU4enSbRO1FlYj9OcJk5wHMvWQZv
lzsZzddEOny/P5P91rte6hd3hNO5gmOUbdOkytaLI4utz8396NVd81C0jKmOEUE1jAluTHSO3Ah6
jLw6FnecxhpRZU8mG6s10DaWYrkcLhVJWMkCNq0gnbU8snaFxXIVczn9fo66NTXrpt5ZxtuYFtRC
dX+KcvJOJXYR4jJ0ixuJv7GFqJ8w09RPrTV9V7YI1qq6l6IPMXkJJLD3elnuEJr+Ct/jhYVX9ZAH
6QPL3CHkChzOJQYJu8F87AzzuHHwgJKuENMW+jj3rjqu9vAxRwYA75IPBDak6MqHanBPQhfftqP7
t37HQl0Arwhm9DIKmJbBfWm9v6VMn6O03qYO7NTETJFV81vqghu0akpKsS0PyvmIosLfZya0CwF3
xpvSjzQmrF3ogKaNpb+MVavPfrXDebMcl0lfI6p4MfAOO53myZmlzoryU7joQTmEZcuh2SFkmBHh
XROJ7vYlbSw0ODDdYj4eDpHPEjDDuT2g6cDQdE0CLcz7FUvUO20JHinY4YOFNWXr425ZMRwmG24l
04vhFj+UsinUMNRHcr8yG5ISlhQApnKREYuo2jA3uvQIzdVZda3lhQLi+rZG8V6ZZm1893F9vFfN
vrmuADsyyv6lbHF4Wta8Jx46b3KM4MeUEbcDkreXJOfXLiv1k4hb1lBIF1h/ZpyH1L0I2xDrKYdD
HsCkNu6FEDr9Uc6EOiphQHWe5dWPAaXYfhlRQ01WY0z0dMFfT2ojle21g9vh28MpXYh5lXocLyn8
zPVoD3hqWANWXa/wMw9EwkbMS4SUQeO6xkW40a3wZipAltInza9aVoR9uq2l+krc2L2VMYYBoGf5
O84nZ11wvN/BkczDbh69syWYc1HPvmoO8Csn0ukNz2l/cMkUERfJkl3kNQbWerzR02wnJ5f7rTZd
wuj4NbqaYveY6NMDe65sY9scFrTFHt2qGn3QXnppdXKEb7sKksL94QXlLuZiUVkOJJ2I2g6MLRvL
imLNtmibY2Lm+cEf3K/RtOvzRC3G2jX9KCxJ+x7uyfvYCV4TZVGvEN3D+rhCaF+z+ndAGwyARtl8
5sN4IOxaHiw6EEIwHL8KzO3gCzsuTiHo/20LwmiMbwIG1ueMw2XbLp23L5Ay+aDDShupbupU8VAO
OJLATdyLfIRzaE0mfHXP1DUUWey8uRhexzmcaxgBGRIGU0u7cvHScE98qBNuPiOVPts4wjKDgUeE
aWBcijkV52mc/WPr4Gme7tKenqd9YvFKAh797U/MJZVO5YqF8UOsu5RiJw6lyZjhLbVzzNCOT9QE
L4DnZaD+WKxvF0zHKxyr5HIXv3hAi3jK0ReKLChAvmX6GJW13GjId5vSdLpNAdOC06kyOS7Yeh+L
pA1ZKjps2ltCsRVDGuHoN5Iw9r5LUAV8BYrVTcvg3CLNxFFu7KM4H3eUr74QuyyeJZ9p6+5lGebn
ok/RIhaZnJT/KPhUP88dAp8RcJK02/JxGvNjlNeC2lVUI9r6wOinzVNL3vKo7MjZd/74qa1Jn3Q/
2sS/Z1wMXF69LsQblppYzl/YojBb+eNOK8l0BqYF2scL0GL3CtwmBZXXGGdc3+DRXO7TcXq2dJ2e
a2CZK44hcE/4vm6JkBD5zcURsEOk0zz3zrTO8Dg8zs59hLOeB9M5JHSjfMR6Hra5zaNqXrKr50TO
Rgom3amNKX+eu9+EGcW1Hs6dMJ9SCc918br+RObnYQbRs1M5JQRJycltKAo27aqFaAzkBoYB3WqZ
oW9+4O/laKuDW7RixZloPji+4oDcAhbrC9DBLh0p5yQdb6lhpSsZNWBtg/F5jCprq4nilV2zLSNQ
BRxaHDRRAPUZr9cYF880en9FmczOcTR9W6Zz1JU8tf1EYCv97BeSGsHPioxZaFbD7+nei11NE2SA
Vp/KPPdJtmxNh4Nwe7cFJxHMl9n/hb3tY+mNmwOuYNPKztzYvcarNaYnpxwf55THrtVKC5lJWpyv
+yeZaVAlEeoFCddtZSdJWHAbuNvw7z98Ys8bgETPi9U9xyoFnxSA+DDML8EAzSUZP+uiOFvUW60X
m0zF4NFu0Bq/qKHqQw8ZK4myfDfMB0JAD/jjH4TuUIxxjOVVqfdKdQT5f9Yd0EA3Tkj3lVv6m8x9
XBF/UNk5ze7NUaTP1ODuWimJJprkGb3u1+Rx7A0GyhqTXHkbYYktgScTaXsgZqDal0AsoRsM34sy
i2PxKWvjJtN637PsBuLbsoQqEGAzg9Kt1n6edMu9gkEP1cP70cX3ZJIwsVm20brqvQoytY8pP7iJ
9zJui3MKm29lVvbB6Mpxm7n5Q+9EJzQY2op/QROpA3B4XrxcM+NP73G08Wiwn6hZW9tW/Ab76R2Q
pnGCAbTu7NLd8E9/LRWjB7of4lajTj3+MR6mAh4DYYcLi9+r7US/kr/p25rWt6xGeWfGBSWBn5vP
1KAeM4pyiHFhTWAKOalipsuuM/ByyHk+NvcvaR0frJwJ2YdEV9zjtOR3TpK+BXTdjUVS56yCd7fJ
6xNeXpO5uP6MUtXAsBp4PPvWL2KrdthSewdsgxLhzn6cBpuPK0ezHmmFQBce99ofsCW1R7LLzMj+
0kJ0xQsvMQjzeB1P3qJ/L949GGa9Bmb+1dfzkVzdOaruUQHH2TMn4TaY54vy5s/IbR5Ki7ppUx04
Al617b8tIn0eppS2z1Zepn78mpt8l07+h+fIm5q2+dLf6vpnFt0PaVQ4zLYdbUlq8bqZB8krTb+W
XovF/IkDBfOhoCErwkIVLNjeRKNQ2VPuHzHi6FgxTw4+FwcXrxLyu6gHyaSYe5uZAqY99yV8yxKp
X9ZWSOPfn8SoPrKBfYrcz85bb0i+GY0OyxR2bc9duonBZ3Z8Q6eKn4NZvnjQXXxdf8Qi+6SUw9ma
On1tAp+MLbjC2npcYthbNlP6qXHGb+3678VYfbQLQWldchIjsWZaoT3RqRG3/dnhDg+t4tgJ+uDK
kdtBvEaPukPg4naTeq9+yXZJuzPR2VpgBQZnTrDsYRiNcrv4gPh9uHAAQmtBHakxXs0WRbDSzKVx
jv3DJX+JtkfwkzjLGel9emmD5wx+2sqKnehKUeyHnbvWOys6gFFx97NyC2eb5eOvOAenbCTZV1eX
X8A5s0fCXpz+06aJYECO3rXFWEbZ55cp/IoXbk/1UIm9joBiT7tcp8ZlNyo+NH5A5AUIX3nMCTxy
LXFYMPr6lyDcvA8ysw2FaNJQ5klPtJ1RhkwzQFDbfq3a/r3Li89JJu2aIH8G1+m3UXNM0x27oCRD
rpRG3a6IUHP9QNNd//2mdgoEc06HBlAHQErfnx6U1fBUmylyLYln1/cYlaJkJ9SsJkFuJfsuXqwz
C89daxTOyTFbQ2IHvk8BWREuPJnZJxVneiw3DlznR5QdXo752iaMmUNvnBO3TXgog6k19UAbQPNG
vV1Y5H0IYhkPsW1c60w8li5R2bmdz2xF0ss0VyHjmtiNHTsWt/K2MzCfU9MB0JAJ/DQlx0cy09e8
sdzdFFEQgIqP2cdIH128yPCM6qvHpHQKPOPedUQVSamzdTLpcgMfFJIdHNGWE+he8H7zX8aXqrwy
BtFC9Bx6k33gutw5rFj20vF+alBHXXnfcAGNuqBr9Oug6AS3f7mdsAI3ehQfVZryUDCDJ8+j/LHO
QSOPXf/aYms+jv1k7UzdoE3V5oUHb/pMEPhXbg/BZmGoxvbcv40qU28bU+b1uhAsJOr4ztqFbIOL
4D6ymdzXvcj/E0QSDY9JtBtwqGfUa43gbYWs5tdWc67LkiFj4CFxajf8FysHyulYsAKNgA3zqK0w
vC/6iDjVraa/8c7M3tY4/ZHyo5u1EOUfEO9rMT3QORgfgUAVuKfoEUtClaolpE4X1xtRYyaGfMge
rWGksdRkQBPkNdcQXf4scYVdomJZEOTJQw9I8Maa8a2xe3FuA7tdDbX409XkHd2/5lWiY5qV1Q4I
xRuLp+IMnaKt8x9mbb5SMIHX0XXeZWS91bKjbGPqa8qpesarBmhfxvI/ZFQMs7E6g4xcNtNQn+kA
lDAm4iot9kPbP1XwBS5d5752XgMSBn00Qk+++HV5qkvne7LmCuDdmN+W7JglkX3rKT5AQrSPzhCM
NCTPrBc6J9h0Aa4mL83QT4TlI+Q3d6pk8wdD5e+ycEQI13t5Jtz0LgL5VlnpcjOOs8JmNXV9Asrq
tahNmAdn/56h1bNT7DH88iHlLk9s1v2KbSaRqc7/TFin+UmHFT7hcVfZ+g/4WpaRpV/uQES5EBSF
XM9MgshqzXYMQAaDdtokZfnkAdreuWxHVtBk7ALln8faLqbnlNJgGK4NELeaug54bEzGBPUIzVFd
4g1uyM7Tx9Doeom96WIqEca5oqi1Hu19pKOdORd0GMRwtssY8+PQt9tMuM2+11i8qU5ZaKflgGz9
0s3AeDoRYFhc2j9HK+A+7rJSal0aqFze8JVVy4j11vDbCSYCe34C0COgyyKQB0NeSqeibyEeMQYu
3V7bD7ZRBHsTS+jTArR9l+t+OSXGdsl/53zun+303Y1hlQSdfwR2XuysCiSDiOx9m+bwDeesg8wx
EV3A+zhP6XtLnhBPquGGLjkYOqEaa0OZwkQRVrZJjLjZQWwZdwTSeoIawPMK3Ub7Qtzpe2McDots
j+5dkvRM84T4wGpMqycBeXLjSsonNEPyqnYCMNw8dwQyFL7rOGw902MsI8y2EOFeRXxog7o0d172
v6g7jyXJkfRavwqNa6INygGHGbmJQMjMSK0qN7AskdDCAYd8+vuhpudOd3OaxqZxce8mrau6UkUA
jl+c853lc1m1DVFm0+zGgNERNYAy45VqR8KUUP8rFFGvTinOVHLfmgF6sGUwrpq85jUOqul6ZN2E
b3Gd1yXjcyGHC3Yb7OOdZQdnhA0TOMz5Kp1dqj1ttge/V/5zVojvuHE3GRCHvW0+xjExo+ViXvIy
f0ed+VItGKX7Ht1CDDJ1C9mr35MwXFds+pyVjl/ZV3oqnrNOE/XB6BtNwV62KdaAeTVBFf4H6Wq2
14bK9RkNotcIJI6qsSiHS1OAKp7VV4TVOyJ7S4K1yirUcTTAb/X3hkGchhGQ5ePX2VmCbdi2fvso
ZkHZgOhs01rBmxwpzhJVPq/XPkEhyM/dEdWG/OpUbPKyKu82Xjw/NqbzNSjhEto9ssgkG8JJ6/t6
TWPOocofVFR88+cm2+U4fuw0enFlNt7Hmbp4NTeBIN+MA0BTaTEUbMzbn7cZ6WsmP3R3ShoIUK5P
PR8UU7aH+3nIY8e9lIg/j2MLeRa0X7udXmyfAqXDcbXtcmaBxLnEqbpy/9b18N07313BUHOY93NL
gf1ZLozZJlh/m8kxUcym8yuWYGgJ5tiHsDI5ypeAaiktqh0D06t4iLC81G/s5u1DNyQ/ZsRxa/Q3
h8bMwiYzD1ExexST41EtXXSRw1s6C/9glXjeo4GCw6iT4DqHOG2bjM0TBH8b3QzVPp/RPDhxdDZi
98OxfJJjiV6GzgtHHt+TD9nESvZGxfHsWE20qxnjX4mhzS9GB5VuGLLh1W+sQ70AX8EZ+kZBY+6V
omWYG8d6MwLzrlutCyUAn1D3RvfYwbfn1/4aJVwuLkOAW3eaeFiAPB3Retg6uCkA3LLxmOJD4VeP
9ex05yDP3LCwU5aRg7/cUuneoAMPDibC3CsSy7dB1E2PiQHDUdbJmdyM+tKUWdi1mb7TyJsUoFmY
B+Ybn84Dhaj0XQwhbTviezv3HdhH14/OLYbcy8L5gnltZIWPs27OCJN38cjZ3jJdfn5w86zfSskM
bybT4pbNHckz+pHEQXndyqYG5IZ5ux+pkgBbHByOAVhSy/0cmc9m3tWhOTYVoc0c8fCar4mXca46
u/k6iAiIUj509wweD3pwMRpWRXxQi2bs2cfosQsAo4s7PnQVA9GRfVhn3tAJJNTYnPIwBwEQWNdO
3jwEibdcRIy5kCqEjCs9EX9iOj+kP2SXmfvEnznaLVAzTR2T1qRFA3+EHFDLSi+1Ki8pvvptsSx2
GHQgFRh1T2EVrLnDrbUj6de8c+tenUqTMi4ly7oIyvRHbQQvA5NUAv8SBNjKBvaJBB7Fpjzj+9Cn
KQ3uE1W7h8YBZELAwrxTNWvN0R7Loz8QytPwgB8W27ldBqIcyJvkb4joHJTvn4Z18BThYoDoSi6S
4XefqBHsMGVYEsoWTk1HPPrOpcBBbk5UVJ2zBMknBZM0QJqVZs29DlbjTNmds5ykJyczYcq06LgX
tO+pSG/HzKb87uNqWwx9egu4eTjyZr9mZoekbv2QEsqgtAv4xTG2nvYHZqFmvF6ZqErUdR743bFA
xUQkIgqBxL6Ubla8R6e4JVQn8YUkDmxheSUoehxdH6uI4QewzXeK2fyYr747uepgMvoIf4o9nj3L
tG9Z03pNiq8nKlnhqjw/R7HGMtE2vLT+W4GUKkb99KRTbhOYg0scgepTF1Lhn1Gc5EzZM+vClNM/
Iqgfdlnb3IOX8W+nSbh3fdm5h45I0rbQH8w9u0tV4TTpY/XDRqLLUosYwzxFh8IZ0lwItppu27wK
mSVm155cAlhW3UIHD+rUm/DsxH5ET5f5oREY/jGKvGpr66h99bmx0SeS/Nxoc4/PaXmu+wywjpEf
8bghxivnOxsq7lGpmiVtrtENrMzQdnIhi6T9pe1tl3l48ZCkVMud1Q3EYBPf62GwwZna00QzRSuX
mLkJVKZDZyyXYi6ZcVVEicNdyXHes/geAPefpYrLFxeLAtqTBh4koqze3dKVspyCQXgg9etsdhNq
KId3D9Nhs2PsWOxNBeTfJ9RkSPVwASP1YLCZP8UpgR/Qe47pUD/Ulgd/oVveZtUUh9nps4NdFl+Y
nFdhIKPqYIulukDlPhD+27GTATfZmk0ZNgtA80HhE7aaZb6p2ugBraO+auFFKdRbdJjmtcK74hhJ
/5Qt6lPc6wiPZJaIu6wFd9ZVbfvk9uO3Kh1OC6M/r65C3KPdlkM0Ji+h+TQoyrUtXiExqmOS4RPB
EIyszXjhHaYPAz6VkQh4KEe0AaURAau2Lkr2PmSnMczZS++71J7X5J2TYhk5V1gnPFLNjr3bXlqr
Tm6VLy7ZHFU0LYu/6x7c1NvndRN2SXcDJNy+4hVWCE9m1F1YXiEXk0+fY6Ilb0oPX8egZNbJ8xN/
Ei8HS88E/KjLEnIrLSRcnewoDlHwtWK5NkkP3HG6M9csYJC0Ck5cQKjIMeiQlxoBD4Mo7zfWslwy
jK8bm2761ssZCFnjvkvSc2n5b+68+vxqXe2avvi016gaI0KaadjxXb5U6bUXUCWlSG8XPIkQNelX
HogyO4DDTY4NDIlhwDjd++WLgRcoW9Jv1WLVV8a8UWtWXLLI7iiM5JiNkUWgWfY0F6tZbWasDwOL
onP6CHSGcLIYrwu2WAORgBDrDsjj17kDMAdlQT8aoMxustk4gCcndjnbcHsR9Ge4O+VaJ6uvX4LW
pVf67uqUKJXAeZ/wNCOUxxuZgo7jEk9MZ1+6A+pQOWT7FgDhNlcTmDjEmEkKcY43OEScQnm7QsRF
zk/FdKyYWxIEs+A7bFTihQb3hzn6xj6eh1eREivBGh9IaNSlWySQK1ItIcA1sz7FIs7LIsCqlJMk
88Ybd7ve5aWfCx4gdu8sZznfKAtDkOcQTSdb3s6OoqoZ2MHk1d1od2hF9mOv6mMg0Li5ug7xzz6r
KHOuglJ/resyZGe+90X9QHHm4cpJyws7TCpjIF9eUzS7OJHXWRbZl1wwU8ZffyyA226TQEFDVOsL
P6JJEx0lJbuJgkab7eHig/xN8M71GpWyygbcuzMYwMHfx4P34KTvwxC5V/1IlV+woszHnsScSMwU
7RaUpwGNbgC5C9+5fwf0Nvlo6+zDz9HTOFq89ln7YeXR3vRjspfnNnqEIoK0y69fYmYHlZcdg6Qd
riJtfnNWpaWVCvUFTK5se4KZYrKsW7pRvERov4rgKOkBQk8E0zEZJCtxR+tdzhscWklxRYrNdOjE
IBi3M0hhiO9smF+6O5eQ9e1I6iuRPtCboLnN90mngYYPwg5//tGOvPneUSYjoogcwQpo2VZWEHqQ
5j92wSHp5fDdY/RnwwkkC8F+wJZ7ZUhWy+6sH31fMyRur9JGWVdWEzyMeVkdvHYsdxFBhDsHByNT
USoaBuhC1fkHTGWapBCT0/ApiGzmMUr/vxxqxLZXYpLtscb3t4ua4to2h+qIUH4jo7YFKEZR3dQ3
8UKAUcx8kFAy7ywsglBGzcbFAAvkI1FgsMHjpRTPw4J4zKKfNbrPdMVPV83FdpzTmFr4dhnYAXiL
OeynqnnuYwM9mJJXQnPLzpCpb0WFJnvGzKVMKY9z7hk45pEYSQ/Gjo+iSkhT7pN+uZ5stK9LUY9P
FszbLXlnNqa/HlGNu/DGzMq4wseiQ4OxytaJmP0aFHEkKTjpQZc3SWaSCrR+QFNZHRI1PKYu6TIb
bPG0vA7ezHVaNLM5/etelUv6DZRc/an/fc3y/VY3c0s8g/6J6/jHn55qQsrL//Kf/OkX+t3XhZb6
a2Zw+KE/fveH3U+byX3/o50ffpDY8LefAUv9+i//u//z1xSWp7n58R//+sFWCidgRxjnN/1bQxVi
cce0SWQBecJ/8Kb/l7aV64/vH/nvHFn/9Av8as4KfrEDFIcAY+kvbE/gj/rVnCV+cWxh2UwY/cAN
EGb8X+uKI34RNMMetinXIR3dwTTV1b1O/uNfnTX610dVzBcMkF65f4ml8ntzlmFbPFop980/cGcL
z1JrnkxxtPyTae99bzyIDuWWa/3tmvrTLODfG2P+/g1QEfzeEGP1aW1lMVzlBlHlwqO9ux6L4H/4
xf/gtomQDfmKRStOxxoTNbpPDzEG1oTfeO3u/uZR+5eqL+/qtNIdL638s5+ey+G3WF63IBKC3TnQ
sxGFEXu6YA3UKhwOgQ5XhbI8yHgLEog77kvCOWmOrxdyJU61LZOe3aTObsZmMfTGwbI+bdtKIi6z
Ekbwas7tYltIhSM30dN4NG0eikMTYHmOyp+Dszh7d0Q03UZERnzvasEe1NKEn42mB+AwgGQJfymL
WvJI+jF6V35vrbM8MOjB0FKlk6DZLcdsrsrXxpLRQ+4Lv8Bs7MXdPs7a5L4fmvSHihvn4LeopDe+
XwWPWPXTJzNyEnh/OpqN0GY1GzyN2GXzxzjNR/csbUJbBwugWOinEjWbPy/iVtZ+d/bryEqhubZO
tgcChjy2Wp0jVuLE7B2zOLvKmsC7rqrO3HtjVSAhTIeBZwEb1QH53YOFHQEoSCxy60HbeUfzjrIm
2E8wXG1ohzX1YQwALD9A/of3wOK0jXZzvva4mHTFZzMiNMGXQn7XllBRm9K7VNgAW7ebp10blFjl
Z0u07RbRGW1kTmW/bEZEkg8jBzO/GPogivYBP9b12PhjcduODH5unMpYDoFh1eUm6VR1I2yU3CT5
EPO7x5ftxpe0XbogJF1GfjhDB1p5nHqPyUptOA+uYc+HmhftObB6r9pXceniWImbL6MlnRBRSG7s
SLVxyWVO2x5I7tBeBx6P4Y1f1VPE7JJppwgntJF9t4WQmzjXpCH2pNiKwptecm/WPIHtdSWdVWUc
489nXpNqwzhnrcXEiod4ywpdkae3sa0ErWlhDUgafFInod1btOUDtvU3hrLgFsXoeDrMZo9Z55Ja
JM6Scqxl2EeqLENAfgzWLHvosSKoKWZbGTDYABBmR+pgDM5QXiaPJTVJd3WBXCTx31IriNasxxFZ
Le8sgXU0me+jW+J5ipxowfAddV6wC2LsxdtZSjnfTsswN8cqqMwIu7cDXmghPea+l1UXMk+smGuM
oCW02ZmwU6EVbNyJ7MSkjGwIzl4XfQSjsh+ISq2THQTnwCDuOBAFjBJvYpgXuyDnZDqQFr0Q0Utj
pmrU5G5FPahyhF/M3OoPJ1CNjU8iLna5nczPfVE2PLFdp4dAUY/kLDTtyoZrW4SkpUrucGRDdCsY
u4azR7gBLAKXb42GW6CkiXVL4MyyQFfJUpcfw2qd5oVV8NLuWqmmG8w59kO+2LyJfmoRuGIX03SX
LfZ4qyrucFq8vPkgMdIMe6+PmJkh5y6qGFFDlAQLUgfAJltDavdlAN6PIjkqk7tOgNQkOrH0p4uV
pcbTYAxMJUXiuFUIJ4G8F+3w1Wqdtt/mIiAecXGt+GFmiIUTl03mVRY45Q4EjfyOElJdm0aHlx0G
5Ee5ZEDj8tGgJ86d+bXKHPxruJLOYNnNt6aZ8j1Rpv2hhcqHbrZyF0Wk0QzbcMXIwUtNwwkZ5IO3
ppZEdTxfWmTdzEyHOj3UhStufHOBB9IE9Mt+kREBVVnYBHCvHSdsUgdU/vCQew2gv8vbd97l6APc
g3YQbKXuPujN8Tnuav8+XiyW6uiuYtK+GN5uUFTezYm2vqQ0D3cRSkqEiz/PKynbu1z78uR5DTEj
hC6dp7mD5soWVxzA7dqvCmKPAnzXTB2isJ41iDLcW+IOUPX64wyl2hrkvJc5rBoxsPFPwdKijpwy
2IoWoG0xlixvlrg6IupySTwh3KaYpUnSmkOIOFK07NXTef+Dnl3ui6z27jxvch9ntsokaoj5CUeR
s8P/wW0UZ97wpIyGASJGMftkL3bdbhorjb4QuS3fsgbznAzIcNt08HVSOluzvGGXmRBRlnh3g8u0
f6O481BaemZ+EYbTH6FGODeglvDb4GzLboleitcw09IIE7P3T1EZzx3GgoxlTlzFL0lmjLdsysU3
D/fMnSbO9BN3B+7NAMofCn+iX3gPlbMzRtd6bdgBe1tIKJr1ZOP2J7f0262DtOFeeBkeKMjfYRTE
0TFnVHwq4IuHzuIuV4ZJFxyl0FdI4anFRZbBdEO/Nqx8WZMbknDV4C41dfEYYf56gvkE0WPum1Vi
nozeXuUIV3BBTJe6Nixri1igFzSHmFo2njtkd7Vrf/p+6wA5IwiPxx3sQvQVE/QtJh+7ISe05qGY
3PHFSxQbJYQUMH9SqxLvuYtA4K8X5v+85P5/sJi2fjVvU5T9OdjgWeuPliL6j0mJ//jcX43f1i+m
SzyDZdnQA8RvSIS+/4vgAWWbLE0B0VO5/Wr7dqxf7BVdIJ2A1Y23wgb/Xjvb8hem7ej+5E924fpZ
f4FDCGGVMvC3aAOLHy1wfccNXHdtHv5Qh84L3CYxpwl+TH0oYeUxRw+KW0gn9YFTCypP35Anq53x
OhaRwomYokXqmunei8oO8b3rxQD9Y7kAD64mnAGVQExs1gwppK4iFopj8ewaRrSjeMghp/gkfcV+
YH7zEDkd+wzzWeDipHCd9WkyyhWAPHj7pc3MNOTsDTasmDAu2eDpi9rzQpHJL0ZVjBgFvZfZhCMV
gMJCPY+gBOs5GcILoHGjHR/YuGIAx4/7tAAjxFlYgwFUHoCsOTKqrc/Tc1sqcHCJMPM9puF8DyqI
7IFh7rJrpwPtbvbxo5wHeOkxaGVjQKFt+t5j3arHYYxepkzeuDWStYYc7m2yKIMsCkQJ933ufYqc
Cf+mIZQHHlWRM1hi2p4PSUJ01tQyAjTjVny3gSSTPu3GaA/nspTJbqBQe12Ywdphk8pc4Wr14Cf5
/nwakLI+eb02Tixrvfs8Yd4GgHs4uhOrQVBnV8nkFh9Nr/MdNdV+MLWEt+bwGvsVwOjJdQ9zAMHM
kY247vD6Xjct0O1CsefATHLK7BpfEn2ItvgbMrHzU9137D1zg6H7YP7oOMAZn7mPI/lOBmMzApNx
IKRfc2Mhr29CVquYeW1wJvDEHBAkGWMGiAa/EAPh9ILOn9w9OeLmrCOMgHYcrDrqFyRcRBaOnEBe
/o4cP9iUpIQQbAf4OpOCaVbr+sBYMWVddYyU9kM3vcUdeQnm6Nqbql8hyQzT966jmYM15rchzlEU
TzgAWnCy27xkrIwBItokOmDjYZCOphG/HKgHJ3wQsQXUoyVpuRp5Ggk7gWYwWHgwJFBipjBEsUXI
jep0uiye7DfdIBau7hKPE0aKvYisfEc8tkGIRhodWVwVW3te9XkLjvYMUQLqGK2eKkd3W4ES7l7P
hrkrkxSIdIcgIEXidIgD1lCmNpo7METv5iQJ7QuG/sEkPfEqn6LhS2CB8x0YdJ2KEco/V/tQbWVu
smFmDoPUMhdXQjROWCMi3oIbtN7J3dK8EHN0mnviIegDgjc/Fz3uTsd7gC7vgDqM/HsU9eQjGXF8
6GxND8QjZ+t6WblDU+XfIvVDpzyV3qOBKPag4wnbzFoQJVj3HhrpNUemMAVtSt3se9Jp7tKs7XbF
UBpA5eWjgxiTRPfJQTIOJw1Mt6STdDAUskFHDI9MozGKvtlE5mjhm02Ww6BRz5eNdAlKiQBiKVY0
dhJ34ABGsg/HCcleGXuvVDwUmp6RnSRKHmtY7Ubc9QNqIxU9u3Hu3HnQzc+lEJRCRbfsZIcQOBcT
VpmodI4mylIrZ74mPPPCcV2AvESGMk/RR9Iat2zJwnZ2SR4toxeQ9rAjiNI75aOVbaul6m7rAjlh
a6EHVn6uQmpLQgAyYPD9ZADhA7yxclr55VC/EMjzpRMjhGFJkAgK2orruJjF1zRP8g+bJcIhqnpv
W1BhhtjB6g5AqI2gNpExxguN+3fVMC9grOhH/BcE7POBetm6NQ0v2ZdL2d4Vip8Kn5rbbZnJzlsA
E0fLNl4CH7IrC7NdkWXVVjGtQ4pZ3gYTQHEdlzDuvHwgH9twkm28lP42M5MXpRzuWBOAfM3saYO9
09sGM5+RTPhnc7APoRwcMyyCqKlgIfft09JAme/zabmX1qxvig6Va4UibRmjK73EN4K8yPUyaDam
NF7mgKOpTSKuHVmZ56jUzauZNvHRSxJSAZ0y2CGT/cRQ4l2P/uSFAd8Dnz5GKvK1HhbSFrY+5Ty8
7SCpnyAv9E99BsE0L9z24I4sYoey0+g5EnOA4BhD4txUccbAEqkGb6HX3KIffgqQv7KX6aqZ86Sq
y3tlCn1GEUY6S6e9U6Labs3jQoOv68ff1A7/ZFAj/D8Qgd0/Pon/MG4imQO0vkMjE2cElxzQ4NPt
B+OoTt5Sm2/dHNn3eqHpyfsuYHuIczzbeVWKB9oX5jnonHTbCXx8pj2kRzt1mkPiKbKCF1G+NWoZ
9+kYKLbLDAc2mabhom+sQK8O2KFOQBQJ+ZB+aj7Q2RO42xUatELNfrfq+aZE1avdWDsKY1eBudIC
HhZiG5wh67edcSuanDuHcvk6llDUiNtklKIX69HVJRsSnckrcCMBqF9OsyRzgu+cnEyyWa2be8sq
I3Yzs/foLyTA5o2nDmtGdIiIMAe1rscF0YM17Wj/g50P8h4zZSwcxLysHUiWo+tHbssIjy3GTBIq
DiF3V7ncSnNdKs2v6DZfu1injzolGSAYONKDNnJ2dWyrwxhN8kFpS7yBREiDsDbIbobB6lp3LMEk
0bRD439LDdCOm7oYIjOcC+YQbU5TYcBSBMgSDCzwuSofddDiRkOKUn8YjjGjMW2j9yCbxClbZHNX
Dq3T79h0sX4hzydskZ7TAxrmRaaq+rTjxds3dTntBfDEeAsMhTYZnfBjPKTm2SOK+n5whIcvWk9z
vjE82YTZWAXNtchbZit1oIIfHgWQ5v5tiL1K26g5wlpU3xu/RP1jrDeXR17AvHPZ8cO1R57p7vDE
TB+EeuLpy6zgXUM/xyRWMkogh2p4zSZ0NEmGQRUQT3AGamUP8D2hD2/nlpyavtLq6EZDbWPqJLmu
Vun8OKXxdCIOxLpbGsEKnMaes6xcj7WS33PrrEddth56oHW8r8N6EHacB9gNYdDctgD03+ufZ2aV
BGT/WXGZdjeBmcPHicaSLV7fGPKLNbc5saszkB3Dm442ATqHHBMyJASoS3eD55Uvo1kKWPWR4Q67
9Oezw0DzctfYsHZofHJPb/PUTm+Ipkf+Bq963A3rEwzHppGE04z0hYwltIsR9ll2QTwOa5TvcQiR
In1ucPPEjMGiAnSuDIBMoFgSV65tW2/mXFO1dZZxEmPvXVEarsTHpgFVYKr0bhiFdc6NCWMMa58t
5Znhb4hCSY9SzFhwYazMd+WUjSHvmMeCtx7OqePJQ+42nMVphIvZEJVFCloPrHRrVBZ6HbDJ3Vs2
wR9NkaGcUIK4wFLaZgmlQtzuAkfdM5xBPjmPZX6T9nlC5FcVkFAtRk2ZTBwIQA/EGXUu70UdRPuo
SOV+9iLOb5gQpGilcL3jXL46yvFfg1hY3w1vHp78kWMqzqI0tPK5+bSbeeDXt8UL/iB72irfzG9i
wxu+qMpxPp2k5iQXtWlx98zlY7vSCHMHPvCGx+1ykp6VH3tbyivESuN2IMNhqy0VY1Mz8cePxuTt
Kkvb5DMpO30A08X22l4YI8lAy52VtQACVA7FVfWFAFWSymu/iJzbymgjwmH19GJWajhahhnsvaJM
D7bX9TcDiPKvs68HjJ52+W73afC+CHDEUgjEEZORhulAVuyG6QJhUzbynS/EP4kFggtmALd363Py
0waR0fkPQd7c6rFiOGdSSTuL7e27VoidaxP0gmorJw5cE13nkEB/jS1KPvY8lz4b0HZPumXSzEOf
ENGwz5KAIHuey5sBydV3c17i614QYNFmFVOSSFZf0nkSIeqMYtPERIWbdrOG1zq7eWa+wHYGyk+b
FusFOu/NKoeRtaCiK7NSHZsh4M5Mo5gTZQXz2BximDtMbHvnjEfQpveypwaVabYxzNraY0TyUihV
/bTvRrne6jaK9qVHedvmdbUjDqY6AQ7z2Rh4pYcUN4/SlxYYCLkmI7Mcq1tmDEmp/bpa6cIS/dJq
FGakXZR9B2yJQ7vpHV6ewXgdu7x4wrlCVVArwLqUIXf9bMbYFDtv1SyjlRh7up6OAELtF8v1Aljs
NEURQnjbpnJY1vAX6VY7YU7ioEWC8A3i2lVguUztGatfSIQzb80lrV7INGtn1qzZdBsTZ6s2Oqod
wbyRPS+mw/xKxmnzPg1592QxpnoB9K+unaSFqMKEi2bLnN5KXaLJQnB81nazfGAO7Z9jlBKPiShY
fLqVVFelQ/UpbYwlLjamGyueMhJ2FOmEfTPf2L5yDoUDGqRL0/JtHMxhB/QTu5lpoOBAjpZ1x9q0
8QTPgZFEHL5OgbtyXOxqX9bl8piS+oJVsKRpRwBhfY9rhYsSG5YHrWPyy2Y/IHJ1iKE1OOhGV0fP
om/FNjmZnYUMyRXj1Ny0mHNvAeUU9xFuix8lyySyvaeOrZAUiC5Epp5iCYEhc+01TVl6jyiI6/0k
4ndEI1hth9EtdjL3nWNJRPqeKJq1K3PbvT0OuL5xRZx7f2weKllek5LIaJqkkqntToJW7zhODlsH
QnMo3uZl+oh7uwyhTpPzBaMgvYvxdpz6pddHbJvI1W0bsWlTTe8+RtgtVz4oW2WqbSyF2gqRPNnL
SBdpj3RsRgBMrqwG/2yDhiXEKDIOUT0aj5DK9IHj2du6doVlfarS79qIcy69KECrGgc72U7jg4m3
9Slpgpjde4cLJU5j6Ea44XCi6f1UGuwDmKs8x4jvr6UxdOXWjkaUIQq2o+1xwLAlqWAQpKK2PlAu
eQxbh+CeFL0gjFk+sSzoCITqMnHDn8jZiZNh1wczGKtlYTwyJlaMrjVFLNqiv9qh7xHQ49LR3yVQ
wvZZlSLqMApL0M+bxdmfR+PsS7R1FmK1Y4k58DHCIw8mxBbXWVETcjO7+YEwS1jziA43DB25SiEx
PfOtEC733kINGZtG+iZSrnk1IuVk2avDoIT8ReA3N7u/uC9J6TrfwMfXR2VLTYakxMKbevaO+LD8
nFr49f1I9zvM7NWnrHJ58TqBqDvrUGHD99kVjefumSc05xgV+c7PIpSFltBUYDmFE3Xk17GTP4go
9MI0tYOrztT3wuz2EQOv3QzscF+i4d9ObfXNiIAx4JyBVIeyWFKT7cY2s84iK3lk2mV98Vke7WrH
rs6NbU7nRqA0owwhoGdy03HXd7gDvJ53lC1az3i81AXvP/anJ25UhwnrQDX6vzU3/Z224f8nqcLf
p6s0OH8+XT2jLvrT2Sqf+ets1f8lENIVJqpvRH7S+gdU00FjgDPBdZzfU2NtwWzVlzJwpQnQVdr/
GK1avzBuZRwqKHxNgabhr4xWbfc/EzUDRzoUJ0gg+Bm9n1jZbx8P+LPZ1Fv/ZpYmj39jXg4Emww0
FTtJA/bqBMutzNL+xjUI39PQ6FocU59sD48xi9cfGRoZQbHQSKjXsMUjvPrW+Fz7CF4bvzpbCQ5f
FSkft6mLYC/LZtLtRHVD+uM7SuuLtWQzDuWPGQtaWPalv1tcZ7kXemVn+DT6DaCBSj2Zlut8zFzD
O7mUggTx4kF47mdjqRI9K1y7thInM2Bha5Zsald5GSLdZju643Vq9B910JHr0RtF2OA74suyUHPL
xg6NN9m2b0OriCA3iN8UkPIh/m61aWB0keNeF0Z5UaxQNzrGP1r6yXfLZ18ZgwxpJHWV7ewimrwd
nACGuskXyDoZeWASIoPdwMiIg+9JzKh6SokYTN+kokOVbXled5dhreNnV0JWyvGzwuRI1w1Ng6cn
yrm7mR8+UUXDqp6G9AbeymbUxoSzqoveih4PnqXI9tNWS24hijlpi6+kvl2m5hqChvOIlG+5LFO5
7SSEa682EYqp6myT6XebFMVwkwzHAHxv4hf1rYxG956TxCZD3jhNE3Phn39Vq+Q8+Qtk/9b1bp2e
JRuqQGvvCBbgpeeW+8RwovuixCGdMlF9LSBjbJo8Tk6DAlzW1hhQW3JonvMYV9DsBwu+7P55hi98
PS8u2D4DpagRmxz29S1bd/FcD/uy5KRqu+CaA3pCRt+9xVJljxSUxhmKFjmpCYh5t1UffvDiOHT5
2kZCCcQlVGxh6fkTDLU60I9dfp+pgKqjrLyDm0aQ2dtUQSMzgD4k0dGYbtDtpTDPAqzHIsWXXLoh
YPwQQ606oi6Tj1iE2aiWIfJflBWzgxCyFbBGbMzVPz+4+DNxeDcEm2k0DEgAyp1h51/miciBumUT
XM7eS84SHbuyqa8mq7/RnjWfgaGsSTTDR1P49bH1SSZSfnYfVf70Ms3Fc9H6l4j++TrNq+UuL+cz
mT2nmbrqXRNtuZaHt6YG6iQcBHeaoJ6tPWWsSLD7HUgjDB1tq13PsCbMIjBIzJUlXovKN/rT/2Hu
TJbjVrYs+yvXalQ1gAyOHoNKs4wW0TJIBkVKE1iwEfq+x9fXAiW+J+o2ee1KlpUD0SSKRCAQDof7
OXuvLWE77rBRskRa017dV2S6zMhmLhcGqchdmCeAANaE+2I6ssUpbiBftZ6ELi8qWOcPCI2poVsz
YmSIYKmnEEcILEhLxwetUXcmu2TGGdt6w9gPEredNi1m5UrxAJ4qDkNE7MNO1Dg0on0pZxGVHd3f
ypjbWeimK2oubEAVDcNr0ySf7eAKYjTOygR2Omspp0hJnw/htV1jtZinrpffyW2LcLiGHoK69A7Q
7tpWPSoUSmojJMSnIhMVQykG2EGSAMevWRuIvg6vLI1UNjbwZ0QaNzQwEyJPB22WgKGLo7q6lX3E
5YZiJ/ORvQMEkGgdBKbjW4a748FfstyR8MwMtM7LCqN9aq8Rmq0HsgVuR1WwdUvneuRKKwp29ayR
hnCeuc24NZK23bEeQmjUiWwdC+1jzhb6wDpogbFnABRjR0tvTQCSDNxOljc1VvRboBzTSAOB2Q0q
WtDgmf2VfTB1ZLFsDTdSUZVbI1P2cgChXgt1e6siLXHbVtoaIy3b1iNqzgj8Yq3humktxiPox2Eh
ZPJbrSLXjkEkaQuRGCETuArNpg7DtSey4M7uho2gmqr2wt/HATOp6VbVJoIqwLViy1KTAzuinFwh
aMai8KnqS6S8QtjLWhjy3GryOSp96ZgA47RDnPQSyDeJwK9j69pLXZOpXBGS6Gb7qsUVKPLkOLrJ
F1GUT1IpbVpPeQqKdmOQVl768VJJsx1X4ZIXPAcsWfoywked0R5Q8Nyz+CIbssyN5zLpLiMF/zlS
nbMf4VespRIXNTw9hs9tz4qQwj570YTSiRrGcz+NnjQVcjnTzVlu8lte01Kiz3mHIWaIjn6iOME2
HMZTTTqnvRtEmbPlSRzPDtZ50d4UudUvBkTEFDkg1oWIt+oitrdjp3JyHY2/SN/mUmRvG0O6wwLv
Qrnz11RATqIXFQMTDwyr4lOokKnT8mDT3GDTxKeByKrIxn/oWQd1RTMrRJJnxSDVqKrYwBqZ24qt
LxMpgHmAZ7nG5piWOct3tuSsItOzAOu0xWt8Qm+Al8THQRvo113odp9pACx7REgPYULRcwJ7r1T4
YA4F5kW0yJmLb8PIwxNl0zEMpYpQ5wqime0l8kKfZI2YtlvHJWdpppMREyBbAt7hXY+D/LHovF2f
2/VZFFReGwUyiIiMqyYgbD3ToSmm0gC9j04MgK7C4rTdQDcn7QCqQwRzEVAGlNn6yi+slyynzTn6
TFO0Ig3aU+zq7FKyncLW7nUxigNVCAVRjm8fsNRUalmckjG7o3Clo+ijZmtQTaWuKeJ1lxizPrV8
do2kgiWZ0JcyuZdbW1j74iOFuW2ZFBNKCh9Fotv0ZxuL9HZX4U262WcLsxhtaKCMGpMiioYmjh2A
3PPAI4fD9MKz7IHhrBjaKVG/+JArluC0edXM5j7wD0NcO0M2SrNKN891RJcQ4xFbyFHEc5P6b+LU
Cgnrrg2IspYD4AiKCsgg1FHA63iM5TvyLrKTQogHwVzY4HzwHLXVzVUzkhdCZAjMg3ZeY3zCCZFL
SzicMMuu4i4lGMOI9y0Ptah5DLUUw72we6ARpNpIV3ZYK3REjWipqcWwZhlTz3JDPnt6+4BF8IHV
QjpjXsatFQQblQLXHB9ePrcwSutYziGwzopUp3IWoRcZCmyrrnGmjOb0JispWlFtdIOB/briTyd3
2DR1/VgP8WPOWqgvzW2WadGi9sMHKFgo5yJlhrPrVuSGY1RaOw9rIBlAAGYgOIeVDQQRhVOF6wee
XhsZeGAI9pVEqy4RsDylkn/LGvhxwKEKUdKdmWSYDPAahhYaK7V4etRKHs6jHCG67ynxanCjYU6C
qCjosPc0GhIwlomZRkD4+Isg59jA82GJ9FmnMQyh3fO3QqB68dA/yfaskWvVKQZpqcTFg57r3qw0
1QM1xG3RtPDx2q0RH7HvA17Kt6lnoJTKoy8KV1+W0brL6BvTIASgwfrPgGsNS4hOdhR/af06nNW+
t6RdybNXtUFpFA91aZ8RKd5b8KH9nsbkuB9MFV/kxz6Qcb4VtKtTMmMK13/MTGmJ45VlrwLlXsFi
QtJszuuYUCLmGZ4eCi7LhpXhCGGkt6xzrgKBGDXvC8EYSxSXG0ujhiSV/I7u8juyLM74cmaejwi0
fsAb5JQgHfG/fPI7xE4CNpimhl8wPmyyBE1DL1ln01OvX9+eiq+AjDU8B+jCwOOFL2HO9QD4viCX
HX9O5Z7dvlaWaaJsOvALZp9+oWR4Z3SokOrg0UIVOCdOXjKO/cfCHz9Hir0G43mmnXoEur33y4S4
KOhA+jEA3GK2EgdUrvUm/FI2FjkzxUOU8JI2IlSu4sKbVt1aY0KoDb/UIn7U5PDLGDcPssRTtOoc
NVev08Q9j2GEc3K4ZBYJuNyUj6bnnvVGX+eGfQ5GoqNNWCBx+CgX7CwSBdhvpR2T0D2XgJb8VnrJ
KXZJNDhz6Qy96iFJvZVbhI9NHj82mnkT8DnWJqX57BRh/eSXTIM3wDuNUTTQpbl28ykYiYzGxnox
5Wpd9LTSo5BQmoHH5PT6NpZBS8IASuFxk7MsZh2bwaJsLXRitB9z8zHzKu73rHhI0+DRH4NFHDwo
WbxXpfwh76GRwC0ybQW3K4nxcX2a3l5RxF/q2IKiTby9LwWPqW2f3Y5z9/1rP6LuoGVHZX30BthE
7Ke2PSqGJtykKOYWnGDOvTLFXmd6/rlSrJlBNwQZYHDNttCYudW9glcWHxFTSWZLMxDKPClxIwK6
z28qtgVFK09wofKxRxU+K9EcblRK8IogHLEHLwMXsiIh7xGK9smtM3nu0ZKZwQo5RdSL5mbDUqck
pVoN5M9tH+z7KCr49Qn9IvtPnWmfxl52jL5DR5lWy7Afi7UdBU8axENk2t1Wl0PHqrEsV/E9gZTN
Ig0rY+0mJo+EsheHGEV7FWC3k3H8lQEq5wZRqw//gh0YKkGLxu8ChQpCpASRIJZPjPB52uyyJKS6
5WKB1kdrU7TNsC1VX4UWHwSrNoTZgn4Ocm8irXleNashLOp9Hown7MnwIgM6/L7mIWrNzNUwwK+l
GFvsiP9mPzsm0Sc2yp1RPeEHMq6wyaFqGqRoa/Slv2oxXRKrEUGIihYa24hbptuHQmvy6yDfhlxy
7lC7ndM1MnHYJItapiNusX1ArsKMbce8eW2wZ3Sq0qUa5Ta8teCTGkrtnpoVu3B9iMj9rhYU04pT
V+FCy7v4k9KA/TGFdNLzYE1mqU8fwfw45IHYGKK6trys22csdOUOmbXNh7Tr/bZFQ95uFNl2N9aQ
RQc/WZlJpx/R5hIG3gqxlvJQRd4e4V6aCogEzraAFXr2J3bRbXg4HdNARFvKfjb5het8QsHUyMWv
+IeF/R4fGJqhpIDvyq7gAGyDBrvSuBtNYZAGsmuTN7tp7I4hrRDm0fcfdb00P2p8NDa3JDZBI3M6
tDJXoKE/eqEol8OIDSpvgnsbVcIR1vVwZzfdY1OXt5EomhtKQ0+J7xZ7qSoz8kxYIRoRcAGz46pF
o5asKysv1laDnDLrSu2AgnoT+l14sOJIrHAYo2WoyNyA7ahuAqMOnMzwJCcX2TAXRrWxgiy4TQPU
bGbYhUeIoOAJjBsXbJ0V5JgSpOhkmYm9kHQ/2ec+jFVh60s7d5stK4donRWEZTlFSJ5qVUmgpHEB
06aplhHlkqNaUvVWI3kXTF/osUBLD9lyVGG2LisaPxQvhkWTSYwPtL5nSlDhMhTFqmwMnJtEUUqZ
S6hIlB5K5NGL0o3qk+eZM0NWxr1LhMhYyGIlNZa4i1vc9YiELkiHF0mR97uhagiWq3NCEg2pvobC
iEI+p8cQBBoWzMGcjx3LkLy2F4rnz+HIGrDhkBZUUKl7RWtBZSirJK7vVIFtkNeFAeq5yBlabU5H
2dqj1eIjEHK0oXD8kqmD9Xn6S5UASNFiyjAsp25DAsWZyeVLEEt3MQqwxZoY5PGKBcpB6olT6Fzf
W6ewvo+dTHGoR8PPBDjDHGwRCdNLu6QdjRmcuHhVqO11M7iU33T/VsL8uDer6Dn0vCuRL+rIK5f4
BMOl5SLs8SgaCxf/OdGU9iwL/WhBVgkY94j9QT1cS7gPqkzOllEhmoU5MHMivtR3FMehVORXUoHK
HMmWtRjag5KlwTmzJIKjEp0SBa2UOJXEDpfqrC8HaPkqnakitDPHkIYTQO7CIm4va02iJJHQzaqw
/xiM+bgSiA4WLHXGZR3WuP2L4pNehrQg9GHukiu18iheYUvIB5yq8HQHiWuPzBtjBZDYmK3Nwb+X
x0RdT6aTRJPR6nV5hAJ07bqRu2xG/xOb0mhHxeXebrWR/RgUsCTHwG4BDfH7FvKfMmYLCWcouq2O
yhMI4hRJkQOllqX9ZMcZG5+ppJOv9Jg5dYakimpkr7S0NIqYgkJsOWMOYKZRCfDIoCAdX78YnVCw
LJSQKhOLBL6qq+YyiqMZ5h7CkX1gSbiONAcOH9sPWOjRsDMIEHRyNt3zKggPtlxFjtEUh0IKM+Dk
6PAxX1Hf8gk1NrwjDgdjD1dhDk+zdej9fe47OiOiWpOVi8hjoPXfeoROhmcQRE9iDLwFYCOs4H6+
lJJIh+wnBtpIA/DdqrzT2s5b5DJBnnRKT5VpXkJJISc+oKJqtvLCj4tkF/BUcsZ4fJKk0uahRHRE
yA2506xJ61YPH8vayD+LgcgZBkOzs+qsPZfs6WzBA79D503KKLxAm/vaqIuKGagCzQ+1aWlQ91x0
xEaxqIsf40Zn2RPZDxrcjVVgDQCAzZxPrXjGmx6dYzn6qMDyQFGZXd8HCOfY+8cNOzbwB6QZkjGj
GE8qgs+5mpIgHSD2WXQj908rAuZgoZ01ym0Lt/WajS7arTnMpRjLvxDNhWAJzal19B6lP1wFldru
yKsUWzOKD4iBQ9JeBwTERGad4Cpei7bU1kmVnYuYAl15P7Zd6XQ41Nc1aGE2v6N7axToS1swd9ui
omUPL3ZeW62yTmPg7HpBhufUAXAMQoFSj+pHBQ8FFGbt3ZjSbVkPDTV0nLClWR4Clyi1tJ/42H0i
5nnt53g9tgU2eTCVVJpBngopHFnhFR04wnZN8TBZ6wPvFq4hevqFxMU+DdSesCZcF0hDFoOnK5RZ
qr2Rk3OEAX0/oF1dmMYWGNNNWJNKngc18is1OLQUP/MaWKOPJOBoR8nFZFzMZaJRV1gwPqJ3ldY0
rDySXVKbdoFSO5S3dG4+quGWZNiHCQpb1o+iau5FkiY3GWLTddgbz/Soi2OeMnSmkguMtbi6FA2C
it4fvoSYPoDWz+htls91zdqlJfSnT4kvIIamd5DpGSCdanYK8a5ABXrofLNb+QNBoLmsP6Zypu0Z
/3QJVANKvHWVJTTdsy5kP+4h64xb2T1kLIl0IAB+ElpOCovgWFjSPsorsSlDZM95AtdJxgyHZjIl
7VQxzXnaSSxQ2zhaqaa3D5Qpy9JTG9ZoIJmE3WnLusfh5/ZDsYuszNtO/8KA1O8VS2fhWSY6X9yr
lp7DrFHAxPvksrKa0MUmoGC0ENo4eaZyNoPs3Vcde/huzLodUmQiv2pgbdidH/ugyyhwW96miVp7
nvjMlgFTJCMphojdAILBMh4lLhgoGYMcoJzRaekMNGbW7mMdrWBNLX3fJCtkOunMYBuxx1b1hY3A
sFU6f9iOAy1ldFxHC9UEZAofuL6qhc5os9BwY4qLufDcBQTbfE16zm3UmmR1q8lDn1c0Q1uaxnmS
sJOWE+NQJ2iktaCFQ51SFaAlQitYEeu+H8XawFLkEJrh0HQ2l4amPOmDLE55wtg1XAxYNZa8xEjX
YCYR3xKKsNAD/9SgLGOCQTRe6ioULEzixGaYLLJgis802cj20dBUM6oy+Top+pdcj4EgdugrBXbo
ed40PkhtYNcdlbNFHssePC2LFUReeY6iUmqpY5isqZjqKAyStaszmw9TZ54fCTaAYdtFwu7BNSmn
VF2xU82AeGp1EEtoBmvhAbbsAsXRUV2vTcs/+I0KBJ605ZkrtGHVjF4810ZWnAZxr1UeZCudsu8p
zI+FC3ywjtP7SIi9Qkg1qddR7tjuDsl2uRxTb1j3UKPMql+2XbAq0N1gzdMP+CDuNUS4IW2zU0uA
48ysI/loQsdyUdtpwo6u8r5fGKYiUzyl4FhKBfxbnRZCPzxmtm872K2cVA76TZEDAUokAwhTZeyi
oH/po268SWgQxO34THywdqcF/kvhy44gAPaopyzasrG7Mnkib5C4rnCexDt05VPlUFqLgNvE1GPT
MVbQyWJPHNQEnv20eotYnO9KSoJ5aZQbr1aHbWd1Yl7gAYQPZ6XHqtKLmWqWJKmwjqK/wXIiqnU2
jD0Ghk4/dSrMd/rwJEq4EGlDDfaDbm8E8HWy0CBvezRIKrmaIEd5t4r9a9pm0Sat/XvIfiEoCtoK
6WtoX/4MXinBdaKMt3otrXKsU4Xs5bAwM3Oe0/E9hYg+hQhjop/cZBlXXufkMaVgGqhgraL+xqgq
nuftfYMS/UFpkjmuqwb1uEjuTL+GXylhtC0QoTiS+ljnQ78aZCYDc6pPwvlx4pD5oFYZZH6yxYOt
7kO7/tJqMcoozfLWhjntp9yqdWTW1vOOSVcTg3qVBJCaq9yfBzKpJJAt5nQd/I0pgmiW52a8xFGm
L/GfvGQ1qWxdDoqN7u+BhskG5fxFF2RU1I0sz14HbBXRWTLNGyJDi0WvTrMxY8z3NnpKDErV2vbK
CmivDhTUBl/asaPUj55h0QnOboYB92c3XtPo/DhmyiOenl21ztSyW2X5vqIQyUW4yzT7qpcF0VSU
6w0CowpbWUFWhFXi0hrJLfZReFLQOc4NYCR1kN1C5MTyOfXGfOtpGIJHpcYHD1OH/XnxJfMPlsaG
zZ4WOlGrdUzTdcVmz3BnmhRbk1a0hOsF7DGOaYohOC4UGBixH7K9MJl+fZllK0DZxGEJ+pJKqBT9
MAc7HpW3VuOG7LUXRZ3XDGDhkNMF10WyLyXglZUL1OsV7zUg5K809PIGNhOC49JN2RfSaZDKs2lq
Et4SD9QK7RufNGmWNeVepNsQ3fgOBjNLe5rh6FsAqI7EO9FJqtCDB3K5Yvy2prGL0/IK2zCYGD3d
B2I4yUhJeBhY4jGN7GoNCK4pAf0XPiwNmhAL/MTTE0Z354guza0qMOWVoeEExki8VFkwXSlA1ceY
QrRP99FtPw6xTms9IKDINqVhh3NJWQ/EIFAC1MaDN+jZqrHK4LovcnZhmtlQBNHlVcItY2Is/mSn
ygLLYPYguw3NF6eSvOYT7u1DW9oWeUVgoBGfOVmmXshEopOBp5LABSTTqlevxo5eQjeA2e9CNAid
T0tJA+vLe+ivagg4t26VbUWN+59stGwfqAD/Ju42JQEI3FZ3kfHJY5kCrldA6cbfeq+A7e4mfnc+
kbxr/FGh9EUH8C1AqGzIhIua55Tmdg0GPMRp7U5c8BFAeDCRwhNIk3v5vmNJaOF7wMGbL0m9BiGA
qqqcaOP0vD5pedPRuy9LUmzUW9bXq2xilLcTrTwBMz/HGuxIuX2KPw8+VHMNvLk16Xt8cOcT9xx1
POU20In+xES3Jjp6ZwiUp/ZTL0GRAOUWLupYW3cSm6WJrT740V5Ka+weUNcBE5LypiPMwrpsjE+U
w9Z6D/43YqbObXQPGgh3+J1XprEx3DJe6yDemwbWuwL0vQH+PkwUeDHx4H2L0dUHt3k+JQWCjI88
2qmSF24Hpbq1y/TW0PpFmaL5s1CZ0gXFxREsjYlDH43WTqXpMrdA1FcTq57kCYX1TtcBau6uK5aY
SoO7jAx3GPcT7V5t7FMjpPsUDL4PDh9SIYDmiZBvgluaiPnuhM7vYejHU/IiO66Xjl4Q9hbjKSk3
cAY+t0a700d9J6hrSHb/aE98fikIiaxMbkOmQdSs6UyeWP5jy75/OnkfmhGBmcw7dndrTAkAuBEo
bxIKIJD77euEnACrHOjhTNkBUKghayXkCRhTsgB+PYcOan3SFFIHMjoDCChgqIGfSpaQ1Kt9bbqz
oFG1NfUwNL6i2bVUO9eyptzY2n6Es3bsivalm1IPDEH+gT4lIZCqROgXbXmJKgTSC0V9aGRtQ5dM
3AbV2cIDeO1CYVTUqrjVesQO3lgcJkHz1ZTrGWGYQtrSMm69cG8OSkAcJEQhPprRI8dBmRIderXR
jzLyhXOHZ5yS6p1H/IM85UCgm7746LOnfIiSDnXPRIFCVMkBWWX1DmHHZ2EomiPppbot/OzGQkq4
KEuonY3qykfsGltjSqZw0aD28KAwROggVS3sIqRYxFOeRTYlWxCFbhB0Map6cqsSfZGArMb8MK0M
KQgSc2fvTZ+kDPYwKcIL3Jl+bXyUpzwNTwOm5mamNtd6omkoCaK1nBI4eC634GpJ5aimfA5Fb3Bt
UJwhIiNK1xExHu4Q3EgDuR7KlPAxTFkfWuynq4I3vBUo7RXM4+xQyAbxp5SQOCEvRKqm5BDTuEqn
LJEqBxauSdbLkFQd+XEFiSNT9gimvT3reGsLFkHet6F7qAxDRtnDfs+DiEEJN2b5gm7lin2MH1OR
iAu9eTRiadnBqKM5egfDHweNK7DrU6WdZW1NZMaUmpK05KeUfnIFQT2/yqEcNn2vnFIlokkmw1TR
VVP/rBdPEk7AGdwFslm8ilZMOiW2VES3uEhxeJEy3fQeeDuNSrxr0upLecbd28AQ5lrgsWKi0r4y
gtK+Yw9ryjp5hqXigrbGf5VFTb4PaOMtWoTeewylvJ+oGudaE2E+1MJrEmnkcxHWpBthJQA5v+/6
HorDADUBXf99GC91d/SvhjL3r8BwNWs8yZjDZRMFC59FHCEiA+hb3U7MJ7wP8bTkxVAuGpoxXt7g
nBSE2wxRDPpCAhrjxwgVqnwYNwbd6mVDOXFRNLLutLICVyMTWNJN+brAKn9oSLbMbWaIeOAs86zf
aq6HZlyVnSjN71UR+nsxYvSN0FNtdXqr1AhXDNuCe5nmIPIlc62arX9M0ueGJzgeffXAJgfpcdEZ
tIKVDLhe9O1LX9W4/KadUt2o6zZX/EPrOkHqbmR0DFh5pG2ZttX1aDixosuH1y9mMcyxRik7Ym7m
SRi4WL5ujZ6g2UBPmELbjW90yQYd1vAwbVZMv2OfZCAIVcleaY3u2Y9xGKQbfxzaE3MdUM8w3rZS
jheL3fEdjAAAi3aJRGOQgdhZEl0pcJcZMFKna7xdJCf2nrs3pRnaAS2MCR+E1YlJLamOKQGr7ANb
gasGeECFnZoFR3YahbarTNbPNnrnRYHQfVapcY9bDPgyO7VmQ0qjx1KPaZsq37hMlQFLdOF/8hEr
73PML2sITskqc4tPY4M2axj96NDTbAslIz23HSZXueu39sQqsao4XFWYbJnJWsRk0cXs6v6qIw30
vl08dNUpAwuzlVppiUCMJAYKlaYaJ1dJx0CpVGKoQnGLbdW+s4sIM7nkPmG9mNdggp9QytzJnRnf
9cIkmihhOY6J+p6AqkuV0fintq1OI35WJWF6FVUkKEkIixZqIiEXkVED6J5w98QDdDcoiCCE+pjW
W6/i+B2KQOoOoIfsEPqmVMQLXDb1EVQhq5dela4aGjNzmfG8bYoQRX4rnWBju2ubRUZtBGtN6UJC
OmrpwWtZ/vceIDhQQbsqt/AXt1Z1HHOkjKS+aI6dsMnzVRXrVomOenSVlUGmAzXCalv1eEXy2tyl
wlyVXUetoVU+R1h1u1rM0R44dmE0VH5zuosa8I+ALubMCJm1p4ardczr9MsQpavEqjDFmekTy8MT
BBtSPaJ+yhq3waKyL6XiGa1hwl/o/bEU1/wbbeq8Wz1xYvok5ZRUTBQ42ID1Vo4MPN1PHvFozuyQ
fvZQXtEJIrbNk2Wq9qp0xlbVcCH9jgLEQ5z78T7M7JMWoaTuzI2AAfSpMuj9tXJNrojV7ySRDlcM
6mSJcT1AToJO00dX5fXx4r9XHv1ORL1+yY6X5KX6EQr3E4SK78hwv+O9AY77yiCbaHCvAK9z9s9+
6K8P9PcAcjzwtR95F68n9Yqv+6tjxJc6qJtn6HSK8YFhqgJkA2uhfWW+EU3kfftvS/6AqhoVjaGQ
W6UKBeIFCvDvrtGfXYW/foO/Z+v9/jjv3sBThiGxhMnnBVn6PUVPTALyd6L0P7kEPxzhu0sA204X
to0JUzZtIQtwdd9dAtP+gIXXMqH6oHG1LU37/3QJ/hQkqAlL4Zz/zkX44Rj/vgjC/qDpgEu4BjjC
TT7s9xfB+CBkSybCzjaFYdrGVyfAf/84+OENvLziGjfPiPNtw/qRn/gnI+GHY/z7IijqB12luicL
2SC4WFcYWt+PBAsfAo42TajY/xVhfb35/iddBAOPzM+OBJmRAJdSs1XZZEVl8y6/vwjGBxaaNsNA
FUwbDJj/abcDM5X8N+eEPx0JqvzB4hNmuOODsG1L/uF20D9owrAUSvvYUbCyfH29vzUS/sYP/esx
gwcsfn59wAQv1XdQ0v/yB95m398f4Nus+nrLcNrvfnACln499Nf7avr3f7y7Rq8z/3f/+fYkeH2d
b7/+7Q3+/qXfvdbbu3r7phO8lJfyyR9e/2P4dprTw/3//q//TJ/98vLbqbw8v1T+u9lfn2aif5/Q
73Cr/5oU//L4ZZNenvxL/Ecvwcf7K16iqi7J25lOF5/BxXT1s2cOu+JSvh1mOqxqK9ijfvawzqUc
Lunl7UCvg0UF+Pj2jT8k2/6tS+0EyZ9eaaHJKkjYnz357SVJmt8u6fNvu0tFiEv52/+u6kv98n/e
Dv36dnTV5qb92dfaXcqUpWD0/lIZtN5/wbG5IeIfDvw6vf/sSe8vUeVfnruXl/ztLF8vCY915vqf
Pfrh8uwPf3yzfn1E/+wLXJUBN9PbiU5nPi1LfsGHeWqemyf/pSyHdwc3yNF++8Y/H/g0XsPL49tx
Xs/663PqZy/HzSW8wMy6vFsVKybPprcX++cnfRtEUfBu2lJlS/8FY/t8odv22/Hy3Lyd5HRFYCIZ
PGh/9oq8Yv7+aCr/tmH62ePfv1T1b7OX1LvEbyf7evYGS8a3b/zza364MKUzcdXluzH+bZH/s+e+
bkKO/p5DznJJUX/BU2OdvTtjk+Mayi+Y0Hn8X5JL+jqlH4On7PFS/rapYmb46u1yT9efvZvA//r2
rX/+CfznXy0H2B+yQ/wlE2UwZuX7RcF0cBPw5M+/h3MZ5M37EfTt4L/g7l1cnlmOTU/Y48Xjw3Au
7UscvJ309Fm8vpZq/oIPY3qF6aP+4eigpCZz9s/eDocLbfLm3QqKU58O/gsu0+HFY015Gd7dFd8O
/wuWlIsX0jTfLsG3i86Za7/gjlv8635bBO9m6K9nr/2C5+F8orAGjJ736/nXi/8rbuK571/qGnzQ
j6/wDfb6Cz7fv4GTfS1P/POZ6L9EKvzk8c8v3Frejyt9omxURVd/wc37dzMr/vJt/NF+8l8lyN/v
Mt9Ki3/0a++30NNPPMUvl/I//h8AAAD//w==</cx:binary>
              </cx:geoCache>
            </cx:geography>
          </cx:layoutPr>
        </cx:series>
      </cx:plotAreaRegion>
    </cx:plotArea>
    <cx:legend pos="r" align="min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496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85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3175">
        <a:solidFill>
          <a:schemeClr val="dk1">
            <a:lumMod val="65000"/>
            <a:lumOff val="35000"/>
          </a:schemeClr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ctrlProps/ctrlProp1.xml><?xml version="1.0" encoding="utf-8"?>
<formControlPr xmlns="http://schemas.microsoft.com/office/spreadsheetml/2009/9/main" objectType="Radio" checked="Checked" firstButton="1" fmlaLink="$H$2" lockText="1" noThreeD="1"/>
</file>

<file path=xl/ctrlProps/ctrlProp2.xml><?xml version="1.0" encoding="utf-8"?>
<formControlPr xmlns="http://schemas.microsoft.com/office/spreadsheetml/2009/9/main" objectType="Radio" lockText="1" noThreeD="1"/>
</file>

<file path=xl/ctrlProps/ctrlProp3.xml><?xml version="1.0" encoding="utf-8"?>
<formControlPr xmlns="http://schemas.microsoft.com/office/spreadsheetml/2009/9/main" objectType="Radio" lockText="1" noThreeD="1"/>
</file>

<file path=xl/ctrlProps/ctrlProp4.xml><?xml version="1.0" encoding="utf-8"?>
<formControlPr xmlns="http://schemas.microsoft.com/office/spreadsheetml/2009/9/main" objectType="Radio" lockText="1" noThreeD="1"/>
</file>

<file path=xl/ctrlProps/ctrlProp5.xml><?xml version="1.0" encoding="utf-8"?>
<formControlPr xmlns="http://schemas.microsoft.com/office/spreadsheetml/2009/9/main" objectType="Radio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248479</xdr:colOff>
      <xdr:row>2</xdr:row>
      <xdr:rowOff>182217</xdr:rowOff>
    </xdr:from>
    <xdr:to>
      <xdr:col>11</xdr:col>
      <xdr:colOff>553279</xdr:colOff>
      <xdr:row>17</xdr:row>
      <xdr:rowOff>67917</xdr:rowOff>
    </xdr:to>
    <xdr:graphicFrame macro="">
      <xdr:nvGraphicFramePr>
        <xdr:cNvPr id="2" name="Chart 1" descr="Chart type: Clustered Bar. Percentage of 'Sales' by 'Zone'&#10;&#10;Description automatically generated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88679</xdr:colOff>
      <xdr:row>0</xdr:row>
      <xdr:rowOff>30873</xdr:rowOff>
    </xdr:from>
    <xdr:to>
      <xdr:col>11</xdr:col>
      <xdr:colOff>373672</xdr:colOff>
      <xdr:row>15</xdr:row>
      <xdr:rowOff>102576</xdr:rowOff>
    </xdr:to>
    <mc:AlternateContent xmlns:mc="http://schemas.openxmlformats.org/markup-compatibility/2006">
      <mc:Choice xmlns:cx4="http://schemas.microsoft.com/office/drawing/2016/5/10/chartex" Requires="cx4">
        <xdr:graphicFrame macro="">
          <xdr:nvGraphicFramePr>
            <xdr:cNvPr id="10" name="Chart 9">
              <a:extLst>
                <a:ext uri="{FF2B5EF4-FFF2-40B4-BE49-F238E27FC236}">
                  <a16:creationId xmlns:a16="http://schemas.microsoft.com/office/drawing/2014/main" id="{00000000-0008-0000-0600-00000A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698404" y="30873"/>
              <a:ext cx="5771393" cy="292920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66675</xdr:colOff>
          <xdr:row>0</xdr:row>
          <xdr:rowOff>190500</xdr:rowOff>
        </xdr:from>
        <xdr:to>
          <xdr:col>6</xdr:col>
          <xdr:colOff>904875</xdr:colOff>
          <xdr:row>2</xdr:row>
          <xdr:rowOff>19050</xdr:rowOff>
        </xdr:to>
        <xdr:sp macro="" textlink="">
          <xdr:nvSpPr>
            <xdr:cNvPr id="8193" name="Option Button 1" hidden="1">
              <a:extLst>
                <a:ext uri="{63B3BB69-23CF-44E3-9099-C40C66FF867C}">
                  <a14:compatExt spid="_x0000_s8193"/>
                </a:ext>
                <a:ext uri="{FF2B5EF4-FFF2-40B4-BE49-F238E27FC236}">
                  <a16:creationId xmlns:a16="http://schemas.microsoft.com/office/drawing/2014/main" id="{00000000-0008-0000-0700-000001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00" mc:Ignorable="a14" a14:legacySpreadsheetColorIndex="13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South City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65314</xdr:colOff>
          <xdr:row>2</xdr:row>
          <xdr:rowOff>28575</xdr:rowOff>
        </xdr:from>
        <xdr:to>
          <xdr:col>6</xdr:col>
          <xdr:colOff>904875</xdr:colOff>
          <xdr:row>3</xdr:row>
          <xdr:rowOff>47625</xdr:rowOff>
        </xdr:to>
        <xdr:sp macro="" textlink="">
          <xdr:nvSpPr>
            <xdr:cNvPr id="8194" name="Option Button 2" hidden="1">
              <a:extLst>
                <a:ext uri="{63B3BB69-23CF-44E3-9099-C40C66FF867C}">
                  <a14:compatExt spid="_x0000_s8194"/>
                </a:ext>
                <a:ext uri="{FF2B5EF4-FFF2-40B4-BE49-F238E27FC236}">
                  <a16:creationId xmlns:a16="http://schemas.microsoft.com/office/drawing/2014/main" id="{00000000-0008-0000-0700-000002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99CC" mc:Ignorable="a14" a14:legacySpreadsheetColorIndex="4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North City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66675</xdr:colOff>
          <xdr:row>3</xdr:row>
          <xdr:rowOff>57150</xdr:rowOff>
        </xdr:from>
        <xdr:to>
          <xdr:col>6</xdr:col>
          <xdr:colOff>904875</xdr:colOff>
          <xdr:row>4</xdr:row>
          <xdr:rowOff>76200</xdr:rowOff>
        </xdr:to>
        <xdr:sp macro="" textlink="">
          <xdr:nvSpPr>
            <xdr:cNvPr id="8195" name="Option Button 3" hidden="1">
              <a:extLst>
                <a:ext uri="{63B3BB69-23CF-44E3-9099-C40C66FF867C}">
                  <a14:compatExt spid="_x0000_s8195"/>
                </a:ext>
                <a:ext uri="{FF2B5EF4-FFF2-40B4-BE49-F238E27FC236}">
                  <a16:creationId xmlns:a16="http://schemas.microsoft.com/office/drawing/2014/main" id="{00000000-0008-0000-0700-000003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CCFFFF" mc:Ignorable="a14" a14:legacySpreadsheetColorIndex="41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West City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95250</xdr:colOff>
          <xdr:row>6</xdr:row>
          <xdr:rowOff>123825</xdr:rowOff>
        </xdr:from>
        <xdr:to>
          <xdr:col>6</xdr:col>
          <xdr:colOff>390525</xdr:colOff>
          <xdr:row>7</xdr:row>
          <xdr:rowOff>142875</xdr:rowOff>
        </xdr:to>
        <xdr:sp macro="" textlink="">
          <xdr:nvSpPr>
            <xdr:cNvPr id="8196" name="Option Button 4" hidden="1">
              <a:extLst>
                <a:ext uri="{63B3BB69-23CF-44E3-9099-C40C66FF867C}">
                  <a14:compatExt spid="_x0000_s8196"/>
                </a:ext>
                <a:ext uri="{FF2B5EF4-FFF2-40B4-BE49-F238E27FC236}">
                  <a16:creationId xmlns:a16="http://schemas.microsoft.com/office/drawing/2014/main" id="{00000000-0008-0000-0700-000004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CC99FF" mc:Ignorable="a14" a14:legacySpreadsheetColorIndex="46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Iodex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95250</xdr:colOff>
          <xdr:row>8</xdr:row>
          <xdr:rowOff>28575</xdr:rowOff>
        </xdr:from>
        <xdr:to>
          <xdr:col>6</xdr:col>
          <xdr:colOff>371475</xdr:colOff>
          <xdr:row>9</xdr:row>
          <xdr:rowOff>57150</xdr:rowOff>
        </xdr:to>
        <xdr:sp macro="" textlink="">
          <xdr:nvSpPr>
            <xdr:cNvPr id="8197" name="Option Button 5" hidden="1">
              <a:extLst>
                <a:ext uri="{63B3BB69-23CF-44E3-9099-C40C66FF867C}">
                  <a14:compatExt spid="_x0000_s8197"/>
                </a:ext>
                <a:ext uri="{FF2B5EF4-FFF2-40B4-BE49-F238E27FC236}">
                  <a16:creationId xmlns:a16="http://schemas.microsoft.com/office/drawing/2014/main" id="{00000000-0008-0000-0700-000005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00FF00" mc:Ignorable="a14" a14:legacySpreadsheetColorIndex="11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Tigerbalm</a:t>
              </a:r>
            </a:p>
          </xdr:txBody>
        </xdr:sp>
        <xdr:clientData/>
      </xdr:twoCellAnchor>
    </mc:Choice>
    <mc:Fallback/>
  </mc:AlternateContent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earn More" refreshedDate="44148.917164930557" createdVersion="6" refreshedVersion="6" minRefreshableVersion="3" recordCount="10" xr:uid="{83848ACE-5DEF-4D5A-B8A0-DE91BD143E08}">
  <cacheSource type="worksheet">
    <worksheetSource ref="B1:B11" sheet="146 - Analyze"/>
  </cacheSource>
  <cacheFields count="2">
    <cacheField name="Product" numFmtId="0">
      <sharedItems count="5">
        <s v="Zandubalm"/>
        <s v="Tigerbalm"/>
        <s v="Toothpaste"/>
        <s v="Toothbrush"/>
        <s v="Iodex"/>
      </sharedItems>
    </cacheField>
    <cacheField name="Sales" numFmtId="0">
      <sharedItems containsSemiMixedTypes="0" containsString="0" containsNumber="1" containsInteger="1" minValue="32" maxValue="9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earn More" refreshedDate="44148.917767824074" createdVersion="6" refreshedVersion="6" minRefreshableVersion="3" recordCount="10" xr:uid="{DEFF91FC-6AD2-44B8-992E-976724A79C6D}">
  <cacheSource type="worksheet">
    <worksheetSource ref="A1:B11" sheet="146 - Analyze"/>
  </cacheSource>
  <cacheFields count="2">
    <cacheField name="Zone" numFmtId="0">
      <sharedItems count="3">
        <s v="South City"/>
        <s v="North City"/>
        <s v="West City"/>
      </sharedItems>
    </cacheField>
    <cacheField name="Sales" numFmtId="0">
      <sharedItems containsSemiMixedTypes="0" containsString="0" containsNumber="1" containsInteger="1" minValue="32" maxValue="9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">
  <r>
    <x v="0"/>
    <n v="99"/>
  </r>
  <r>
    <x v="1"/>
    <n v="65"/>
  </r>
  <r>
    <x v="2"/>
    <n v="32"/>
  </r>
  <r>
    <x v="3"/>
    <n v="65"/>
  </r>
  <r>
    <x v="4"/>
    <n v="98"/>
  </r>
  <r>
    <x v="1"/>
    <n v="65"/>
  </r>
  <r>
    <x v="3"/>
    <n v="32"/>
  </r>
  <r>
    <x v="0"/>
    <n v="65"/>
  </r>
  <r>
    <x v="0"/>
    <n v="54"/>
  </r>
  <r>
    <x v="1"/>
    <n v="65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">
  <r>
    <x v="0"/>
    <n v="99"/>
  </r>
  <r>
    <x v="1"/>
    <n v="65"/>
  </r>
  <r>
    <x v="2"/>
    <n v="32"/>
  </r>
  <r>
    <x v="0"/>
    <n v="65"/>
  </r>
  <r>
    <x v="1"/>
    <n v="98"/>
  </r>
  <r>
    <x v="2"/>
    <n v="65"/>
  </r>
  <r>
    <x v="0"/>
    <n v="32"/>
  </r>
  <r>
    <x v="1"/>
    <n v="65"/>
  </r>
  <r>
    <x v="2"/>
    <n v="54"/>
  </r>
  <r>
    <x v="0"/>
    <n v="6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F16F06D-0D99-472E-92EF-6A78EA92731E}" name="PivotTable1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2:B6" firstHeaderRow="1" firstDataRow="1" firstDataCol="1"/>
  <pivotFields count="2">
    <pivotField axis="axisRow" showAll="0" sortType="descending">
      <items count="4">
        <item x="1"/>
        <item x="0"/>
        <item x="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/>
  </pivotFields>
  <rowFields count="1">
    <field x="0"/>
  </rowFields>
  <rowItems count="4">
    <i>
      <x v="1"/>
    </i>
    <i>
      <x/>
    </i>
    <i>
      <x v="2"/>
    </i>
    <i t="grand">
      <x/>
    </i>
  </rowItems>
  <colItems count="1">
    <i/>
  </colItems>
  <dataFields count="1">
    <dataField name="Sum of Sales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AF0C2AA-2C7F-492E-9B00-BCE4B5BCC39B}" name="PivotTable2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2:B8" firstHeaderRow="1" firstDataRow="1" firstDataCol="1"/>
  <pivotFields count="2">
    <pivotField axis="axisRow" showAll="0" sortType="descending">
      <items count="6">
        <item x="4"/>
        <item x="1"/>
        <item x="3"/>
        <item x="2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/>
  </pivotFields>
  <rowFields count="1">
    <field x="0"/>
  </rowFields>
  <rowItems count="6">
    <i>
      <x v="4"/>
    </i>
    <i>
      <x v="1"/>
    </i>
    <i>
      <x/>
    </i>
    <i>
      <x v="2"/>
    </i>
    <i>
      <x v="3"/>
    </i>
    <i t="grand">
      <x/>
    </i>
  </rowItems>
  <colItems count="1">
    <i/>
  </colItems>
  <dataFields count="1">
    <dataField name="Sum of Sales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33B5E60-67C3-4B13-A71A-1028BC820694}" name="PivotTable3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C4:D8" firstHeaderRow="1" firstDataRow="1" firstDataCol="1"/>
  <pivotFields count="2">
    <pivotField axis="axisRow" showAll="0" sortType="descending">
      <items count="4">
        <item x="1"/>
        <item x="0"/>
        <item x="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/>
  </pivotFields>
  <rowFields count="1">
    <field x="0"/>
  </rowFields>
  <rowItems count="4">
    <i>
      <x v="1"/>
    </i>
    <i>
      <x/>
    </i>
    <i>
      <x v="2"/>
    </i>
    <i t="grand">
      <x/>
    </i>
  </rowItems>
  <colItems count="1">
    <i/>
  </colItems>
  <dataFields count="1">
    <dataField name="Sum of Sales" fld="1" showDataAs="percentOfTotal" baseField="0" baseItem="0" numFmtId="1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3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6156B-D21D-4B20-A703-D555A5BB1304}">
  <dimension ref="A1:L11"/>
  <sheetViews>
    <sheetView zoomScale="160" zoomScaleNormal="160" workbookViewId="0">
      <selection sqref="A1:A11"/>
    </sheetView>
  </sheetViews>
  <sheetFormatPr defaultRowHeight="15"/>
  <cols>
    <col min="1" max="1" width="11.28515625" customWidth="1"/>
    <col min="2" max="2" width="8.85546875" customWidth="1"/>
    <col min="3" max="3" width="9.5703125" customWidth="1"/>
  </cols>
  <sheetData>
    <row r="1" spans="1:12">
      <c r="A1" s="3" t="s">
        <v>0</v>
      </c>
      <c r="B1" s="4" t="s">
        <v>1</v>
      </c>
      <c r="C1" s="4" t="s">
        <v>2</v>
      </c>
      <c r="E1" s="23" t="s">
        <v>14</v>
      </c>
      <c r="F1" s="23"/>
      <c r="H1" s="24" t="s">
        <v>15</v>
      </c>
      <c r="I1" s="24"/>
      <c r="K1" s="23" t="s">
        <v>17</v>
      </c>
      <c r="L1" s="23"/>
    </row>
    <row r="2" spans="1:12">
      <c r="A2" s="1" t="s">
        <v>3</v>
      </c>
      <c r="B2" s="2" t="s">
        <v>4</v>
      </c>
      <c r="C2" s="2">
        <v>45</v>
      </c>
      <c r="E2" s="5" t="s">
        <v>0</v>
      </c>
      <c r="F2" s="5" t="s">
        <v>16</v>
      </c>
      <c r="H2" s="5" t="s">
        <v>2</v>
      </c>
      <c r="I2" s="5" t="s">
        <v>16</v>
      </c>
      <c r="K2" s="5" t="s">
        <v>2</v>
      </c>
      <c r="L2" s="5" t="s">
        <v>16</v>
      </c>
    </row>
    <row r="3" spans="1:12">
      <c r="A3" s="1" t="s">
        <v>5</v>
      </c>
      <c r="B3" s="2" t="s">
        <v>6</v>
      </c>
      <c r="C3" s="2">
        <v>65</v>
      </c>
      <c r="E3" s="5" t="s">
        <v>23</v>
      </c>
      <c r="F3" s="5">
        <f>_xlfn.XMATCH(E3,A2:A11)</f>
        <v>3</v>
      </c>
      <c r="H3" s="5">
        <v>34</v>
      </c>
      <c r="I3" s="5">
        <f>_xlfn.XMATCH(H3,C1:C11,-1)</f>
        <v>10</v>
      </c>
      <c r="K3" s="5">
        <v>10</v>
      </c>
      <c r="L3" s="5">
        <f>_xlfn.XMATCH(K3,C1:C11,1)</f>
        <v>6</v>
      </c>
    </row>
    <row r="4" spans="1:12">
      <c r="A4" s="1" t="s">
        <v>7</v>
      </c>
      <c r="B4" s="2" t="s">
        <v>8</v>
      </c>
      <c r="C4" s="2">
        <v>98</v>
      </c>
    </row>
    <row r="5" spans="1:12">
      <c r="A5" s="1" t="s">
        <v>21</v>
      </c>
      <c r="B5" s="2" t="s">
        <v>4</v>
      </c>
      <c r="C5" s="2">
        <v>65</v>
      </c>
    </row>
    <row r="6" spans="1:12">
      <c r="A6" s="1" t="s">
        <v>9</v>
      </c>
      <c r="B6" s="2" t="s">
        <v>6</v>
      </c>
      <c r="C6" s="2">
        <v>25</v>
      </c>
      <c r="E6" s="23" t="s">
        <v>19</v>
      </c>
      <c r="F6" s="23"/>
      <c r="H6" s="23" t="s">
        <v>18</v>
      </c>
      <c r="I6" s="23"/>
    </row>
    <row r="7" spans="1:12">
      <c r="A7" s="1" t="s">
        <v>20</v>
      </c>
      <c r="B7" s="2" t="s">
        <v>8</v>
      </c>
      <c r="C7" s="2">
        <v>35</v>
      </c>
      <c r="E7" s="5" t="s">
        <v>0</v>
      </c>
      <c r="F7" s="5" t="s">
        <v>16</v>
      </c>
      <c r="H7" s="5" t="s">
        <v>2</v>
      </c>
      <c r="I7" s="5" t="s">
        <v>16</v>
      </c>
    </row>
    <row r="8" spans="1:12">
      <c r="A8" s="1" t="s">
        <v>10</v>
      </c>
      <c r="B8" s="2" t="s">
        <v>4</v>
      </c>
      <c r="C8" s="2">
        <v>45</v>
      </c>
      <c r="E8" s="5" t="s">
        <v>22</v>
      </c>
      <c r="F8" s="5">
        <f>_xlfn.XMATCH("*"&amp;E8&amp;"*",A1:A11,2)</f>
        <v>5</v>
      </c>
      <c r="H8" s="5">
        <v>98</v>
      </c>
      <c r="I8" s="5">
        <f>_xlfn.XMATCH(H8,C1:C11,0,-1)</f>
        <v>11</v>
      </c>
    </row>
    <row r="9" spans="1:12">
      <c r="A9" s="1" t="s">
        <v>11</v>
      </c>
      <c r="B9" s="2" t="s">
        <v>6</v>
      </c>
      <c r="C9" s="2">
        <v>98</v>
      </c>
    </row>
    <row r="10" spans="1:12">
      <c r="A10" s="1" t="s">
        <v>12</v>
      </c>
      <c r="B10" s="2" t="s">
        <v>8</v>
      </c>
      <c r="C10" s="2">
        <v>28</v>
      </c>
    </row>
    <row r="11" spans="1:12">
      <c r="A11" s="1" t="s">
        <v>13</v>
      </c>
      <c r="B11" s="2" t="s">
        <v>4</v>
      </c>
      <c r="C11" s="2">
        <v>98</v>
      </c>
    </row>
  </sheetData>
  <mergeCells count="5">
    <mergeCell ref="E1:F1"/>
    <mergeCell ref="H1:I1"/>
    <mergeCell ref="K1:L1"/>
    <mergeCell ref="E6:F6"/>
    <mergeCell ref="H6:I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36616-F21C-4FDE-871D-CC52669DD775}">
  <sheetPr codeName="Sheet1"/>
  <dimension ref="A1:D16"/>
  <sheetViews>
    <sheetView zoomScale="190" zoomScaleNormal="190" workbookViewId="0">
      <selection activeCell="B2" sqref="B2"/>
    </sheetView>
  </sheetViews>
  <sheetFormatPr defaultRowHeight="15"/>
  <cols>
    <col min="1" max="1" width="18.140625" bestFit="1" customWidth="1"/>
    <col min="2" max="2" width="17.5703125" customWidth="1"/>
    <col min="3" max="3" width="12.140625" customWidth="1"/>
    <col min="4" max="4" width="26" customWidth="1"/>
  </cols>
  <sheetData>
    <row r="1" spans="1:4">
      <c r="A1" s="3" t="s">
        <v>0</v>
      </c>
      <c r="B1" t="s">
        <v>37</v>
      </c>
      <c r="D1" s="7" t="s">
        <v>38</v>
      </c>
    </row>
    <row r="2" spans="1:4">
      <c r="A2" s="1" t="s">
        <v>24</v>
      </c>
      <c r="B2" t="str" cm="1">
        <f t="array" ref="B2:B3">_xlfn._xlws.FILTER(A2:A16,ISNUMBER(SEARCH($D$2,$A$2:$A$16)),"Not found in the list")</f>
        <v>Vinod Kale</v>
      </c>
      <c r="D2" t="s">
        <v>39</v>
      </c>
    </row>
    <row r="3" spans="1:4">
      <c r="A3" s="1" t="s">
        <v>25</v>
      </c>
      <c r="B3" t="str">
        <v>Ravi Shinde</v>
      </c>
    </row>
    <row r="4" spans="1:4">
      <c r="A4" s="1" t="s">
        <v>26</v>
      </c>
    </row>
    <row r="5" spans="1:4">
      <c r="A5" s="1" t="s">
        <v>21</v>
      </c>
    </row>
    <row r="6" spans="1:4">
      <c r="A6" s="1" t="s">
        <v>27</v>
      </c>
    </row>
    <row r="7" spans="1:4">
      <c r="A7" s="6" t="s">
        <v>32</v>
      </c>
    </row>
    <row r="8" spans="1:4">
      <c r="A8" s="6" t="s">
        <v>33</v>
      </c>
    </row>
    <row r="9" spans="1:4">
      <c r="A9" s="6" t="s">
        <v>34</v>
      </c>
    </row>
    <row r="10" spans="1:4">
      <c r="A10" s="1" t="s">
        <v>35</v>
      </c>
    </row>
    <row r="11" spans="1:4">
      <c r="A11" s="1" t="s">
        <v>30</v>
      </c>
    </row>
    <row r="12" spans="1:4">
      <c r="A12" s="6" t="s">
        <v>31</v>
      </c>
    </row>
    <row r="13" spans="1:4">
      <c r="A13" s="1" t="s">
        <v>20</v>
      </c>
    </row>
    <row r="14" spans="1:4">
      <c r="A14" s="1" t="s">
        <v>28</v>
      </c>
    </row>
    <row r="15" spans="1:4">
      <c r="A15" s="6" t="s">
        <v>36</v>
      </c>
    </row>
    <row r="16" spans="1:4">
      <c r="A16" s="1" t="s">
        <v>29</v>
      </c>
    </row>
  </sheetData>
  <dataValidations count="1">
    <dataValidation type="list" allowBlank="1" showInputMessage="1" sqref="D2" xr:uid="{53105F9F-ADD6-4223-AE21-99E95F832F76}">
      <formula1>_xlfn.ANCHORARRAY($B$2)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EFF08-C91D-4A68-8537-E8141DF8DE2F}">
  <dimension ref="A1:F11"/>
  <sheetViews>
    <sheetView zoomScale="175" zoomScaleNormal="175" workbookViewId="0">
      <selection activeCell="D9" sqref="D9"/>
    </sheetView>
  </sheetViews>
  <sheetFormatPr defaultRowHeight="15"/>
  <cols>
    <col min="1" max="1" width="11.28515625" bestFit="1" customWidth="1"/>
    <col min="2" max="2" width="11.140625" bestFit="1" customWidth="1"/>
    <col min="3" max="3" width="10" bestFit="1" customWidth="1"/>
  </cols>
  <sheetData>
    <row r="1" spans="1:6">
      <c r="A1" s="9" t="s">
        <v>1</v>
      </c>
      <c r="B1" s="9" t="s">
        <v>2</v>
      </c>
      <c r="E1" s="9" t="s">
        <v>40</v>
      </c>
      <c r="F1" s="9" t="s">
        <v>41</v>
      </c>
    </row>
    <row r="2" spans="1:6">
      <c r="A2" s="8" t="s">
        <v>44</v>
      </c>
      <c r="B2" s="8">
        <v>99</v>
      </c>
      <c r="E2" s="8" t="s">
        <v>42</v>
      </c>
      <c r="F2" s="8" t="s">
        <v>43</v>
      </c>
    </row>
    <row r="3" spans="1:6">
      <c r="A3" s="8" t="s">
        <v>47</v>
      </c>
      <c r="B3" s="8">
        <v>65</v>
      </c>
      <c r="E3" s="8" t="s">
        <v>45</v>
      </c>
      <c r="F3" s="8" t="s">
        <v>46</v>
      </c>
    </row>
    <row r="4" spans="1:6">
      <c r="A4" s="8" t="s">
        <v>50</v>
      </c>
      <c r="B4" s="8">
        <v>32</v>
      </c>
      <c r="E4" s="8" t="s">
        <v>48</v>
      </c>
      <c r="F4" s="8" t="s">
        <v>49</v>
      </c>
    </row>
    <row r="5" spans="1:6">
      <c r="A5" s="8" t="s">
        <v>44</v>
      </c>
      <c r="B5" s="8">
        <v>65</v>
      </c>
      <c r="E5" s="8" t="s">
        <v>51</v>
      </c>
      <c r="F5" s="8" t="s">
        <v>52</v>
      </c>
    </row>
    <row r="6" spans="1:6">
      <c r="A6" s="8" t="s">
        <v>47</v>
      </c>
      <c r="B6" s="8">
        <v>98</v>
      </c>
      <c r="E6" s="8" t="s">
        <v>53</v>
      </c>
      <c r="F6" s="8" t="s">
        <v>54</v>
      </c>
    </row>
    <row r="7" spans="1:6">
      <c r="A7" s="8" t="s">
        <v>50</v>
      </c>
      <c r="B7" s="8">
        <v>65</v>
      </c>
      <c r="E7" s="8" t="s">
        <v>55</v>
      </c>
      <c r="F7" s="8" t="s">
        <v>46</v>
      </c>
    </row>
    <row r="8" spans="1:6">
      <c r="A8" s="8" t="s">
        <v>44</v>
      </c>
      <c r="B8" s="8">
        <v>32</v>
      </c>
      <c r="E8" s="8" t="s">
        <v>56</v>
      </c>
      <c r="F8" s="8" t="s">
        <v>52</v>
      </c>
    </row>
    <row r="9" spans="1:6">
      <c r="A9" s="8" t="s">
        <v>47</v>
      </c>
      <c r="B9" s="8">
        <v>65</v>
      </c>
      <c r="E9" s="8" t="s">
        <v>57</v>
      </c>
      <c r="F9" s="8" t="s">
        <v>43</v>
      </c>
    </row>
    <row r="10" spans="1:6">
      <c r="A10" s="8" t="s">
        <v>50</v>
      </c>
      <c r="B10" s="8">
        <v>54</v>
      </c>
      <c r="E10" s="8" t="s">
        <v>58</v>
      </c>
      <c r="F10" s="8" t="s">
        <v>43</v>
      </c>
    </row>
    <row r="11" spans="1:6">
      <c r="A11" s="8" t="s">
        <v>44</v>
      </c>
      <c r="B11" s="8">
        <v>65</v>
      </c>
      <c r="E11" s="8" t="s">
        <v>59</v>
      </c>
      <c r="F11" s="8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32BE2-E99E-4C3D-B406-0329CCD4BB8E}">
  <dimension ref="A2:B6"/>
  <sheetViews>
    <sheetView zoomScale="220" zoomScaleNormal="220" workbookViewId="0">
      <selection activeCell="A2" sqref="A2:B6"/>
    </sheetView>
  </sheetViews>
  <sheetFormatPr defaultRowHeight="15"/>
  <cols>
    <col min="1" max="1" width="13.140625" bestFit="1" customWidth="1"/>
    <col min="2" max="2" width="12.140625" bestFit="1" customWidth="1"/>
  </cols>
  <sheetData>
    <row r="2" spans="1:2">
      <c r="A2" s="11" t="s">
        <v>61</v>
      </c>
      <c r="B2" t="s">
        <v>60</v>
      </c>
    </row>
    <row r="3" spans="1:2">
      <c r="A3" s="12" t="s">
        <v>44</v>
      </c>
      <c r="B3" s="10">
        <v>261</v>
      </c>
    </row>
    <row r="4" spans="1:2">
      <c r="A4" s="12" t="s">
        <v>47</v>
      </c>
      <c r="B4" s="10">
        <v>228</v>
      </c>
    </row>
    <row r="5" spans="1:2">
      <c r="A5" s="12" t="s">
        <v>50</v>
      </c>
      <c r="B5" s="10">
        <v>151</v>
      </c>
    </row>
    <row r="6" spans="1:2">
      <c r="A6" s="12" t="s">
        <v>62</v>
      </c>
      <c r="B6" s="10">
        <v>640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B98C8-BF96-4294-9499-BCE1A627B4E7}">
  <dimension ref="A2:B8"/>
  <sheetViews>
    <sheetView zoomScale="220" zoomScaleNormal="220" workbookViewId="0">
      <selection activeCell="A6" sqref="A3:A7"/>
      <pivotSelection pane="bottomRight" showHeader="1" axis="axisRow" activeRow="5" previousRow="5" click="1" r:id="rId1">
        <pivotArea dataOnly="0" labelOnly="1" fieldPosition="0">
          <references count="1">
            <reference field="0" count="0"/>
          </references>
        </pivotArea>
      </pivotSelection>
    </sheetView>
  </sheetViews>
  <sheetFormatPr defaultRowHeight="15"/>
  <cols>
    <col min="1" max="1" width="13.140625" bestFit="1" customWidth="1"/>
    <col min="2" max="2" width="12.140625" bestFit="1" customWidth="1"/>
  </cols>
  <sheetData>
    <row r="2" spans="1:2">
      <c r="A2" s="11" t="s">
        <v>61</v>
      </c>
      <c r="B2" t="s">
        <v>60</v>
      </c>
    </row>
    <row r="3" spans="1:2">
      <c r="A3" s="12" t="s">
        <v>43</v>
      </c>
      <c r="B3" s="10">
        <v>218</v>
      </c>
    </row>
    <row r="4" spans="1:2">
      <c r="A4" s="12" t="s">
        <v>46</v>
      </c>
      <c r="B4" s="10">
        <v>195</v>
      </c>
    </row>
    <row r="5" spans="1:2">
      <c r="A5" s="12" t="s">
        <v>54</v>
      </c>
      <c r="B5" s="10">
        <v>98</v>
      </c>
    </row>
    <row r="6" spans="1:2">
      <c r="A6" s="12" t="s">
        <v>52</v>
      </c>
      <c r="B6" s="10">
        <v>97</v>
      </c>
    </row>
    <row r="7" spans="1:2">
      <c r="A7" s="12" t="s">
        <v>49</v>
      </c>
      <c r="B7" s="10">
        <v>32</v>
      </c>
    </row>
    <row r="8" spans="1:2">
      <c r="A8" s="12" t="s">
        <v>62</v>
      </c>
      <c r="B8" s="10">
        <v>640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9A550-47C4-48DE-B3D5-9424AFFDDA98}">
  <dimension ref="B2:D8"/>
  <sheetViews>
    <sheetView showGridLines="0" zoomScale="115" zoomScaleNormal="115" workbookViewId="0">
      <selection activeCell="C12" sqref="C12"/>
    </sheetView>
  </sheetViews>
  <sheetFormatPr defaultRowHeight="15"/>
  <cols>
    <col min="2" max="2" width="3.85546875" customWidth="1"/>
    <col min="3" max="3" width="13.140625" bestFit="1" customWidth="1"/>
    <col min="4" max="4" width="12.140625" bestFit="1" customWidth="1"/>
  </cols>
  <sheetData>
    <row r="2" spans="2:4">
      <c r="B2" s="14" t="s">
        <v>63</v>
      </c>
    </row>
    <row r="4" spans="2:4">
      <c r="C4" s="11" t="s">
        <v>61</v>
      </c>
      <c r="D4" t="s">
        <v>60</v>
      </c>
    </row>
    <row r="5" spans="2:4">
      <c r="C5" s="12" t="s">
        <v>44</v>
      </c>
      <c r="D5" s="15">
        <v>0.40781250000000002</v>
      </c>
    </row>
    <row r="6" spans="2:4">
      <c r="C6" s="12" t="s">
        <v>47</v>
      </c>
      <c r="D6" s="15">
        <v>0.35625000000000001</v>
      </c>
    </row>
    <row r="7" spans="2:4">
      <c r="C7" s="12" t="s">
        <v>50</v>
      </c>
      <c r="D7" s="15">
        <v>0.23593749999999999</v>
      </c>
    </row>
    <row r="8" spans="2:4">
      <c r="C8" s="12" t="s">
        <v>62</v>
      </c>
      <c r="D8" s="15">
        <v>1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6ABFC-B0AE-4653-87BB-AA9B96CE5B9B}">
  <dimension ref="A1:B14"/>
  <sheetViews>
    <sheetView zoomScale="130" zoomScaleNormal="130" workbookViewId="0">
      <selection activeCell="B2" sqref="B2"/>
    </sheetView>
  </sheetViews>
  <sheetFormatPr defaultRowHeight="15"/>
  <cols>
    <col min="1" max="1" width="15" customWidth="1"/>
  </cols>
  <sheetData>
    <row r="1" spans="1:2">
      <c r="A1" t="s">
        <v>72</v>
      </c>
      <c r="B1" t="s">
        <v>2</v>
      </c>
    </row>
    <row r="2" spans="1:2">
      <c r="A2" t="s">
        <v>64</v>
      </c>
      <c r="B2">
        <v>20</v>
      </c>
    </row>
    <row r="3" spans="1:2">
      <c r="A3" t="s">
        <v>74</v>
      </c>
      <c r="B3">
        <v>80</v>
      </c>
    </row>
    <row r="4" spans="1:2">
      <c r="A4" t="s">
        <v>75</v>
      </c>
      <c r="B4">
        <v>100</v>
      </c>
    </row>
    <row r="5" spans="1:2">
      <c r="A5" t="s">
        <v>73</v>
      </c>
      <c r="B5">
        <v>50</v>
      </c>
    </row>
    <row r="6" spans="1:2">
      <c r="A6" t="s">
        <v>65</v>
      </c>
      <c r="B6">
        <v>50</v>
      </c>
    </row>
    <row r="9" spans="1:2">
      <c r="A9" t="s">
        <v>66</v>
      </c>
      <c r="B9" t="s">
        <v>2</v>
      </c>
    </row>
    <row r="10" spans="1:2">
      <c r="A10" t="s">
        <v>67</v>
      </c>
      <c r="B10">
        <v>20</v>
      </c>
    </row>
    <row r="11" spans="1:2">
      <c r="A11" t="s">
        <v>68</v>
      </c>
      <c r="B11">
        <v>50</v>
      </c>
    </row>
    <row r="12" spans="1:2">
      <c r="A12" t="s">
        <v>71</v>
      </c>
      <c r="B12">
        <v>20</v>
      </c>
    </row>
    <row r="13" spans="1:2">
      <c r="A13" t="s">
        <v>69</v>
      </c>
      <c r="B13">
        <v>20</v>
      </c>
    </row>
    <row r="14" spans="1:2">
      <c r="A14" t="s">
        <v>70</v>
      </c>
      <c r="B14">
        <v>20</v>
      </c>
    </row>
  </sheetData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288CB-8A1F-426D-AD08-7A0C943720CF}">
  <dimension ref="A1:H11"/>
  <sheetViews>
    <sheetView zoomScale="175" zoomScaleNormal="175" workbookViewId="0">
      <selection sqref="A1:D11"/>
    </sheetView>
  </sheetViews>
  <sheetFormatPr defaultRowHeight="15"/>
  <cols>
    <col min="1" max="1" width="11.28515625" bestFit="1" customWidth="1"/>
    <col min="2" max="2" width="11.140625" bestFit="1" customWidth="1"/>
    <col min="3" max="3" width="10.85546875" customWidth="1"/>
    <col min="4" max="4" width="7.85546875" customWidth="1"/>
    <col min="5" max="5" width="8.140625" customWidth="1"/>
    <col min="7" max="7" width="14.7109375" customWidth="1"/>
    <col min="8" max="8" width="12.85546875" customWidth="1"/>
  </cols>
  <sheetData>
    <row r="1" spans="1:8">
      <c r="A1" s="17" t="s">
        <v>40</v>
      </c>
      <c r="B1" s="17" t="s">
        <v>41</v>
      </c>
      <c r="C1" s="17" t="s">
        <v>1</v>
      </c>
      <c r="D1" s="17" t="s">
        <v>2</v>
      </c>
      <c r="F1" s="25" t="s">
        <v>76</v>
      </c>
      <c r="G1" s="26"/>
      <c r="H1" s="13"/>
    </row>
    <row r="2" spans="1:8">
      <c r="A2" s="16" t="s">
        <v>42</v>
      </c>
      <c r="B2" s="16" t="s">
        <v>43</v>
      </c>
      <c r="C2" s="16" t="s">
        <v>44</v>
      </c>
      <c r="D2" s="16">
        <v>99</v>
      </c>
      <c r="F2" s="18"/>
      <c r="G2" s="19"/>
      <c r="H2">
        <v>1</v>
      </c>
    </row>
    <row r="3" spans="1:8">
      <c r="A3" s="16" t="s">
        <v>45</v>
      </c>
      <c r="B3" s="16" t="s">
        <v>46</v>
      </c>
      <c r="C3" s="16" t="s">
        <v>47</v>
      </c>
      <c r="D3" s="16">
        <v>65</v>
      </c>
      <c r="F3" s="18"/>
      <c r="G3" s="19"/>
    </row>
    <row r="4" spans="1:8">
      <c r="A4" s="16" t="s">
        <v>48</v>
      </c>
      <c r="B4" s="16" t="s">
        <v>49</v>
      </c>
      <c r="C4" s="16" t="s">
        <v>50</v>
      </c>
      <c r="D4" s="16">
        <v>32</v>
      </c>
      <c r="F4" s="18"/>
      <c r="G4" s="19"/>
    </row>
    <row r="5" spans="1:8">
      <c r="A5" s="16" t="s">
        <v>51</v>
      </c>
      <c r="B5" s="16" t="s">
        <v>52</v>
      </c>
      <c r="C5" s="16" t="s">
        <v>44</v>
      </c>
      <c r="D5" s="16">
        <v>65</v>
      </c>
      <c r="F5" s="20"/>
      <c r="G5" s="21"/>
    </row>
    <row r="6" spans="1:8">
      <c r="A6" s="16" t="s">
        <v>53</v>
      </c>
      <c r="B6" s="16" t="s">
        <v>54</v>
      </c>
      <c r="C6" s="16" t="s">
        <v>47</v>
      </c>
      <c r="D6" s="16">
        <v>98</v>
      </c>
    </row>
    <row r="7" spans="1:8">
      <c r="A7" s="16" t="s">
        <v>55</v>
      </c>
      <c r="B7" s="16" t="s">
        <v>46</v>
      </c>
      <c r="C7" s="16" t="s">
        <v>50</v>
      </c>
      <c r="D7" s="16">
        <v>65</v>
      </c>
      <c r="F7" s="22"/>
      <c r="G7" s="22"/>
    </row>
    <row r="8" spans="1:8">
      <c r="A8" s="16" t="s">
        <v>42</v>
      </c>
      <c r="B8" s="16" t="s">
        <v>43</v>
      </c>
      <c r="C8" s="16" t="s">
        <v>44</v>
      </c>
      <c r="D8" s="16">
        <v>99</v>
      </c>
      <c r="F8" s="22"/>
      <c r="G8" s="22"/>
    </row>
    <row r="9" spans="1:8">
      <c r="A9" s="16" t="s">
        <v>53</v>
      </c>
      <c r="B9" s="16" t="s">
        <v>54</v>
      </c>
      <c r="C9" s="16" t="s">
        <v>47</v>
      </c>
      <c r="D9" s="16">
        <v>98</v>
      </c>
      <c r="F9" s="22"/>
      <c r="G9" s="22"/>
    </row>
    <row r="10" spans="1:8">
      <c r="A10" s="16" t="s">
        <v>58</v>
      </c>
      <c r="B10" s="16" t="s">
        <v>43</v>
      </c>
      <c r="C10" s="16" t="s">
        <v>50</v>
      </c>
      <c r="D10" s="16">
        <v>54</v>
      </c>
      <c r="F10" s="22"/>
      <c r="G10" s="22"/>
    </row>
    <row r="11" spans="1:8">
      <c r="A11" s="16" t="s">
        <v>42</v>
      </c>
      <c r="B11" s="16" t="s">
        <v>43</v>
      </c>
      <c r="C11" s="16" t="s">
        <v>44</v>
      </c>
      <c r="D11" s="16">
        <v>99</v>
      </c>
      <c r="F11" s="22"/>
      <c r="G11" s="22"/>
    </row>
  </sheetData>
  <mergeCells count="1">
    <mergeCell ref="F1:G1"/>
  </mergeCells>
  <conditionalFormatting sqref="A2:D11">
    <cfRule type="expression" dxfId="3" priority="1">
      <formula>AND($B2="IODEX",$H$2=4)</formula>
    </cfRule>
    <cfRule type="expression" dxfId="2" priority="2">
      <formula>AND($C2="West City",$H$2=3)</formula>
    </cfRule>
    <cfRule type="expression" dxfId="1" priority="3">
      <formula>AND($C2="North City",$H$2=2)</formula>
    </cfRule>
    <cfRule type="expression" dxfId="0" priority="4">
      <formula>AND($C2="South City",$H$2=1)</formula>
    </cfRule>
  </conditionalFormatting>
  <pageMargins left="0.7" right="0.7" top="0.75" bottom="0.75" header="0.3" footer="0.3"/>
  <pageSetup orientation="portrait" horizontalDpi="300" verticalDpi="30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8193" r:id="rId4" name="Option Button 1">
              <controlPr defaultSize="0" autoFill="0" autoLine="0" autoPict="0">
                <anchor moveWithCells="1">
                  <from>
                    <xdr:col>5</xdr:col>
                    <xdr:colOff>66675</xdr:colOff>
                    <xdr:row>0</xdr:row>
                    <xdr:rowOff>190500</xdr:rowOff>
                  </from>
                  <to>
                    <xdr:col>6</xdr:col>
                    <xdr:colOff>904875</xdr:colOff>
                    <xdr:row>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4" r:id="rId5" name="Option Button 2">
              <controlPr defaultSize="0" autoFill="0" autoLine="0" autoPict="0">
                <anchor moveWithCells="1">
                  <from>
                    <xdr:col>5</xdr:col>
                    <xdr:colOff>66675</xdr:colOff>
                    <xdr:row>2</xdr:row>
                    <xdr:rowOff>28575</xdr:rowOff>
                  </from>
                  <to>
                    <xdr:col>6</xdr:col>
                    <xdr:colOff>904875</xdr:colOff>
                    <xdr:row>3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5" r:id="rId6" name="Option Button 3">
              <controlPr defaultSize="0" autoFill="0" autoLine="0" autoPict="0">
                <anchor moveWithCells="1">
                  <from>
                    <xdr:col>5</xdr:col>
                    <xdr:colOff>66675</xdr:colOff>
                    <xdr:row>3</xdr:row>
                    <xdr:rowOff>57150</xdr:rowOff>
                  </from>
                  <to>
                    <xdr:col>6</xdr:col>
                    <xdr:colOff>904875</xdr:colOff>
                    <xdr:row>4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6" r:id="rId7" name="Option Button 4">
              <controlPr defaultSize="0" autoFill="0" autoLine="0" autoPict="0">
                <anchor moveWithCells="1">
                  <from>
                    <xdr:col>5</xdr:col>
                    <xdr:colOff>95250</xdr:colOff>
                    <xdr:row>6</xdr:row>
                    <xdr:rowOff>123825</xdr:rowOff>
                  </from>
                  <to>
                    <xdr:col>6</xdr:col>
                    <xdr:colOff>390525</xdr:colOff>
                    <xdr:row>7</xdr:row>
                    <xdr:rowOff>142875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7" r:id="rId8" name="Option Button 5">
              <controlPr defaultSize="0" autoFill="0" autoLine="0" autoPict="0">
                <anchor moveWithCells="1">
                  <from>
                    <xdr:col>5</xdr:col>
                    <xdr:colOff>95250</xdr:colOff>
                    <xdr:row>8</xdr:row>
                    <xdr:rowOff>28575</xdr:rowOff>
                  </from>
                  <to>
                    <xdr:col>6</xdr:col>
                    <xdr:colOff>371475</xdr:colOff>
                    <xdr:row>9</xdr:row>
                    <xdr:rowOff>57150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57253-DCBA-4A85-A1E4-7A8676083D31}">
  <dimension ref="A1:I11"/>
  <sheetViews>
    <sheetView tabSelected="1" zoomScale="175" zoomScaleNormal="175" workbookViewId="0">
      <selection activeCell="G10" sqref="G10"/>
    </sheetView>
  </sheetViews>
  <sheetFormatPr defaultRowHeight="15"/>
  <cols>
    <col min="1" max="1" width="11.28515625" bestFit="1" customWidth="1"/>
    <col min="2" max="2" width="11.140625" bestFit="1" customWidth="1"/>
    <col min="3" max="3" width="10" bestFit="1" customWidth="1"/>
    <col min="5" max="5" width="9.140625" customWidth="1"/>
    <col min="6" max="6" width="11.28515625" bestFit="1" customWidth="1"/>
    <col min="7" max="7" width="11.140625" bestFit="1" customWidth="1"/>
    <col min="8" max="8" width="10" bestFit="1" customWidth="1"/>
  </cols>
  <sheetData>
    <row r="1" spans="1:9">
      <c r="A1" s="27" t="s">
        <v>40</v>
      </c>
      <c r="B1" s="27" t="s">
        <v>41</v>
      </c>
      <c r="C1" s="27" t="s">
        <v>1</v>
      </c>
      <c r="D1" s="27" t="s">
        <v>2</v>
      </c>
      <c r="F1" s="27" t="s">
        <v>40</v>
      </c>
      <c r="G1" s="27" t="s">
        <v>41</v>
      </c>
      <c r="H1" s="27" t="s">
        <v>1</v>
      </c>
      <c r="I1" s="27" t="s">
        <v>2</v>
      </c>
    </row>
    <row r="2" spans="1:9">
      <c r="A2" s="16" t="s">
        <v>42</v>
      </c>
      <c r="B2" s="16" t="s">
        <v>43</v>
      </c>
      <c r="C2" s="16" t="s">
        <v>44</v>
      </c>
      <c r="D2" s="16">
        <v>99</v>
      </c>
      <c r="F2" t="str" cm="1">
        <f t="array" ref="F2:I8">_xlfn.UNIQUE(A2:D11)</f>
        <v>Shaktimaan</v>
      </c>
      <c r="G2" t="str">
        <v>Zandubalm</v>
      </c>
      <c r="H2" t="str">
        <v>South City</v>
      </c>
      <c r="I2">
        <v>99</v>
      </c>
    </row>
    <row r="3" spans="1:9">
      <c r="A3" s="16" t="s">
        <v>45</v>
      </c>
      <c r="B3" s="16" t="s">
        <v>46</v>
      </c>
      <c r="C3" s="16" t="s">
        <v>47</v>
      </c>
      <c r="D3" s="16">
        <v>65</v>
      </c>
      <c r="F3" t="str">
        <v>Ironman</v>
      </c>
      <c r="G3" t="str">
        <v>Tigerbalm</v>
      </c>
      <c r="H3" t="str">
        <v>North City</v>
      </c>
      <c r="I3">
        <v>65</v>
      </c>
    </row>
    <row r="4" spans="1:9">
      <c r="A4" s="16" t="s">
        <v>48</v>
      </c>
      <c r="B4" s="16" t="s">
        <v>49</v>
      </c>
      <c r="C4" s="16" t="s">
        <v>50</v>
      </c>
      <c r="D4" s="16">
        <v>32</v>
      </c>
      <c r="F4" t="str">
        <v>Superman</v>
      </c>
      <c r="G4" t="str">
        <v>Toothpaste</v>
      </c>
      <c r="H4" t="str">
        <v>West City</v>
      </c>
      <c r="I4">
        <v>32</v>
      </c>
    </row>
    <row r="5" spans="1:9">
      <c r="A5" s="16" t="s">
        <v>51</v>
      </c>
      <c r="B5" s="16" t="s">
        <v>52</v>
      </c>
      <c r="C5" s="16" t="s">
        <v>44</v>
      </c>
      <c r="D5" s="16">
        <v>65</v>
      </c>
      <c r="F5" t="str">
        <v>Thor</v>
      </c>
      <c r="G5" t="str">
        <v>Toothbrush</v>
      </c>
      <c r="H5" t="str">
        <v>South City</v>
      </c>
      <c r="I5">
        <v>65</v>
      </c>
    </row>
    <row r="6" spans="1:9">
      <c r="A6" s="16" t="s">
        <v>53</v>
      </c>
      <c r="B6" s="16" t="s">
        <v>54</v>
      </c>
      <c r="C6" s="16" t="s">
        <v>47</v>
      </c>
      <c r="D6" s="16">
        <v>98</v>
      </c>
      <c r="F6" t="str">
        <v>Batman</v>
      </c>
      <c r="G6" t="str">
        <v>Iodex</v>
      </c>
      <c r="H6" t="str">
        <v>North City</v>
      </c>
      <c r="I6">
        <v>98</v>
      </c>
    </row>
    <row r="7" spans="1:9">
      <c r="A7" s="16" t="s">
        <v>55</v>
      </c>
      <c r="B7" s="16" t="s">
        <v>46</v>
      </c>
      <c r="C7" s="16" t="s">
        <v>50</v>
      </c>
      <c r="D7" s="16">
        <v>65</v>
      </c>
      <c r="F7" t="str">
        <v>Spiderman</v>
      </c>
      <c r="G7" t="str">
        <v>Tigerbalm</v>
      </c>
      <c r="H7" t="str">
        <v>West City</v>
      </c>
      <c r="I7">
        <v>65</v>
      </c>
    </row>
    <row r="8" spans="1:9">
      <c r="A8" s="16" t="s">
        <v>42</v>
      </c>
      <c r="B8" s="16" t="s">
        <v>43</v>
      </c>
      <c r="C8" s="16" t="s">
        <v>44</v>
      </c>
      <c r="D8" s="16">
        <v>99</v>
      </c>
      <c r="F8" t="str">
        <v>Ratman</v>
      </c>
      <c r="G8" t="str">
        <v>Zandubalm</v>
      </c>
      <c r="H8" t="str">
        <v>West City</v>
      </c>
      <c r="I8">
        <v>54</v>
      </c>
    </row>
    <row r="9" spans="1:9">
      <c r="A9" s="16" t="s">
        <v>53</v>
      </c>
      <c r="B9" s="16" t="s">
        <v>54</v>
      </c>
      <c r="C9" s="16" t="s">
        <v>47</v>
      </c>
      <c r="D9" s="16">
        <v>98</v>
      </c>
    </row>
    <row r="10" spans="1:9">
      <c r="A10" s="16" t="s">
        <v>58</v>
      </c>
      <c r="B10" s="16" t="s">
        <v>43</v>
      </c>
      <c r="C10" s="16" t="s">
        <v>50</v>
      </c>
      <c r="D10" s="16">
        <v>54</v>
      </c>
    </row>
    <row r="11" spans="1:9">
      <c r="A11" s="16" t="s">
        <v>42</v>
      </c>
      <c r="B11" s="16" t="s">
        <v>43</v>
      </c>
      <c r="C11" s="16" t="s">
        <v>44</v>
      </c>
      <c r="D11" s="16">
        <v>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49202-C5FC-470F-B876-BF9871154A44}">
  <dimension ref="A1:E10"/>
  <sheetViews>
    <sheetView zoomScale="205" zoomScaleNormal="205" workbookViewId="0">
      <selection activeCell="C4" sqref="C4"/>
    </sheetView>
  </sheetViews>
  <sheetFormatPr defaultRowHeight="15"/>
  <sheetData>
    <row r="1" spans="1:5">
      <c r="A1" cm="1">
        <f t="array" ref="A1:E10">_xlfn.SEQUENCE(10,5,1,10)</f>
        <v>1</v>
      </c>
      <c r="B1">
        <v>11</v>
      </c>
      <c r="C1">
        <v>21</v>
      </c>
      <c r="D1">
        <v>31</v>
      </c>
      <c r="E1">
        <v>41</v>
      </c>
    </row>
    <row r="2" spans="1:5">
      <c r="A2">
        <v>51</v>
      </c>
      <c r="B2">
        <v>61</v>
      </c>
      <c r="C2">
        <v>71</v>
      </c>
      <c r="D2">
        <v>81</v>
      </c>
      <c r="E2">
        <v>91</v>
      </c>
    </row>
    <row r="3" spans="1:5">
      <c r="A3">
        <v>101</v>
      </c>
      <c r="B3">
        <v>111</v>
      </c>
      <c r="C3">
        <v>121</v>
      </c>
      <c r="D3">
        <v>131</v>
      </c>
      <c r="E3">
        <v>141</v>
      </c>
    </row>
    <row r="4" spans="1:5">
      <c r="A4">
        <v>151</v>
      </c>
      <c r="B4">
        <v>161</v>
      </c>
      <c r="C4">
        <v>171</v>
      </c>
      <c r="D4">
        <v>181</v>
      </c>
      <c r="E4">
        <v>191</v>
      </c>
    </row>
    <row r="5" spans="1:5">
      <c r="A5">
        <v>201</v>
      </c>
      <c r="B5">
        <v>211</v>
      </c>
      <c r="C5">
        <v>221</v>
      </c>
      <c r="D5">
        <v>231</v>
      </c>
      <c r="E5">
        <v>241</v>
      </c>
    </row>
    <row r="6" spans="1:5">
      <c r="A6">
        <v>251</v>
      </c>
      <c r="B6">
        <v>261</v>
      </c>
      <c r="C6">
        <v>271</v>
      </c>
      <c r="D6">
        <v>281</v>
      </c>
      <c r="E6">
        <v>291</v>
      </c>
    </row>
    <row r="7" spans="1:5">
      <c r="A7">
        <v>301</v>
      </c>
      <c r="B7">
        <v>311</v>
      </c>
      <c r="C7">
        <v>321</v>
      </c>
      <c r="D7">
        <v>331</v>
      </c>
      <c r="E7">
        <v>341</v>
      </c>
    </row>
    <row r="8" spans="1:5">
      <c r="A8">
        <v>351</v>
      </c>
      <c r="B8">
        <v>361</v>
      </c>
      <c r="C8">
        <v>371</v>
      </c>
      <c r="D8">
        <v>381</v>
      </c>
      <c r="E8">
        <v>391</v>
      </c>
    </row>
    <row r="9" spans="1:5">
      <c r="A9">
        <v>401</v>
      </c>
      <c r="B9">
        <v>411</v>
      </c>
      <c r="C9">
        <v>421</v>
      </c>
      <c r="D9">
        <v>431</v>
      </c>
      <c r="E9">
        <v>441</v>
      </c>
    </row>
    <row r="10" spans="1:5">
      <c r="A10">
        <v>451</v>
      </c>
      <c r="B10">
        <v>461</v>
      </c>
      <c r="C10">
        <v>471</v>
      </c>
      <c r="D10">
        <v>481</v>
      </c>
      <c r="E10">
        <v>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144 - XMATCH</vt:lpstr>
      <vt:lpstr>145 -SEARCHABLE </vt:lpstr>
      <vt:lpstr>146 - Analyze</vt:lpstr>
      <vt:lpstr>Suggestion1</vt:lpstr>
      <vt:lpstr>Suggestion2</vt:lpstr>
      <vt:lpstr>Suggestion3</vt:lpstr>
      <vt:lpstr>147 - Excel</vt:lpstr>
      <vt:lpstr>148 - EXCEL</vt:lpstr>
      <vt:lpstr>149 - EXCEL</vt:lpstr>
      <vt:lpstr>150 - 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Learn More</dc:creator>
  <cp:lastModifiedBy>Learn More</cp:lastModifiedBy>
  <dcterms:created xsi:type="dcterms:W3CDTF">2020-11-11T07:32:24Z</dcterms:created>
  <dcterms:modified xsi:type="dcterms:W3CDTF">2020-11-14T08:57:32Z</dcterms:modified>
</cp:coreProperties>
</file>