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CCB3D1C-7404-4002-825A-AB9F2B8A0C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1" sheetId="2" r:id="rId1"/>
  </sheets>
  <definedNames>
    <definedName name="A" comment="NameGender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3" i="2"/>
  <c r="J2" i="2"/>
  <c r="C41" i="2"/>
  <c r="E41" i="2" s="1"/>
  <c r="F41" i="2" s="1"/>
  <c r="K3" i="2"/>
  <c r="K4" i="2"/>
  <c r="K5" i="2"/>
  <c r="K2" i="2"/>
  <c r="F2" i="2"/>
  <c r="F3" i="2"/>
  <c r="F4" i="2"/>
  <c r="F5" i="2"/>
  <c r="J5" i="2" s="1"/>
  <c r="J4" i="2"/>
  <c r="J3" i="2"/>
  <c r="I4" i="2"/>
  <c r="I5" i="2"/>
  <c r="H4" i="2"/>
  <c r="H5" i="2"/>
  <c r="H3" i="2"/>
  <c r="G5" i="2"/>
  <c r="G3" i="2"/>
  <c r="G4" i="2"/>
  <c r="G2" i="2"/>
  <c r="C8" i="2"/>
  <c r="E8" i="2" s="1"/>
  <c r="F8" i="2" s="1"/>
  <c r="E2" i="2"/>
  <c r="E3" i="2"/>
  <c r="E4" i="2"/>
  <c r="E5" i="2"/>
  <c r="C15" i="2"/>
  <c r="E15" i="2" s="1"/>
  <c r="F15" i="2" s="1"/>
  <c r="C16" i="2"/>
  <c r="E16" i="2" s="1"/>
  <c r="F16" i="2" s="1"/>
  <c r="C17" i="2"/>
  <c r="E17" i="2" s="1"/>
  <c r="F17" i="2" s="1"/>
  <c r="C18" i="2"/>
  <c r="E18" i="2" s="1"/>
  <c r="F18" i="2" s="1"/>
  <c r="C19" i="2"/>
  <c r="E19" i="2" s="1"/>
  <c r="F19" i="2" s="1"/>
  <c r="C20" i="2"/>
  <c r="E20" i="2" s="1"/>
  <c r="F20" i="2" s="1"/>
  <c r="C21" i="2"/>
  <c r="E21" i="2" s="1"/>
  <c r="F21" i="2" s="1"/>
  <c r="C22" i="2"/>
  <c r="E22" i="2" s="1"/>
  <c r="F22" i="2" s="1"/>
  <c r="C23" i="2"/>
  <c r="E23" i="2" s="1"/>
  <c r="F23" i="2" s="1"/>
  <c r="C24" i="2"/>
  <c r="E24" i="2" s="1"/>
  <c r="F24" i="2" s="1"/>
  <c r="C25" i="2"/>
  <c r="E25" i="2" s="1"/>
  <c r="F25" i="2" s="1"/>
  <c r="C26" i="2"/>
  <c r="E26" i="2" s="1"/>
  <c r="F26" i="2" s="1"/>
  <c r="C27" i="2"/>
  <c r="E27" i="2" s="1"/>
  <c r="F27" i="2" s="1"/>
  <c r="C28" i="2"/>
  <c r="E28" i="2" s="1"/>
  <c r="F28" i="2" s="1"/>
  <c r="C29" i="2"/>
  <c r="E29" i="2" s="1"/>
  <c r="F29" i="2" s="1"/>
  <c r="C30" i="2"/>
  <c r="E30" i="2" s="1"/>
  <c r="F30" i="2" s="1"/>
  <c r="C31" i="2"/>
  <c r="E31" i="2" s="1"/>
  <c r="F31" i="2" s="1"/>
  <c r="C32" i="2"/>
  <c r="E32" i="2" s="1"/>
  <c r="F32" i="2" s="1"/>
  <c r="C33" i="2"/>
  <c r="E33" i="2" s="1"/>
  <c r="F33" i="2" s="1"/>
  <c r="C34" i="2"/>
  <c r="C35" i="2"/>
  <c r="E35" i="2" s="1"/>
  <c r="F35" i="2" s="1"/>
  <c r="C36" i="2"/>
  <c r="E36" i="2" s="1"/>
  <c r="F36" i="2" s="1"/>
  <c r="C37" i="2"/>
  <c r="E37" i="2" s="1"/>
  <c r="F37" i="2" s="1"/>
  <c r="C38" i="2"/>
  <c r="E38" i="2" s="1"/>
  <c r="F38" i="2" s="1"/>
  <c r="C39" i="2"/>
  <c r="E39" i="2" s="1"/>
  <c r="F39" i="2" s="1"/>
  <c r="C40" i="2"/>
  <c r="E40" i="2" s="1"/>
  <c r="F40" i="2" s="1"/>
  <c r="C42" i="2"/>
  <c r="E42" i="2" s="1"/>
  <c r="F42" i="2" s="1"/>
  <c r="C43" i="2"/>
  <c r="E43" i="2" s="1"/>
  <c r="F43" i="2" s="1"/>
  <c r="C44" i="2"/>
  <c r="E44" i="2" s="1"/>
  <c r="F44" i="2" s="1"/>
  <c r="C45" i="2"/>
  <c r="E45" i="2" s="1"/>
  <c r="F45" i="2" s="1"/>
  <c r="C46" i="2"/>
  <c r="E46" i="2" s="1"/>
  <c r="F46" i="2" s="1"/>
  <c r="C47" i="2"/>
  <c r="E47" i="2" s="1"/>
  <c r="F47" i="2" s="1"/>
  <c r="C48" i="2"/>
  <c r="E48" i="2" s="1"/>
  <c r="F48" i="2" s="1"/>
  <c r="C49" i="2"/>
  <c r="E49" i="2" s="1"/>
  <c r="F49" i="2" s="1"/>
  <c r="C50" i="2"/>
  <c r="E50" i="2" s="1"/>
  <c r="F50" i="2" s="1"/>
  <c r="C51" i="2"/>
  <c r="E51" i="2" s="1"/>
  <c r="F51" i="2" s="1"/>
  <c r="C52" i="2"/>
  <c r="E52" i="2" s="1"/>
  <c r="F52" i="2" s="1"/>
  <c r="C53" i="2"/>
  <c r="E53" i="2" s="1"/>
  <c r="F53" i="2" s="1"/>
  <c r="C54" i="2"/>
  <c r="E54" i="2" s="1"/>
  <c r="F54" i="2" s="1"/>
  <c r="C55" i="2"/>
  <c r="E55" i="2" s="1"/>
  <c r="F55" i="2" s="1"/>
  <c r="C56" i="2"/>
  <c r="E56" i="2" s="1"/>
  <c r="F56" i="2" s="1"/>
  <c r="C57" i="2"/>
  <c r="E57" i="2" s="1"/>
  <c r="F57" i="2" s="1"/>
  <c r="C58" i="2"/>
  <c r="E58" i="2" s="1"/>
  <c r="F58" i="2" s="1"/>
  <c r="C59" i="2"/>
  <c r="E59" i="2" s="1"/>
  <c r="F59" i="2" s="1"/>
  <c r="C60" i="2"/>
  <c r="E60" i="2" s="1"/>
  <c r="F60" i="2" s="1"/>
  <c r="C61" i="2"/>
  <c r="E61" i="2" s="1"/>
  <c r="F61" i="2" s="1"/>
  <c r="C62" i="2"/>
  <c r="C63" i="2"/>
  <c r="E63" i="2" s="1"/>
  <c r="F63" i="2" s="1"/>
  <c r="C64" i="2"/>
  <c r="E64" i="2" s="1"/>
  <c r="F64" i="2" s="1"/>
  <c r="C65" i="2"/>
  <c r="E65" i="2" s="1"/>
  <c r="F65" i="2" s="1"/>
  <c r="C66" i="2"/>
  <c r="E66" i="2" s="1"/>
  <c r="F66" i="2" s="1"/>
  <c r="C67" i="2"/>
  <c r="E67" i="2" s="1"/>
  <c r="F67" i="2" s="1"/>
  <c r="C68" i="2"/>
  <c r="E68" i="2" s="1"/>
  <c r="F68" i="2" s="1"/>
  <c r="C69" i="2"/>
  <c r="E69" i="2" s="1"/>
  <c r="F69" i="2" s="1"/>
  <c r="C70" i="2"/>
  <c r="E70" i="2" s="1"/>
  <c r="F70" i="2" s="1"/>
  <c r="C71" i="2"/>
  <c r="E71" i="2" s="1"/>
  <c r="F71" i="2" s="1"/>
  <c r="C72" i="2"/>
  <c r="E72" i="2" s="1"/>
  <c r="F72" i="2" s="1"/>
  <c r="C73" i="2"/>
  <c r="E73" i="2" s="1"/>
  <c r="F73" i="2" s="1"/>
  <c r="C74" i="2"/>
  <c r="E74" i="2" s="1"/>
  <c r="F74" i="2" s="1"/>
  <c r="C75" i="2"/>
  <c r="E75" i="2" s="1"/>
  <c r="F75" i="2" s="1"/>
  <c r="C76" i="2"/>
  <c r="E76" i="2" s="1"/>
  <c r="F76" i="2" s="1"/>
  <c r="C77" i="2"/>
  <c r="E77" i="2" s="1"/>
  <c r="F77" i="2" s="1"/>
  <c r="C78" i="2"/>
  <c r="E78" i="2" s="1"/>
  <c r="F78" i="2" s="1"/>
  <c r="C79" i="2"/>
  <c r="E79" i="2" s="1"/>
  <c r="F79" i="2" s="1"/>
  <c r="C80" i="2"/>
  <c r="E80" i="2" s="1"/>
  <c r="F80" i="2" s="1"/>
  <c r="C81" i="2"/>
  <c r="E81" i="2" s="1"/>
  <c r="F81" i="2" s="1"/>
  <c r="C82" i="2"/>
  <c r="E82" i="2" s="1"/>
  <c r="F82" i="2" s="1"/>
  <c r="C83" i="2"/>
  <c r="E83" i="2" s="1"/>
  <c r="F83" i="2" s="1"/>
  <c r="C84" i="2"/>
  <c r="E84" i="2" s="1"/>
  <c r="F84" i="2" s="1"/>
  <c r="C85" i="2"/>
  <c r="E85" i="2" s="1"/>
  <c r="F85" i="2" s="1"/>
  <c r="C86" i="2"/>
  <c r="E86" i="2" s="1"/>
  <c r="F86" i="2" s="1"/>
  <c r="C87" i="2"/>
  <c r="E87" i="2" s="1"/>
  <c r="F87" i="2" s="1"/>
  <c r="C88" i="2"/>
  <c r="E88" i="2" s="1"/>
  <c r="F88" i="2" s="1"/>
  <c r="C89" i="2"/>
  <c r="E89" i="2" s="1"/>
  <c r="F89" i="2" s="1"/>
  <c r="C90" i="2"/>
  <c r="E90" i="2" s="1"/>
  <c r="F90" i="2" s="1"/>
  <c r="C91" i="2"/>
  <c r="E91" i="2" s="1"/>
  <c r="F91" i="2" s="1"/>
  <c r="C92" i="2"/>
  <c r="E92" i="2" s="1"/>
  <c r="F92" i="2" s="1"/>
  <c r="C93" i="2"/>
  <c r="E93" i="2" s="1"/>
  <c r="F93" i="2" s="1"/>
  <c r="C94" i="2"/>
  <c r="E94" i="2" s="1"/>
  <c r="F94" i="2" s="1"/>
  <c r="C95" i="2"/>
  <c r="E95" i="2" s="1"/>
  <c r="F95" i="2" s="1"/>
  <c r="C96" i="2"/>
  <c r="E96" i="2" s="1"/>
  <c r="F96" i="2" s="1"/>
  <c r="C97" i="2"/>
  <c r="E97" i="2" s="1"/>
  <c r="F97" i="2" s="1"/>
  <c r="C98" i="2"/>
  <c r="E98" i="2" s="1"/>
  <c r="F98" i="2" s="1"/>
  <c r="C99" i="2"/>
  <c r="E99" i="2" s="1"/>
  <c r="F99" i="2" s="1"/>
  <c r="C100" i="2"/>
  <c r="E100" i="2" s="1"/>
  <c r="F100" i="2" s="1"/>
  <c r="C101" i="2"/>
  <c r="E101" i="2" s="1"/>
  <c r="F101" i="2" s="1"/>
  <c r="C102" i="2"/>
  <c r="E102" i="2" s="1"/>
  <c r="F102" i="2" s="1"/>
  <c r="C103" i="2"/>
  <c r="E103" i="2" s="1"/>
  <c r="F103" i="2" s="1"/>
  <c r="C104" i="2"/>
  <c r="C105" i="2"/>
  <c r="E105" i="2" s="1"/>
  <c r="F105" i="2" s="1"/>
  <c r="C106" i="2"/>
  <c r="E106" i="2" s="1"/>
  <c r="F106" i="2" s="1"/>
  <c r="C107" i="2"/>
  <c r="E107" i="2" s="1"/>
  <c r="F107" i="2" s="1"/>
  <c r="C108" i="2"/>
  <c r="E108" i="2" s="1"/>
  <c r="F108" i="2" s="1"/>
  <c r="C109" i="2"/>
  <c r="E109" i="2" s="1"/>
  <c r="F109" i="2" s="1"/>
  <c r="C110" i="2"/>
  <c r="E110" i="2" s="1"/>
  <c r="F110" i="2" s="1"/>
  <c r="C111" i="2"/>
  <c r="E111" i="2" s="1"/>
  <c r="F111" i="2" s="1"/>
  <c r="C112" i="2"/>
  <c r="E112" i="2" s="1"/>
  <c r="F112" i="2" s="1"/>
  <c r="C113" i="2"/>
  <c r="E113" i="2" s="1"/>
  <c r="F113" i="2" s="1"/>
  <c r="C114" i="2"/>
  <c r="E114" i="2" s="1"/>
  <c r="F114" i="2" s="1"/>
  <c r="C115" i="2"/>
  <c r="E115" i="2" s="1"/>
  <c r="F115" i="2" s="1"/>
  <c r="C116" i="2"/>
  <c r="E116" i="2" s="1"/>
  <c r="F116" i="2" s="1"/>
  <c r="C117" i="2"/>
  <c r="E117" i="2" s="1"/>
  <c r="F117" i="2" s="1"/>
  <c r="C118" i="2"/>
  <c r="E118" i="2" s="1"/>
  <c r="F118" i="2" s="1"/>
  <c r="C119" i="2"/>
  <c r="E119" i="2" s="1"/>
  <c r="F119" i="2" s="1"/>
  <c r="C120" i="2"/>
  <c r="E120" i="2" s="1"/>
  <c r="F120" i="2" s="1"/>
  <c r="C121" i="2"/>
  <c r="E121" i="2" s="1"/>
  <c r="F121" i="2" s="1"/>
  <c r="C122" i="2"/>
  <c r="E122" i="2" s="1"/>
  <c r="F122" i="2" s="1"/>
  <c r="C123" i="2"/>
  <c r="E123" i="2" s="1"/>
  <c r="F123" i="2" s="1"/>
  <c r="C124" i="2"/>
  <c r="E124" i="2" s="1"/>
  <c r="F124" i="2" s="1"/>
  <c r="C125" i="2"/>
  <c r="E125" i="2" s="1"/>
  <c r="F125" i="2" s="1"/>
  <c r="C126" i="2"/>
  <c r="E126" i="2" s="1"/>
  <c r="F126" i="2" s="1"/>
  <c r="C127" i="2"/>
  <c r="E127" i="2" s="1"/>
  <c r="F127" i="2" s="1"/>
  <c r="C128" i="2"/>
  <c r="E128" i="2" s="1"/>
  <c r="F128" i="2" s="1"/>
  <c r="C129" i="2"/>
  <c r="C130" i="2"/>
  <c r="E130" i="2" s="1"/>
  <c r="F130" i="2" s="1"/>
  <c r="C131" i="2"/>
  <c r="E131" i="2" s="1"/>
  <c r="F131" i="2" s="1"/>
  <c r="C132" i="2"/>
  <c r="E132" i="2" s="1"/>
  <c r="F132" i="2" s="1"/>
  <c r="C133" i="2"/>
  <c r="E133" i="2" s="1"/>
  <c r="F133" i="2" s="1"/>
  <c r="C134" i="2"/>
  <c r="E134" i="2" s="1"/>
  <c r="F134" i="2" s="1"/>
  <c r="C135" i="2"/>
  <c r="E135" i="2" s="1"/>
  <c r="F135" i="2" s="1"/>
  <c r="C136" i="2"/>
  <c r="E136" i="2" s="1"/>
  <c r="F136" i="2" s="1"/>
  <c r="C137" i="2"/>
  <c r="E137" i="2" s="1"/>
  <c r="F137" i="2" s="1"/>
  <c r="C138" i="2"/>
  <c r="E138" i="2" s="1"/>
  <c r="F138" i="2" s="1"/>
  <c r="C139" i="2"/>
  <c r="E139" i="2" s="1"/>
  <c r="F139" i="2" s="1"/>
  <c r="C140" i="2"/>
  <c r="E140" i="2" s="1"/>
  <c r="F140" i="2" s="1"/>
  <c r="C141" i="2"/>
  <c r="E141" i="2" s="1"/>
  <c r="F141" i="2" s="1"/>
  <c r="C142" i="2"/>
  <c r="E142" i="2" s="1"/>
  <c r="F142" i="2" s="1"/>
  <c r="C143" i="2"/>
  <c r="E143" i="2" s="1"/>
  <c r="F143" i="2" s="1"/>
  <c r="C144" i="2"/>
  <c r="E144" i="2" s="1"/>
  <c r="F144" i="2" s="1"/>
  <c r="C145" i="2"/>
  <c r="E145" i="2" s="1"/>
  <c r="F145" i="2" s="1"/>
  <c r="C146" i="2"/>
  <c r="E146" i="2" s="1"/>
  <c r="F146" i="2" s="1"/>
  <c r="C147" i="2"/>
  <c r="E147" i="2" s="1"/>
  <c r="F147" i="2" s="1"/>
  <c r="C148" i="2"/>
  <c r="E148" i="2" s="1"/>
  <c r="F148" i="2" s="1"/>
  <c r="C149" i="2"/>
  <c r="E149" i="2" s="1"/>
  <c r="F149" i="2" s="1"/>
  <c r="C150" i="2"/>
  <c r="E150" i="2" s="1"/>
  <c r="F150" i="2" s="1"/>
  <c r="C151" i="2"/>
  <c r="E151" i="2" s="1"/>
  <c r="F151" i="2" s="1"/>
  <c r="C152" i="2"/>
  <c r="E152" i="2" s="1"/>
  <c r="F152" i="2" s="1"/>
  <c r="C153" i="2"/>
  <c r="E153" i="2" s="1"/>
  <c r="F153" i="2" s="1"/>
  <c r="C154" i="2"/>
  <c r="E154" i="2" s="1"/>
  <c r="F154" i="2" s="1"/>
  <c r="C155" i="2"/>
  <c r="E155" i="2" s="1"/>
  <c r="F155" i="2" s="1"/>
  <c r="C156" i="2"/>
  <c r="C157" i="2"/>
  <c r="E157" i="2" s="1"/>
  <c r="F157" i="2" s="1"/>
  <c r="C158" i="2"/>
  <c r="E158" i="2" s="1"/>
  <c r="F158" i="2" s="1"/>
  <c r="C159" i="2"/>
  <c r="E159" i="2" s="1"/>
  <c r="F159" i="2" s="1"/>
  <c r="C160" i="2"/>
  <c r="E160" i="2" s="1"/>
  <c r="F160" i="2" s="1"/>
  <c r="C161" i="2"/>
  <c r="E161" i="2" s="1"/>
  <c r="F161" i="2" s="1"/>
  <c r="C162" i="2"/>
  <c r="E162" i="2" s="1"/>
  <c r="F162" i="2" s="1"/>
  <c r="C163" i="2"/>
  <c r="E163" i="2" s="1"/>
  <c r="F163" i="2" s="1"/>
  <c r="C164" i="2"/>
  <c r="E164" i="2" s="1"/>
  <c r="F164" i="2" s="1"/>
  <c r="C165" i="2"/>
  <c r="E165" i="2" s="1"/>
  <c r="F165" i="2" s="1"/>
  <c r="C166" i="2"/>
  <c r="E166" i="2" s="1"/>
  <c r="F166" i="2" s="1"/>
  <c r="C167" i="2"/>
  <c r="E167" i="2" s="1"/>
  <c r="F167" i="2" s="1"/>
  <c r="C168" i="2"/>
  <c r="E168" i="2" s="1"/>
  <c r="F168" i="2" s="1"/>
  <c r="C169" i="2"/>
  <c r="E169" i="2" s="1"/>
  <c r="F169" i="2" s="1"/>
  <c r="C170" i="2"/>
  <c r="E170" i="2" s="1"/>
  <c r="F170" i="2" s="1"/>
  <c r="C171" i="2"/>
  <c r="E171" i="2" s="1"/>
  <c r="F171" i="2" s="1"/>
  <c r="C172" i="2"/>
  <c r="E172" i="2" s="1"/>
  <c r="F172" i="2" s="1"/>
  <c r="C173" i="2"/>
  <c r="E173" i="2" s="1"/>
  <c r="F173" i="2" s="1"/>
  <c r="C174" i="2"/>
  <c r="E174" i="2" s="1"/>
  <c r="F174" i="2" s="1"/>
  <c r="C175" i="2"/>
  <c r="E175" i="2" s="1"/>
  <c r="F175" i="2" s="1"/>
  <c r="C176" i="2"/>
  <c r="E176" i="2" s="1"/>
  <c r="F176" i="2" s="1"/>
  <c r="C177" i="2"/>
  <c r="E177" i="2" s="1"/>
  <c r="F177" i="2" s="1"/>
  <c r="C178" i="2"/>
  <c r="E178" i="2" s="1"/>
  <c r="F178" i="2" s="1"/>
  <c r="C179" i="2"/>
  <c r="E179" i="2" s="1"/>
  <c r="F179" i="2" s="1"/>
  <c r="C180" i="2"/>
  <c r="E180" i="2" s="1"/>
  <c r="F180" i="2" s="1"/>
  <c r="C181" i="2"/>
  <c r="E181" i="2" s="1"/>
  <c r="F181" i="2" s="1"/>
  <c r="C182" i="2"/>
  <c r="E182" i="2" s="1"/>
  <c r="F182" i="2" s="1"/>
  <c r="C183" i="2"/>
  <c r="E183" i="2" s="1"/>
  <c r="F183" i="2" s="1"/>
  <c r="C184" i="2"/>
  <c r="E184" i="2" s="1"/>
  <c r="F184" i="2" s="1"/>
  <c r="C185" i="2"/>
  <c r="E185" i="2" s="1"/>
  <c r="F185" i="2" s="1"/>
  <c r="C186" i="2"/>
  <c r="E186" i="2" s="1"/>
  <c r="F186" i="2" s="1"/>
  <c r="C187" i="2"/>
  <c r="E187" i="2" s="1"/>
  <c r="F187" i="2" s="1"/>
  <c r="C188" i="2"/>
  <c r="E188" i="2" s="1"/>
  <c r="F188" i="2" s="1"/>
  <c r="C189" i="2"/>
  <c r="E189" i="2" s="1"/>
  <c r="F189" i="2" s="1"/>
  <c r="C190" i="2"/>
  <c r="E190" i="2" s="1"/>
  <c r="F190" i="2" s="1"/>
  <c r="C191" i="2"/>
  <c r="E191" i="2" s="1"/>
  <c r="F191" i="2" s="1"/>
  <c r="C192" i="2"/>
  <c r="E192" i="2" s="1"/>
  <c r="F192" i="2" s="1"/>
  <c r="C193" i="2"/>
  <c r="E193" i="2" s="1"/>
  <c r="F193" i="2" s="1"/>
  <c r="C194" i="2"/>
  <c r="E194" i="2" s="1"/>
  <c r="F194" i="2" s="1"/>
  <c r="C195" i="2"/>
  <c r="E195" i="2" s="1"/>
  <c r="F195" i="2" s="1"/>
  <c r="C196" i="2"/>
  <c r="E196" i="2" s="1"/>
  <c r="F196" i="2" s="1"/>
  <c r="C197" i="2"/>
  <c r="E197" i="2" s="1"/>
  <c r="F197" i="2" s="1"/>
  <c r="C198" i="2"/>
  <c r="E198" i="2" s="1"/>
  <c r="F198" i="2" s="1"/>
  <c r="C199" i="2"/>
  <c r="E199" i="2" s="1"/>
  <c r="F199" i="2" s="1"/>
  <c r="C200" i="2"/>
  <c r="E200" i="2" s="1"/>
  <c r="F200" i="2" s="1"/>
  <c r="C201" i="2"/>
  <c r="E201" i="2" s="1"/>
  <c r="F201" i="2" s="1"/>
  <c r="C202" i="2"/>
  <c r="E202" i="2" s="1"/>
  <c r="F202" i="2" s="1"/>
  <c r="C203" i="2"/>
  <c r="E203" i="2" s="1"/>
  <c r="F203" i="2" s="1"/>
  <c r="C204" i="2"/>
  <c r="E204" i="2" s="1"/>
  <c r="F204" i="2" s="1"/>
  <c r="C205" i="2"/>
  <c r="E205" i="2" s="1"/>
  <c r="F205" i="2" s="1"/>
  <c r="C206" i="2"/>
  <c r="E206" i="2" s="1"/>
  <c r="F206" i="2" s="1"/>
  <c r="C207" i="2"/>
  <c r="E207" i="2" s="1"/>
  <c r="F207" i="2" s="1"/>
  <c r="C208" i="2"/>
  <c r="E208" i="2" s="1"/>
  <c r="F208" i="2" s="1"/>
  <c r="C209" i="2"/>
  <c r="E209" i="2" s="1"/>
  <c r="F209" i="2" s="1"/>
  <c r="C210" i="2"/>
  <c r="E210" i="2" s="1"/>
  <c r="F210" i="2" s="1"/>
  <c r="C211" i="2"/>
  <c r="E211" i="2" s="1"/>
  <c r="F211" i="2" s="1"/>
  <c r="C212" i="2"/>
  <c r="E212" i="2" s="1"/>
  <c r="F212" i="2" s="1"/>
  <c r="C213" i="2"/>
  <c r="E213" i="2" s="1"/>
  <c r="F213" i="2" s="1"/>
  <c r="C214" i="2"/>
  <c r="E214" i="2" s="1"/>
  <c r="F214" i="2" s="1"/>
  <c r="C215" i="2"/>
  <c r="E215" i="2" s="1"/>
  <c r="F215" i="2" s="1"/>
  <c r="C216" i="2"/>
  <c r="E216" i="2" s="1"/>
  <c r="F216" i="2" s="1"/>
  <c r="C217" i="2"/>
  <c r="E217" i="2" s="1"/>
  <c r="F217" i="2" s="1"/>
  <c r="C218" i="2"/>
  <c r="E218" i="2" s="1"/>
  <c r="F218" i="2" s="1"/>
  <c r="C219" i="2"/>
  <c r="E219" i="2" s="1"/>
  <c r="F219" i="2" s="1"/>
  <c r="C220" i="2"/>
  <c r="E220" i="2" s="1"/>
  <c r="F220" i="2" s="1"/>
  <c r="C221" i="2"/>
  <c r="E221" i="2" s="1"/>
  <c r="F221" i="2" s="1"/>
  <c r="C222" i="2"/>
  <c r="E222" i="2" s="1"/>
  <c r="F222" i="2" s="1"/>
  <c r="C223" i="2"/>
  <c r="E223" i="2" s="1"/>
  <c r="F223" i="2" s="1"/>
  <c r="C224" i="2"/>
  <c r="E224" i="2" s="1"/>
  <c r="F224" i="2" s="1"/>
  <c r="C225" i="2"/>
  <c r="E225" i="2" s="1"/>
  <c r="F225" i="2" s="1"/>
  <c r="C226" i="2"/>
  <c r="E226" i="2" s="1"/>
  <c r="F226" i="2" s="1"/>
  <c r="C227" i="2"/>
  <c r="E227" i="2" s="1"/>
  <c r="F227" i="2" s="1"/>
  <c r="C228" i="2"/>
  <c r="E228" i="2" s="1"/>
  <c r="F228" i="2" s="1"/>
  <c r="C229" i="2"/>
  <c r="E229" i="2" s="1"/>
  <c r="F229" i="2" s="1"/>
  <c r="C230" i="2"/>
  <c r="E230" i="2" s="1"/>
  <c r="F230" i="2" s="1"/>
  <c r="C231" i="2"/>
  <c r="E231" i="2" s="1"/>
  <c r="F231" i="2" s="1"/>
  <c r="C232" i="2"/>
  <c r="E232" i="2" s="1"/>
  <c r="F232" i="2" s="1"/>
  <c r="C233" i="2"/>
  <c r="E233" i="2" s="1"/>
  <c r="F233" i="2" s="1"/>
  <c r="C234" i="2"/>
  <c r="E234" i="2" s="1"/>
  <c r="F234" i="2" s="1"/>
  <c r="C235" i="2"/>
  <c r="E235" i="2" s="1"/>
  <c r="F235" i="2" s="1"/>
  <c r="C236" i="2"/>
  <c r="E236" i="2" s="1"/>
  <c r="F236" i="2" s="1"/>
  <c r="C237" i="2"/>
  <c r="E237" i="2" s="1"/>
  <c r="F237" i="2" s="1"/>
  <c r="C238" i="2"/>
  <c r="E238" i="2" s="1"/>
  <c r="F238" i="2" s="1"/>
  <c r="C239" i="2"/>
  <c r="E239" i="2" s="1"/>
  <c r="F239" i="2" s="1"/>
  <c r="C240" i="2"/>
  <c r="C241" i="2"/>
  <c r="E241" i="2" s="1"/>
  <c r="F241" i="2" s="1"/>
  <c r="C242" i="2"/>
  <c r="E242" i="2" s="1"/>
  <c r="F242" i="2" s="1"/>
  <c r="C243" i="2"/>
  <c r="E243" i="2" s="1"/>
  <c r="F243" i="2" s="1"/>
  <c r="C244" i="2"/>
  <c r="E244" i="2" s="1"/>
  <c r="F244" i="2" s="1"/>
  <c r="C245" i="2"/>
  <c r="E245" i="2" s="1"/>
  <c r="F245" i="2" s="1"/>
  <c r="C246" i="2"/>
  <c r="E246" i="2" s="1"/>
  <c r="F246" i="2" s="1"/>
  <c r="C247" i="2"/>
  <c r="E247" i="2" s="1"/>
  <c r="F247" i="2" s="1"/>
  <c r="C248" i="2"/>
  <c r="E248" i="2" s="1"/>
  <c r="F248" i="2" s="1"/>
  <c r="C249" i="2"/>
  <c r="E249" i="2" s="1"/>
  <c r="F249" i="2" s="1"/>
  <c r="C250" i="2"/>
  <c r="E250" i="2" s="1"/>
  <c r="F250" i="2" s="1"/>
  <c r="C251" i="2"/>
  <c r="E251" i="2" s="1"/>
  <c r="F251" i="2" s="1"/>
  <c r="C252" i="2"/>
  <c r="E252" i="2" s="1"/>
  <c r="F252" i="2" s="1"/>
  <c r="C253" i="2"/>
  <c r="E253" i="2" s="1"/>
  <c r="F253" i="2" s="1"/>
  <c r="C254" i="2"/>
  <c r="E254" i="2" s="1"/>
  <c r="F254" i="2" s="1"/>
  <c r="C255" i="2"/>
  <c r="E255" i="2" s="1"/>
  <c r="F255" i="2" s="1"/>
  <c r="C256" i="2"/>
  <c r="E256" i="2" s="1"/>
  <c r="F256" i="2" s="1"/>
  <c r="C257" i="2"/>
  <c r="E257" i="2" s="1"/>
  <c r="F257" i="2" s="1"/>
  <c r="C258" i="2"/>
  <c r="E258" i="2" s="1"/>
  <c r="F258" i="2" s="1"/>
  <c r="C259" i="2"/>
  <c r="E259" i="2" s="1"/>
  <c r="F259" i="2" s="1"/>
  <c r="C260" i="2"/>
  <c r="E260" i="2" s="1"/>
  <c r="F260" i="2" s="1"/>
  <c r="C261" i="2"/>
  <c r="E261" i="2" s="1"/>
  <c r="F261" i="2" s="1"/>
  <c r="C262" i="2"/>
  <c r="E262" i="2" s="1"/>
  <c r="F262" i="2" s="1"/>
  <c r="C263" i="2"/>
  <c r="E263" i="2" s="1"/>
  <c r="F263" i="2" s="1"/>
  <c r="C264" i="2"/>
  <c r="E264" i="2" s="1"/>
  <c r="F264" i="2" s="1"/>
  <c r="C265" i="2"/>
  <c r="E265" i="2" s="1"/>
  <c r="F265" i="2" s="1"/>
  <c r="C266" i="2"/>
  <c r="E266" i="2" s="1"/>
  <c r="F266" i="2" s="1"/>
  <c r="C267" i="2"/>
  <c r="E267" i="2" s="1"/>
  <c r="F267" i="2" s="1"/>
  <c r="C268" i="2"/>
  <c r="E268" i="2" s="1"/>
  <c r="F268" i="2" s="1"/>
  <c r="C269" i="2"/>
  <c r="E269" i="2" s="1"/>
  <c r="F269" i="2" s="1"/>
  <c r="C270" i="2"/>
  <c r="E270" i="2" s="1"/>
  <c r="F270" i="2" s="1"/>
  <c r="C271" i="2"/>
  <c r="E271" i="2" s="1"/>
  <c r="F271" i="2" s="1"/>
  <c r="C272" i="2"/>
  <c r="E272" i="2" s="1"/>
  <c r="F272" i="2" s="1"/>
  <c r="C273" i="2"/>
  <c r="E273" i="2" s="1"/>
  <c r="F273" i="2" s="1"/>
  <c r="C274" i="2"/>
  <c r="C275" i="2"/>
  <c r="E275" i="2" s="1"/>
  <c r="F275" i="2" s="1"/>
  <c r="C276" i="2"/>
  <c r="E276" i="2" s="1"/>
  <c r="F276" i="2" s="1"/>
  <c r="C277" i="2"/>
  <c r="E277" i="2" s="1"/>
  <c r="F277" i="2" s="1"/>
  <c r="C278" i="2"/>
  <c r="E278" i="2" s="1"/>
  <c r="F278" i="2" s="1"/>
  <c r="C279" i="2"/>
  <c r="E279" i="2" s="1"/>
  <c r="F279" i="2" s="1"/>
  <c r="C280" i="2"/>
  <c r="E280" i="2" s="1"/>
  <c r="F280" i="2" s="1"/>
  <c r="C281" i="2"/>
  <c r="E281" i="2" s="1"/>
  <c r="F281" i="2" s="1"/>
  <c r="C282" i="2"/>
  <c r="E282" i="2" s="1"/>
  <c r="F282" i="2" s="1"/>
  <c r="C283" i="2"/>
  <c r="E283" i="2" s="1"/>
  <c r="F283" i="2" s="1"/>
  <c r="C284" i="2"/>
  <c r="E284" i="2" s="1"/>
  <c r="F284" i="2" s="1"/>
  <c r="C285" i="2"/>
  <c r="E285" i="2" s="1"/>
  <c r="F285" i="2" s="1"/>
  <c r="C286" i="2"/>
  <c r="E286" i="2" s="1"/>
  <c r="F286" i="2" s="1"/>
  <c r="C287" i="2"/>
  <c r="E287" i="2" s="1"/>
  <c r="F287" i="2" s="1"/>
  <c r="C288" i="2"/>
  <c r="E288" i="2" s="1"/>
  <c r="F288" i="2" s="1"/>
  <c r="C289" i="2"/>
  <c r="E289" i="2" s="1"/>
  <c r="F289" i="2" s="1"/>
  <c r="C290" i="2"/>
  <c r="E290" i="2" s="1"/>
  <c r="F290" i="2" s="1"/>
  <c r="C291" i="2"/>
  <c r="E291" i="2" s="1"/>
  <c r="F291" i="2" s="1"/>
  <c r="C292" i="2"/>
  <c r="E292" i="2" s="1"/>
  <c r="F292" i="2" s="1"/>
  <c r="C293" i="2"/>
  <c r="E293" i="2" s="1"/>
  <c r="F293" i="2" s="1"/>
  <c r="C294" i="2"/>
  <c r="E294" i="2" s="1"/>
  <c r="F294" i="2" s="1"/>
  <c r="C295" i="2"/>
  <c r="E295" i="2" s="1"/>
  <c r="F295" i="2" s="1"/>
  <c r="C296" i="2"/>
  <c r="E296" i="2" s="1"/>
  <c r="F296" i="2" s="1"/>
  <c r="C297" i="2"/>
  <c r="E297" i="2" s="1"/>
  <c r="F297" i="2" s="1"/>
  <c r="C298" i="2"/>
  <c r="E298" i="2" s="1"/>
  <c r="F298" i="2" s="1"/>
  <c r="C299" i="2"/>
  <c r="E299" i="2" s="1"/>
  <c r="F299" i="2" s="1"/>
  <c r="C300" i="2"/>
  <c r="E300" i="2" s="1"/>
  <c r="F300" i="2" s="1"/>
  <c r="C301" i="2"/>
  <c r="E301" i="2" s="1"/>
  <c r="F301" i="2" s="1"/>
  <c r="C302" i="2"/>
  <c r="E302" i="2" s="1"/>
  <c r="F302" i="2" s="1"/>
  <c r="C303" i="2"/>
  <c r="C304" i="2"/>
  <c r="E304" i="2" s="1"/>
  <c r="F304" i="2" s="1"/>
  <c r="C305" i="2"/>
  <c r="E305" i="2" s="1"/>
  <c r="F305" i="2" s="1"/>
  <c r="C306" i="2"/>
  <c r="E306" i="2" s="1"/>
  <c r="F306" i="2" s="1"/>
  <c r="C307" i="2"/>
  <c r="E307" i="2" s="1"/>
  <c r="F307" i="2" s="1"/>
  <c r="C308" i="2"/>
  <c r="E308" i="2" s="1"/>
  <c r="F308" i="2" s="1"/>
  <c r="C309" i="2"/>
  <c r="E309" i="2" s="1"/>
  <c r="F309" i="2" s="1"/>
  <c r="C310" i="2"/>
  <c r="E310" i="2" s="1"/>
  <c r="F310" i="2" s="1"/>
  <c r="C311" i="2"/>
  <c r="E311" i="2" s="1"/>
  <c r="F311" i="2" s="1"/>
  <c r="C312" i="2"/>
  <c r="E312" i="2" s="1"/>
  <c r="F312" i="2" s="1"/>
  <c r="C313" i="2"/>
  <c r="E313" i="2" s="1"/>
  <c r="F313" i="2" s="1"/>
  <c r="C314" i="2"/>
  <c r="E314" i="2" s="1"/>
  <c r="F314" i="2" s="1"/>
  <c r="C315" i="2"/>
  <c r="E315" i="2" s="1"/>
  <c r="F315" i="2" s="1"/>
  <c r="C316" i="2"/>
  <c r="E316" i="2" s="1"/>
  <c r="F316" i="2" s="1"/>
  <c r="C317" i="2"/>
  <c r="E317" i="2" s="1"/>
  <c r="F317" i="2" s="1"/>
  <c r="C318" i="2"/>
  <c r="E318" i="2" s="1"/>
  <c r="F318" i="2" s="1"/>
  <c r="C319" i="2"/>
  <c r="E319" i="2" s="1"/>
  <c r="F319" i="2" s="1"/>
  <c r="C320" i="2"/>
  <c r="E320" i="2" s="1"/>
  <c r="F320" i="2" s="1"/>
  <c r="C321" i="2"/>
  <c r="E321" i="2" s="1"/>
  <c r="F321" i="2" s="1"/>
  <c r="C322" i="2"/>
  <c r="E322" i="2" s="1"/>
  <c r="F322" i="2" s="1"/>
  <c r="C323" i="2"/>
  <c r="E323" i="2" s="1"/>
  <c r="F323" i="2" s="1"/>
  <c r="C324" i="2"/>
  <c r="E324" i="2" s="1"/>
  <c r="F324" i="2" s="1"/>
  <c r="C325" i="2"/>
  <c r="E325" i="2" s="1"/>
  <c r="F325" i="2" s="1"/>
  <c r="C326" i="2"/>
  <c r="E326" i="2" s="1"/>
  <c r="F326" i="2" s="1"/>
  <c r="C327" i="2"/>
  <c r="E327" i="2" s="1"/>
  <c r="F327" i="2" s="1"/>
  <c r="C328" i="2"/>
  <c r="E328" i="2" s="1"/>
  <c r="F328" i="2" s="1"/>
  <c r="C329" i="2"/>
  <c r="E329" i="2" s="1"/>
  <c r="F329" i="2" s="1"/>
  <c r="C330" i="2"/>
  <c r="E330" i="2" s="1"/>
  <c r="F330" i="2" s="1"/>
  <c r="C331" i="2"/>
  <c r="E331" i="2" s="1"/>
  <c r="F331" i="2" s="1"/>
  <c r="C332" i="2"/>
  <c r="E332" i="2" s="1"/>
  <c r="F332" i="2" s="1"/>
  <c r="C333" i="2"/>
  <c r="E333" i="2" s="1"/>
  <c r="F333" i="2" s="1"/>
  <c r="C334" i="2"/>
  <c r="E334" i="2" s="1"/>
  <c r="F334" i="2" s="1"/>
  <c r="C335" i="2"/>
  <c r="E335" i="2" s="1"/>
  <c r="F335" i="2" s="1"/>
  <c r="C336" i="2"/>
  <c r="E336" i="2" s="1"/>
  <c r="F336" i="2" s="1"/>
  <c r="C337" i="2"/>
  <c r="E337" i="2" s="1"/>
  <c r="F337" i="2" s="1"/>
  <c r="C338" i="2"/>
  <c r="E338" i="2" s="1"/>
  <c r="F338" i="2" s="1"/>
  <c r="C339" i="2"/>
  <c r="E339" i="2" s="1"/>
  <c r="F339" i="2" s="1"/>
  <c r="C340" i="2"/>
  <c r="E340" i="2" s="1"/>
  <c r="F340" i="2" s="1"/>
  <c r="C341" i="2"/>
  <c r="E341" i="2" s="1"/>
  <c r="F341" i="2" s="1"/>
  <c r="C342" i="2"/>
  <c r="E342" i="2" s="1"/>
  <c r="F342" i="2" s="1"/>
  <c r="C343" i="2"/>
  <c r="E343" i="2" s="1"/>
  <c r="F343" i="2" s="1"/>
  <c r="C344" i="2"/>
  <c r="C345" i="2"/>
  <c r="E345" i="2" s="1"/>
  <c r="F345" i="2" s="1"/>
  <c r="C346" i="2"/>
  <c r="E346" i="2" s="1"/>
  <c r="F346" i="2" s="1"/>
  <c r="C347" i="2"/>
  <c r="E347" i="2" s="1"/>
  <c r="F347" i="2" s="1"/>
  <c r="C348" i="2"/>
  <c r="E348" i="2" s="1"/>
  <c r="F348" i="2" s="1"/>
  <c r="C349" i="2"/>
  <c r="E349" i="2" s="1"/>
  <c r="F349" i="2" s="1"/>
  <c r="C350" i="2"/>
  <c r="E350" i="2" s="1"/>
  <c r="F350" i="2" s="1"/>
  <c r="C351" i="2"/>
  <c r="E351" i="2" s="1"/>
  <c r="F351" i="2" s="1"/>
  <c r="C352" i="2"/>
  <c r="E352" i="2" s="1"/>
  <c r="F352" i="2" s="1"/>
  <c r="C353" i="2"/>
  <c r="C354" i="2"/>
  <c r="E354" i="2" s="1"/>
  <c r="F354" i="2" s="1"/>
  <c r="C355" i="2"/>
  <c r="E355" i="2" s="1"/>
  <c r="F355" i="2" s="1"/>
  <c r="C356" i="2"/>
  <c r="E356" i="2" s="1"/>
  <c r="F356" i="2" s="1"/>
  <c r="C357" i="2"/>
  <c r="E357" i="2" s="1"/>
  <c r="F357" i="2" s="1"/>
  <c r="C358" i="2"/>
  <c r="E358" i="2" s="1"/>
  <c r="F358" i="2" s="1"/>
  <c r="C359" i="2"/>
  <c r="E359" i="2" s="1"/>
  <c r="F359" i="2" s="1"/>
  <c r="C360" i="2"/>
  <c r="E360" i="2" s="1"/>
  <c r="F360" i="2" s="1"/>
  <c r="C361" i="2"/>
  <c r="E361" i="2" s="1"/>
  <c r="F361" i="2" s="1"/>
  <c r="C362" i="2"/>
  <c r="C363" i="2"/>
  <c r="E363" i="2" s="1"/>
  <c r="F363" i="2" s="1"/>
  <c r="C364" i="2"/>
  <c r="E364" i="2" s="1"/>
  <c r="F364" i="2" s="1"/>
  <c r="C365" i="2"/>
  <c r="E365" i="2" s="1"/>
  <c r="F365" i="2" s="1"/>
  <c r="C366" i="2"/>
  <c r="E366" i="2" s="1"/>
  <c r="F366" i="2" s="1"/>
  <c r="C367" i="2"/>
  <c r="E367" i="2" s="1"/>
  <c r="F367" i="2" s="1"/>
  <c r="C368" i="2"/>
  <c r="E368" i="2" s="1"/>
  <c r="F368" i="2" s="1"/>
  <c r="C369" i="2"/>
  <c r="E369" i="2" s="1"/>
  <c r="F369" i="2" s="1"/>
  <c r="C370" i="2"/>
  <c r="E370" i="2" s="1"/>
  <c r="F370" i="2" s="1"/>
  <c r="C371" i="2"/>
  <c r="E371" i="2" s="1"/>
  <c r="F371" i="2" s="1"/>
  <c r="C372" i="2"/>
  <c r="E372" i="2" s="1"/>
  <c r="F372" i="2" s="1"/>
  <c r="C373" i="2"/>
  <c r="E373" i="2" s="1"/>
  <c r="F373" i="2" s="1"/>
  <c r="C374" i="2"/>
  <c r="E374" i="2" s="1"/>
  <c r="F374" i="2" s="1"/>
  <c r="C375" i="2"/>
  <c r="C376" i="2"/>
  <c r="E376" i="2" s="1"/>
  <c r="F376" i="2" s="1"/>
  <c r="C377" i="2"/>
  <c r="E377" i="2" s="1"/>
  <c r="F377" i="2" s="1"/>
  <c r="C378" i="2"/>
  <c r="E378" i="2" s="1"/>
  <c r="F378" i="2" s="1"/>
  <c r="C379" i="2"/>
  <c r="E379" i="2" s="1"/>
  <c r="F379" i="2" s="1"/>
  <c r="C380" i="2"/>
  <c r="E380" i="2" s="1"/>
  <c r="F380" i="2" s="1"/>
  <c r="C381" i="2"/>
  <c r="E381" i="2" s="1"/>
  <c r="F381" i="2" s="1"/>
  <c r="C382" i="2"/>
  <c r="E382" i="2" s="1"/>
  <c r="F382" i="2" s="1"/>
  <c r="C383" i="2"/>
  <c r="C384" i="2"/>
  <c r="E384" i="2" s="1"/>
  <c r="F384" i="2" s="1"/>
  <c r="C385" i="2"/>
  <c r="E385" i="2" s="1"/>
  <c r="F385" i="2" s="1"/>
  <c r="C386" i="2"/>
  <c r="E386" i="2" s="1"/>
  <c r="F386" i="2" s="1"/>
  <c r="C387" i="2"/>
  <c r="E387" i="2" s="1"/>
  <c r="F387" i="2" s="1"/>
  <c r="C388" i="2"/>
  <c r="E388" i="2" s="1"/>
  <c r="F388" i="2" s="1"/>
  <c r="C389" i="2"/>
  <c r="C390" i="2"/>
  <c r="E390" i="2" s="1"/>
  <c r="F390" i="2" s="1"/>
  <c r="C391" i="2"/>
  <c r="E391" i="2" s="1"/>
  <c r="F391" i="2" s="1"/>
  <c r="C392" i="2"/>
  <c r="E392" i="2" s="1"/>
  <c r="F392" i="2" s="1"/>
  <c r="C393" i="2"/>
  <c r="E393" i="2" s="1"/>
  <c r="F393" i="2" s="1"/>
  <c r="C394" i="2"/>
  <c r="E394" i="2" s="1"/>
  <c r="F394" i="2" s="1"/>
  <c r="C395" i="2"/>
  <c r="E395" i="2" s="1"/>
  <c r="F395" i="2" s="1"/>
  <c r="C396" i="2"/>
  <c r="E396" i="2" s="1"/>
  <c r="F396" i="2" s="1"/>
  <c r="C397" i="2"/>
  <c r="E397" i="2" s="1"/>
  <c r="F397" i="2" s="1"/>
  <c r="C398" i="2"/>
  <c r="E398" i="2" s="1"/>
  <c r="F398" i="2" s="1"/>
  <c r="C399" i="2"/>
  <c r="E399" i="2" s="1"/>
  <c r="F399" i="2" s="1"/>
  <c r="C400" i="2"/>
  <c r="E400" i="2" s="1"/>
  <c r="F400" i="2" s="1"/>
  <c r="C401" i="2"/>
  <c r="E401" i="2" s="1"/>
  <c r="F401" i="2" s="1"/>
  <c r="C402" i="2"/>
  <c r="E402" i="2" s="1"/>
  <c r="F402" i="2" s="1"/>
  <c r="C403" i="2"/>
  <c r="E403" i="2" s="1"/>
  <c r="F403" i="2" s="1"/>
  <c r="C404" i="2"/>
  <c r="E404" i="2" s="1"/>
  <c r="F404" i="2" s="1"/>
  <c r="C405" i="2"/>
  <c r="E405" i="2" s="1"/>
  <c r="F405" i="2" s="1"/>
  <c r="C406" i="2"/>
  <c r="E406" i="2" s="1"/>
  <c r="F406" i="2" s="1"/>
  <c r="C407" i="2"/>
  <c r="E407" i="2" s="1"/>
  <c r="F407" i="2" s="1"/>
  <c r="C408" i="2"/>
  <c r="E408" i="2" s="1"/>
  <c r="F408" i="2" s="1"/>
  <c r="C409" i="2"/>
  <c r="E409" i="2" s="1"/>
  <c r="F409" i="2" s="1"/>
  <c r="C410" i="2"/>
  <c r="E410" i="2" s="1"/>
  <c r="F410" i="2" s="1"/>
  <c r="C411" i="2"/>
  <c r="E411" i="2" s="1"/>
  <c r="F411" i="2" s="1"/>
  <c r="C412" i="2"/>
  <c r="E412" i="2" s="1"/>
  <c r="F412" i="2" s="1"/>
  <c r="C413" i="2"/>
  <c r="E413" i="2" s="1"/>
  <c r="F413" i="2" s="1"/>
  <c r="C414" i="2"/>
  <c r="E414" i="2" s="1"/>
  <c r="F414" i="2" s="1"/>
  <c r="C415" i="2"/>
  <c r="E415" i="2" s="1"/>
  <c r="F415" i="2" s="1"/>
  <c r="C416" i="2"/>
  <c r="E416" i="2" s="1"/>
  <c r="F416" i="2" s="1"/>
  <c r="C417" i="2"/>
  <c r="E417" i="2" s="1"/>
  <c r="F417" i="2" s="1"/>
  <c r="C418" i="2"/>
  <c r="E418" i="2" s="1"/>
  <c r="F418" i="2" s="1"/>
  <c r="C419" i="2"/>
  <c r="E419" i="2" s="1"/>
  <c r="F419" i="2" s="1"/>
  <c r="C420" i="2"/>
  <c r="E420" i="2" s="1"/>
  <c r="F420" i="2" s="1"/>
  <c r="C421" i="2"/>
  <c r="E421" i="2" s="1"/>
  <c r="F421" i="2" s="1"/>
  <c r="C422" i="2"/>
  <c r="E422" i="2" s="1"/>
  <c r="F422" i="2" s="1"/>
  <c r="C423" i="2"/>
  <c r="E423" i="2" s="1"/>
  <c r="F423" i="2" s="1"/>
  <c r="C424" i="2"/>
  <c r="E424" i="2" s="1"/>
  <c r="F424" i="2" s="1"/>
  <c r="C425" i="2"/>
  <c r="E425" i="2" s="1"/>
  <c r="F425" i="2" s="1"/>
  <c r="C426" i="2"/>
  <c r="E426" i="2" s="1"/>
  <c r="F426" i="2" s="1"/>
  <c r="C427" i="2"/>
  <c r="E427" i="2" s="1"/>
  <c r="F427" i="2" s="1"/>
  <c r="C428" i="2"/>
  <c r="E428" i="2" s="1"/>
  <c r="F428" i="2" s="1"/>
  <c r="C429" i="2"/>
  <c r="E429" i="2" s="1"/>
  <c r="F429" i="2" s="1"/>
  <c r="C430" i="2"/>
  <c r="E430" i="2" s="1"/>
  <c r="F430" i="2" s="1"/>
  <c r="C431" i="2"/>
  <c r="E431" i="2" s="1"/>
  <c r="F431" i="2" s="1"/>
  <c r="C432" i="2"/>
  <c r="E432" i="2" s="1"/>
  <c r="F432" i="2" s="1"/>
  <c r="C433" i="2"/>
  <c r="E433" i="2" s="1"/>
  <c r="F433" i="2" s="1"/>
  <c r="C434" i="2"/>
  <c r="E434" i="2" s="1"/>
  <c r="F434" i="2" s="1"/>
  <c r="C435" i="2"/>
  <c r="E435" i="2" s="1"/>
  <c r="F435" i="2" s="1"/>
  <c r="C436" i="2"/>
  <c r="E436" i="2" s="1"/>
  <c r="F436" i="2" s="1"/>
  <c r="C437" i="2"/>
  <c r="E437" i="2" s="1"/>
  <c r="F437" i="2" s="1"/>
  <c r="C438" i="2"/>
  <c r="E438" i="2" s="1"/>
  <c r="F438" i="2" s="1"/>
  <c r="C439" i="2"/>
  <c r="E439" i="2" s="1"/>
  <c r="F439" i="2" s="1"/>
  <c r="C440" i="2"/>
  <c r="E440" i="2" s="1"/>
  <c r="F440" i="2" s="1"/>
  <c r="C441" i="2"/>
  <c r="E441" i="2" s="1"/>
  <c r="F441" i="2" s="1"/>
  <c r="C442" i="2"/>
  <c r="E442" i="2" s="1"/>
  <c r="F442" i="2" s="1"/>
  <c r="C443" i="2"/>
  <c r="E443" i="2" s="1"/>
  <c r="F443" i="2" s="1"/>
  <c r="C444" i="2"/>
  <c r="E444" i="2" s="1"/>
  <c r="F444" i="2" s="1"/>
  <c r="C445" i="2"/>
  <c r="E445" i="2" s="1"/>
  <c r="F445" i="2" s="1"/>
  <c r="C446" i="2"/>
  <c r="E446" i="2" s="1"/>
  <c r="F446" i="2" s="1"/>
  <c r="C447" i="2"/>
  <c r="E447" i="2" s="1"/>
  <c r="F447" i="2" s="1"/>
  <c r="C448" i="2"/>
  <c r="E448" i="2" s="1"/>
  <c r="F448" i="2" s="1"/>
  <c r="C449" i="2"/>
  <c r="E449" i="2" s="1"/>
  <c r="F449" i="2" s="1"/>
  <c r="C450" i="2"/>
  <c r="E450" i="2" s="1"/>
  <c r="F450" i="2" s="1"/>
  <c r="C451" i="2"/>
  <c r="E451" i="2" s="1"/>
  <c r="F451" i="2" s="1"/>
  <c r="C452" i="2"/>
  <c r="E452" i="2" s="1"/>
  <c r="F452" i="2" s="1"/>
  <c r="C453" i="2"/>
  <c r="E453" i="2" s="1"/>
  <c r="F453" i="2" s="1"/>
  <c r="C454" i="2"/>
  <c r="E454" i="2" s="1"/>
  <c r="F454" i="2" s="1"/>
  <c r="C455" i="2"/>
  <c r="E455" i="2" s="1"/>
  <c r="F455" i="2" s="1"/>
  <c r="C456" i="2"/>
  <c r="E456" i="2" s="1"/>
  <c r="F456" i="2" s="1"/>
  <c r="C457" i="2"/>
  <c r="E457" i="2" s="1"/>
  <c r="F457" i="2" s="1"/>
  <c r="C458" i="2"/>
  <c r="E458" i="2" s="1"/>
  <c r="F458" i="2" s="1"/>
  <c r="C459" i="2"/>
  <c r="E459" i="2" s="1"/>
  <c r="F459" i="2" s="1"/>
  <c r="C460" i="2"/>
  <c r="E460" i="2" s="1"/>
  <c r="F460" i="2" s="1"/>
  <c r="C461" i="2"/>
  <c r="E461" i="2" s="1"/>
  <c r="F461" i="2" s="1"/>
  <c r="C462" i="2"/>
  <c r="E462" i="2" s="1"/>
  <c r="F462" i="2" s="1"/>
  <c r="C463" i="2"/>
  <c r="E463" i="2" s="1"/>
  <c r="F463" i="2" s="1"/>
  <c r="C464" i="2"/>
  <c r="E464" i="2" s="1"/>
  <c r="F464" i="2" s="1"/>
  <c r="C465" i="2"/>
  <c r="E465" i="2" s="1"/>
  <c r="F465" i="2" s="1"/>
  <c r="C466" i="2"/>
  <c r="E466" i="2" s="1"/>
  <c r="F466" i="2" s="1"/>
  <c r="C467" i="2"/>
  <c r="E467" i="2" s="1"/>
  <c r="F467" i="2" s="1"/>
  <c r="C468" i="2"/>
  <c r="E468" i="2" s="1"/>
  <c r="F468" i="2" s="1"/>
  <c r="C469" i="2"/>
  <c r="E469" i="2" s="1"/>
  <c r="F469" i="2" s="1"/>
  <c r="C470" i="2"/>
  <c r="E470" i="2" s="1"/>
  <c r="F470" i="2" s="1"/>
  <c r="C471" i="2"/>
  <c r="E471" i="2" s="1"/>
  <c r="F471" i="2" s="1"/>
  <c r="C472" i="2"/>
  <c r="E472" i="2" s="1"/>
  <c r="F472" i="2" s="1"/>
  <c r="C473" i="2"/>
  <c r="E473" i="2" s="1"/>
  <c r="F473" i="2" s="1"/>
  <c r="C474" i="2"/>
  <c r="E474" i="2" s="1"/>
  <c r="F474" i="2" s="1"/>
  <c r="C475" i="2"/>
  <c r="E475" i="2" s="1"/>
  <c r="F475" i="2" s="1"/>
  <c r="C476" i="2"/>
  <c r="E476" i="2" s="1"/>
  <c r="F476" i="2" s="1"/>
  <c r="C477" i="2"/>
  <c r="E477" i="2" s="1"/>
  <c r="F477" i="2" s="1"/>
  <c r="C478" i="2"/>
  <c r="E478" i="2" s="1"/>
  <c r="F478" i="2" s="1"/>
  <c r="C479" i="2"/>
  <c r="E479" i="2" s="1"/>
  <c r="F479" i="2" s="1"/>
  <c r="C480" i="2"/>
  <c r="E480" i="2" s="1"/>
  <c r="F480" i="2" s="1"/>
  <c r="C481" i="2"/>
  <c r="E481" i="2" s="1"/>
  <c r="F481" i="2" s="1"/>
  <c r="C482" i="2"/>
  <c r="E482" i="2" s="1"/>
  <c r="F482" i="2" s="1"/>
  <c r="C483" i="2"/>
  <c r="E483" i="2" s="1"/>
  <c r="F483" i="2" s="1"/>
  <c r="C484" i="2"/>
  <c r="E484" i="2" s="1"/>
  <c r="F484" i="2" s="1"/>
  <c r="C485" i="2"/>
  <c r="E485" i="2" s="1"/>
  <c r="F485" i="2" s="1"/>
  <c r="C486" i="2"/>
  <c r="E486" i="2" s="1"/>
  <c r="F486" i="2" s="1"/>
  <c r="C487" i="2"/>
  <c r="E487" i="2" s="1"/>
  <c r="F487" i="2" s="1"/>
  <c r="C488" i="2"/>
  <c r="E488" i="2" s="1"/>
  <c r="F488" i="2" s="1"/>
  <c r="C489" i="2"/>
  <c r="E489" i="2" s="1"/>
  <c r="F489" i="2" s="1"/>
  <c r="C490" i="2"/>
  <c r="E490" i="2" s="1"/>
  <c r="F490" i="2" s="1"/>
  <c r="C491" i="2"/>
  <c r="E491" i="2" s="1"/>
  <c r="F491" i="2" s="1"/>
  <c r="C492" i="2"/>
  <c r="E492" i="2" s="1"/>
  <c r="F492" i="2" s="1"/>
  <c r="C493" i="2"/>
  <c r="E493" i="2" s="1"/>
  <c r="F493" i="2" s="1"/>
  <c r="C494" i="2"/>
  <c r="E494" i="2" s="1"/>
  <c r="F494" i="2" s="1"/>
  <c r="C495" i="2"/>
  <c r="E495" i="2" s="1"/>
  <c r="F495" i="2" s="1"/>
  <c r="C496" i="2"/>
  <c r="E496" i="2" s="1"/>
  <c r="F496" i="2" s="1"/>
  <c r="C497" i="2"/>
  <c r="E497" i="2" s="1"/>
  <c r="F497" i="2" s="1"/>
  <c r="C498" i="2"/>
  <c r="E498" i="2" s="1"/>
  <c r="F498" i="2" s="1"/>
  <c r="C499" i="2"/>
  <c r="E499" i="2" s="1"/>
  <c r="F499" i="2" s="1"/>
  <c r="C500" i="2"/>
  <c r="E500" i="2" s="1"/>
  <c r="F500" i="2" s="1"/>
  <c r="C501" i="2"/>
  <c r="E501" i="2" s="1"/>
  <c r="F501" i="2" s="1"/>
  <c r="C502" i="2"/>
  <c r="E502" i="2" s="1"/>
  <c r="F502" i="2" s="1"/>
  <c r="C503" i="2"/>
  <c r="E503" i="2" s="1"/>
  <c r="F503" i="2" s="1"/>
  <c r="C504" i="2"/>
  <c r="E504" i="2" s="1"/>
  <c r="F504" i="2" s="1"/>
  <c r="C505" i="2"/>
  <c r="E505" i="2" s="1"/>
  <c r="F505" i="2" s="1"/>
  <c r="C506" i="2"/>
  <c r="E506" i="2" s="1"/>
  <c r="F506" i="2" s="1"/>
  <c r="C507" i="2"/>
  <c r="E507" i="2" s="1"/>
  <c r="F507" i="2" s="1"/>
  <c r="C508" i="2"/>
  <c r="E508" i="2" s="1"/>
  <c r="F508" i="2" s="1"/>
  <c r="C509" i="2"/>
  <c r="E509" i="2" s="1"/>
  <c r="F509" i="2" s="1"/>
  <c r="C510" i="2"/>
  <c r="E510" i="2" s="1"/>
  <c r="F510" i="2" s="1"/>
  <c r="C511" i="2"/>
  <c r="E511" i="2" s="1"/>
  <c r="F511" i="2" s="1"/>
  <c r="C512" i="2"/>
  <c r="E512" i="2" s="1"/>
  <c r="F512" i="2" s="1"/>
  <c r="C513" i="2"/>
  <c r="E513" i="2" s="1"/>
  <c r="F513" i="2" s="1"/>
  <c r="C514" i="2"/>
  <c r="E514" i="2" s="1"/>
  <c r="F514" i="2" s="1"/>
  <c r="C515" i="2"/>
  <c r="E515" i="2" s="1"/>
  <c r="F515" i="2" s="1"/>
  <c r="C516" i="2"/>
  <c r="E516" i="2" s="1"/>
  <c r="F516" i="2" s="1"/>
  <c r="C517" i="2"/>
  <c r="E517" i="2" s="1"/>
  <c r="F517" i="2" s="1"/>
  <c r="C518" i="2"/>
  <c r="E518" i="2" s="1"/>
  <c r="F518" i="2" s="1"/>
  <c r="C519" i="2"/>
  <c r="E519" i="2" s="1"/>
  <c r="F519" i="2" s="1"/>
  <c r="C520" i="2"/>
  <c r="E520" i="2" s="1"/>
  <c r="F520" i="2" s="1"/>
  <c r="C521" i="2"/>
  <c r="E521" i="2" s="1"/>
  <c r="F521" i="2" s="1"/>
  <c r="C522" i="2"/>
  <c r="E522" i="2" s="1"/>
  <c r="F522" i="2" s="1"/>
  <c r="C523" i="2"/>
  <c r="E523" i="2" s="1"/>
  <c r="F523" i="2" s="1"/>
  <c r="C524" i="2"/>
  <c r="E524" i="2" s="1"/>
  <c r="F524" i="2" s="1"/>
  <c r="C525" i="2"/>
  <c r="E525" i="2" s="1"/>
  <c r="F525" i="2" s="1"/>
  <c r="C526" i="2"/>
  <c r="E526" i="2" s="1"/>
  <c r="F526" i="2" s="1"/>
  <c r="C527" i="2"/>
  <c r="E527" i="2" s="1"/>
  <c r="F527" i="2" s="1"/>
  <c r="C528" i="2"/>
  <c r="E528" i="2" s="1"/>
  <c r="F528" i="2" s="1"/>
  <c r="C529" i="2"/>
  <c r="E529" i="2" s="1"/>
  <c r="F529" i="2" s="1"/>
  <c r="C530" i="2"/>
  <c r="E530" i="2" s="1"/>
  <c r="F530" i="2" s="1"/>
  <c r="C531" i="2"/>
  <c r="E531" i="2" s="1"/>
  <c r="F531" i="2" s="1"/>
  <c r="C532" i="2"/>
  <c r="E532" i="2" s="1"/>
  <c r="F532" i="2" s="1"/>
  <c r="C533" i="2"/>
  <c r="E533" i="2" s="1"/>
  <c r="F533" i="2" s="1"/>
  <c r="C534" i="2"/>
  <c r="E534" i="2" s="1"/>
  <c r="F534" i="2" s="1"/>
  <c r="C535" i="2"/>
  <c r="E535" i="2" s="1"/>
  <c r="F535" i="2" s="1"/>
  <c r="C536" i="2"/>
  <c r="E536" i="2" s="1"/>
  <c r="F536" i="2" s="1"/>
  <c r="C537" i="2"/>
  <c r="E537" i="2" s="1"/>
  <c r="F537" i="2" s="1"/>
  <c r="C538" i="2"/>
  <c r="E538" i="2" s="1"/>
  <c r="F538" i="2" s="1"/>
  <c r="C539" i="2"/>
  <c r="E539" i="2" s="1"/>
  <c r="F539" i="2" s="1"/>
  <c r="C540" i="2"/>
  <c r="E540" i="2" s="1"/>
  <c r="F540" i="2" s="1"/>
  <c r="C541" i="2"/>
  <c r="E541" i="2" s="1"/>
  <c r="F541" i="2" s="1"/>
  <c r="C542" i="2"/>
  <c r="E542" i="2" s="1"/>
  <c r="F542" i="2" s="1"/>
  <c r="C543" i="2"/>
  <c r="E543" i="2" s="1"/>
  <c r="F543" i="2" s="1"/>
  <c r="C544" i="2"/>
  <c r="E544" i="2" s="1"/>
  <c r="F544" i="2" s="1"/>
  <c r="C545" i="2"/>
  <c r="E545" i="2" s="1"/>
  <c r="F545" i="2" s="1"/>
  <c r="C546" i="2"/>
  <c r="E546" i="2" s="1"/>
  <c r="F546" i="2" s="1"/>
  <c r="C547" i="2"/>
  <c r="E547" i="2" s="1"/>
  <c r="F547" i="2" s="1"/>
  <c r="C548" i="2"/>
  <c r="E548" i="2" s="1"/>
  <c r="F548" i="2" s="1"/>
  <c r="C549" i="2"/>
  <c r="E549" i="2" s="1"/>
  <c r="F549" i="2" s="1"/>
  <c r="C550" i="2"/>
  <c r="E550" i="2" s="1"/>
  <c r="F550" i="2" s="1"/>
  <c r="C551" i="2"/>
  <c r="E551" i="2" s="1"/>
  <c r="F551" i="2" s="1"/>
  <c r="C552" i="2"/>
  <c r="E552" i="2" s="1"/>
  <c r="F552" i="2" s="1"/>
  <c r="C553" i="2"/>
  <c r="E553" i="2" s="1"/>
  <c r="F553" i="2" s="1"/>
  <c r="C554" i="2"/>
  <c r="E554" i="2" s="1"/>
  <c r="F554" i="2" s="1"/>
  <c r="C555" i="2"/>
  <c r="E555" i="2" s="1"/>
  <c r="F555" i="2" s="1"/>
  <c r="C556" i="2"/>
  <c r="E556" i="2" s="1"/>
  <c r="F556" i="2" s="1"/>
  <c r="C557" i="2"/>
  <c r="E557" i="2" s="1"/>
  <c r="F557" i="2" s="1"/>
  <c r="C558" i="2"/>
  <c r="E558" i="2" s="1"/>
  <c r="F558" i="2" s="1"/>
  <c r="C559" i="2"/>
  <c r="E559" i="2" s="1"/>
  <c r="F559" i="2" s="1"/>
  <c r="C560" i="2"/>
  <c r="E560" i="2" s="1"/>
  <c r="F560" i="2" s="1"/>
  <c r="C561" i="2"/>
  <c r="E561" i="2" s="1"/>
  <c r="F561" i="2" s="1"/>
  <c r="C562" i="2"/>
  <c r="E562" i="2" s="1"/>
  <c r="F562" i="2" s="1"/>
  <c r="C563" i="2"/>
  <c r="E563" i="2" s="1"/>
  <c r="F563" i="2" s="1"/>
  <c r="C564" i="2"/>
  <c r="E564" i="2" s="1"/>
  <c r="F564" i="2" s="1"/>
  <c r="C565" i="2"/>
  <c r="E565" i="2" s="1"/>
  <c r="F565" i="2" s="1"/>
  <c r="C566" i="2"/>
  <c r="E566" i="2" s="1"/>
  <c r="F566" i="2" s="1"/>
  <c r="C567" i="2"/>
  <c r="E567" i="2" s="1"/>
  <c r="F567" i="2" s="1"/>
  <c r="C568" i="2"/>
  <c r="E568" i="2" s="1"/>
  <c r="F568" i="2" s="1"/>
  <c r="C569" i="2"/>
  <c r="E569" i="2" s="1"/>
  <c r="F569" i="2" s="1"/>
  <c r="C570" i="2"/>
  <c r="E570" i="2" s="1"/>
  <c r="F570" i="2" s="1"/>
  <c r="C571" i="2"/>
  <c r="E571" i="2" s="1"/>
  <c r="F571" i="2" s="1"/>
  <c r="C572" i="2"/>
  <c r="E572" i="2" s="1"/>
  <c r="F572" i="2" s="1"/>
  <c r="C573" i="2"/>
  <c r="E573" i="2" s="1"/>
  <c r="F573" i="2" s="1"/>
  <c r="C574" i="2"/>
  <c r="E574" i="2" s="1"/>
  <c r="F574" i="2" s="1"/>
  <c r="C575" i="2"/>
  <c r="E575" i="2" s="1"/>
  <c r="F575" i="2" s="1"/>
  <c r="C576" i="2"/>
  <c r="E576" i="2" s="1"/>
  <c r="F576" i="2" s="1"/>
  <c r="C577" i="2"/>
  <c r="E577" i="2" s="1"/>
  <c r="F577" i="2" s="1"/>
  <c r="C578" i="2"/>
  <c r="E578" i="2" s="1"/>
  <c r="F578" i="2" s="1"/>
  <c r="C579" i="2"/>
  <c r="E579" i="2" s="1"/>
  <c r="F579" i="2" s="1"/>
  <c r="C580" i="2"/>
  <c r="E580" i="2" s="1"/>
  <c r="F580" i="2" s="1"/>
  <c r="C581" i="2"/>
  <c r="C582" i="2"/>
  <c r="E582" i="2" s="1"/>
  <c r="F582" i="2" s="1"/>
  <c r="C583" i="2"/>
  <c r="E583" i="2" s="1"/>
  <c r="F583" i="2" s="1"/>
  <c r="C584" i="2"/>
  <c r="E584" i="2" s="1"/>
  <c r="F584" i="2" s="1"/>
  <c r="C585" i="2"/>
  <c r="E585" i="2" s="1"/>
  <c r="F585" i="2" s="1"/>
  <c r="C586" i="2"/>
  <c r="E586" i="2" s="1"/>
  <c r="F586" i="2" s="1"/>
  <c r="C587" i="2"/>
  <c r="E587" i="2" s="1"/>
  <c r="F587" i="2" s="1"/>
  <c r="C588" i="2"/>
  <c r="E588" i="2" s="1"/>
  <c r="F588" i="2" s="1"/>
  <c r="C589" i="2"/>
  <c r="E589" i="2" s="1"/>
  <c r="F589" i="2" s="1"/>
  <c r="C590" i="2"/>
  <c r="C591" i="2"/>
  <c r="E591" i="2" s="1"/>
  <c r="F591" i="2" s="1"/>
  <c r="C592" i="2"/>
  <c r="E592" i="2" s="1"/>
  <c r="F592" i="2" s="1"/>
  <c r="C593" i="2"/>
  <c r="E593" i="2" s="1"/>
  <c r="F593" i="2" s="1"/>
  <c r="C594" i="2"/>
  <c r="E594" i="2" s="1"/>
  <c r="F594" i="2" s="1"/>
  <c r="C595" i="2"/>
  <c r="E595" i="2" s="1"/>
  <c r="F595" i="2" s="1"/>
  <c r="C596" i="2"/>
  <c r="E596" i="2" s="1"/>
  <c r="F596" i="2" s="1"/>
  <c r="C597" i="2"/>
  <c r="E597" i="2" s="1"/>
  <c r="F597" i="2" s="1"/>
  <c r="C598" i="2"/>
  <c r="E598" i="2" s="1"/>
  <c r="F598" i="2" s="1"/>
  <c r="C599" i="2"/>
  <c r="E599" i="2" s="1"/>
  <c r="F599" i="2" s="1"/>
  <c r="C600" i="2"/>
  <c r="C601" i="2"/>
  <c r="E601" i="2" s="1"/>
  <c r="F601" i="2" s="1"/>
  <c r="C602" i="2"/>
  <c r="E602" i="2" s="1"/>
  <c r="F602" i="2" s="1"/>
  <c r="C603" i="2"/>
  <c r="E603" i="2" s="1"/>
  <c r="F603" i="2" s="1"/>
  <c r="C604" i="2"/>
  <c r="E604" i="2" s="1"/>
  <c r="F604" i="2" s="1"/>
  <c r="C605" i="2"/>
  <c r="E605" i="2" s="1"/>
  <c r="F605" i="2" s="1"/>
  <c r="C606" i="2"/>
  <c r="E606" i="2" s="1"/>
  <c r="F606" i="2" s="1"/>
  <c r="C607" i="2"/>
  <c r="E607" i="2" s="1"/>
  <c r="F607" i="2" s="1"/>
  <c r="C608" i="2"/>
  <c r="E608" i="2" s="1"/>
  <c r="F608" i="2" s="1"/>
  <c r="C609" i="2"/>
  <c r="E609" i="2" s="1"/>
  <c r="F609" i="2" s="1"/>
  <c r="C610" i="2"/>
  <c r="E610" i="2" s="1"/>
  <c r="F610" i="2" s="1"/>
  <c r="C611" i="2"/>
  <c r="E611" i="2" s="1"/>
  <c r="F611" i="2" s="1"/>
  <c r="C612" i="2"/>
  <c r="E612" i="2" s="1"/>
  <c r="F612" i="2" s="1"/>
  <c r="C613" i="2"/>
  <c r="E613" i="2" s="1"/>
  <c r="F613" i="2" s="1"/>
  <c r="C614" i="2"/>
  <c r="E614" i="2" s="1"/>
  <c r="F614" i="2" s="1"/>
  <c r="C615" i="2"/>
  <c r="E615" i="2" s="1"/>
  <c r="F615" i="2" s="1"/>
  <c r="C616" i="2"/>
  <c r="E616" i="2" s="1"/>
  <c r="F616" i="2" s="1"/>
  <c r="C617" i="2"/>
  <c r="E617" i="2" s="1"/>
  <c r="F617" i="2" s="1"/>
  <c r="C618" i="2"/>
  <c r="E618" i="2" s="1"/>
  <c r="F618" i="2" s="1"/>
  <c r="C619" i="2"/>
  <c r="E619" i="2" s="1"/>
  <c r="F619" i="2" s="1"/>
  <c r="C620" i="2"/>
  <c r="E620" i="2" s="1"/>
  <c r="F620" i="2" s="1"/>
  <c r="C621" i="2"/>
  <c r="E621" i="2" s="1"/>
  <c r="F621" i="2" s="1"/>
  <c r="C622" i="2"/>
  <c r="E622" i="2" s="1"/>
  <c r="F622" i="2" s="1"/>
  <c r="C623" i="2"/>
  <c r="E623" i="2" s="1"/>
  <c r="F623" i="2" s="1"/>
  <c r="C624" i="2"/>
  <c r="E624" i="2" s="1"/>
  <c r="F624" i="2" s="1"/>
  <c r="C625" i="2"/>
  <c r="E625" i="2" s="1"/>
  <c r="F625" i="2" s="1"/>
  <c r="C626" i="2"/>
  <c r="E626" i="2" s="1"/>
  <c r="F626" i="2" s="1"/>
  <c r="C627" i="2"/>
  <c r="E627" i="2" s="1"/>
  <c r="F627" i="2" s="1"/>
  <c r="C628" i="2"/>
  <c r="E628" i="2" s="1"/>
  <c r="F628" i="2" s="1"/>
  <c r="C629" i="2"/>
  <c r="E629" i="2" s="1"/>
  <c r="F629" i="2" s="1"/>
  <c r="C630" i="2"/>
  <c r="E630" i="2" s="1"/>
  <c r="F630" i="2" s="1"/>
  <c r="C631" i="2"/>
  <c r="E631" i="2" s="1"/>
  <c r="F631" i="2" s="1"/>
  <c r="C632" i="2"/>
  <c r="E632" i="2" s="1"/>
  <c r="F632" i="2" s="1"/>
  <c r="C633" i="2"/>
  <c r="E633" i="2" s="1"/>
  <c r="F633" i="2" s="1"/>
  <c r="C634" i="2"/>
  <c r="E634" i="2" s="1"/>
  <c r="F634" i="2" s="1"/>
  <c r="C635" i="2"/>
  <c r="E635" i="2" s="1"/>
  <c r="F635" i="2" s="1"/>
  <c r="C636" i="2"/>
  <c r="E636" i="2" s="1"/>
  <c r="F636" i="2" s="1"/>
  <c r="C637" i="2"/>
  <c r="E637" i="2" s="1"/>
  <c r="F637" i="2" s="1"/>
  <c r="C638" i="2"/>
  <c r="E638" i="2" s="1"/>
  <c r="F638" i="2" s="1"/>
  <c r="C639" i="2"/>
  <c r="E639" i="2" s="1"/>
  <c r="F639" i="2" s="1"/>
  <c r="C640" i="2"/>
  <c r="E640" i="2" s="1"/>
  <c r="F640" i="2" s="1"/>
  <c r="C641" i="2"/>
  <c r="E641" i="2" s="1"/>
  <c r="F641" i="2" s="1"/>
  <c r="C642" i="2"/>
  <c r="E642" i="2" s="1"/>
  <c r="F642" i="2" s="1"/>
  <c r="C643" i="2"/>
  <c r="E643" i="2" s="1"/>
  <c r="F643" i="2" s="1"/>
  <c r="C644" i="2"/>
  <c r="E644" i="2" s="1"/>
  <c r="F644" i="2" s="1"/>
  <c r="C645" i="2"/>
  <c r="E645" i="2" s="1"/>
  <c r="F645" i="2" s="1"/>
  <c r="C646" i="2"/>
  <c r="E646" i="2" s="1"/>
  <c r="F646" i="2" s="1"/>
  <c r="C647" i="2"/>
  <c r="E647" i="2" s="1"/>
  <c r="F647" i="2" s="1"/>
  <c r="C648" i="2"/>
  <c r="E648" i="2" s="1"/>
  <c r="F648" i="2" s="1"/>
  <c r="C649" i="2"/>
  <c r="E649" i="2" s="1"/>
  <c r="F649" i="2" s="1"/>
  <c r="C650" i="2"/>
  <c r="E650" i="2" s="1"/>
  <c r="F650" i="2" s="1"/>
  <c r="C651" i="2"/>
  <c r="E651" i="2" s="1"/>
  <c r="F651" i="2" s="1"/>
  <c r="C652" i="2"/>
  <c r="E652" i="2" s="1"/>
  <c r="F652" i="2" s="1"/>
  <c r="C653" i="2"/>
  <c r="E653" i="2" s="1"/>
  <c r="F653" i="2" s="1"/>
  <c r="C654" i="2"/>
  <c r="E654" i="2" s="1"/>
  <c r="F654" i="2" s="1"/>
  <c r="C655" i="2"/>
  <c r="E655" i="2" s="1"/>
  <c r="F655" i="2" s="1"/>
  <c r="C656" i="2"/>
  <c r="E656" i="2" s="1"/>
  <c r="F656" i="2" s="1"/>
  <c r="C657" i="2"/>
  <c r="E657" i="2" s="1"/>
  <c r="F657" i="2" s="1"/>
  <c r="C658" i="2"/>
  <c r="E658" i="2" s="1"/>
  <c r="F658" i="2" s="1"/>
  <c r="C659" i="2"/>
  <c r="E659" i="2" s="1"/>
  <c r="F659" i="2" s="1"/>
  <c r="C660" i="2"/>
  <c r="E660" i="2" s="1"/>
  <c r="F660" i="2" s="1"/>
  <c r="C661" i="2"/>
  <c r="E661" i="2" s="1"/>
  <c r="F661" i="2" s="1"/>
  <c r="C662" i="2"/>
  <c r="E662" i="2" s="1"/>
  <c r="F662" i="2" s="1"/>
  <c r="C663" i="2"/>
  <c r="E663" i="2" s="1"/>
  <c r="F663" i="2" s="1"/>
  <c r="C664" i="2"/>
  <c r="E664" i="2" s="1"/>
  <c r="F664" i="2" s="1"/>
  <c r="C665" i="2"/>
  <c r="E665" i="2" s="1"/>
  <c r="F665" i="2" s="1"/>
  <c r="C666" i="2"/>
  <c r="E666" i="2" s="1"/>
  <c r="F666" i="2" s="1"/>
  <c r="C667" i="2"/>
  <c r="E667" i="2" s="1"/>
  <c r="F667" i="2" s="1"/>
  <c r="C668" i="2"/>
  <c r="E668" i="2" s="1"/>
  <c r="F668" i="2" s="1"/>
  <c r="C669" i="2"/>
  <c r="E669" i="2" s="1"/>
  <c r="F669" i="2" s="1"/>
  <c r="C670" i="2"/>
  <c r="E670" i="2" s="1"/>
  <c r="F670" i="2" s="1"/>
  <c r="C671" i="2"/>
  <c r="E671" i="2" s="1"/>
  <c r="F671" i="2" s="1"/>
  <c r="C672" i="2"/>
  <c r="E672" i="2" s="1"/>
  <c r="F672" i="2" s="1"/>
  <c r="C673" i="2"/>
  <c r="E673" i="2" s="1"/>
  <c r="F673" i="2" s="1"/>
  <c r="C674" i="2"/>
  <c r="E674" i="2" s="1"/>
  <c r="F674" i="2" s="1"/>
  <c r="C675" i="2"/>
  <c r="E675" i="2" s="1"/>
  <c r="F675" i="2" s="1"/>
  <c r="C676" i="2"/>
  <c r="E676" i="2" s="1"/>
  <c r="F676" i="2" s="1"/>
  <c r="C677" i="2"/>
  <c r="E677" i="2" s="1"/>
  <c r="F677" i="2" s="1"/>
  <c r="C678" i="2"/>
  <c r="E678" i="2" s="1"/>
  <c r="F678" i="2" s="1"/>
  <c r="C679" i="2"/>
  <c r="E679" i="2" s="1"/>
  <c r="F679" i="2" s="1"/>
  <c r="C680" i="2"/>
  <c r="E680" i="2" s="1"/>
  <c r="F680" i="2" s="1"/>
  <c r="C681" i="2"/>
  <c r="E681" i="2" s="1"/>
  <c r="F681" i="2" s="1"/>
  <c r="C682" i="2"/>
  <c r="E682" i="2" s="1"/>
  <c r="F682" i="2" s="1"/>
  <c r="C683" i="2"/>
  <c r="E683" i="2" s="1"/>
  <c r="F683" i="2" s="1"/>
  <c r="C684" i="2"/>
  <c r="E684" i="2" s="1"/>
  <c r="F684" i="2" s="1"/>
  <c r="C685" i="2"/>
  <c r="E685" i="2" s="1"/>
  <c r="F685" i="2" s="1"/>
  <c r="C686" i="2"/>
  <c r="E686" i="2" s="1"/>
  <c r="F686" i="2" s="1"/>
  <c r="C687" i="2"/>
  <c r="E687" i="2" s="1"/>
  <c r="F687" i="2" s="1"/>
  <c r="C688" i="2"/>
  <c r="E688" i="2" s="1"/>
  <c r="F688" i="2" s="1"/>
  <c r="C689" i="2"/>
  <c r="E689" i="2" s="1"/>
  <c r="F689" i="2" s="1"/>
  <c r="C690" i="2"/>
  <c r="E690" i="2" s="1"/>
  <c r="F690" i="2" s="1"/>
  <c r="C691" i="2"/>
  <c r="E691" i="2" s="1"/>
  <c r="F691" i="2" s="1"/>
  <c r="C692" i="2"/>
  <c r="E692" i="2" s="1"/>
  <c r="F692" i="2" s="1"/>
  <c r="C693" i="2"/>
  <c r="E693" i="2" s="1"/>
  <c r="F693" i="2" s="1"/>
  <c r="C694" i="2"/>
  <c r="E694" i="2" s="1"/>
  <c r="F694" i="2" s="1"/>
  <c r="C695" i="2"/>
  <c r="E695" i="2" s="1"/>
  <c r="F695" i="2" s="1"/>
  <c r="C696" i="2"/>
  <c r="E696" i="2" s="1"/>
  <c r="F696" i="2" s="1"/>
  <c r="C697" i="2"/>
  <c r="E697" i="2" s="1"/>
  <c r="F697" i="2" s="1"/>
  <c r="C698" i="2"/>
  <c r="E698" i="2" s="1"/>
  <c r="F698" i="2" s="1"/>
  <c r="C699" i="2"/>
  <c r="E699" i="2" s="1"/>
  <c r="F699" i="2" s="1"/>
  <c r="C700" i="2"/>
  <c r="E700" i="2" s="1"/>
  <c r="F700" i="2" s="1"/>
  <c r="C701" i="2"/>
  <c r="E701" i="2" s="1"/>
  <c r="F701" i="2" s="1"/>
  <c r="C702" i="2"/>
  <c r="E702" i="2" s="1"/>
  <c r="F702" i="2" s="1"/>
  <c r="C703" i="2"/>
  <c r="E703" i="2" s="1"/>
  <c r="F703" i="2" s="1"/>
  <c r="C704" i="2"/>
  <c r="E704" i="2" s="1"/>
  <c r="F704" i="2" s="1"/>
  <c r="C705" i="2"/>
  <c r="E705" i="2" s="1"/>
  <c r="F705" i="2" s="1"/>
  <c r="C706" i="2"/>
  <c r="E706" i="2" s="1"/>
  <c r="F706" i="2" s="1"/>
  <c r="C707" i="2"/>
  <c r="E707" i="2" s="1"/>
  <c r="F707" i="2" s="1"/>
  <c r="C708" i="2"/>
  <c r="E708" i="2" s="1"/>
  <c r="F708" i="2" s="1"/>
  <c r="C709" i="2"/>
  <c r="E709" i="2" s="1"/>
  <c r="F709" i="2" s="1"/>
  <c r="C710" i="2"/>
  <c r="E710" i="2" s="1"/>
  <c r="F710" i="2" s="1"/>
  <c r="C711" i="2"/>
  <c r="E711" i="2" s="1"/>
  <c r="F711" i="2" s="1"/>
  <c r="C712" i="2"/>
  <c r="E712" i="2" s="1"/>
  <c r="F712" i="2" s="1"/>
  <c r="C713" i="2"/>
  <c r="E713" i="2" s="1"/>
  <c r="F713" i="2" s="1"/>
  <c r="C714" i="2"/>
  <c r="E714" i="2" s="1"/>
  <c r="F714" i="2" s="1"/>
  <c r="C715" i="2"/>
  <c r="E715" i="2" s="1"/>
  <c r="F715" i="2" s="1"/>
  <c r="C716" i="2"/>
  <c r="E716" i="2" s="1"/>
  <c r="F716" i="2" s="1"/>
  <c r="C717" i="2"/>
  <c r="E717" i="2" s="1"/>
  <c r="F717" i="2" s="1"/>
  <c r="C718" i="2"/>
  <c r="E718" i="2" s="1"/>
  <c r="F718" i="2" s="1"/>
  <c r="C719" i="2"/>
  <c r="E719" i="2" s="1"/>
  <c r="F719" i="2" s="1"/>
  <c r="C720" i="2"/>
  <c r="E720" i="2" s="1"/>
  <c r="F720" i="2" s="1"/>
  <c r="C721" i="2"/>
  <c r="E721" i="2" s="1"/>
  <c r="F721" i="2" s="1"/>
  <c r="C722" i="2"/>
  <c r="E722" i="2" s="1"/>
  <c r="F722" i="2" s="1"/>
  <c r="C723" i="2"/>
  <c r="E723" i="2" s="1"/>
  <c r="F723" i="2" s="1"/>
  <c r="C724" i="2"/>
  <c r="E724" i="2" s="1"/>
  <c r="F724" i="2" s="1"/>
  <c r="C725" i="2"/>
  <c r="E725" i="2" s="1"/>
  <c r="F725" i="2" s="1"/>
  <c r="C726" i="2"/>
  <c r="E726" i="2" s="1"/>
  <c r="F726" i="2" s="1"/>
  <c r="C727" i="2"/>
  <c r="E727" i="2" s="1"/>
  <c r="F727" i="2" s="1"/>
  <c r="C728" i="2"/>
  <c r="E728" i="2" s="1"/>
  <c r="F728" i="2" s="1"/>
  <c r="C729" i="2"/>
  <c r="E729" i="2" s="1"/>
  <c r="F729" i="2" s="1"/>
  <c r="C730" i="2"/>
  <c r="E730" i="2" s="1"/>
  <c r="F730" i="2" s="1"/>
  <c r="C731" i="2"/>
  <c r="E731" i="2" s="1"/>
  <c r="F731" i="2" s="1"/>
  <c r="C732" i="2"/>
  <c r="E732" i="2" s="1"/>
  <c r="F732" i="2" s="1"/>
  <c r="C733" i="2"/>
  <c r="E733" i="2" s="1"/>
  <c r="F733" i="2" s="1"/>
  <c r="C734" i="2"/>
  <c r="E734" i="2" s="1"/>
  <c r="F734" i="2" s="1"/>
  <c r="C735" i="2"/>
  <c r="E735" i="2" s="1"/>
  <c r="F735" i="2" s="1"/>
  <c r="C736" i="2"/>
  <c r="E736" i="2" s="1"/>
  <c r="F736" i="2" s="1"/>
  <c r="C737" i="2"/>
  <c r="E737" i="2" s="1"/>
  <c r="F737" i="2" s="1"/>
  <c r="C738" i="2"/>
  <c r="E738" i="2" s="1"/>
  <c r="F738" i="2" s="1"/>
  <c r="C739" i="2"/>
  <c r="E739" i="2" s="1"/>
  <c r="F739" i="2" s="1"/>
  <c r="C740" i="2"/>
  <c r="E740" i="2" s="1"/>
  <c r="F740" i="2" s="1"/>
  <c r="C741" i="2"/>
  <c r="E741" i="2" s="1"/>
  <c r="F741" i="2" s="1"/>
  <c r="C742" i="2"/>
  <c r="E742" i="2" s="1"/>
  <c r="F742" i="2" s="1"/>
  <c r="C743" i="2"/>
  <c r="E743" i="2" s="1"/>
  <c r="F743" i="2" s="1"/>
  <c r="C744" i="2"/>
  <c r="E744" i="2" s="1"/>
  <c r="F744" i="2" s="1"/>
  <c r="C745" i="2"/>
  <c r="E745" i="2" s="1"/>
  <c r="F745" i="2" s="1"/>
  <c r="C746" i="2"/>
  <c r="E746" i="2" s="1"/>
  <c r="F746" i="2" s="1"/>
  <c r="C747" i="2"/>
  <c r="E747" i="2" s="1"/>
  <c r="F747" i="2" s="1"/>
  <c r="C748" i="2"/>
  <c r="E748" i="2" s="1"/>
  <c r="F748" i="2" s="1"/>
  <c r="C749" i="2"/>
  <c r="E749" i="2" s="1"/>
  <c r="F749" i="2" s="1"/>
  <c r="C750" i="2"/>
  <c r="E750" i="2" s="1"/>
  <c r="F750" i="2" s="1"/>
  <c r="C751" i="2"/>
  <c r="E751" i="2" s="1"/>
  <c r="F751" i="2" s="1"/>
  <c r="C752" i="2"/>
  <c r="E752" i="2" s="1"/>
  <c r="F752" i="2" s="1"/>
  <c r="C753" i="2"/>
  <c r="E753" i="2" s="1"/>
  <c r="F753" i="2" s="1"/>
  <c r="C754" i="2"/>
  <c r="E754" i="2" s="1"/>
  <c r="F754" i="2" s="1"/>
  <c r="C755" i="2"/>
  <c r="E755" i="2" s="1"/>
  <c r="F755" i="2" s="1"/>
  <c r="C756" i="2"/>
  <c r="E756" i="2" s="1"/>
  <c r="F756" i="2" s="1"/>
  <c r="C757" i="2"/>
  <c r="E757" i="2" s="1"/>
  <c r="F757" i="2" s="1"/>
  <c r="C758" i="2"/>
  <c r="E758" i="2" s="1"/>
  <c r="F758" i="2" s="1"/>
  <c r="C759" i="2"/>
  <c r="E759" i="2" s="1"/>
  <c r="F759" i="2" s="1"/>
  <c r="C760" i="2"/>
  <c r="E760" i="2" s="1"/>
  <c r="F760" i="2" s="1"/>
  <c r="C761" i="2"/>
  <c r="E761" i="2" s="1"/>
  <c r="F761" i="2" s="1"/>
  <c r="C762" i="2"/>
  <c r="E762" i="2" s="1"/>
  <c r="F762" i="2" s="1"/>
  <c r="C763" i="2"/>
  <c r="E763" i="2" s="1"/>
  <c r="F763" i="2" s="1"/>
  <c r="C764" i="2"/>
  <c r="E764" i="2" s="1"/>
  <c r="F764" i="2" s="1"/>
  <c r="C765" i="2"/>
  <c r="E765" i="2" s="1"/>
  <c r="F765" i="2" s="1"/>
  <c r="C766" i="2"/>
  <c r="E766" i="2" s="1"/>
  <c r="F766" i="2" s="1"/>
  <c r="C767" i="2"/>
  <c r="E767" i="2" s="1"/>
  <c r="F767" i="2" s="1"/>
  <c r="C768" i="2"/>
  <c r="E768" i="2" s="1"/>
  <c r="F768" i="2" s="1"/>
  <c r="C769" i="2"/>
  <c r="E769" i="2" s="1"/>
  <c r="F769" i="2" s="1"/>
  <c r="C770" i="2"/>
  <c r="E770" i="2" s="1"/>
  <c r="F770" i="2" s="1"/>
  <c r="C771" i="2"/>
  <c r="E771" i="2" s="1"/>
  <c r="F771" i="2" s="1"/>
  <c r="C772" i="2"/>
  <c r="E772" i="2" s="1"/>
  <c r="F772" i="2" s="1"/>
  <c r="C773" i="2"/>
  <c r="E773" i="2" s="1"/>
  <c r="F773" i="2" s="1"/>
  <c r="C774" i="2"/>
  <c r="E774" i="2" s="1"/>
  <c r="F774" i="2" s="1"/>
  <c r="C775" i="2"/>
  <c r="E775" i="2" s="1"/>
  <c r="F775" i="2" s="1"/>
  <c r="C776" i="2"/>
  <c r="E776" i="2" s="1"/>
  <c r="F776" i="2" s="1"/>
  <c r="C777" i="2"/>
  <c r="E777" i="2" s="1"/>
  <c r="F777" i="2" s="1"/>
  <c r="C778" i="2"/>
  <c r="E778" i="2" s="1"/>
  <c r="F778" i="2" s="1"/>
  <c r="C779" i="2"/>
  <c r="E779" i="2" s="1"/>
  <c r="F779" i="2" s="1"/>
  <c r="C780" i="2"/>
  <c r="E780" i="2" s="1"/>
  <c r="F780" i="2" s="1"/>
  <c r="C781" i="2"/>
  <c r="E781" i="2" s="1"/>
  <c r="F781" i="2" s="1"/>
  <c r="C782" i="2"/>
  <c r="E782" i="2" s="1"/>
  <c r="F782" i="2" s="1"/>
  <c r="C783" i="2"/>
  <c r="E783" i="2" s="1"/>
  <c r="F783" i="2" s="1"/>
  <c r="C784" i="2"/>
  <c r="E784" i="2" s="1"/>
  <c r="F784" i="2" s="1"/>
  <c r="C785" i="2"/>
  <c r="E785" i="2" s="1"/>
  <c r="F785" i="2" s="1"/>
  <c r="C786" i="2"/>
  <c r="E786" i="2" s="1"/>
  <c r="F786" i="2" s="1"/>
  <c r="C787" i="2"/>
  <c r="E787" i="2" s="1"/>
  <c r="F787" i="2" s="1"/>
  <c r="C788" i="2"/>
  <c r="E788" i="2" s="1"/>
  <c r="F788" i="2" s="1"/>
  <c r="C789" i="2"/>
  <c r="E789" i="2" s="1"/>
  <c r="F789" i="2" s="1"/>
  <c r="C790" i="2"/>
  <c r="E790" i="2" s="1"/>
  <c r="F790" i="2" s="1"/>
  <c r="C791" i="2"/>
  <c r="E791" i="2" s="1"/>
  <c r="F791" i="2" s="1"/>
  <c r="C792" i="2"/>
  <c r="E792" i="2" s="1"/>
  <c r="F792" i="2" s="1"/>
  <c r="C793" i="2"/>
  <c r="E793" i="2" s="1"/>
  <c r="F793" i="2" s="1"/>
  <c r="C794" i="2"/>
  <c r="E794" i="2" s="1"/>
  <c r="F794" i="2" s="1"/>
  <c r="C795" i="2"/>
  <c r="E795" i="2" s="1"/>
  <c r="F795" i="2" s="1"/>
  <c r="C796" i="2"/>
  <c r="E796" i="2" s="1"/>
  <c r="F796" i="2" s="1"/>
  <c r="C797" i="2"/>
  <c r="E797" i="2" s="1"/>
  <c r="F797" i="2" s="1"/>
  <c r="C798" i="2"/>
  <c r="C799" i="2"/>
  <c r="E799" i="2" s="1"/>
  <c r="F799" i="2" s="1"/>
  <c r="C800" i="2"/>
  <c r="E800" i="2" s="1"/>
  <c r="F800" i="2" s="1"/>
  <c r="C801" i="2"/>
  <c r="E801" i="2" s="1"/>
  <c r="F801" i="2" s="1"/>
  <c r="C802" i="2"/>
  <c r="E802" i="2" s="1"/>
  <c r="F802" i="2" s="1"/>
  <c r="C803" i="2"/>
  <c r="E803" i="2" s="1"/>
  <c r="F803" i="2" s="1"/>
  <c r="C804" i="2"/>
  <c r="C805" i="2"/>
  <c r="E805" i="2" s="1"/>
  <c r="F805" i="2" s="1"/>
  <c r="C806" i="2"/>
  <c r="E806" i="2" s="1"/>
  <c r="F806" i="2" s="1"/>
  <c r="C807" i="2"/>
  <c r="E807" i="2" s="1"/>
  <c r="F807" i="2" s="1"/>
  <c r="C808" i="2"/>
  <c r="E808" i="2" s="1"/>
  <c r="F808" i="2" s="1"/>
  <c r="C809" i="2"/>
  <c r="E809" i="2" s="1"/>
  <c r="F809" i="2" s="1"/>
  <c r="C810" i="2"/>
  <c r="E810" i="2" s="1"/>
  <c r="F810" i="2" s="1"/>
  <c r="C811" i="2"/>
  <c r="E811" i="2" s="1"/>
  <c r="F811" i="2" s="1"/>
  <c r="C812" i="2"/>
  <c r="E812" i="2" s="1"/>
  <c r="F812" i="2" s="1"/>
  <c r="C813" i="2"/>
  <c r="E813" i="2" s="1"/>
  <c r="F813" i="2" s="1"/>
  <c r="C814" i="2"/>
  <c r="E814" i="2" s="1"/>
  <c r="F814" i="2" s="1"/>
  <c r="C815" i="2"/>
  <c r="E815" i="2" s="1"/>
  <c r="F815" i="2" s="1"/>
  <c r="C816" i="2"/>
  <c r="E816" i="2" s="1"/>
  <c r="F816" i="2" s="1"/>
  <c r="C817" i="2"/>
  <c r="E817" i="2" s="1"/>
  <c r="F817" i="2" s="1"/>
  <c r="C818" i="2"/>
  <c r="E818" i="2" s="1"/>
  <c r="F818" i="2" s="1"/>
  <c r="C819" i="2"/>
  <c r="E819" i="2" s="1"/>
  <c r="F819" i="2" s="1"/>
  <c r="C820" i="2"/>
  <c r="E820" i="2" s="1"/>
  <c r="F820" i="2" s="1"/>
  <c r="C821" i="2"/>
  <c r="E821" i="2" s="1"/>
  <c r="F821" i="2" s="1"/>
  <c r="C822" i="2"/>
  <c r="E822" i="2" s="1"/>
  <c r="F822" i="2" s="1"/>
  <c r="C823" i="2"/>
  <c r="E823" i="2" s="1"/>
  <c r="F823" i="2" s="1"/>
  <c r="C824" i="2"/>
  <c r="E824" i="2" s="1"/>
  <c r="F824" i="2" s="1"/>
  <c r="C825" i="2"/>
  <c r="E825" i="2" s="1"/>
  <c r="F825" i="2" s="1"/>
  <c r="C826" i="2"/>
  <c r="E826" i="2" s="1"/>
  <c r="F826" i="2" s="1"/>
  <c r="C827" i="2"/>
  <c r="E827" i="2" s="1"/>
  <c r="F827" i="2" s="1"/>
  <c r="C828" i="2"/>
  <c r="E828" i="2" s="1"/>
  <c r="F828" i="2" s="1"/>
  <c r="C829" i="2"/>
  <c r="E829" i="2" s="1"/>
  <c r="F829" i="2" s="1"/>
  <c r="C830" i="2"/>
  <c r="E830" i="2" s="1"/>
  <c r="F830" i="2" s="1"/>
  <c r="C831" i="2"/>
  <c r="E831" i="2" s="1"/>
  <c r="F831" i="2" s="1"/>
  <c r="C832" i="2"/>
  <c r="E832" i="2" s="1"/>
  <c r="F832" i="2" s="1"/>
  <c r="C833" i="2"/>
  <c r="E833" i="2" s="1"/>
  <c r="F833" i="2" s="1"/>
  <c r="C834" i="2"/>
  <c r="E834" i="2" s="1"/>
  <c r="F834" i="2" s="1"/>
  <c r="C835" i="2"/>
  <c r="E835" i="2" s="1"/>
  <c r="F835" i="2" s="1"/>
  <c r="C836" i="2"/>
  <c r="E836" i="2" s="1"/>
  <c r="F836" i="2" s="1"/>
  <c r="C837" i="2"/>
  <c r="E837" i="2" s="1"/>
  <c r="F837" i="2" s="1"/>
  <c r="C838" i="2"/>
  <c r="E838" i="2" s="1"/>
  <c r="C839" i="2"/>
  <c r="C840" i="2"/>
  <c r="E840" i="2" s="1"/>
  <c r="F840" i="2" s="1"/>
  <c r="C841" i="2"/>
  <c r="E841" i="2" s="1"/>
  <c r="F841" i="2" s="1"/>
  <c r="C842" i="2"/>
  <c r="E842" i="2" s="1"/>
  <c r="F842" i="2" s="1"/>
  <c r="C843" i="2"/>
  <c r="E843" i="2" s="1"/>
  <c r="F843" i="2" s="1"/>
  <c r="C844" i="2"/>
  <c r="E844" i="2" s="1"/>
  <c r="F844" i="2" s="1"/>
  <c r="C845" i="2"/>
  <c r="E845" i="2" s="1"/>
  <c r="F845" i="2" s="1"/>
  <c r="C846" i="2"/>
  <c r="E846" i="2" s="1"/>
  <c r="F846" i="2" s="1"/>
  <c r="C847" i="2"/>
  <c r="E847" i="2" s="1"/>
  <c r="F847" i="2" s="1"/>
  <c r="C848" i="2"/>
  <c r="E848" i="2" s="1"/>
  <c r="F848" i="2" s="1"/>
  <c r="C849" i="2"/>
  <c r="E849" i="2" s="1"/>
  <c r="F849" i="2" s="1"/>
  <c r="C850" i="2"/>
  <c r="C851" i="2"/>
  <c r="E851" i="2" s="1"/>
  <c r="F851" i="2" s="1"/>
  <c r="C852" i="2"/>
  <c r="E852" i="2" s="1"/>
  <c r="F852" i="2" s="1"/>
  <c r="C853" i="2"/>
  <c r="E853" i="2" s="1"/>
  <c r="F853" i="2" s="1"/>
  <c r="C854" i="2"/>
  <c r="E854" i="2" s="1"/>
  <c r="F854" i="2" s="1"/>
  <c r="C855" i="2"/>
  <c r="E855" i="2" s="1"/>
  <c r="F855" i="2" s="1"/>
  <c r="C856" i="2"/>
  <c r="E856" i="2" s="1"/>
  <c r="F856" i="2" s="1"/>
  <c r="C857" i="2"/>
  <c r="E857" i="2" s="1"/>
  <c r="F857" i="2" s="1"/>
  <c r="C858" i="2"/>
  <c r="E858" i="2" s="1"/>
  <c r="F858" i="2" s="1"/>
  <c r="C859" i="2"/>
  <c r="E859" i="2" s="1"/>
  <c r="F859" i="2" s="1"/>
  <c r="C860" i="2"/>
  <c r="E860" i="2" s="1"/>
  <c r="F860" i="2" s="1"/>
  <c r="C861" i="2"/>
  <c r="E861" i="2" s="1"/>
  <c r="F861" i="2" s="1"/>
  <c r="C862" i="2"/>
  <c r="E862" i="2" s="1"/>
  <c r="F862" i="2" s="1"/>
  <c r="C863" i="2"/>
  <c r="E863" i="2" s="1"/>
  <c r="F863" i="2" s="1"/>
  <c r="C864" i="2"/>
  <c r="E864" i="2" s="1"/>
  <c r="F864" i="2" s="1"/>
  <c r="C865" i="2"/>
  <c r="E865" i="2" s="1"/>
  <c r="F865" i="2" s="1"/>
  <c r="C866" i="2"/>
  <c r="E866" i="2" s="1"/>
  <c r="F866" i="2" s="1"/>
  <c r="C867" i="2"/>
  <c r="E867" i="2" s="1"/>
  <c r="F867" i="2" s="1"/>
  <c r="C868" i="2"/>
  <c r="E868" i="2" s="1"/>
  <c r="F868" i="2" s="1"/>
  <c r="C869" i="2"/>
  <c r="E869" i="2" s="1"/>
  <c r="F869" i="2" s="1"/>
  <c r="C870" i="2"/>
  <c r="E870" i="2" s="1"/>
  <c r="F870" i="2" s="1"/>
  <c r="C871" i="2"/>
  <c r="E871" i="2" s="1"/>
  <c r="F871" i="2" s="1"/>
  <c r="C872" i="2"/>
  <c r="E872" i="2" s="1"/>
  <c r="F872" i="2" s="1"/>
  <c r="C873" i="2"/>
  <c r="E873" i="2" s="1"/>
  <c r="F873" i="2" s="1"/>
  <c r="C874" i="2"/>
  <c r="E874" i="2" s="1"/>
  <c r="F874" i="2" s="1"/>
  <c r="C875" i="2"/>
  <c r="E875" i="2" s="1"/>
  <c r="F875" i="2" s="1"/>
  <c r="C876" i="2"/>
  <c r="E876" i="2" s="1"/>
  <c r="F876" i="2" s="1"/>
  <c r="C877" i="2"/>
  <c r="E877" i="2" s="1"/>
  <c r="F877" i="2" s="1"/>
  <c r="C878" i="2"/>
  <c r="E878" i="2" s="1"/>
  <c r="F878" i="2" s="1"/>
  <c r="C879" i="2"/>
  <c r="E879" i="2" s="1"/>
  <c r="F879" i="2" s="1"/>
  <c r="C880" i="2"/>
  <c r="E880" i="2" s="1"/>
  <c r="F880" i="2" s="1"/>
  <c r="C881" i="2"/>
  <c r="E881" i="2" s="1"/>
  <c r="F881" i="2" s="1"/>
  <c r="C882" i="2"/>
  <c r="E882" i="2" s="1"/>
  <c r="F882" i="2" s="1"/>
  <c r="C883" i="2"/>
  <c r="E883" i="2" s="1"/>
  <c r="F883" i="2" s="1"/>
  <c r="C884" i="2"/>
  <c r="E884" i="2" s="1"/>
  <c r="F884" i="2" s="1"/>
  <c r="C885" i="2"/>
  <c r="E885" i="2" s="1"/>
  <c r="F885" i="2" s="1"/>
  <c r="C886" i="2"/>
  <c r="E886" i="2" s="1"/>
  <c r="F886" i="2" s="1"/>
  <c r="C887" i="2"/>
  <c r="E887" i="2" s="1"/>
  <c r="F887" i="2" s="1"/>
  <c r="C888" i="2"/>
  <c r="E888" i="2" s="1"/>
  <c r="F888" i="2" s="1"/>
  <c r="C889" i="2"/>
  <c r="E889" i="2" s="1"/>
  <c r="F889" i="2" s="1"/>
  <c r="C890" i="2"/>
  <c r="E890" i="2" s="1"/>
  <c r="F890" i="2" s="1"/>
  <c r="C891" i="2"/>
  <c r="E891" i="2" s="1"/>
  <c r="F891" i="2" s="1"/>
  <c r="C892" i="2"/>
  <c r="E892" i="2" s="1"/>
  <c r="F892" i="2" s="1"/>
  <c r="C893" i="2"/>
  <c r="E893" i="2" s="1"/>
  <c r="F893" i="2" s="1"/>
  <c r="C894" i="2"/>
  <c r="E894" i="2" s="1"/>
  <c r="F894" i="2" s="1"/>
  <c r="C895" i="2"/>
  <c r="E895" i="2" s="1"/>
  <c r="F895" i="2" s="1"/>
  <c r="C896" i="2"/>
  <c r="E896" i="2" s="1"/>
  <c r="F896" i="2" s="1"/>
  <c r="C897" i="2"/>
  <c r="E897" i="2" s="1"/>
  <c r="F897" i="2" s="1"/>
  <c r="C898" i="2"/>
  <c r="E898" i="2" s="1"/>
  <c r="F898" i="2" s="1"/>
  <c r="C899" i="2"/>
  <c r="E899" i="2" s="1"/>
  <c r="F899" i="2" s="1"/>
  <c r="C900" i="2"/>
  <c r="E900" i="2" s="1"/>
  <c r="F900" i="2" s="1"/>
  <c r="C901" i="2"/>
  <c r="E901" i="2" s="1"/>
  <c r="F901" i="2" s="1"/>
  <c r="C902" i="2"/>
  <c r="E902" i="2" s="1"/>
  <c r="F902" i="2" s="1"/>
  <c r="C903" i="2"/>
  <c r="E903" i="2" s="1"/>
  <c r="F903" i="2" s="1"/>
  <c r="C904" i="2"/>
  <c r="E904" i="2" s="1"/>
  <c r="F904" i="2" s="1"/>
  <c r="C905" i="2"/>
  <c r="C906" i="2"/>
  <c r="E906" i="2" s="1"/>
  <c r="F906" i="2" s="1"/>
  <c r="C907" i="2"/>
  <c r="E907" i="2" s="1"/>
  <c r="F907" i="2" s="1"/>
  <c r="C908" i="2"/>
  <c r="E908" i="2" s="1"/>
  <c r="F908" i="2" s="1"/>
  <c r="C909" i="2"/>
  <c r="E909" i="2" s="1"/>
  <c r="F909" i="2" s="1"/>
  <c r="C910" i="2"/>
  <c r="E910" i="2" s="1"/>
  <c r="F910" i="2" s="1"/>
  <c r="C911" i="2"/>
  <c r="E911" i="2" s="1"/>
  <c r="F911" i="2" s="1"/>
  <c r="C912" i="2"/>
  <c r="E912" i="2" s="1"/>
  <c r="F912" i="2" s="1"/>
  <c r="C913" i="2"/>
  <c r="E913" i="2" s="1"/>
  <c r="F913" i="2" s="1"/>
  <c r="C914" i="2"/>
  <c r="E914" i="2" s="1"/>
  <c r="F914" i="2" s="1"/>
  <c r="C915" i="2"/>
  <c r="E915" i="2" s="1"/>
  <c r="F915" i="2" s="1"/>
  <c r="C916" i="2"/>
  <c r="E916" i="2" s="1"/>
  <c r="F916" i="2" s="1"/>
  <c r="C917" i="2"/>
  <c r="E917" i="2" s="1"/>
  <c r="F917" i="2" s="1"/>
  <c r="C918" i="2"/>
  <c r="E918" i="2" s="1"/>
  <c r="F918" i="2" s="1"/>
  <c r="C919" i="2"/>
  <c r="E919" i="2" s="1"/>
  <c r="F919" i="2" s="1"/>
  <c r="C920" i="2"/>
  <c r="E920" i="2" s="1"/>
  <c r="F920" i="2" s="1"/>
  <c r="C921" i="2"/>
  <c r="E921" i="2" s="1"/>
  <c r="F921" i="2" s="1"/>
  <c r="C922" i="2"/>
  <c r="E922" i="2" s="1"/>
  <c r="F922" i="2" s="1"/>
  <c r="C923" i="2"/>
  <c r="E923" i="2" s="1"/>
  <c r="F923" i="2" s="1"/>
  <c r="C924" i="2"/>
  <c r="E924" i="2" s="1"/>
  <c r="F924" i="2" s="1"/>
  <c r="C925" i="2"/>
  <c r="E925" i="2" s="1"/>
  <c r="F925" i="2" s="1"/>
  <c r="C926" i="2"/>
  <c r="E926" i="2" s="1"/>
  <c r="F926" i="2" s="1"/>
  <c r="C927" i="2"/>
  <c r="E927" i="2" s="1"/>
  <c r="F927" i="2" s="1"/>
  <c r="C928" i="2"/>
  <c r="E928" i="2" s="1"/>
  <c r="F928" i="2" s="1"/>
  <c r="C929" i="2"/>
  <c r="E929" i="2" s="1"/>
  <c r="F929" i="2" s="1"/>
  <c r="C930" i="2"/>
  <c r="E930" i="2" s="1"/>
  <c r="F930" i="2" s="1"/>
  <c r="C931" i="2"/>
  <c r="E931" i="2" s="1"/>
  <c r="F931" i="2" s="1"/>
  <c r="C932" i="2"/>
  <c r="C933" i="2"/>
  <c r="E933" i="2" s="1"/>
  <c r="F933" i="2" s="1"/>
  <c r="C934" i="2"/>
  <c r="E934" i="2" s="1"/>
  <c r="F934" i="2" s="1"/>
  <c r="C935" i="2"/>
  <c r="E935" i="2" s="1"/>
  <c r="F935" i="2" s="1"/>
  <c r="C936" i="2"/>
  <c r="E936" i="2" s="1"/>
  <c r="F936" i="2" s="1"/>
  <c r="C937" i="2"/>
  <c r="E937" i="2" s="1"/>
  <c r="F937" i="2" s="1"/>
  <c r="C938" i="2"/>
  <c r="E938" i="2" s="1"/>
  <c r="F938" i="2" s="1"/>
  <c r="C939" i="2"/>
  <c r="E939" i="2" s="1"/>
  <c r="F939" i="2" s="1"/>
  <c r="C940" i="2"/>
  <c r="E940" i="2" s="1"/>
  <c r="F940" i="2" s="1"/>
  <c r="C941" i="2"/>
  <c r="E941" i="2" s="1"/>
  <c r="F941" i="2" s="1"/>
  <c r="C942" i="2"/>
  <c r="E942" i="2" s="1"/>
  <c r="F942" i="2" s="1"/>
  <c r="C943" i="2"/>
  <c r="E943" i="2" s="1"/>
  <c r="F943" i="2" s="1"/>
  <c r="C944" i="2"/>
  <c r="E944" i="2" s="1"/>
  <c r="F944" i="2" s="1"/>
  <c r="C945" i="2"/>
  <c r="E945" i="2" s="1"/>
  <c r="F945" i="2" s="1"/>
  <c r="C946" i="2"/>
  <c r="E946" i="2" s="1"/>
  <c r="F946" i="2" s="1"/>
  <c r="C947" i="2"/>
  <c r="E947" i="2" s="1"/>
  <c r="F947" i="2" s="1"/>
  <c r="C948" i="2"/>
  <c r="E948" i="2" s="1"/>
  <c r="F948" i="2" s="1"/>
  <c r="C949" i="2"/>
  <c r="E949" i="2" s="1"/>
  <c r="F949" i="2" s="1"/>
  <c r="C950" i="2"/>
  <c r="E950" i="2" s="1"/>
  <c r="F950" i="2" s="1"/>
  <c r="C951" i="2"/>
  <c r="E951" i="2" s="1"/>
  <c r="F951" i="2" s="1"/>
  <c r="C952" i="2"/>
  <c r="E952" i="2" s="1"/>
  <c r="F952" i="2" s="1"/>
  <c r="C953" i="2"/>
  <c r="E953" i="2" s="1"/>
  <c r="F953" i="2" s="1"/>
  <c r="C954" i="2"/>
  <c r="E954" i="2" s="1"/>
  <c r="F954" i="2" s="1"/>
  <c r="C955" i="2"/>
  <c r="E955" i="2" s="1"/>
  <c r="F955" i="2" s="1"/>
  <c r="C956" i="2"/>
  <c r="E956" i="2" s="1"/>
  <c r="F956" i="2" s="1"/>
  <c r="C957" i="2"/>
  <c r="E957" i="2" s="1"/>
  <c r="F957" i="2" s="1"/>
  <c r="C958" i="2"/>
  <c r="E958" i="2" s="1"/>
  <c r="F958" i="2" s="1"/>
  <c r="C959" i="2"/>
  <c r="E959" i="2" s="1"/>
  <c r="F959" i="2" s="1"/>
  <c r="C960" i="2"/>
  <c r="E960" i="2" s="1"/>
  <c r="F960" i="2" s="1"/>
  <c r="C961" i="2"/>
  <c r="E961" i="2" s="1"/>
  <c r="F961" i="2" s="1"/>
  <c r="C962" i="2"/>
  <c r="E962" i="2" s="1"/>
  <c r="F962" i="2" s="1"/>
  <c r="C963" i="2"/>
  <c r="E963" i="2" s="1"/>
  <c r="F963" i="2" s="1"/>
  <c r="C964" i="2"/>
  <c r="E964" i="2" s="1"/>
  <c r="F964" i="2" s="1"/>
  <c r="C965" i="2"/>
  <c r="E965" i="2" s="1"/>
  <c r="F965" i="2" s="1"/>
  <c r="C966" i="2"/>
  <c r="E966" i="2" s="1"/>
  <c r="F966" i="2" s="1"/>
  <c r="C967" i="2"/>
  <c r="E967" i="2" s="1"/>
  <c r="F967" i="2" s="1"/>
  <c r="C968" i="2"/>
  <c r="E968" i="2" s="1"/>
  <c r="F968" i="2" s="1"/>
  <c r="C969" i="2"/>
  <c r="E969" i="2" s="1"/>
  <c r="F969" i="2" s="1"/>
  <c r="C970" i="2"/>
  <c r="E970" i="2" s="1"/>
  <c r="F970" i="2" s="1"/>
  <c r="C971" i="2"/>
  <c r="E971" i="2" s="1"/>
  <c r="F971" i="2" s="1"/>
  <c r="C972" i="2"/>
  <c r="E972" i="2" s="1"/>
  <c r="F972" i="2" s="1"/>
  <c r="C973" i="2"/>
  <c r="E973" i="2" s="1"/>
  <c r="F973" i="2" s="1"/>
  <c r="C974" i="2"/>
  <c r="E974" i="2" s="1"/>
  <c r="F974" i="2" s="1"/>
  <c r="C975" i="2"/>
  <c r="E975" i="2" s="1"/>
  <c r="F975" i="2" s="1"/>
  <c r="C976" i="2"/>
  <c r="E976" i="2" s="1"/>
  <c r="F976" i="2" s="1"/>
  <c r="C977" i="2"/>
  <c r="E977" i="2" s="1"/>
  <c r="F977" i="2" s="1"/>
  <c r="C978" i="2"/>
  <c r="E978" i="2" s="1"/>
  <c r="F978" i="2" s="1"/>
  <c r="C979" i="2"/>
  <c r="E979" i="2" s="1"/>
  <c r="F979" i="2" s="1"/>
  <c r="C980" i="2"/>
  <c r="E980" i="2" s="1"/>
  <c r="F980" i="2" s="1"/>
  <c r="C981" i="2"/>
  <c r="E981" i="2" s="1"/>
  <c r="F981" i="2" s="1"/>
  <c r="C982" i="2"/>
  <c r="E982" i="2" s="1"/>
  <c r="F982" i="2" s="1"/>
  <c r="C983" i="2"/>
  <c r="E983" i="2" s="1"/>
  <c r="F983" i="2" s="1"/>
  <c r="C984" i="2"/>
  <c r="E984" i="2" s="1"/>
  <c r="F984" i="2" s="1"/>
  <c r="C985" i="2"/>
  <c r="E985" i="2" s="1"/>
  <c r="F985" i="2" s="1"/>
  <c r="C986" i="2"/>
  <c r="E986" i="2" s="1"/>
  <c r="F986" i="2" s="1"/>
  <c r="C987" i="2"/>
  <c r="E987" i="2" s="1"/>
  <c r="F987" i="2" s="1"/>
  <c r="C988" i="2"/>
  <c r="E988" i="2" s="1"/>
  <c r="F988" i="2" s="1"/>
  <c r="C989" i="2"/>
  <c r="E989" i="2" s="1"/>
  <c r="F989" i="2" s="1"/>
  <c r="C990" i="2"/>
  <c r="E990" i="2" s="1"/>
  <c r="F990" i="2" s="1"/>
  <c r="C991" i="2"/>
  <c r="E991" i="2" s="1"/>
  <c r="F991" i="2" s="1"/>
  <c r="C992" i="2"/>
  <c r="E992" i="2" s="1"/>
  <c r="F992" i="2" s="1"/>
  <c r="C993" i="2"/>
  <c r="E993" i="2" s="1"/>
  <c r="F993" i="2" s="1"/>
  <c r="C994" i="2"/>
  <c r="E994" i="2" s="1"/>
  <c r="F994" i="2" s="1"/>
  <c r="C995" i="2"/>
  <c r="E995" i="2" s="1"/>
  <c r="F995" i="2" s="1"/>
  <c r="C996" i="2"/>
  <c r="E996" i="2" s="1"/>
  <c r="F996" i="2" s="1"/>
  <c r="C997" i="2"/>
  <c r="E997" i="2" s="1"/>
  <c r="F997" i="2" s="1"/>
  <c r="C998" i="2"/>
  <c r="E998" i="2" s="1"/>
  <c r="F998" i="2" s="1"/>
  <c r="C999" i="2"/>
  <c r="E999" i="2" s="1"/>
  <c r="F999" i="2" s="1"/>
  <c r="C1000" i="2"/>
  <c r="E1000" i="2" s="1"/>
  <c r="F1000" i="2" s="1"/>
  <c r="C1001" i="2"/>
  <c r="E1001" i="2" s="1"/>
  <c r="F1001" i="2" s="1"/>
  <c r="C6" i="2"/>
  <c r="E6" i="2" s="1"/>
  <c r="F6" i="2" s="1"/>
  <c r="C7" i="2"/>
  <c r="E7" i="2" s="1"/>
  <c r="F7" i="2" s="1"/>
  <c r="C9" i="2"/>
  <c r="E9" i="2" s="1"/>
  <c r="F9" i="2" s="1"/>
  <c r="I2" i="2" s="1"/>
  <c r="C10" i="2"/>
  <c r="E10" i="2" s="1"/>
  <c r="F10" i="2" s="1"/>
  <c r="C11" i="2"/>
  <c r="E11" i="2" s="1"/>
  <c r="F11" i="2" s="1"/>
  <c r="C12" i="2"/>
  <c r="E12" i="2" s="1"/>
  <c r="F12" i="2" s="1"/>
  <c r="C13" i="2"/>
  <c r="E13" i="2" s="1"/>
  <c r="F13" i="2" s="1"/>
  <c r="C14" i="2"/>
  <c r="E14" i="2" s="1"/>
  <c r="F14" i="2" s="1"/>
  <c r="E581" i="2" l="1"/>
  <c r="F581" i="2" s="1"/>
  <c r="E62" i="2"/>
  <c r="F62" i="2" s="1"/>
  <c r="J62" i="2" s="1"/>
  <c r="E383" i="2"/>
  <c r="F383" i="2" s="1"/>
  <c r="I376" i="2" s="1"/>
  <c r="E375" i="2"/>
  <c r="F375" i="2" s="1"/>
  <c r="E839" i="2"/>
  <c r="F839" i="2" s="1"/>
  <c r="I832" i="2" s="1"/>
  <c r="F838" i="2"/>
  <c r="I831" i="2" s="1"/>
  <c r="E850" i="2"/>
  <c r="F850" i="2" s="1"/>
  <c r="J850" i="2" s="1"/>
  <c r="E34" i="2"/>
  <c r="F34" i="2" s="1"/>
  <c r="J34" i="2" s="1"/>
  <c r="E804" i="2"/>
  <c r="F804" i="2" s="1"/>
  <c r="E104" i="2"/>
  <c r="F104" i="2" s="1"/>
  <c r="E590" i="2"/>
  <c r="F590" i="2" s="1"/>
  <c r="J590" i="2" s="1"/>
  <c r="E353" i="2"/>
  <c r="F353" i="2" s="1"/>
  <c r="J353" i="2" s="1"/>
  <c r="E156" i="2"/>
  <c r="F156" i="2" s="1"/>
  <c r="J156" i="2" s="1"/>
  <c r="E362" i="2"/>
  <c r="F362" i="2" s="1"/>
  <c r="E600" i="2"/>
  <c r="F600" i="2" s="1"/>
  <c r="E344" i="2"/>
  <c r="F344" i="2" s="1"/>
  <c r="G926" i="2"/>
  <c r="K926" i="2" s="1"/>
  <c r="G982" i="2"/>
  <c r="K982" i="2" s="1"/>
  <c r="G966" i="2"/>
  <c r="K966" i="2" s="1"/>
  <c r="G910" i="2"/>
  <c r="K910" i="2" s="1"/>
  <c r="G878" i="2"/>
  <c r="K878" i="2" s="1"/>
  <c r="G846" i="2"/>
  <c r="K846" i="2" s="1"/>
  <c r="G830" i="2"/>
  <c r="K830" i="2" s="1"/>
  <c r="G790" i="2"/>
  <c r="K790" i="2" s="1"/>
  <c r="G758" i="2"/>
  <c r="K758" i="2" s="1"/>
  <c r="G702" i="2"/>
  <c r="K702" i="2" s="1"/>
  <c r="G981" i="2"/>
  <c r="K981" i="2" s="1"/>
  <c r="G957" i="2"/>
  <c r="K957" i="2" s="1"/>
  <c r="G901" i="2"/>
  <c r="K901" i="2" s="1"/>
  <c r="G869" i="2"/>
  <c r="K869" i="2" s="1"/>
  <c r="G845" i="2"/>
  <c r="K845" i="2" s="1"/>
  <c r="J829" i="2"/>
  <c r="G805" i="2"/>
  <c r="K805" i="2" s="1"/>
  <c r="G797" i="2"/>
  <c r="K797" i="2" s="1"/>
  <c r="G757" i="2"/>
  <c r="K757" i="2" s="1"/>
  <c r="I734" i="2"/>
  <c r="G733" i="2"/>
  <c r="K733" i="2" s="1"/>
  <c r="G677" i="2"/>
  <c r="K677" i="2" s="1"/>
  <c r="J980" i="2"/>
  <c r="I973" i="2"/>
  <c r="G964" i="2"/>
  <c r="K964" i="2" s="1"/>
  <c r="G908" i="2"/>
  <c r="K908" i="2" s="1"/>
  <c r="G892" i="2"/>
  <c r="K892" i="2" s="1"/>
  <c r="I837" i="2"/>
  <c r="J836" i="2"/>
  <c r="G780" i="2"/>
  <c r="K780" i="2" s="1"/>
  <c r="J772" i="2"/>
  <c r="G724" i="2"/>
  <c r="K724" i="2" s="1"/>
  <c r="J708" i="2"/>
  <c r="J660" i="2"/>
  <c r="J667" i="2"/>
  <c r="J659" i="2"/>
  <c r="J627" i="2"/>
  <c r="J595" i="2"/>
  <c r="J587" i="2"/>
  <c r="J563" i="2"/>
  <c r="J531" i="2"/>
  <c r="J523" i="2"/>
  <c r="J499" i="2"/>
  <c r="J459" i="2"/>
  <c r="J451" i="2"/>
  <c r="J419" i="2"/>
  <c r="J387" i="2"/>
  <c r="J355" i="2"/>
  <c r="J347" i="2"/>
  <c r="G347" i="2"/>
  <c r="K347" i="2" s="1"/>
  <c r="J323" i="2"/>
  <c r="J315" i="2"/>
  <c r="G283" i="2"/>
  <c r="K283" i="2" s="1"/>
  <c r="J259" i="2"/>
  <c r="J211" i="2"/>
  <c r="J187" i="2"/>
  <c r="J139" i="2"/>
  <c r="G115" i="2"/>
  <c r="K115" i="2" s="1"/>
  <c r="J91" i="2"/>
  <c r="J51" i="2"/>
  <c r="J19" i="2"/>
  <c r="G909" i="2"/>
  <c r="K909" i="2" s="1"/>
  <c r="J778" i="2"/>
  <c r="J754" i="2"/>
  <c r="J706" i="2"/>
  <c r="J626" i="2"/>
  <c r="J594" i="2"/>
  <c r="J586" i="2"/>
  <c r="J562" i="2"/>
  <c r="J554" i="2"/>
  <c r="J522" i="2"/>
  <c r="J514" i="2"/>
  <c r="J490" i="2"/>
  <c r="J458" i="2"/>
  <c r="J450" i="2"/>
  <c r="J410" i="2"/>
  <c r="G410" i="2"/>
  <c r="K410" i="2" s="1"/>
  <c r="J386" i="2"/>
  <c r="J378" i="2"/>
  <c r="J346" i="2"/>
  <c r="J314" i="2"/>
  <c r="J282" i="2"/>
  <c r="J250" i="2"/>
  <c r="J234" i="2"/>
  <c r="J202" i="2"/>
  <c r="G186" i="2"/>
  <c r="K186" i="2" s="1"/>
  <c r="J138" i="2"/>
  <c r="J114" i="2"/>
  <c r="J66" i="2"/>
  <c r="J42" i="2"/>
  <c r="J18" i="2"/>
  <c r="G973" i="2"/>
  <c r="K973" i="2" s="1"/>
  <c r="G821" i="2"/>
  <c r="K821" i="2" s="1"/>
  <c r="G717" i="2"/>
  <c r="K717" i="2" s="1"/>
  <c r="J898" i="2"/>
  <c r="J882" i="2"/>
  <c r="J842" i="2"/>
  <c r="J762" i="2"/>
  <c r="J714" i="2"/>
  <c r="J690" i="2"/>
  <c r="J1001" i="2"/>
  <c r="J953" i="2"/>
  <c r="J897" i="2"/>
  <c r="J881" i="2"/>
  <c r="J833" i="2"/>
  <c r="J817" i="2"/>
  <c r="J769" i="2"/>
  <c r="J705" i="2"/>
  <c r="J689" i="2"/>
  <c r="J657" i="2"/>
  <c r="J625" i="2"/>
  <c r="J577" i="2"/>
  <c r="J545" i="2"/>
  <c r="I545" i="2"/>
  <c r="J513" i="2"/>
  <c r="J481" i="2"/>
  <c r="J449" i="2"/>
  <c r="J417" i="2"/>
  <c r="I417" i="2"/>
  <c r="J377" i="2"/>
  <c r="J337" i="2"/>
  <c r="J313" i="2"/>
  <c r="J305" i="2"/>
  <c r="J273" i="2"/>
  <c r="J249" i="2"/>
  <c r="J225" i="2"/>
  <c r="J201" i="2"/>
  <c r="J177" i="2"/>
  <c r="J161" i="2"/>
  <c r="J113" i="2"/>
  <c r="J65" i="2"/>
  <c r="J41" i="2"/>
  <c r="G745" i="2"/>
  <c r="K745" i="2" s="1"/>
  <c r="J650" i="2"/>
  <c r="J11" i="2"/>
  <c r="G990" i="2"/>
  <c r="K990" i="2" s="1"/>
  <c r="G974" i="2"/>
  <c r="K974" i="2" s="1"/>
  <c r="G958" i="2"/>
  <c r="K958" i="2" s="1"/>
  <c r="G918" i="2"/>
  <c r="K918" i="2" s="1"/>
  <c r="G902" i="2"/>
  <c r="K902" i="2" s="1"/>
  <c r="G886" i="2"/>
  <c r="K886" i="2" s="1"/>
  <c r="G870" i="2"/>
  <c r="K870" i="2" s="1"/>
  <c r="J870" i="2"/>
  <c r="G854" i="2"/>
  <c r="K854" i="2" s="1"/>
  <c r="G822" i="2"/>
  <c r="K822" i="2" s="1"/>
  <c r="G806" i="2"/>
  <c r="K806" i="2" s="1"/>
  <c r="G782" i="2"/>
  <c r="K782" i="2" s="1"/>
  <c r="G766" i="2"/>
  <c r="K766" i="2" s="1"/>
  <c r="G742" i="2"/>
  <c r="K742" i="2" s="1"/>
  <c r="I711" i="2"/>
  <c r="I687" i="2"/>
  <c r="J10" i="2"/>
  <c r="G965" i="2"/>
  <c r="K965" i="2" s="1"/>
  <c r="G949" i="2"/>
  <c r="K949" i="2" s="1"/>
  <c r="G917" i="2"/>
  <c r="K917" i="2" s="1"/>
  <c r="G877" i="2"/>
  <c r="K877" i="2" s="1"/>
  <c r="G781" i="2"/>
  <c r="K781" i="2" s="1"/>
  <c r="G765" i="2"/>
  <c r="K765" i="2" s="1"/>
  <c r="I765" i="2"/>
  <c r="G693" i="2"/>
  <c r="K693" i="2" s="1"/>
  <c r="J669" i="2"/>
  <c r="G972" i="2"/>
  <c r="K972" i="2" s="1"/>
  <c r="J956" i="2"/>
  <c r="J916" i="2"/>
  <c r="J900" i="2"/>
  <c r="J852" i="2"/>
  <c r="J788" i="2"/>
  <c r="G716" i="2"/>
  <c r="K716" i="2" s="1"/>
  <c r="J970" i="2"/>
  <c r="J962" i="2"/>
  <c r="J946" i="2"/>
  <c r="J906" i="2"/>
  <c r="J890" i="2"/>
  <c r="J834" i="2"/>
  <c r="J818" i="2"/>
  <c r="J770" i="2"/>
  <c r="J698" i="2"/>
  <c r="J658" i="2"/>
  <c r="I618" i="2"/>
  <c r="J961" i="2"/>
  <c r="J945" i="2"/>
  <c r="J873" i="2"/>
  <c r="J809" i="2"/>
  <c r="J761" i="2"/>
  <c r="J681" i="2"/>
  <c r="J617" i="2"/>
  <c r="J585" i="2"/>
  <c r="J553" i="2"/>
  <c r="J521" i="2"/>
  <c r="J489" i="2"/>
  <c r="J441" i="2"/>
  <c r="J13" i="2"/>
  <c r="G1000" i="2"/>
  <c r="K1000" i="2" s="1"/>
  <c r="G992" i="2"/>
  <c r="K992" i="2" s="1"/>
  <c r="G984" i="2"/>
  <c r="K984" i="2" s="1"/>
  <c r="G976" i="2"/>
  <c r="K976" i="2" s="1"/>
  <c r="G936" i="2"/>
  <c r="K936" i="2" s="1"/>
  <c r="G928" i="2"/>
  <c r="K928" i="2" s="1"/>
  <c r="G920" i="2"/>
  <c r="K920" i="2" s="1"/>
  <c r="G912" i="2"/>
  <c r="K912" i="2" s="1"/>
  <c r="G896" i="2"/>
  <c r="K896" i="2" s="1"/>
  <c r="J888" i="2"/>
  <c r="G880" i="2"/>
  <c r="K880" i="2" s="1"/>
  <c r="G864" i="2"/>
  <c r="K864" i="2" s="1"/>
  <c r="G856" i="2"/>
  <c r="K856" i="2" s="1"/>
  <c r="G840" i="2"/>
  <c r="K840" i="2" s="1"/>
  <c r="J840" i="2"/>
  <c r="G832" i="2"/>
  <c r="K832" i="2" s="1"/>
  <c r="G808" i="2"/>
  <c r="K808" i="2" s="1"/>
  <c r="G792" i="2"/>
  <c r="K792" i="2" s="1"/>
  <c r="J792" i="2"/>
  <c r="G776" i="2"/>
  <c r="K776" i="2" s="1"/>
  <c r="G768" i="2"/>
  <c r="K768" i="2" s="1"/>
  <c r="I752" i="2"/>
  <c r="G744" i="2"/>
  <c r="K744" i="2" s="1"/>
  <c r="G728" i="2"/>
  <c r="K728" i="2" s="1"/>
  <c r="G704" i="2"/>
  <c r="K704" i="2" s="1"/>
  <c r="G688" i="2"/>
  <c r="K688" i="2" s="1"/>
  <c r="J826" i="2"/>
  <c r="J649" i="2"/>
  <c r="G305" i="2"/>
  <c r="K305" i="2" s="1"/>
  <c r="J753" i="2"/>
  <c r="J12" i="2"/>
  <c r="G999" i="2"/>
  <c r="K999" i="2" s="1"/>
  <c r="G991" i="2"/>
  <c r="K991" i="2" s="1"/>
  <c r="G983" i="2"/>
  <c r="K983" i="2" s="1"/>
  <c r="G975" i="2"/>
  <c r="K975" i="2" s="1"/>
  <c r="J975" i="2"/>
  <c r="G967" i="2"/>
  <c r="K967" i="2" s="1"/>
  <c r="G935" i="2"/>
  <c r="K935" i="2" s="1"/>
  <c r="G927" i="2"/>
  <c r="K927" i="2" s="1"/>
  <c r="G919" i="2"/>
  <c r="K919" i="2" s="1"/>
  <c r="G911" i="2"/>
  <c r="K911" i="2" s="1"/>
  <c r="G887" i="2"/>
  <c r="K887" i="2" s="1"/>
  <c r="G879" i="2"/>
  <c r="K879" i="2" s="1"/>
  <c r="G847" i="2"/>
  <c r="K847" i="2" s="1"/>
  <c r="G831" i="2"/>
  <c r="K831" i="2" s="1"/>
  <c r="G815" i="2"/>
  <c r="K815" i="2" s="1"/>
  <c r="J815" i="2"/>
  <c r="G807" i="2"/>
  <c r="K807" i="2" s="1"/>
  <c r="G791" i="2"/>
  <c r="K791" i="2" s="1"/>
  <c r="G767" i="2"/>
  <c r="K767" i="2" s="1"/>
  <c r="J767" i="2"/>
  <c r="G751" i="2"/>
  <c r="K751" i="2" s="1"/>
  <c r="G743" i="2"/>
  <c r="K743" i="2" s="1"/>
  <c r="G727" i="2"/>
  <c r="K727" i="2" s="1"/>
  <c r="G719" i="2"/>
  <c r="K719" i="2" s="1"/>
  <c r="G703" i="2"/>
  <c r="K703" i="2" s="1"/>
  <c r="J679" i="2"/>
  <c r="J671" i="2"/>
  <c r="I632" i="2"/>
  <c r="G615" i="2"/>
  <c r="K615" i="2" s="1"/>
  <c r="J607" i="2"/>
  <c r="J889" i="2"/>
  <c r="J825" i="2"/>
  <c r="J697" i="2"/>
  <c r="J616" i="2"/>
  <c r="G560" i="2"/>
  <c r="K560" i="2" s="1"/>
  <c r="J552" i="2"/>
  <c r="J520" i="2"/>
  <c r="G488" i="2"/>
  <c r="K488" i="2" s="1"/>
  <c r="G456" i="2"/>
  <c r="K456" i="2" s="1"/>
  <c r="J432" i="2"/>
  <c r="G416" i="2"/>
  <c r="K416" i="2" s="1"/>
  <c r="G392" i="2"/>
  <c r="K392" i="2" s="1"/>
  <c r="J368" i="2"/>
  <c r="G328" i="2"/>
  <c r="K328" i="2" s="1"/>
  <c r="G312" i="2"/>
  <c r="K312" i="2" s="1"/>
  <c r="J304" i="2"/>
  <c r="J256" i="2"/>
  <c r="J176" i="2"/>
  <c r="G160" i="2"/>
  <c r="K160" i="2" s="1"/>
  <c r="J128" i="2"/>
  <c r="J112" i="2"/>
  <c r="G56" i="2"/>
  <c r="K56" i="2" s="1"/>
  <c r="J48" i="2"/>
  <c r="J24" i="2"/>
  <c r="G680" i="2"/>
  <c r="K680" i="2" s="1"/>
  <c r="J648" i="2"/>
  <c r="G575" i="2"/>
  <c r="K575" i="2" s="1"/>
  <c r="J559" i="2"/>
  <c r="J551" i="2"/>
  <c r="J543" i="2"/>
  <c r="J527" i="2"/>
  <c r="J511" i="2"/>
  <c r="G495" i="2"/>
  <c r="K495" i="2" s="1"/>
  <c r="J487" i="2"/>
  <c r="J471" i="2"/>
  <c r="I456" i="2"/>
  <c r="J447" i="2"/>
  <c r="J423" i="2"/>
  <c r="J407" i="2"/>
  <c r="J359" i="2"/>
  <c r="J343" i="2"/>
  <c r="J319" i="2"/>
  <c r="J295" i="2"/>
  <c r="J279" i="2"/>
  <c r="J231" i="2"/>
  <c r="J215" i="2"/>
  <c r="G175" i="2"/>
  <c r="K175" i="2" s="1"/>
  <c r="J167" i="2"/>
  <c r="J159" i="2"/>
  <c r="J151" i="2"/>
  <c r="G111" i="2"/>
  <c r="K111" i="2" s="1"/>
  <c r="J103" i="2"/>
  <c r="G95" i="2"/>
  <c r="K95" i="2" s="1"/>
  <c r="J87" i="2"/>
  <c r="G47" i="2"/>
  <c r="K47" i="2" s="1"/>
  <c r="J39" i="2"/>
  <c r="J31" i="2"/>
  <c r="G23" i="2"/>
  <c r="K23" i="2" s="1"/>
  <c r="J448" i="2"/>
  <c r="J384" i="2"/>
  <c r="J352" i="2"/>
  <c r="J320" i="2"/>
  <c r="I288" i="2"/>
  <c r="I224" i="2"/>
  <c r="J192" i="2"/>
  <c r="G96" i="2"/>
  <c r="K96" i="2" s="1"/>
  <c r="J64" i="2"/>
  <c r="J32" i="2"/>
  <c r="J661" i="2"/>
  <c r="G645" i="2"/>
  <c r="K645" i="2" s="1"/>
  <c r="J629" i="2"/>
  <c r="G613" i="2"/>
  <c r="K613" i="2" s="1"/>
  <c r="J597" i="2"/>
  <c r="J565" i="2"/>
  <c r="G549" i="2"/>
  <c r="K549" i="2" s="1"/>
  <c r="J541" i="2"/>
  <c r="J533" i="2"/>
  <c r="J501" i="2"/>
  <c r="J485" i="2"/>
  <c r="G477" i="2"/>
  <c r="K477" i="2" s="1"/>
  <c r="G461" i="2"/>
  <c r="K461" i="2" s="1"/>
  <c r="G437" i="2"/>
  <c r="K437" i="2" s="1"/>
  <c r="J421" i="2"/>
  <c r="J397" i="2"/>
  <c r="J373" i="2"/>
  <c r="J357" i="2"/>
  <c r="J333" i="2"/>
  <c r="J309" i="2"/>
  <c r="J293" i="2"/>
  <c r="G269" i="2"/>
  <c r="K269" i="2" s="1"/>
  <c r="J229" i="2"/>
  <c r="J205" i="2"/>
  <c r="J165" i="2"/>
  <c r="G141" i="2"/>
  <c r="K141" i="2" s="1"/>
  <c r="J101" i="2"/>
  <c r="G77" i="2"/>
  <c r="K77" i="2" s="1"/>
  <c r="J37" i="2"/>
  <c r="J605" i="2"/>
  <c r="J584" i="2"/>
  <c r="G596" i="2"/>
  <c r="K596" i="2" s="1"/>
  <c r="J572" i="2"/>
  <c r="J532" i="2"/>
  <c r="J524" i="2"/>
  <c r="J492" i="2"/>
  <c r="J468" i="2"/>
  <c r="J460" i="2"/>
  <c r="J428" i="2"/>
  <c r="J396" i="2"/>
  <c r="J388" i="2"/>
  <c r="J324" i="2"/>
  <c r="G324" i="2"/>
  <c r="K324" i="2" s="1"/>
  <c r="J284" i="2"/>
  <c r="J188" i="2"/>
  <c r="J164" i="2"/>
  <c r="J140" i="2"/>
  <c r="J124" i="2"/>
  <c r="J92" i="2"/>
  <c r="G76" i="2"/>
  <c r="K76" i="2" s="1"/>
  <c r="G28" i="2"/>
  <c r="K28" i="2" s="1"/>
  <c r="J496" i="2"/>
  <c r="J472" i="2"/>
  <c r="I440" i="2"/>
  <c r="G408" i="2"/>
  <c r="K408" i="2" s="1"/>
  <c r="G376" i="2"/>
  <c r="K376" i="2" s="1"/>
  <c r="J280" i="2"/>
  <c r="G248" i="2"/>
  <c r="K248" i="2" s="1"/>
  <c r="J216" i="2"/>
  <c r="G184" i="2"/>
  <c r="K184" i="2" s="1"/>
  <c r="J152" i="2"/>
  <c r="G120" i="2"/>
  <c r="K120" i="2" s="1"/>
  <c r="J88" i="2"/>
  <c r="J751" i="2"/>
  <c r="J495" i="2"/>
  <c r="J936" i="2"/>
  <c r="J935" i="2"/>
  <c r="J864" i="2"/>
  <c r="J920" i="2"/>
  <c r="J831" i="2"/>
  <c r="J703" i="2"/>
  <c r="J912" i="2"/>
  <c r="J822" i="2"/>
  <c r="J688" i="2"/>
  <c r="J999" i="2"/>
  <c r="J911" i="2"/>
  <c r="J816" i="2"/>
  <c r="J175" i="2"/>
  <c r="J984" i="2"/>
  <c r="J782" i="2"/>
  <c r="J456" i="2"/>
  <c r="J983" i="2"/>
  <c r="J878" i="2"/>
  <c r="J758" i="2"/>
  <c r="J56" i="2"/>
  <c r="J752" i="2"/>
  <c r="J95" i="2"/>
  <c r="J887" i="2"/>
  <c r="J1000" i="2"/>
  <c r="J919" i="2"/>
  <c r="J879" i="2"/>
  <c r="J776" i="2"/>
  <c r="J704" i="2"/>
  <c r="J376" i="2"/>
  <c r="J982" i="2"/>
  <c r="J902" i="2"/>
  <c r="J856" i="2"/>
  <c r="J742" i="2"/>
  <c r="J560" i="2"/>
  <c r="J416" i="2"/>
  <c r="J47" i="2"/>
  <c r="J967" i="2"/>
  <c r="J896" i="2"/>
  <c r="J728" i="2"/>
  <c r="J488" i="2"/>
  <c r="J392" i="2"/>
  <c r="J966" i="2"/>
  <c r="J926" i="2"/>
  <c r="J854" i="2"/>
  <c r="J791" i="2"/>
  <c r="J727" i="2"/>
  <c r="J312" i="2"/>
  <c r="J96" i="2"/>
  <c r="G989" i="2"/>
  <c r="K989" i="2" s="1"/>
  <c r="J989" i="2"/>
  <c r="G941" i="2"/>
  <c r="K941" i="2" s="1"/>
  <c r="J941" i="2"/>
  <c r="G893" i="2"/>
  <c r="K893" i="2" s="1"/>
  <c r="J893" i="2"/>
  <c r="G725" i="2"/>
  <c r="K725" i="2" s="1"/>
  <c r="J725" i="2"/>
  <c r="G701" i="2"/>
  <c r="K701" i="2" s="1"/>
  <c r="J701" i="2"/>
  <c r="G589" i="2"/>
  <c r="K589" i="2" s="1"/>
  <c r="J589" i="2"/>
  <c r="G525" i="2"/>
  <c r="K525" i="2" s="1"/>
  <c r="J525" i="2"/>
  <c r="G453" i="2"/>
  <c r="K453" i="2" s="1"/>
  <c r="J453" i="2"/>
  <c r="G365" i="2"/>
  <c r="K365" i="2" s="1"/>
  <c r="J365" i="2"/>
  <c r="G341" i="2"/>
  <c r="K341" i="2" s="1"/>
  <c r="J341" i="2"/>
  <c r="G301" i="2"/>
  <c r="K301" i="2" s="1"/>
  <c r="J301" i="2"/>
  <c r="G277" i="2"/>
  <c r="K277" i="2" s="1"/>
  <c r="J277" i="2"/>
  <c r="G221" i="2"/>
  <c r="K221" i="2" s="1"/>
  <c r="J221" i="2"/>
  <c r="G197" i="2"/>
  <c r="K197" i="2" s="1"/>
  <c r="J197" i="2"/>
  <c r="G149" i="2"/>
  <c r="K149" i="2" s="1"/>
  <c r="J149" i="2"/>
  <c r="G109" i="2"/>
  <c r="K109" i="2" s="1"/>
  <c r="J109" i="2"/>
  <c r="G85" i="2"/>
  <c r="K85" i="2" s="1"/>
  <c r="J85" i="2"/>
  <c r="J957" i="2"/>
  <c r="J693" i="2"/>
  <c r="G764" i="2"/>
  <c r="K764" i="2" s="1"/>
  <c r="J764" i="2"/>
  <c r="G668" i="2"/>
  <c r="K668" i="2" s="1"/>
  <c r="J668" i="2"/>
  <c r="G212" i="2"/>
  <c r="K212" i="2" s="1"/>
  <c r="J212" i="2"/>
  <c r="J972" i="2"/>
  <c r="J821" i="2"/>
  <c r="G997" i="2"/>
  <c r="K997" i="2" s="1"/>
  <c r="J997" i="2"/>
  <c r="G925" i="2"/>
  <c r="K925" i="2" s="1"/>
  <c r="J925" i="2"/>
  <c r="G853" i="2"/>
  <c r="K853" i="2" s="1"/>
  <c r="J853" i="2"/>
  <c r="G813" i="2"/>
  <c r="K813" i="2" s="1"/>
  <c r="J813" i="2"/>
  <c r="G789" i="2"/>
  <c r="K789" i="2" s="1"/>
  <c r="J789" i="2"/>
  <c r="G773" i="2"/>
  <c r="K773" i="2" s="1"/>
  <c r="J773" i="2"/>
  <c r="G749" i="2"/>
  <c r="K749" i="2" s="1"/>
  <c r="J749" i="2"/>
  <c r="G685" i="2"/>
  <c r="K685" i="2" s="1"/>
  <c r="J685" i="2"/>
  <c r="G653" i="2"/>
  <c r="K653" i="2" s="1"/>
  <c r="J653" i="2"/>
  <c r="G557" i="2"/>
  <c r="K557" i="2" s="1"/>
  <c r="J557" i="2"/>
  <c r="G413" i="2"/>
  <c r="K413" i="2" s="1"/>
  <c r="J413" i="2"/>
  <c r="G285" i="2"/>
  <c r="K285" i="2" s="1"/>
  <c r="J285" i="2"/>
  <c r="G261" i="2"/>
  <c r="K261" i="2" s="1"/>
  <c r="J261" i="2"/>
  <c r="G237" i="2"/>
  <c r="K237" i="2" s="1"/>
  <c r="J237" i="2"/>
  <c r="G213" i="2"/>
  <c r="K213" i="2" s="1"/>
  <c r="J213" i="2"/>
  <c r="G157" i="2"/>
  <c r="K157" i="2" s="1"/>
  <c r="J157" i="2"/>
  <c r="G133" i="2"/>
  <c r="K133" i="2" s="1"/>
  <c r="J133" i="2"/>
  <c r="G45" i="2"/>
  <c r="K45" i="2" s="1"/>
  <c r="J45" i="2"/>
  <c r="G21" i="2"/>
  <c r="K21" i="2" s="1"/>
  <c r="J21" i="2"/>
  <c r="J973" i="2"/>
  <c r="G700" i="2"/>
  <c r="K700" i="2" s="1"/>
  <c r="J700" i="2"/>
  <c r="G604" i="2"/>
  <c r="K604" i="2" s="1"/>
  <c r="J604" i="2"/>
  <c r="G420" i="2"/>
  <c r="K420" i="2" s="1"/>
  <c r="J420" i="2"/>
  <c r="G356" i="2"/>
  <c r="K356" i="2" s="1"/>
  <c r="J356" i="2"/>
  <c r="G292" i="2"/>
  <c r="K292" i="2" s="1"/>
  <c r="J292" i="2"/>
  <c r="G260" i="2"/>
  <c r="K260" i="2" s="1"/>
  <c r="J260" i="2"/>
  <c r="G635" i="2"/>
  <c r="K635" i="2" s="1"/>
  <c r="J635" i="2"/>
  <c r="J757" i="2"/>
  <c r="J965" i="2"/>
  <c r="G968" i="2"/>
  <c r="K968" i="2" s="1"/>
  <c r="J968" i="2"/>
  <c r="G904" i="2"/>
  <c r="K904" i="2" s="1"/>
  <c r="J904" i="2"/>
  <c r="G872" i="2"/>
  <c r="K872" i="2" s="1"/>
  <c r="J872" i="2"/>
  <c r="G824" i="2"/>
  <c r="K824" i="2" s="1"/>
  <c r="J824" i="2"/>
  <c r="G760" i="2"/>
  <c r="K760" i="2" s="1"/>
  <c r="J760" i="2"/>
  <c r="G720" i="2"/>
  <c r="K720" i="2" s="1"/>
  <c r="J720" i="2"/>
  <c r="G672" i="2"/>
  <c r="K672" i="2" s="1"/>
  <c r="J672" i="2"/>
  <c r="G640" i="2"/>
  <c r="K640" i="2" s="1"/>
  <c r="J640" i="2"/>
  <c r="G624" i="2"/>
  <c r="K624" i="2" s="1"/>
  <c r="J624" i="2"/>
  <c r="J976" i="2"/>
  <c r="J869" i="2"/>
  <c r="J768" i="2"/>
  <c r="J677" i="2"/>
  <c r="J549" i="2"/>
  <c r="G951" i="2"/>
  <c r="K951" i="2" s="1"/>
  <c r="J951" i="2"/>
  <c r="G895" i="2"/>
  <c r="K895" i="2" s="1"/>
  <c r="J895" i="2"/>
  <c r="G863" i="2"/>
  <c r="K863" i="2" s="1"/>
  <c r="J863" i="2"/>
  <c r="G799" i="2"/>
  <c r="K799" i="2" s="1"/>
  <c r="J799" i="2"/>
  <c r="G735" i="2"/>
  <c r="K735" i="2" s="1"/>
  <c r="J735" i="2"/>
  <c r="G687" i="2"/>
  <c r="K687" i="2" s="1"/>
  <c r="J687" i="2"/>
  <c r="G655" i="2"/>
  <c r="K655" i="2" s="1"/>
  <c r="J655" i="2"/>
  <c r="G631" i="2"/>
  <c r="K631" i="2" s="1"/>
  <c r="J631" i="2"/>
  <c r="G599" i="2"/>
  <c r="K599" i="2" s="1"/>
  <c r="J599" i="2"/>
  <c r="G567" i="2"/>
  <c r="K567" i="2" s="1"/>
  <c r="J567" i="2"/>
  <c r="G535" i="2"/>
  <c r="K535" i="2" s="1"/>
  <c r="J535" i="2"/>
  <c r="G503" i="2"/>
  <c r="K503" i="2" s="1"/>
  <c r="J503" i="2"/>
  <c r="G479" i="2"/>
  <c r="K479" i="2" s="1"/>
  <c r="J479" i="2"/>
  <c r="G439" i="2"/>
  <c r="K439" i="2" s="1"/>
  <c r="J439" i="2"/>
  <c r="G431" i="2"/>
  <c r="K431" i="2" s="1"/>
  <c r="J431" i="2"/>
  <c r="G415" i="2"/>
  <c r="K415" i="2" s="1"/>
  <c r="J415" i="2"/>
  <c r="G399" i="2"/>
  <c r="K399" i="2" s="1"/>
  <c r="J399" i="2"/>
  <c r="G367" i="2"/>
  <c r="K367" i="2" s="1"/>
  <c r="J367" i="2"/>
  <c r="G351" i="2"/>
  <c r="K351" i="2" s="1"/>
  <c r="J351" i="2"/>
  <c r="G335" i="2"/>
  <c r="K335" i="2" s="1"/>
  <c r="J335" i="2"/>
  <c r="G311" i="2"/>
  <c r="K311" i="2" s="1"/>
  <c r="J311" i="2"/>
  <c r="G287" i="2"/>
  <c r="K287" i="2" s="1"/>
  <c r="J287" i="2"/>
  <c r="G271" i="2"/>
  <c r="K271" i="2" s="1"/>
  <c r="J271" i="2"/>
  <c r="G247" i="2"/>
  <c r="K247" i="2" s="1"/>
  <c r="J247" i="2"/>
  <c r="G223" i="2"/>
  <c r="K223" i="2" s="1"/>
  <c r="J223" i="2"/>
  <c r="G207" i="2"/>
  <c r="K207" i="2" s="1"/>
  <c r="J207" i="2"/>
  <c r="G183" i="2"/>
  <c r="K183" i="2" s="1"/>
  <c r="J183" i="2"/>
  <c r="G143" i="2"/>
  <c r="K143" i="2" s="1"/>
  <c r="J143" i="2"/>
  <c r="G119" i="2"/>
  <c r="K119" i="2" s="1"/>
  <c r="J119" i="2"/>
  <c r="G79" i="2"/>
  <c r="K79" i="2" s="1"/>
  <c r="J79" i="2"/>
  <c r="G55" i="2"/>
  <c r="K55" i="2" s="1"/>
  <c r="J55" i="2"/>
  <c r="G15" i="2"/>
  <c r="K15" i="2" s="1"/>
  <c r="J15" i="2"/>
  <c r="J991" i="2"/>
  <c r="J918" i="2"/>
  <c r="J901" i="2"/>
  <c r="J886" i="2"/>
  <c r="J847" i="2"/>
  <c r="J830" i="2"/>
  <c r="J807" i="2"/>
  <c r="J790" i="2"/>
  <c r="J744" i="2"/>
  <c r="J726" i="2"/>
  <c r="J702" i="2"/>
  <c r="J613" i="2"/>
  <c r="J111" i="2"/>
  <c r="G933" i="2"/>
  <c r="K933" i="2" s="1"/>
  <c r="J933" i="2"/>
  <c r="G885" i="2"/>
  <c r="K885" i="2" s="1"/>
  <c r="J885" i="2"/>
  <c r="G861" i="2"/>
  <c r="K861" i="2" s="1"/>
  <c r="J861" i="2"/>
  <c r="G837" i="2"/>
  <c r="K837" i="2" s="1"/>
  <c r="J837" i="2"/>
  <c r="G709" i="2"/>
  <c r="K709" i="2" s="1"/>
  <c r="J709" i="2"/>
  <c r="G621" i="2"/>
  <c r="K621" i="2" s="1"/>
  <c r="J621" i="2"/>
  <c r="G517" i="2"/>
  <c r="K517" i="2" s="1"/>
  <c r="J517" i="2"/>
  <c r="G493" i="2"/>
  <c r="K493" i="2" s="1"/>
  <c r="J493" i="2"/>
  <c r="G469" i="2"/>
  <c r="K469" i="2" s="1"/>
  <c r="J469" i="2"/>
  <c r="G429" i="2"/>
  <c r="K429" i="2" s="1"/>
  <c r="J429" i="2"/>
  <c r="G405" i="2"/>
  <c r="K405" i="2" s="1"/>
  <c r="J405" i="2"/>
  <c r="G349" i="2"/>
  <c r="K349" i="2" s="1"/>
  <c r="J349" i="2"/>
  <c r="G325" i="2"/>
  <c r="K325" i="2" s="1"/>
  <c r="J325" i="2"/>
  <c r="G173" i="2"/>
  <c r="K173" i="2" s="1"/>
  <c r="J173" i="2"/>
  <c r="G93" i="2"/>
  <c r="K93" i="2" s="1"/>
  <c r="J93" i="2"/>
  <c r="G69" i="2"/>
  <c r="K69" i="2" s="1"/>
  <c r="J69" i="2"/>
  <c r="G29" i="2"/>
  <c r="K29" i="2" s="1"/>
  <c r="J29" i="2"/>
  <c r="J805" i="2"/>
  <c r="J765" i="2"/>
  <c r="G828" i="2"/>
  <c r="K828" i="2" s="1"/>
  <c r="J828" i="2"/>
  <c r="G636" i="2"/>
  <c r="K636" i="2" s="1"/>
  <c r="J636" i="2"/>
  <c r="G556" i="2"/>
  <c r="K556" i="2" s="1"/>
  <c r="J556" i="2"/>
  <c r="J844" i="2"/>
  <c r="J717" i="2"/>
  <c r="J892" i="2"/>
  <c r="J877" i="2"/>
  <c r="J797" i="2"/>
  <c r="J780" i="2"/>
  <c r="J733" i="2"/>
  <c r="J716" i="2"/>
  <c r="J909" i="2"/>
  <c r="J949" i="2"/>
  <c r="J908" i="2"/>
  <c r="G960" i="2"/>
  <c r="K960" i="2" s="1"/>
  <c r="J960" i="2"/>
  <c r="G952" i="2"/>
  <c r="K952" i="2" s="1"/>
  <c r="J952" i="2"/>
  <c r="G848" i="2"/>
  <c r="K848" i="2" s="1"/>
  <c r="J848" i="2"/>
  <c r="G800" i="2"/>
  <c r="K800" i="2" s="1"/>
  <c r="J800" i="2"/>
  <c r="G784" i="2"/>
  <c r="K784" i="2" s="1"/>
  <c r="J784" i="2"/>
  <c r="G736" i="2"/>
  <c r="K736" i="2" s="1"/>
  <c r="J736" i="2"/>
  <c r="G712" i="2"/>
  <c r="K712" i="2" s="1"/>
  <c r="J712" i="2"/>
  <c r="G696" i="2"/>
  <c r="K696" i="2" s="1"/>
  <c r="J696" i="2"/>
  <c r="G664" i="2"/>
  <c r="K664" i="2" s="1"/>
  <c r="J664" i="2"/>
  <c r="G632" i="2"/>
  <c r="K632" i="2" s="1"/>
  <c r="J632" i="2"/>
  <c r="J992" i="2"/>
  <c r="G959" i="2"/>
  <c r="K959" i="2" s="1"/>
  <c r="J959" i="2"/>
  <c r="G943" i="2"/>
  <c r="K943" i="2" s="1"/>
  <c r="J943" i="2"/>
  <c r="G903" i="2"/>
  <c r="K903" i="2" s="1"/>
  <c r="J903" i="2"/>
  <c r="G871" i="2"/>
  <c r="K871" i="2" s="1"/>
  <c r="J871" i="2"/>
  <c r="G823" i="2"/>
  <c r="K823" i="2" s="1"/>
  <c r="J823" i="2"/>
  <c r="G775" i="2"/>
  <c r="K775" i="2" s="1"/>
  <c r="J775" i="2"/>
  <c r="G759" i="2"/>
  <c r="K759" i="2" s="1"/>
  <c r="J759" i="2"/>
  <c r="G711" i="2"/>
  <c r="K711" i="2" s="1"/>
  <c r="J711" i="2"/>
  <c r="G695" i="2"/>
  <c r="K695" i="2" s="1"/>
  <c r="J695" i="2"/>
  <c r="G663" i="2"/>
  <c r="K663" i="2" s="1"/>
  <c r="J663" i="2"/>
  <c r="G623" i="2"/>
  <c r="K623" i="2" s="1"/>
  <c r="J623" i="2"/>
  <c r="G591" i="2"/>
  <c r="K591" i="2" s="1"/>
  <c r="J591" i="2"/>
  <c r="G998" i="2"/>
  <c r="K998" i="2" s="1"/>
  <c r="J998" i="2"/>
  <c r="G950" i="2"/>
  <c r="K950" i="2" s="1"/>
  <c r="J950" i="2"/>
  <c r="G942" i="2"/>
  <c r="K942" i="2" s="1"/>
  <c r="J942" i="2"/>
  <c r="G934" i="2"/>
  <c r="K934" i="2" s="1"/>
  <c r="J934" i="2"/>
  <c r="G894" i="2"/>
  <c r="K894" i="2" s="1"/>
  <c r="J894" i="2"/>
  <c r="G862" i="2"/>
  <c r="K862" i="2" s="1"/>
  <c r="J862" i="2"/>
  <c r="G814" i="2"/>
  <c r="K814" i="2" s="1"/>
  <c r="J814" i="2"/>
  <c r="G774" i="2"/>
  <c r="K774" i="2" s="1"/>
  <c r="J774" i="2"/>
  <c r="G750" i="2"/>
  <c r="K750" i="2" s="1"/>
  <c r="J750" i="2"/>
  <c r="G734" i="2"/>
  <c r="K734" i="2" s="1"/>
  <c r="J734" i="2"/>
  <c r="G710" i="2"/>
  <c r="K710" i="2" s="1"/>
  <c r="J710" i="2"/>
  <c r="G686" i="2"/>
  <c r="K686" i="2" s="1"/>
  <c r="J686" i="2"/>
  <c r="J990" i="2"/>
  <c r="J974" i="2"/>
  <c r="J958" i="2"/>
  <c r="J880" i="2"/>
  <c r="J846" i="2"/>
  <c r="J766" i="2"/>
  <c r="J743" i="2"/>
  <c r="J719" i="2"/>
  <c r="J645" i="2"/>
  <c r="J477" i="2"/>
  <c r="J328" i="2"/>
  <c r="J248" i="2"/>
  <c r="J184" i="2"/>
  <c r="G608" i="2"/>
  <c r="K608" i="2" s="1"/>
  <c r="J608" i="2"/>
  <c r="G576" i="2"/>
  <c r="K576" i="2" s="1"/>
  <c r="J576" i="2"/>
  <c r="G568" i="2"/>
  <c r="K568" i="2" s="1"/>
  <c r="J568" i="2"/>
  <c r="G544" i="2"/>
  <c r="K544" i="2" s="1"/>
  <c r="J544" i="2"/>
  <c r="G536" i="2"/>
  <c r="K536" i="2" s="1"/>
  <c r="J536" i="2"/>
  <c r="G512" i="2"/>
  <c r="K512" i="2" s="1"/>
  <c r="J512" i="2"/>
  <c r="G504" i="2"/>
  <c r="K504" i="2" s="1"/>
  <c r="J504" i="2"/>
  <c r="G480" i="2"/>
  <c r="K480" i="2" s="1"/>
  <c r="J480" i="2"/>
  <c r="G424" i="2"/>
  <c r="K424" i="2" s="1"/>
  <c r="J424" i="2"/>
  <c r="G360" i="2"/>
  <c r="K360" i="2" s="1"/>
  <c r="J360" i="2"/>
  <c r="G296" i="2"/>
  <c r="K296" i="2" s="1"/>
  <c r="J296" i="2"/>
  <c r="G232" i="2"/>
  <c r="K232" i="2" s="1"/>
  <c r="J232" i="2"/>
  <c r="G168" i="2"/>
  <c r="K168" i="2" s="1"/>
  <c r="J168" i="2"/>
  <c r="G40" i="2"/>
  <c r="K40" i="2" s="1"/>
  <c r="J40" i="2"/>
  <c r="J160" i="2"/>
  <c r="J120" i="2"/>
  <c r="E303" i="2"/>
  <c r="F303" i="2" s="1"/>
  <c r="E274" i="2"/>
  <c r="F274" i="2" s="1"/>
  <c r="E240" i="2"/>
  <c r="F240" i="2" s="1"/>
  <c r="I736" i="2"/>
  <c r="E129" i="2"/>
  <c r="F129" i="2" s="1"/>
  <c r="I701" i="2"/>
  <c r="I1000" i="2"/>
  <c r="I951" i="2"/>
  <c r="I416" i="2"/>
  <c r="I904" i="2"/>
  <c r="I863" i="2"/>
  <c r="I168" i="2"/>
  <c r="I816" i="2"/>
  <c r="I775" i="2"/>
  <c r="I950" i="2"/>
  <c r="I903" i="2"/>
  <c r="I815" i="2"/>
  <c r="I774" i="2"/>
  <c r="I735" i="2"/>
  <c r="I696" i="2"/>
  <c r="I568" i="2"/>
  <c r="I392" i="2"/>
  <c r="I157" i="2"/>
  <c r="I894" i="2"/>
  <c r="I854" i="2"/>
  <c r="I814" i="2"/>
  <c r="I766" i="2"/>
  <c r="I727" i="2"/>
  <c r="I688" i="2"/>
  <c r="I536" i="2"/>
  <c r="I983" i="2"/>
  <c r="I936" i="2"/>
  <c r="I888" i="2"/>
  <c r="I840" i="2"/>
  <c r="I800" i="2"/>
  <c r="I760" i="2"/>
  <c r="I480" i="2"/>
  <c r="I982" i="2"/>
  <c r="I880" i="2"/>
  <c r="I799" i="2"/>
  <c r="I712" i="2"/>
  <c r="I686" i="2"/>
  <c r="I360" i="2"/>
  <c r="I85" i="2"/>
  <c r="I949" i="2"/>
  <c r="I893" i="2"/>
  <c r="I829" i="2"/>
  <c r="I653" i="2"/>
  <c r="I517" i="2"/>
  <c r="I277" i="2"/>
  <c r="I133" i="2"/>
  <c r="I968" i="2"/>
  <c r="I879" i="2"/>
  <c r="I790" i="2"/>
  <c r="I751" i="2"/>
  <c r="I352" i="2"/>
  <c r="I232" i="2"/>
  <c r="I960" i="2"/>
  <c r="I919" i="2"/>
  <c r="I878" i="2"/>
  <c r="I830" i="2"/>
  <c r="I750" i="2"/>
  <c r="I710" i="2"/>
  <c r="I672" i="2"/>
  <c r="I328" i="2"/>
  <c r="I959" i="2"/>
  <c r="I864" i="2"/>
  <c r="I824" i="2"/>
  <c r="I776" i="2"/>
  <c r="I702" i="2"/>
  <c r="I312" i="2"/>
  <c r="G659" i="2"/>
  <c r="K659" i="2" s="1"/>
  <c r="G531" i="2"/>
  <c r="K531" i="2" s="1"/>
  <c r="G499" i="2"/>
  <c r="K499" i="2" s="1"/>
  <c r="G451" i="2"/>
  <c r="K451" i="2" s="1"/>
  <c r="I451" i="2"/>
  <c r="G419" i="2"/>
  <c r="K419" i="2" s="1"/>
  <c r="G315" i="2"/>
  <c r="K315" i="2" s="1"/>
  <c r="G187" i="2"/>
  <c r="K187" i="2" s="1"/>
  <c r="G139" i="2"/>
  <c r="K139" i="2" s="1"/>
  <c r="G91" i="2"/>
  <c r="K91" i="2" s="1"/>
  <c r="G19" i="2"/>
  <c r="K19" i="2" s="1"/>
  <c r="G970" i="2"/>
  <c r="K970" i="2" s="1"/>
  <c r="G954" i="2"/>
  <c r="K954" i="2" s="1"/>
  <c r="G898" i="2"/>
  <c r="K898" i="2" s="1"/>
  <c r="G882" i="2"/>
  <c r="K882" i="2" s="1"/>
  <c r="G834" i="2"/>
  <c r="K834" i="2" s="1"/>
  <c r="G818" i="2"/>
  <c r="K818" i="2" s="1"/>
  <c r="I818" i="2"/>
  <c r="G770" i="2"/>
  <c r="K770" i="2" s="1"/>
  <c r="G754" i="2"/>
  <c r="K754" i="2" s="1"/>
  <c r="I754" i="2"/>
  <c r="G714" i="2"/>
  <c r="K714" i="2" s="1"/>
  <c r="G698" i="2"/>
  <c r="K698" i="2" s="1"/>
  <c r="I698" i="2"/>
  <c r="G650" i="2"/>
  <c r="K650" i="2" s="1"/>
  <c r="G618" i="2"/>
  <c r="K618" i="2" s="1"/>
  <c r="G586" i="2"/>
  <c r="K586" i="2" s="1"/>
  <c r="G562" i="2"/>
  <c r="K562" i="2" s="1"/>
  <c r="G514" i="2"/>
  <c r="K514" i="2" s="1"/>
  <c r="I514" i="2"/>
  <c r="G450" i="2"/>
  <c r="K450" i="2" s="1"/>
  <c r="G386" i="2"/>
  <c r="K386" i="2" s="1"/>
  <c r="G234" i="2"/>
  <c r="K234" i="2" s="1"/>
  <c r="G138" i="2"/>
  <c r="K138" i="2" s="1"/>
  <c r="G114" i="2"/>
  <c r="K114" i="2" s="1"/>
  <c r="G1001" i="2"/>
  <c r="K1001" i="2" s="1"/>
  <c r="I1001" i="2"/>
  <c r="G953" i="2"/>
  <c r="K953" i="2" s="1"/>
  <c r="I953" i="2"/>
  <c r="G937" i="2"/>
  <c r="K937" i="2" s="1"/>
  <c r="I889" i="2"/>
  <c r="G873" i="2"/>
  <c r="K873" i="2" s="1"/>
  <c r="I873" i="2"/>
  <c r="G825" i="2"/>
  <c r="K825" i="2" s="1"/>
  <c r="I825" i="2"/>
  <c r="G809" i="2"/>
  <c r="K809" i="2" s="1"/>
  <c r="G753" i="2"/>
  <c r="K753" i="2" s="1"/>
  <c r="I753" i="2"/>
  <c r="G667" i="2"/>
  <c r="K667" i="2" s="1"/>
  <c r="G587" i="2"/>
  <c r="K587" i="2" s="1"/>
  <c r="I587" i="2"/>
  <c r="G563" i="2"/>
  <c r="K563" i="2" s="1"/>
  <c r="I483" i="2"/>
  <c r="G459" i="2"/>
  <c r="K459" i="2" s="1"/>
  <c r="G355" i="2"/>
  <c r="K355" i="2" s="1"/>
  <c r="G211" i="2"/>
  <c r="K211" i="2" s="1"/>
  <c r="G51" i="2"/>
  <c r="K51" i="2" s="1"/>
  <c r="G962" i="2"/>
  <c r="K962" i="2" s="1"/>
  <c r="G946" i="2"/>
  <c r="K946" i="2" s="1"/>
  <c r="I946" i="2"/>
  <c r="G906" i="2"/>
  <c r="K906" i="2" s="1"/>
  <c r="G890" i="2"/>
  <c r="K890" i="2" s="1"/>
  <c r="I890" i="2"/>
  <c r="G842" i="2"/>
  <c r="K842" i="2" s="1"/>
  <c r="G826" i="2"/>
  <c r="K826" i="2" s="1"/>
  <c r="I826" i="2"/>
  <c r="G778" i="2"/>
  <c r="K778" i="2" s="1"/>
  <c r="G762" i="2"/>
  <c r="K762" i="2" s="1"/>
  <c r="I762" i="2"/>
  <c r="G706" i="2"/>
  <c r="K706" i="2" s="1"/>
  <c r="G690" i="2"/>
  <c r="K690" i="2" s="1"/>
  <c r="I690" i="2"/>
  <c r="G658" i="2"/>
  <c r="K658" i="2" s="1"/>
  <c r="G626" i="2"/>
  <c r="K626" i="2" s="1"/>
  <c r="G594" i="2"/>
  <c r="K594" i="2" s="1"/>
  <c r="G554" i="2"/>
  <c r="K554" i="2" s="1"/>
  <c r="G522" i="2"/>
  <c r="K522" i="2" s="1"/>
  <c r="G490" i="2"/>
  <c r="K490" i="2" s="1"/>
  <c r="G458" i="2"/>
  <c r="K458" i="2" s="1"/>
  <c r="I410" i="2"/>
  <c r="G378" i="2"/>
  <c r="K378" i="2" s="1"/>
  <c r="G346" i="2"/>
  <c r="K346" i="2" s="1"/>
  <c r="G314" i="2"/>
  <c r="K314" i="2" s="1"/>
  <c r="G282" i="2"/>
  <c r="K282" i="2" s="1"/>
  <c r="G250" i="2"/>
  <c r="K250" i="2" s="1"/>
  <c r="G202" i="2"/>
  <c r="K202" i="2" s="1"/>
  <c r="G961" i="2"/>
  <c r="K961" i="2" s="1"/>
  <c r="I961" i="2"/>
  <c r="G945" i="2"/>
  <c r="K945" i="2" s="1"/>
  <c r="I945" i="2"/>
  <c r="G897" i="2"/>
  <c r="K897" i="2" s="1"/>
  <c r="I897" i="2"/>
  <c r="G881" i="2"/>
  <c r="K881" i="2" s="1"/>
  <c r="I881" i="2"/>
  <c r="G833" i="2"/>
  <c r="K833" i="2" s="1"/>
  <c r="I833" i="2"/>
  <c r="G817" i="2"/>
  <c r="K817" i="2" s="1"/>
  <c r="I817" i="2"/>
  <c r="G769" i="2"/>
  <c r="K769" i="2" s="1"/>
  <c r="I769" i="2"/>
  <c r="G761" i="2"/>
  <c r="K761" i="2" s="1"/>
  <c r="I761" i="2"/>
  <c r="I556" i="2"/>
  <c r="G595" i="2"/>
  <c r="K595" i="2" s="1"/>
  <c r="G323" i="2"/>
  <c r="K323" i="2" s="1"/>
  <c r="G980" i="2"/>
  <c r="K980" i="2" s="1"/>
  <c r="G956" i="2"/>
  <c r="K956" i="2" s="1"/>
  <c r="G916" i="2"/>
  <c r="K916" i="2" s="1"/>
  <c r="G900" i="2"/>
  <c r="K900" i="2" s="1"/>
  <c r="G852" i="2"/>
  <c r="K852" i="2" s="1"/>
  <c r="G836" i="2"/>
  <c r="K836" i="2" s="1"/>
  <c r="G788" i="2"/>
  <c r="K788" i="2" s="1"/>
  <c r="G772" i="2"/>
  <c r="K772" i="2" s="1"/>
  <c r="G708" i="2"/>
  <c r="K708" i="2" s="1"/>
  <c r="G660" i="2"/>
  <c r="K660" i="2" s="1"/>
  <c r="I660" i="2"/>
  <c r="G572" i="2"/>
  <c r="K572" i="2" s="1"/>
  <c r="G532" i="2"/>
  <c r="K532" i="2" s="1"/>
  <c r="G524" i="2"/>
  <c r="K524" i="2" s="1"/>
  <c r="I524" i="2"/>
  <c r="G492" i="2"/>
  <c r="K492" i="2" s="1"/>
  <c r="I492" i="2"/>
  <c r="G468" i="2"/>
  <c r="K468" i="2" s="1"/>
  <c r="G460" i="2"/>
  <c r="K460" i="2" s="1"/>
  <c r="G428" i="2"/>
  <c r="K428" i="2" s="1"/>
  <c r="G388" i="2"/>
  <c r="K388" i="2" s="1"/>
  <c r="G284" i="2"/>
  <c r="K284" i="2" s="1"/>
  <c r="G188" i="2"/>
  <c r="K188" i="2" s="1"/>
  <c r="G164" i="2"/>
  <c r="K164" i="2" s="1"/>
  <c r="G140" i="2"/>
  <c r="K140" i="2" s="1"/>
  <c r="G124" i="2"/>
  <c r="K124" i="2" s="1"/>
  <c r="G92" i="2"/>
  <c r="K92" i="2" s="1"/>
  <c r="I589" i="2"/>
  <c r="I549" i="2"/>
  <c r="G705" i="2"/>
  <c r="K705" i="2" s="1"/>
  <c r="I705" i="2"/>
  <c r="G577" i="2"/>
  <c r="K577" i="2" s="1"/>
  <c r="I577" i="2"/>
  <c r="G545" i="2"/>
  <c r="K545" i="2" s="1"/>
  <c r="G513" i="2"/>
  <c r="K513" i="2" s="1"/>
  <c r="I513" i="2"/>
  <c r="G481" i="2"/>
  <c r="K481" i="2" s="1"/>
  <c r="I481" i="2"/>
  <c r="G441" i="2"/>
  <c r="K441" i="2" s="1"/>
  <c r="I441" i="2"/>
  <c r="G417" i="2"/>
  <c r="K417" i="2" s="1"/>
  <c r="G113" i="2"/>
  <c r="K113" i="2" s="1"/>
  <c r="I113" i="2"/>
  <c r="I990" i="2"/>
  <c r="I902" i="2"/>
  <c r="G648" i="2"/>
  <c r="K648" i="2" s="1"/>
  <c r="I648" i="2"/>
  <c r="G616" i="2"/>
  <c r="K616" i="2" s="1"/>
  <c r="I616" i="2"/>
  <c r="G584" i="2"/>
  <c r="K584" i="2" s="1"/>
  <c r="I584" i="2"/>
  <c r="G552" i="2"/>
  <c r="K552" i="2" s="1"/>
  <c r="G520" i="2"/>
  <c r="K520" i="2" s="1"/>
  <c r="I520" i="2"/>
  <c r="G496" i="2"/>
  <c r="K496" i="2" s="1"/>
  <c r="I496" i="2"/>
  <c r="G472" i="2"/>
  <c r="K472" i="2" s="1"/>
  <c r="I472" i="2"/>
  <c r="G448" i="2"/>
  <c r="K448" i="2" s="1"/>
  <c r="G432" i="2"/>
  <c r="K432" i="2" s="1"/>
  <c r="I432" i="2"/>
  <c r="I408" i="2"/>
  <c r="G384" i="2"/>
  <c r="K384" i="2" s="1"/>
  <c r="G368" i="2"/>
  <c r="K368" i="2" s="1"/>
  <c r="I368" i="2"/>
  <c r="G304" i="2"/>
  <c r="K304" i="2" s="1"/>
  <c r="I304" i="2"/>
  <c r="G280" i="2"/>
  <c r="K280" i="2" s="1"/>
  <c r="I280" i="2"/>
  <c r="G256" i="2"/>
  <c r="K256" i="2" s="1"/>
  <c r="G216" i="2"/>
  <c r="K216" i="2" s="1"/>
  <c r="I216" i="2"/>
  <c r="G192" i="2"/>
  <c r="K192" i="2" s="1"/>
  <c r="G176" i="2"/>
  <c r="K176" i="2" s="1"/>
  <c r="I176" i="2"/>
  <c r="I152" i="2"/>
  <c r="G128" i="2"/>
  <c r="K128" i="2" s="1"/>
  <c r="G112" i="2"/>
  <c r="K112" i="2" s="1"/>
  <c r="I112" i="2"/>
  <c r="G64" i="2"/>
  <c r="K64" i="2" s="1"/>
  <c r="G48" i="2"/>
  <c r="K48" i="2" s="1"/>
  <c r="I48" i="2"/>
  <c r="G24" i="2"/>
  <c r="K24" i="2" s="1"/>
  <c r="I24" i="2"/>
  <c r="I999" i="2"/>
  <c r="I967" i="2"/>
  <c r="I957" i="2"/>
  <c r="I935" i="2"/>
  <c r="I912" i="2"/>
  <c r="I901" i="2"/>
  <c r="I887" i="2"/>
  <c r="I862" i="2"/>
  <c r="I848" i="2"/>
  <c r="I823" i="2"/>
  <c r="I784" i="2"/>
  <c r="I773" i="2"/>
  <c r="I759" i="2"/>
  <c r="I720" i="2"/>
  <c r="I709" i="2"/>
  <c r="I695" i="2"/>
  <c r="I664" i="2"/>
  <c r="I560" i="2"/>
  <c r="I453" i="2"/>
  <c r="I413" i="2"/>
  <c r="G697" i="2"/>
  <c r="K697" i="2" s="1"/>
  <c r="I697" i="2"/>
  <c r="G585" i="2"/>
  <c r="K585" i="2" s="1"/>
  <c r="G449" i="2"/>
  <c r="K449" i="2" s="1"/>
  <c r="I449" i="2"/>
  <c r="G337" i="2"/>
  <c r="K337" i="2" s="1"/>
  <c r="G273" i="2"/>
  <c r="K273" i="2" s="1"/>
  <c r="I273" i="2"/>
  <c r="G225" i="2"/>
  <c r="K225" i="2" s="1"/>
  <c r="I225" i="2"/>
  <c r="G201" i="2"/>
  <c r="K201" i="2" s="1"/>
  <c r="G177" i="2"/>
  <c r="K177" i="2" s="1"/>
  <c r="I177" i="2"/>
  <c r="I926" i="2"/>
  <c r="G679" i="2"/>
  <c r="K679" i="2" s="1"/>
  <c r="I679" i="2"/>
  <c r="G671" i="2"/>
  <c r="K671" i="2" s="1"/>
  <c r="G639" i="2"/>
  <c r="K639" i="2" s="1"/>
  <c r="G607" i="2"/>
  <c r="K607" i="2" s="1"/>
  <c r="G551" i="2"/>
  <c r="K551" i="2" s="1"/>
  <c r="G543" i="2"/>
  <c r="K543" i="2" s="1"/>
  <c r="G511" i="2"/>
  <c r="K511" i="2" s="1"/>
  <c r="G487" i="2"/>
  <c r="K487" i="2" s="1"/>
  <c r="G471" i="2"/>
  <c r="K471" i="2" s="1"/>
  <c r="G447" i="2"/>
  <c r="K447" i="2" s="1"/>
  <c r="G423" i="2"/>
  <c r="K423" i="2" s="1"/>
  <c r="G407" i="2"/>
  <c r="K407" i="2" s="1"/>
  <c r="G359" i="2"/>
  <c r="K359" i="2" s="1"/>
  <c r="G343" i="2"/>
  <c r="K343" i="2" s="1"/>
  <c r="G319" i="2"/>
  <c r="K319" i="2" s="1"/>
  <c r="G295" i="2"/>
  <c r="K295" i="2" s="1"/>
  <c r="G279" i="2"/>
  <c r="K279" i="2" s="1"/>
  <c r="G231" i="2"/>
  <c r="K231" i="2" s="1"/>
  <c r="G215" i="2"/>
  <c r="K215" i="2" s="1"/>
  <c r="G151" i="2"/>
  <c r="K151" i="2" s="1"/>
  <c r="G103" i="2"/>
  <c r="K103" i="2" s="1"/>
  <c r="G87" i="2"/>
  <c r="K87" i="2" s="1"/>
  <c r="G39" i="2"/>
  <c r="K39" i="2" s="1"/>
  <c r="I998" i="2"/>
  <c r="I976" i="2"/>
  <c r="I966" i="2"/>
  <c r="I944" i="2"/>
  <c r="I934" i="2"/>
  <c r="I911" i="2"/>
  <c r="I886" i="2"/>
  <c r="I872" i="2"/>
  <c r="I847" i="2"/>
  <c r="I783" i="2"/>
  <c r="I758" i="2"/>
  <c r="I719" i="2"/>
  <c r="I544" i="2"/>
  <c r="I349" i="2"/>
  <c r="I160" i="2"/>
  <c r="I40" i="2"/>
  <c r="G681" i="2"/>
  <c r="K681" i="2" s="1"/>
  <c r="I681" i="2"/>
  <c r="G657" i="2"/>
  <c r="K657" i="2" s="1"/>
  <c r="I657" i="2"/>
  <c r="G625" i="2"/>
  <c r="K625" i="2" s="1"/>
  <c r="I625" i="2"/>
  <c r="G377" i="2"/>
  <c r="K377" i="2" s="1"/>
  <c r="I377" i="2"/>
  <c r="I305" i="2"/>
  <c r="G249" i="2"/>
  <c r="K249" i="2" s="1"/>
  <c r="I249" i="2"/>
  <c r="I958" i="2"/>
  <c r="G13" i="2"/>
  <c r="K13" i="2" s="1"/>
  <c r="G12" i="2"/>
  <c r="K12" i="2" s="1"/>
  <c r="I12" i="2"/>
  <c r="I11" i="2"/>
  <c r="I997" i="2"/>
  <c r="I975" i="2"/>
  <c r="I965" i="2"/>
  <c r="I943" i="2"/>
  <c r="I896" i="2"/>
  <c r="I885" i="2"/>
  <c r="I871" i="2"/>
  <c r="I846" i="2"/>
  <c r="I821" i="2"/>
  <c r="I807" i="2"/>
  <c r="I782" i="2"/>
  <c r="I768" i="2"/>
  <c r="I757" i="2"/>
  <c r="I743" i="2"/>
  <c r="I704" i="2"/>
  <c r="I693" i="2"/>
  <c r="I624" i="2"/>
  <c r="I525" i="2"/>
  <c r="I488" i="2"/>
  <c r="I285" i="2"/>
  <c r="I96" i="2"/>
  <c r="G689" i="2"/>
  <c r="K689" i="2" s="1"/>
  <c r="I689" i="2"/>
  <c r="G649" i="2"/>
  <c r="K649" i="2" s="1"/>
  <c r="G617" i="2"/>
  <c r="K617" i="2" s="1"/>
  <c r="I617" i="2"/>
  <c r="G553" i="2"/>
  <c r="K553" i="2" s="1"/>
  <c r="I553" i="2"/>
  <c r="G489" i="2"/>
  <c r="K489" i="2" s="1"/>
  <c r="I489" i="2"/>
  <c r="G10" i="2"/>
  <c r="K10" i="2" s="1"/>
  <c r="G669" i="2"/>
  <c r="K669" i="2" s="1"/>
  <c r="G661" i="2"/>
  <c r="K661" i="2" s="1"/>
  <c r="I661" i="2"/>
  <c r="G629" i="2"/>
  <c r="K629" i="2" s="1"/>
  <c r="I629" i="2"/>
  <c r="G605" i="2"/>
  <c r="K605" i="2" s="1"/>
  <c r="G597" i="2"/>
  <c r="K597" i="2" s="1"/>
  <c r="I597" i="2"/>
  <c r="G565" i="2"/>
  <c r="K565" i="2" s="1"/>
  <c r="I565" i="2"/>
  <c r="G541" i="2"/>
  <c r="K541" i="2" s="1"/>
  <c r="G533" i="2"/>
  <c r="K533" i="2" s="1"/>
  <c r="G501" i="2"/>
  <c r="K501" i="2" s="1"/>
  <c r="G485" i="2"/>
  <c r="K485" i="2" s="1"/>
  <c r="I485" i="2"/>
  <c r="G421" i="2"/>
  <c r="K421" i="2" s="1"/>
  <c r="I421" i="2"/>
  <c r="G397" i="2"/>
  <c r="K397" i="2" s="1"/>
  <c r="G373" i="2"/>
  <c r="K373" i="2" s="1"/>
  <c r="G357" i="2"/>
  <c r="K357" i="2" s="1"/>
  <c r="G333" i="2"/>
  <c r="K333" i="2" s="1"/>
  <c r="G309" i="2"/>
  <c r="K309" i="2" s="1"/>
  <c r="G293" i="2"/>
  <c r="K293" i="2" s="1"/>
  <c r="G229" i="2"/>
  <c r="K229" i="2" s="1"/>
  <c r="G205" i="2"/>
  <c r="K205" i="2" s="1"/>
  <c r="I205" i="2"/>
  <c r="G165" i="2"/>
  <c r="K165" i="2" s="1"/>
  <c r="G101" i="2"/>
  <c r="K101" i="2" s="1"/>
  <c r="G37" i="2"/>
  <c r="K37" i="2" s="1"/>
  <c r="I984" i="2"/>
  <c r="I952" i="2"/>
  <c r="I942" i="2"/>
  <c r="I920" i="2"/>
  <c r="I909" i="2"/>
  <c r="I895" i="2"/>
  <c r="I870" i="2"/>
  <c r="I856" i="2"/>
  <c r="I792" i="2"/>
  <c r="I767" i="2"/>
  <c r="I742" i="2"/>
  <c r="I728" i="2"/>
  <c r="I703" i="2"/>
  <c r="I608" i="2"/>
  <c r="I504" i="2"/>
  <c r="I424" i="2"/>
  <c r="G66" i="2"/>
  <c r="K66" i="2" s="1"/>
  <c r="G42" i="2"/>
  <c r="K42" i="2" s="1"/>
  <c r="G18" i="2"/>
  <c r="K18" i="2" s="1"/>
  <c r="G65" i="2"/>
  <c r="K65" i="2" s="1"/>
  <c r="G41" i="2"/>
  <c r="K41" i="2" s="1"/>
  <c r="I41" i="2"/>
  <c r="H741" i="2"/>
  <c r="H629" i="2"/>
  <c r="H926" i="2"/>
  <c r="H576" i="2"/>
  <c r="H492" i="2"/>
  <c r="H349" i="2"/>
  <c r="H885" i="2"/>
  <c r="H311" i="2"/>
  <c r="H55" i="2"/>
  <c r="H846" i="2"/>
  <c r="H726" i="2"/>
  <c r="H575" i="2"/>
  <c r="H261" i="2"/>
  <c r="H814" i="2"/>
  <c r="H725" i="2"/>
  <c r="H223" i="2"/>
  <c r="H974" i="2"/>
  <c r="H800" i="2"/>
  <c r="H688" i="2"/>
  <c r="H485" i="2"/>
  <c r="H221" i="2"/>
  <c r="H942" i="2"/>
  <c r="H799" i="2"/>
  <c r="H687" i="2"/>
  <c r="H437" i="2"/>
  <c r="H173" i="2"/>
  <c r="H927" i="2"/>
  <c r="H773" i="2"/>
  <c r="H639" i="2"/>
  <c r="H415" i="2"/>
  <c r="H157" i="2"/>
  <c r="H759" i="2"/>
  <c r="H87" i="2"/>
  <c r="H886" i="2"/>
  <c r="H758" i="2"/>
  <c r="H597" i="2"/>
  <c r="H312" i="2"/>
  <c r="H56" i="2"/>
  <c r="H997" i="2"/>
  <c r="H900" i="2"/>
  <c r="H853" i="2"/>
  <c r="H700" i="2"/>
  <c r="H660" i="2"/>
  <c r="H532" i="2"/>
  <c r="H440" i="2"/>
  <c r="H981" i="2"/>
  <c r="H941" i="2"/>
  <c r="H887" i="2"/>
  <c r="H852" i="2"/>
  <c r="H813" i="2"/>
  <c r="H760" i="2"/>
  <c r="H727" i="2"/>
  <c r="H693" i="2"/>
  <c r="H640" i="2"/>
  <c r="H577" i="2"/>
  <c r="H517" i="2"/>
  <c r="H439" i="2"/>
  <c r="H324" i="2"/>
  <c r="H260" i="2"/>
  <c r="H165" i="2"/>
  <c r="H85" i="2"/>
  <c r="H836" i="2"/>
  <c r="H973" i="2"/>
  <c r="H925" i="2"/>
  <c r="H871" i="2"/>
  <c r="H830" i="2"/>
  <c r="H797" i="2"/>
  <c r="H757" i="2"/>
  <c r="H724" i="2"/>
  <c r="H686" i="2"/>
  <c r="H621" i="2"/>
  <c r="H572" i="2"/>
  <c r="H468" i="2"/>
  <c r="H413" i="2"/>
  <c r="H309" i="2"/>
  <c r="H213" i="2"/>
  <c r="H151" i="2"/>
  <c r="H29" i="2"/>
  <c r="H980" i="2"/>
  <c r="H152" i="2"/>
  <c r="H958" i="2"/>
  <c r="H908" i="2"/>
  <c r="H870" i="2"/>
  <c r="H828" i="2"/>
  <c r="H781" i="2"/>
  <c r="H744" i="2"/>
  <c r="H709" i="2"/>
  <c r="H671" i="2"/>
  <c r="H607" i="2"/>
  <c r="H552" i="2"/>
  <c r="H461" i="2"/>
  <c r="H376" i="2"/>
  <c r="H295" i="2"/>
  <c r="H212" i="2"/>
  <c r="H149" i="2"/>
  <c r="H21" i="2"/>
  <c r="H956" i="2"/>
  <c r="H902" i="2"/>
  <c r="H869" i="2"/>
  <c r="H816" i="2"/>
  <c r="H780" i="2"/>
  <c r="H743" i="2"/>
  <c r="H708" i="2"/>
  <c r="H669" i="2"/>
  <c r="H605" i="2"/>
  <c r="H551" i="2"/>
  <c r="H460" i="2"/>
  <c r="H375" i="2"/>
  <c r="H293" i="2"/>
  <c r="H176" i="2"/>
  <c r="H92" i="2"/>
  <c r="H15" i="2"/>
  <c r="H998" i="2"/>
  <c r="H943" i="2"/>
  <c r="H901" i="2"/>
  <c r="H854" i="2"/>
  <c r="H815" i="2"/>
  <c r="H774" i="2"/>
  <c r="H742" i="2"/>
  <c r="H702" i="2"/>
  <c r="H668" i="2"/>
  <c r="H604" i="2"/>
  <c r="H549" i="2"/>
  <c r="H453" i="2"/>
  <c r="H373" i="2"/>
  <c r="H292" i="2"/>
  <c r="H175" i="2"/>
  <c r="H88" i="2"/>
  <c r="E389" i="2"/>
  <c r="F389" i="2" s="1"/>
  <c r="H346" i="2"/>
  <c r="H512" i="2"/>
  <c r="H408" i="2"/>
  <c r="H248" i="2"/>
  <c r="H952" i="2"/>
  <c r="H936" i="2"/>
  <c r="H919" i="2"/>
  <c r="H880" i="2"/>
  <c r="H864" i="2"/>
  <c r="H825" i="2"/>
  <c r="H544" i="2"/>
  <c r="H511" i="2"/>
  <c r="H479" i="2"/>
  <c r="H431" i="2"/>
  <c r="H407" i="2"/>
  <c r="H368" i="2"/>
  <c r="H343" i="2"/>
  <c r="H280" i="2"/>
  <c r="H247" i="2"/>
  <c r="H111" i="2"/>
  <c r="H41" i="2"/>
  <c r="H13" i="2"/>
  <c r="H990" i="2"/>
  <c r="H972" i="2"/>
  <c r="H951" i="2"/>
  <c r="H935" i="2"/>
  <c r="H918" i="2"/>
  <c r="H897" i="2"/>
  <c r="H879" i="2"/>
  <c r="H863" i="2"/>
  <c r="H845" i="2"/>
  <c r="H824" i="2"/>
  <c r="H808" i="2"/>
  <c r="H791" i="2"/>
  <c r="H772" i="2"/>
  <c r="H752" i="2"/>
  <c r="H736" i="2"/>
  <c r="H718" i="2"/>
  <c r="H697" i="2"/>
  <c r="H685" i="2"/>
  <c r="H655" i="2"/>
  <c r="H616" i="2"/>
  <c r="H596" i="2"/>
  <c r="H567" i="2"/>
  <c r="H543" i="2"/>
  <c r="H504" i="2"/>
  <c r="H477" i="2"/>
  <c r="H450" i="2"/>
  <c r="H429" i="2"/>
  <c r="H405" i="2"/>
  <c r="H367" i="2"/>
  <c r="H341" i="2"/>
  <c r="H305" i="2"/>
  <c r="H279" i="2"/>
  <c r="H239" i="2"/>
  <c r="H207" i="2"/>
  <c r="H164" i="2"/>
  <c r="H140" i="2"/>
  <c r="H109" i="2"/>
  <c r="H79" i="2"/>
  <c r="H40" i="2"/>
  <c r="H12" i="2"/>
  <c r="H114" i="2"/>
  <c r="H113" i="2"/>
  <c r="H42" i="2"/>
  <c r="H989" i="2"/>
  <c r="H966" i="2"/>
  <c r="H950" i="2"/>
  <c r="H934" i="2"/>
  <c r="H917" i="2"/>
  <c r="H894" i="2"/>
  <c r="H878" i="2"/>
  <c r="H862" i="2"/>
  <c r="H844" i="2"/>
  <c r="H823" i="2"/>
  <c r="H807" i="2"/>
  <c r="H790" i="2"/>
  <c r="H769" i="2"/>
  <c r="H751" i="2"/>
  <c r="H735" i="2"/>
  <c r="H717" i="2"/>
  <c r="H696" i="2"/>
  <c r="H680" i="2"/>
  <c r="H653" i="2"/>
  <c r="H615" i="2"/>
  <c r="H589" i="2"/>
  <c r="H565" i="2"/>
  <c r="H541" i="2"/>
  <c r="H503" i="2"/>
  <c r="H472" i="2"/>
  <c r="H449" i="2"/>
  <c r="H428" i="2"/>
  <c r="H399" i="2"/>
  <c r="H365" i="2"/>
  <c r="H335" i="2"/>
  <c r="H304" i="2"/>
  <c r="H277" i="2"/>
  <c r="H237" i="2"/>
  <c r="H205" i="2"/>
  <c r="H161" i="2"/>
  <c r="H133" i="2"/>
  <c r="H77" i="2"/>
  <c r="H39" i="2"/>
  <c r="H11" i="2"/>
  <c r="H112" i="2"/>
  <c r="H991" i="2"/>
  <c r="H1000" i="2"/>
  <c r="H983" i="2"/>
  <c r="H965" i="2"/>
  <c r="H949" i="2"/>
  <c r="H933" i="2"/>
  <c r="H910" i="2"/>
  <c r="H892" i="2"/>
  <c r="H877" i="2"/>
  <c r="H861" i="2"/>
  <c r="H838" i="2"/>
  <c r="H822" i="2"/>
  <c r="H806" i="2"/>
  <c r="H789" i="2"/>
  <c r="H766" i="2"/>
  <c r="H750" i="2"/>
  <c r="H734" i="2"/>
  <c r="H716" i="2"/>
  <c r="H695" i="2"/>
  <c r="H679" i="2"/>
  <c r="H648" i="2"/>
  <c r="H613" i="2"/>
  <c r="H584" i="2"/>
  <c r="H562" i="2"/>
  <c r="H535" i="2"/>
  <c r="H501" i="2"/>
  <c r="H471" i="2"/>
  <c r="H448" i="2"/>
  <c r="H420" i="2"/>
  <c r="H397" i="2"/>
  <c r="H357" i="2"/>
  <c r="H333" i="2"/>
  <c r="H271" i="2"/>
  <c r="H229" i="2"/>
  <c r="H197" i="2"/>
  <c r="H160" i="2"/>
  <c r="H128" i="2"/>
  <c r="H103" i="2"/>
  <c r="H69" i="2"/>
  <c r="H37" i="2"/>
  <c r="H10" i="2"/>
  <c r="H992" i="2"/>
  <c r="H953" i="2"/>
  <c r="H480" i="2"/>
  <c r="H999" i="2"/>
  <c r="H982" i="2"/>
  <c r="H964" i="2"/>
  <c r="H944" i="2"/>
  <c r="H928" i="2"/>
  <c r="H909" i="2"/>
  <c r="H888" i="2"/>
  <c r="H872" i="2"/>
  <c r="H855" i="2"/>
  <c r="H837" i="2"/>
  <c r="H821" i="2"/>
  <c r="H805" i="2"/>
  <c r="H782" i="2"/>
  <c r="H764" i="2"/>
  <c r="H749" i="2"/>
  <c r="H733" i="2"/>
  <c r="H710" i="2"/>
  <c r="H694" i="2"/>
  <c r="H677" i="2"/>
  <c r="H645" i="2"/>
  <c r="H608" i="2"/>
  <c r="H581" i="2"/>
  <c r="H556" i="2"/>
  <c r="H533" i="2"/>
  <c r="H493" i="2"/>
  <c r="H469" i="2"/>
  <c r="H447" i="2"/>
  <c r="H416" i="2"/>
  <c r="H388" i="2"/>
  <c r="H356" i="2"/>
  <c r="H325" i="2"/>
  <c r="H301" i="2"/>
  <c r="H269" i="2"/>
  <c r="H224" i="2"/>
  <c r="H188" i="2"/>
  <c r="H159" i="2"/>
  <c r="H124" i="2"/>
  <c r="H101" i="2"/>
  <c r="H64" i="2"/>
  <c r="H31" i="2"/>
  <c r="E798" i="2"/>
  <c r="F798" i="2" s="1"/>
  <c r="J995" i="2"/>
  <c r="H995" i="2"/>
  <c r="J979" i="2"/>
  <c r="H979" i="2"/>
  <c r="J971" i="2"/>
  <c r="H971" i="2"/>
  <c r="J955" i="2"/>
  <c r="H955" i="2"/>
  <c r="J939" i="2"/>
  <c r="H939" i="2"/>
  <c r="H915" i="2"/>
  <c r="H899" i="2"/>
  <c r="J891" i="2"/>
  <c r="H891" i="2"/>
  <c r="J875" i="2"/>
  <c r="H875" i="2"/>
  <c r="J851" i="2"/>
  <c r="H851" i="2"/>
  <c r="J835" i="2"/>
  <c r="H835" i="2"/>
  <c r="J819" i="2"/>
  <c r="H819" i="2"/>
  <c r="J811" i="2"/>
  <c r="H811" i="2"/>
  <c r="J787" i="2"/>
  <c r="H787" i="2"/>
  <c r="H779" i="2"/>
  <c r="J763" i="2"/>
  <c r="H763" i="2"/>
  <c r="J747" i="2"/>
  <c r="H747" i="2"/>
  <c r="H731" i="2"/>
  <c r="H715" i="2"/>
  <c r="J699" i="2"/>
  <c r="H699" i="2"/>
  <c r="J683" i="2"/>
  <c r="H683" i="2"/>
  <c r="J651" i="2"/>
  <c r="H651" i="2"/>
  <c r="J611" i="2"/>
  <c r="H611" i="2"/>
  <c r="H579" i="2"/>
  <c r="J571" i="2"/>
  <c r="H571" i="2"/>
  <c r="J555" i="2"/>
  <c r="H555" i="2"/>
  <c r="J539" i="2"/>
  <c r="H539" i="2"/>
  <c r="J467" i="2"/>
  <c r="H467" i="2"/>
  <c r="J435" i="2"/>
  <c r="H435" i="2"/>
  <c r="J427" i="2"/>
  <c r="H427" i="2"/>
  <c r="J403" i="2"/>
  <c r="H403" i="2"/>
  <c r="H395" i="2"/>
  <c r="J379" i="2"/>
  <c r="H379" i="2"/>
  <c r="H363" i="2"/>
  <c r="J331" i="2"/>
  <c r="H331" i="2"/>
  <c r="J299" i="2"/>
  <c r="H299" i="2"/>
  <c r="J243" i="2"/>
  <c r="H243" i="2"/>
  <c r="J227" i="2"/>
  <c r="H227" i="2"/>
  <c r="J195" i="2"/>
  <c r="H195" i="2"/>
  <c r="J179" i="2"/>
  <c r="H179" i="2"/>
  <c r="J163" i="2"/>
  <c r="H163" i="2"/>
  <c r="J147" i="2"/>
  <c r="H147" i="2"/>
  <c r="H131" i="2"/>
  <c r="H99" i="2"/>
  <c r="H83" i="2"/>
  <c r="J75" i="2"/>
  <c r="H75" i="2"/>
  <c r="J35" i="2"/>
  <c r="H35" i="2"/>
  <c r="J27" i="2"/>
  <c r="H27" i="2"/>
  <c r="H523" i="2"/>
  <c r="J994" i="2"/>
  <c r="H994" i="2"/>
  <c r="J986" i="2"/>
  <c r="H986" i="2"/>
  <c r="J938" i="2"/>
  <c r="H938" i="2"/>
  <c r="J922" i="2"/>
  <c r="H922" i="2"/>
  <c r="J874" i="2"/>
  <c r="H874" i="2"/>
  <c r="J858" i="2"/>
  <c r="H858" i="2"/>
  <c r="J802" i="2"/>
  <c r="H802" i="2"/>
  <c r="J794" i="2"/>
  <c r="H794" i="2"/>
  <c r="J738" i="2"/>
  <c r="H738" i="2"/>
  <c r="J722" i="2"/>
  <c r="H722" i="2"/>
  <c r="J682" i="2"/>
  <c r="H682" i="2"/>
  <c r="J666" i="2"/>
  <c r="H666" i="2"/>
  <c r="J634" i="2"/>
  <c r="H634" i="2"/>
  <c r="J602" i="2"/>
  <c r="H602" i="2"/>
  <c r="H570" i="2"/>
  <c r="J538" i="2"/>
  <c r="H538" i="2"/>
  <c r="J506" i="2"/>
  <c r="H506" i="2"/>
  <c r="J498" i="2"/>
  <c r="H498" i="2"/>
  <c r="J474" i="2"/>
  <c r="H474" i="2"/>
  <c r="J442" i="2"/>
  <c r="H442" i="2"/>
  <c r="H426" i="2"/>
  <c r="J394" i="2"/>
  <c r="H394" i="2"/>
  <c r="J354" i="2"/>
  <c r="H354" i="2"/>
  <c r="J338" i="2"/>
  <c r="H338" i="2"/>
  <c r="J298" i="2"/>
  <c r="H298" i="2"/>
  <c r="H266" i="2"/>
  <c r="J258" i="2"/>
  <c r="H258" i="2"/>
  <c r="J242" i="2"/>
  <c r="H242" i="2"/>
  <c r="J226" i="2"/>
  <c r="H226" i="2"/>
  <c r="J162" i="2"/>
  <c r="H162" i="2"/>
  <c r="J7" i="2"/>
  <c r="H7" i="2"/>
  <c r="J987" i="2"/>
  <c r="H987" i="2"/>
  <c r="J963" i="2"/>
  <c r="H963" i="2"/>
  <c r="J947" i="2"/>
  <c r="H947" i="2"/>
  <c r="J931" i="2"/>
  <c r="H931" i="2"/>
  <c r="J923" i="2"/>
  <c r="H923" i="2"/>
  <c r="J907" i="2"/>
  <c r="H907" i="2"/>
  <c r="J883" i="2"/>
  <c r="H883" i="2"/>
  <c r="J867" i="2"/>
  <c r="H867" i="2"/>
  <c r="H859" i="2"/>
  <c r="H843" i="2"/>
  <c r="J827" i="2"/>
  <c r="H827" i="2"/>
  <c r="J803" i="2"/>
  <c r="H803" i="2"/>
  <c r="J795" i="2"/>
  <c r="H795" i="2"/>
  <c r="H771" i="2"/>
  <c r="J755" i="2"/>
  <c r="H755" i="2"/>
  <c r="J739" i="2"/>
  <c r="H739" i="2"/>
  <c r="J723" i="2"/>
  <c r="H723" i="2"/>
  <c r="H707" i="2"/>
  <c r="J691" i="2"/>
  <c r="H691" i="2"/>
  <c r="H675" i="2"/>
  <c r="H643" i="2"/>
  <c r="J619" i="2"/>
  <c r="H619" i="2"/>
  <c r="H603" i="2"/>
  <c r="J547" i="2"/>
  <c r="H547" i="2"/>
  <c r="J515" i="2"/>
  <c r="H515" i="2"/>
  <c r="J507" i="2"/>
  <c r="H507" i="2"/>
  <c r="J491" i="2"/>
  <c r="H491" i="2"/>
  <c r="H475" i="2"/>
  <c r="J443" i="2"/>
  <c r="H443" i="2"/>
  <c r="J411" i="2"/>
  <c r="H411" i="2"/>
  <c r="J371" i="2"/>
  <c r="H371" i="2"/>
  <c r="J339" i="2"/>
  <c r="H339" i="2"/>
  <c r="J307" i="2"/>
  <c r="H307" i="2"/>
  <c r="J291" i="2"/>
  <c r="H291" i="2"/>
  <c r="J275" i="2"/>
  <c r="H275" i="2"/>
  <c r="H267" i="2"/>
  <c r="J251" i="2"/>
  <c r="H251" i="2"/>
  <c r="J235" i="2"/>
  <c r="H235" i="2"/>
  <c r="H219" i="2"/>
  <c r="J203" i="2"/>
  <c r="H203" i="2"/>
  <c r="H171" i="2"/>
  <c r="J155" i="2"/>
  <c r="H155" i="2"/>
  <c r="J123" i="2"/>
  <c r="H123" i="2"/>
  <c r="J107" i="2"/>
  <c r="H107" i="2"/>
  <c r="J59" i="2"/>
  <c r="H59" i="2"/>
  <c r="J43" i="2"/>
  <c r="H43" i="2"/>
  <c r="H635" i="2"/>
  <c r="H283" i="2"/>
  <c r="J6" i="2"/>
  <c r="H6" i="2"/>
  <c r="J978" i="2"/>
  <c r="H978" i="2"/>
  <c r="J930" i="2"/>
  <c r="H930" i="2"/>
  <c r="J914" i="2"/>
  <c r="H914" i="2"/>
  <c r="J866" i="2"/>
  <c r="H866" i="2"/>
  <c r="J810" i="2"/>
  <c r="H810" i="2"/>
  <c r="J786" i="2"/>
  <c r="H786" i="2"/>
  <c r="J746" i="2"/>
  <c r="H746" i="2"/>
  <c r="J730" i="2"/>
  <c r="H730" i="2"/>
  <c r="J674" i="2"/>
  <c r="H674" i="2"/>
  <c r="H642" i="2"/>
  <c r="J610" i="2"/>
  <c r="H610" i="2"/>
  <c r="J578" i="2"/>
  <c r="H578" i="2"/>
  <c r="J546" i="2"/>
  <c r="H546" i="2"/>
  <c r="H530" i="2"/>
  <c r="J482" i="2"/>
  <c r="H482" i="2"/>
  <c r="H466" i="2"/>
  <c r="J434" i="2"/>
  <c r="H434" i="2"/>
  <c r="J418" i="2"/>
  <c r="H418" i="2"/>
  <c r="J402" i="2"/>
  <c r="H402" i="2"/>
  <c r="J370" i="2"/>
  <c r="H370" i="2"/>
  <c r="H330" i="2"/>
  <c r="H322" i="2"/>
  <c r="J306" i="2"/>
  <c r="H306" i="2"/>
  <c r="H290" i="2"/>
  <c r="H218" i="2"/>
  <c r="J210" i="2"/>
  <c r="H210" i="2"/>
  <c r="H194" i="2"/>
  <c r="J178" i="2"/>
  <c r="H178" i="2"/>
  <c r="J170" i="2"/>
  <c r="H170" i="2"/>
  <c r="J154" i="2"/>
  <c r="H154" i="2"/>
  <c r="J146" i="2"/>
  <c r="H146" i="2"/>
  <c r="J130" i="2"/>
  <c r="H130" i="2"/>
  <c r="J122" i="2"/>
  <c r="H122" i="2"/>
  <c r="J106" i="2"/>
  <c r="H106" i="2"/>
  <c r="H98" i="2"/>
  <c r="J90" i="2"/>
  <c r="H90" i="2"/>
  <c r="J82" i="2"/>
  <c r="H82" i="2"/>
  <c r="H74" i="2"/>
  <c r="H58" i="2"/>
  <c r="J50" i="2"/>
  <c r="H50" i="2"/>
  <c r="H26" i="2"/>
  <c r="H882" i="2"/>
  <c r="H754" i="2"/>
  <c r="H650" i="2"/>
  <c r="H595" i="2"/>
  <c r="H522" i="2"/>
  <c r="H483" i="2"/>
  <c r="H410" i="2"/>
  <c r="H387" i="2"/>
  <c r="H323" i="2"/>
  <c r="H282" i="2"/>
  <c r="H187" i="2"/>
  <c r="H139" i="2"/>
  <c r="H91" i="2"/>
  <c r="H67" i="2"/>
  <c r="H19" i="2"/>
  <c r="J14" i="2"/>
  <c r="H14" i="2"/>
  <c r="J993" i="2"/>
  <c r="H993" i="2"/>
  <c r="J985" i="2"/>
  <c r="H985" i="2"/>
  <c r="J977" i="2"/>
  <c r="H977" i="2"/>
  <c r="J969" i="2"/>
  <c r="H969" i="2"/>
  <c r="J929" i="2"/>
  <c r="H929" i="2"/>
  <c r="J921" i="2"/>
  <c r="H921" i="2"/>
  <c r="H913" i="2"/>
  <c r="J865" i="2"/>
  <c r="H865" i="2"/>
  <c r="J857" i="2"/>
  <c r="H857" i="2"/>
  <c r="H849" i="2"/>
  <c r="J841" i="2"/>
  <c r="H841" i="2"/>
  <c r="J801" i="2"/>
  <c r="H801" i="2"/>
  <c r="J793" i="2"/>
  <c r="H793" i="2"/>
  <c r="J785" i="2"/>
  <c r="H785" i="2"/>
  <c r="H777" i="2"/>
  <c r="J737" i="2"/>
  <c r="H737" i="2"/>
  <c r="J729" i="2"/>
  <c r="H729" i="2"/>
  <c r="H721" i="2"/>
  <c r="H713" i="2"/>
  <c r="J673" i="2"/>
  <c r="H673" i="2"/>
  <c r="H665" i="2"/>
  <c r="J641" i="2"/>
  <c r="H641" i="2"/>
  <c r="J633" i="2"/>
  <c r="H633" i="2"/>
  <c r="J609" i="2"/>
  <c r="H609" i="2"/>
  <c r="H601" i="2"/>
  <c r="H593" i="2"/>
  <c r="H569" i="2"/>
  <c r="H561" i="2"/>
  <c r="J537" i="2"/>
  <c r="H537" i="2"/>
  <c r="J529" i="2"/>
  <c r="H529" i="2"/>
  <c r="J505" i="2"/>
  <c r="H505" i="2"/>
  <c r="H497" i="2"/>
  <c r="J473" i="2"/>
  <c r="H473" i="2"/>
  <c r="H465" i="2"/>
  <c r="J457" i="2"/>
  <c r="H457" i="2"/>
  <c r="J433" i="2"/>
  <c r="H433" i="2"/>
  <c r="J425" i="2"/>
  <c r="H425" i="2"/>
  <c r="J409" i="2"/>
  <c r="H409" i="2"/>
  <c r="J401" i="2"/>
  <c r="H401" i="2"/>
  <c r="H393" i="2"/>
  <c r="H385" i="2"/>
  <c r="J369" i="2"/>
  <c r="H369" i="2"/>
  <c r="J361" i="2"/>
  <c r="H361" i="2"/>
  <c r="J345" i="2"/>
  <c r="H345" i="2"/>
  <c r="J329" i="2"/>
  <c r="H329" i="2"/>
  <c r="H321" i="2"/>
  <c r="J297" i="2"/>
  <c r="H297" i="2"/>
  <c r="H289" i="2"/>
  <c r="J281" i="2"/>
  <c r="H281" i="2"/>
  <c r="J265" i="2"/>
  <c r="H265" i="2"/>
  <c r="H257" i="2"/>
  <c r="H241" i="2"/>
  <c r="J233" i="2"/>
  <c r="H233" i="2"/>
  <c r="J217" i="2"/>
  <c r="H217" i="2"/>
  <c r="J209" i="2"/>
  <c r="H209" i="2"/>
  <c r="H193" i="2"/>
  <c r="J185" i="2"/>
  <c r="H185" i="2"/>
  <c r="J169" i="2"/>
  <c r="H169" i="2"/>
  <c r="J153" i="2"/>
  <c r="H153" i="2"/>
  <c r="H145" i="2"/>
  <c r="J137" i="2"/>
  <c r="H137" i="2"/>
  <c r="J121" i="2"/>
  <c r="H121" i="2"/>
  <c r="J105" i="2"/>
  <c r="H105" i="2"/>
  <c r="J97" i="2"/>
  <c r="H97" i="2"/>
  <c r="J89" i="2"/>
  <c r="H89" i="2"/>
  <c r="J81" i="2"/>
  <c r="H81" i="2"/>
  <c r="J73" i="2"/>
  <c r="H73" i="2"/>
  <c r="J57" i="2"/>
  <c r="H57" i="2"/>
  <c r="H49" i="2"/>
  <c r="J33" i="2"/>
  <c r="H33" i="2"/>
  <c r="H25" i="2"/>
  <c r="H17" i="2"/>
  <c r="J8" i="2"/>
  <c r="H8" i="2"/>
  <c r="H881" i="2"/>
  <c r="H753" i="2"/>
  <c r="H667" i="2"/>
  <c r="H649" i="2"/>
  <c r="H627" i="2"/>
  <c r="H594" i="2"/>
  <c r="H554" i="2"/>
  <c r="H521" i="2"/>
  <c r="H481" i="2"/>
  <c r="H386" i="2"/>
  <c r="H315" i="2"/>
  <c r="H234" i="2"/>
  <c r="H211" i="2"/>
  <c r="H186" i="2"/>
  <c r="H138" i="2"/>
  <c r="H66" i="2"/>
  <c r="H18" i="2"/>
  <c r="H962" i="2"/>
  <c r="H937" i="2"/>
  <c r="H906" i="2"/>
  <c r="H890" i="2"/>
  <c r="H834" i="2"/>
  <c r="H809" i="2"/>
  <c r="H778" i="2"/>
  <c r="H762" i="2"/>
  <c r="H706" i="2"/>
  <c r="H681" i="2"/>
  <c r="H626" i="2"/>
  <c r="H553" i="2"/>
  <c r="H499" i="2"/>
  <c r="H378" i="2"/>
  <c r="H314" i="2"/>
  <c r="H259" i="2"/>
  <c r="H177" i="2"/>
  <c r="H65" i="2"/>
  <c r="H961" i="2"/>
  <c r="H889" i="2"/>
  <c r="H833" i="2"/>
  <c r="H761" i="2"/>
  <c r="H705" i="2"/>
  <c r="H659" i="2"/>
  <c r="H625" i="2"/>
  <c r="H587" i="2"/>
  <c r="H514" i="2"/>
  <c r="H459" i="2"/>
  <c r="H441" i="2"/>
  <c r="H419" i="2"/>
  <c r="H377" i="2"/>
  <c r="H337" i="2"/>
  <c r="H313" i="2"/>
  <c r="H250" i="2"/>
  <c r="H225" i="2"/>
  <c r="H946" i="2"/>
  <c r="H818" i="2"/>
  <c r="H690" i="2"/>
  <c r="H658" i="2"/>
  <c r="H586" i="2"/>
  <c r="H513" i="2"/>
  <c r="H458" i="2"/>
  <c r="H417" i="2"/>
  <c r="H355" i="2"/>
  <c r="H249" i="2"/>
  <c r="H202" i="2"/>
  <c r="H945" i="2"/>
  <c r="H817" i="2"/>
  <c r="H689" i="2"/>
  <c r="H657" i="2"/>
  <c r="H618" i="2"/>
  <c r="H585" i="2"/>
  <c r="H531" i="2"/>
  <c r="H490" i="2"/>
  <c r="H273" i="2"/>
  <c r="H201" i="2"/>
  <c r="J9" i="2"/>
  <c r="H9" i="2"/>
  <c r="J996" i="2"/>
  <c r="H996" i="2"/>
  <c r="J988" i="2"/>
  <c r="H988" i="2"/>
  <c r="H948" i="2"/>
  <c r="H940" i="2"/>
  <c r="J924" i="2"/>
  <c r="H924" i="2"/>
  <c r="J884" i="2"/>
  <c r="H884" i="2"/>
  <c r="J876" i="2"/>
  <c r="H876" i="2"/>
  <c r="H868" i="2"/>
  <c r="J860" i="2"/>
  <c r="H860" i="2"/>
  <c r="J820" i="2"/>
  <c r="H820" i="2"/>
  <c r="J812" i="2"/>
  <c r="H812" i="2"/>
  <c r="H796" i="2"/>
  <c r="H756" i="2"/>
  <c r="J748" i="2"/>
  <c r="H748" i="2"/>
  <c r="H740" i="2"/>
  <c r="J732" i="2"/>
  <c r="H732" i="2"/>
  <c r="H692" i="2"/>
  <c r="H684" i="2"/>
  <c r="J676" i="2"/>
  <c r="H676" i="2"/>
  <c r="H652" i="2"/>
  <c r="J644" i="2"/>
  <c r="H644" i="2"/>
  <c r="J628" i="2"/>
  <c r="H628" i="2"/>
  <c r="H620" i="2"/>
  <c r="J612" i="2"/>
  <c r="H612" i="2"/>
  <c r="J588" i="2"/>
  <c r="H588" i="2"/>
  <c r="J580" i="2"/>
  <c r="H580" i="2"/>
  <c r="H564" i="2"/>
  <c r="H548" i="2"/>
  <c r="H540" i="2"/>
  <c r="J516" i="2"/>
  <c r="H516" i="2"/>
  <c r="H508" i="2"/>
  <c r="H500" i="2"/>
  <c r="H484" i="2"/>
  <c r="H476" i="2"/>
  <c r="J452" i="2"/>
  <c r="H452" i="2"/>
  <c r="H444" i="2"/>
  <c r="H436" i="2"/>
  <c r="H412" i="2"/>
  <c r="H404" i="2"/>
  <c r="H380" i="2"/>
  <c r="H372" i="2"/>
  <c r="H364" i="2"/>
  <c r="H348" i="2"/>
  <c r="H340" i="2"/>
  <c r="J332" i="2"/>
  <c r="H332" i="2"/>
  <c r="H316" i="2"/>
  <c r="J308" i="2"/>
  <c r="H308" i="2"/>
  <c r="H300" i="2"/>
  <c r="J276" i="2"/>
  <c r="H276" i="2"/>
  <c r="J268" i="2"/>
  <c r="H268" i="2"/>
  <c r="J252" i="2"/>
  <c r="H252" i="2"/>
  <c r="J244" i="2"/>
  <c r="H244" i="2"/>
  <c r="J236" i="2"/>
  <c r="H236" i="2"/>
  <c r="H228" i="2"/>
  <c r="J220" i="2"/>
  <c r="H220" i="2"/>
  <c r="H204" i="2"/>
  <c r="J196" i="2"/>
  <c r="H196" i="2"/>
  <c r="J180" i="2"/>
  <c r="H180" i="2"/>
  <c r="H172" i="2"/>
  <c r="J148" i="2"/>
  <c r="H148" i="2"/>
  <c r="J132" i="2"/>
  <c r="H132" i="2"/>
  <c r="H116" i="2"/>
  <c r="J108" i="2"/>
  <c r="H108" i="2"/>
  <c r="H100" i="2"/>
  <c r="H84" i="2"/>
  <c r="J68" i="2"/>
  <c r="H68" i="2"/>
  <c r="J60" i="2"/>
  <c r="H60" i="2"/>
  <c r="H52" i="2"/>
  <c r="H44" i="2"/>
  <c r="J36" i="2"/>
  <c r="H36" i="2"/>
  <c r="H20" i="2"/>
  <c r="H1001" i="2"/>
  <c r="H970" i="2"/>
  <c r="H954" i="2"/>
  <c r="H916" i="2"/>
  <c r="H898" i="2"/>
  <c r="H873" i="2"/>
  <c r="H842" i="2"/>
  <c r="H826" i="2"/>
  <c r="H788" i="2"/>
  <c r="H770" i="2"/>
  <c r="H745" i="2"/>
  <c r="H714" i="2"/>
  <c r="H698" i="2"/>
  <c r="H636" i="2"/>
  <c r="H617" i="2"/>
  <c r="H563" i="2"/>
  <c r="H545" i="2"/>
  <c r="H524" i="2"/>
  <c r="H489" i="2"/>
  <c r="H451" i="2"/>
  <c r="H396" i="2"/>
  <c r="H347" i="2"/>
  <c r="H284" i="2"/>
  <c r="H115" i="2"/>
  <c r="H76" i="2"/>
  <c r="H51" i="2"/>
  <c r="H28" i="2"/>
  <c r="J656" i="2"/>
  <c r="H656" i="2"/>
  <c r="H592" i="2"/>
  <c r="H528" i="2"/>
  <c r="J464" i="2"/>
  <c r="H464" i="2"/>
  <c r="J400" i="2"/>
  <c r="H400" i="2"/>
  <c r="J336" i="2"/>
  <c r="H336" i="2"/>
  <c r="J272" i="2"/>
  <c r="H272" i="2"/>
  <c r="J264" i="2"/>
  <c r="H264" i="2"/>
  <c r="H208" i="2"/>
  <c r="J200" i="2"/>
  <c r="H200" i="2"/>
  <c r="J144" i="2"/>
  <c r="H144" i="2"/>
  <c r="J136" i="2"/>
  <c r="H136" i="2"/>
  <c r="J80" i="2"/>
  <c r="H80" i="2"/>
  <c r="H72" i="2"/>
  <c r="J16" i="2"/>
  <c r="H16" i="2"/>
  <c r="H960" i="2"/>
  <c r="H896" i="2"/>
  <c r="H832" i="2"/>
  <c r="H768" i="2"/>
  <c r="H704" i="2"/>
  <c r="H624" i="2"/>
  <c r="H520" i="2"/>
  <c r="H488" i="2"/>
  <c r="H384" i="2"/>
  <c r="H352" i="2"/>
  <c r="H232" i="2"/>
  <c r="H184" i="2"/>
  <c r="H24" i="2"/>
  <c r="J647" i="2"/>
  <c r="H647" i="2"/>
  <c r="H583" i="2"/>
  <c r="H519" i="2"/>
  <c r="H455" i="2"/>
  <c r="H391" i="2"/>
  <c r="H327" i="2"/>
  <c r="H263" i="2"/>
  <c r="H255" i="2"/>
  <c r="H199" i="2"/>
  <c r="H191" i="2"/>
  <c r="J135" i="2"/>
  <c r="H135" i="2"/>
  <c r="H127" i="2"/>
  <c r="H71" i="2"/>
  <c r="J63" i="2"/>
  <c r="H63" i="2"/>
  <c r="H968" i="2"/>
  <c r="H959" i="2"/>
  <c r="H904" i="2"/>
  <c r="H895" i="2"/>
  <c r="H840" i="2"/>
  <c r="H831" i="2"/>
  <c r="H776" i="2"/>
  <c r="H767" i="2"/>
  <c r="H712" i="2"/>
  <c r="H703" i="2"/>
  <c r="H664" i="2"/>
  <c r="H623" i="2"/>
  <c r="H591" i="2"/>
  <c r="H560" i="2"/>
  <c r="H487" i="2"/>
  <c r="H456" i="2"/>
  <c r="H424" i="2"/>
  <c r="H351" i="2"/>
  <c r="H320" i="2"/>
  <c r="H288" i="2"/>
  <c r="H256" i="2"/>
  <c r="H231" i="2"/>
  <c r="H183" i="2"/>
  <c r="H96" i="2"/>
  <c r="H48" i="2"/>
  <c r="H23" i="2"/>
  <c r="H976" i="2"/>
  <c r="H967" i="2"/>
  <c r="H912" i="2"/>
  <c r="H903" i="2"/>
  <c r="H848" i="2"/>
  <c r="H784" i="2"/>
  <c r="H775" i="2"/>
  <c r="H720" i="2"/>
  <c r="H711" i="2"/>
  <c r="H663" i="2"/>
  <c r="H632" i="2"/>
  <c r="H559" i="2"/>
  <c r="H527" i="2"/>
  <c r="H496" i="2"/>
  <c r="H423" i="2"/>
  <c r="H392" i="2"/>
  <c r="H360" i="2"/>
  <c r="H319" i="2"/>
  <c r="H287" i="2"/>
  <c r="H216" i="2"/>
  <c r="H168" i="2"/>
  <c r="H143" i="2"/>
  <c r="H120" i="2"/>
  <c r="H95" i="2"/>
  <c r="H47" i="2"/>
  <c r="J637" i="2"/>
  <c r="H637" i="2"/>
  <c r="J573" i="2"/>
  <c r="H573" i="2"/>
  <c r="J509" i="2"/>
  <c r="H509" i="2"/>
  <c r="J445" i="2"/>
  <c r="H445" i="2"/>
  <c r="J381" i="2"/>
  <c r="H381" i="2"/>
  <c r="J317" i="2"/>
  <c r="H317" i="2"/>
  <c r="J253" i="2"/>
  <c r="H253" i="2"/>
  <c r="J245" i="2"/>
  <c r="H245" i="2"/>
  <c r="J189" i="2"/>
  <c r="H189" i="2"/>
  <c r="J181" i="2"/>
  <c r="H181" i="2"/>
  <c r="J125" i="2"/>
  <c r="H125" i="2"/>
  <c r="J117" i="2"/>
  <c r="H117" i="2"/>
  <c r="J61" i="2"/>
  <c r="H61" i="2"/>
  <c r="J53" i="2"/>
  <c r="H53" i="2"/>
  <c r="H984" i="2"/>
  <c r="H975" i="2"/>
  <c r="H957" i="2"/>
  <c r="H920" i="2"/>
  <c r="H911" i="2"/>
  <c r="H893" i="2"/>
  <c r="H856" i="2"/>
  <c r="H847" i="2"/>
  <c r="H829" i="2"/>
  <c r="H792" i="2"/>
  <c r="H783" i="2"/>
  <c r="H765" i="2"/>
  <c r="H728" i="2"/>
  <c r="H719" i="2"/>
  <c r="H701" i="2"/>
  <c r="H672" i="2"/>
  <c r="H661" i="2"/>
  <c r="H631" i="2"/>
  <c r="H599" i="2"/>
  <c r="H568" i="2"/>
  <c r="H557" i="2"/>
  <c r="H536" i="2"/>
  <c r="H525" i="2"/>
  <c r="H495" i="2"/>
  <c r="H463" i="2"/>
  <c r="H432" i="2"/>
  <c r="H421" i="2"/>
  <c r="H359" i="2"/>
  <c r="H328" i="2"/>
  <c r="H296" i="2"/>
  <c r="H285" i="2"/>
  <c r="H215" i="2"/>
  <c r="H192" i="2"/>
  <c r="H167" i="2"/>
  <c r="H141" i="2"/>
  <c r="H119" i="2"/>
  <c r="H93" i="2"/>
  <c r="H45" i="2"/>
  <c r="H32" i="2"/>
  <c r="H678" i="2"/>
  <c r="H670" i="2"/>
  <c r="J662" i="2"/>
  <c r="H662" i="2"/>
  <c r="J654" i="2"/>
  <c r="H654" i="2"/>
  <c r="J646" i="2"/>
  <c r="H646" i="2"/>
  <c r="J638" i="2"/>
  <c r="H638" i="2"/>
  <c r="H630" i="2"/>
  <c r="H622" i="2"/>
  <c r="H614" i="2"/>
  <c r="J606" i="2"/>
  <c r="H606" i="2"/>
  <c r="H598" i="2"/>
  <c r="H582" i="2"/>
  <c r="J574" i="2"/>
  <c r="H574" i="2"/>
  <c r="J566" i="2"/>
  <c r="H566" i="2"/>
  <c r="J558" i="2"/>
  <c r="H558" i="2"/>
  <c r="H550" i="2"/>
  <c r="J542" i="2"/>
  <c r="H542" i="2"/>
  <c r="J534" i="2"/>
  <c r="H534" i="2"/>
  <c r="J526" i="2"/>
  <c r="H526" i="2"/>
  <c r="H518" i="2"/>
  <c r="J510" i="2"/>
  <c r="H510" i="2"/>
  <c r="J502" i="2"/>
  <c r="H502" i="2"/>
  <c r="H494" i="2"/>
  <c r="J486" i="2"/>
  <c r="H486" i="2"/>
  <c r="J478" i="2"/>
  <c r="H478" i="2"/>
  <c r="J470" i="2"/>
  <c r="H470" i="2"/>
  <c r="J462" i="2"/>
  <c r="H462" i="2"/>
  <c r="H454" i="2"/>
  <c r="J446" i="2"/>
  <c r="H446" i="2"/>
  <c r="H438" i="2"/>
  <c r="H430" i="2"/>
  <c r="J422" i="2"/>
  <c r="H422" i="2"/>
  <c r="H414" i="2"/>
  <c r="J406" i="2"/>
  <c r="H406" i="2"/>
  <c r="J398" i="2"/>
  <c r="H398" i="2"/>
  <c r="J390" i="2"/>
  <c r="H390" i="2"/>
  <c r="H382" i="2"/>
  <c r="J374" i="2"/>
  <c r="H374" i="2"/>
  <c r="H366" i="2"/>
  <c r="J358" i="2"/>
  <c r="H358" i="2"/>
  <c r="H350" i="2"/>
  <c r="J342" i="2"/>
  <c r="H342" i="2"/>
  <c r="J334" i="2"/>
  <c r="H334" i="2"/>
  <c r="H326" i="2"/>
  <c r="J318" i="2"/>
  <c r="H318" i="2"/>
  <c r="J310" i="2"/>
  <c r="H310" i="2"/>
  <c r="H302" i="2"/>
  <c r="J294" i="2"/>
  <c r="H294" i="2"/>
  <c r="H286" i="2"/>
  <c r="H278" i="2"/>
  <c r="J270" i="2"/>
  <c r="H270" i="2"/>
  <c r="J262" i="2"/>
  <c r="H262" i="2"/>
  <c r="H254" i="2"/>
  <c r="J246" i="2"/>
  <c r="H246" i="2"/>
  <c r="H238" i="2"/>
  <c r="H230" i="2"/>
  <c r="H222" i="2"/>
  <c r="J214" i="2"/>
  <c r="H214" i="2"/>
  <c r="J206" i="2"/>
  <c r="H206" i="2"/>
  <c r="J198" i="2"/>
  <c r="H198" i="2"/>
  <c r="H190" i="2"/>
  <c r="H182" i="2"/>
  <c r="J174" i="2"/>
  <c r="H174" i="2"/>
  <c r="J166" i="2"/>
  <c r="H166" i="2"/>
  <c r="H158" i="2"/>
  <c r="J150" i="2"/>
  <c r="H150" i="2"/>
  <c r="J142" i="2"/>
  <c r="H142" i="2"/>
  <c r="J134" i="2"/>
  <c r="H134" i="2"/>
  <c r="H126" i="2"/>
  <c r="J118" i="2"/>
  <c r="H118" i="2"/>
  <c r="H110" i="2"/>
  <c r="H102" i="2"/>
  <c r="H94" i="2"/>
  <c r="J86" i="2"/>
  <c r="H86" i="2"/>
  <c r="J78" i="2"/>
  <c r="H78" i="2"/>
  <c r="J70" i="2"/>
  <c r="H70" i="2"/>
  <c r="H62" i="2"/>
  <c r="J54" i="2"/>
  <c r="H54" i="2"/>
  <c r="J46" i="2"/>
  <c r="H46" i="2"/>
  <c r="J38" i="2"/>
  <c r="H38" i="2"/>
  <c r="H30" i="2"/>
  <c r="J22" i="2"/>
  <c r="H22" i="2"/>
  <c r="E932" i="2"/>
  <c r="F932" i="2" s="1"/>
  <c r="E905" i="2"/>
  <c r="F905" i="2" s="1"/>
  <c r="G581" i="2" l="1"/>
  <c r="K581" i="2" s="1"/>
  <c r="J581" i="2"/>
  <c r="H383" i="2"/>
  <c r="H839" i="2"/>
  <c r="H34" i="2"/>
  <c r="J375" i="2"/>
  <c r="G375" i="2"/>
  <c r="K375" i="2" s="1"/>
  <c r="J839" i="2"/>
  <c r="I839" i="2"/>
  <c r="G839" i="2"/>
  <c r="K839" i="2" s="1"/>
  <c r="H353" i="2"/>
  <c r="H104" i="2"/>
  <c r="G838" i="2"/>
  <c r="K838" i="2" s="1"/>
  <c r="I838" i="2"/>
  <c r="J838" i="2"/>
  <c r="H850" i="2"/>
  <c r="H804" i="2"/>
  <c r="H590" i="2"/>
  <c r="H156" i="2"/>
  <c r="J104" i="2"/>
  <c r="G104" i="2"/>
  <c r="K104" i="2" s="1"/>
  <c r="I104" i="2"/>
  <c r="H362" i="2"/>
  <c r="H600" i="2"/>
  <c r="I600" i="2"/>
  <c r="G600" i="2"/>
  <c r="K600" i="2" s="1"/>
  <c r="J600" i="2"/>
  <c r="H344" i="2"/>
  <c r="G344" i="2"/>
  <c r="K344" i="2" s="1"/>
  <c r="J303" i="2"/>
  <c r="G67" i="2"/>
  <c r="K67" i="2" s="1"/>
  <c r="J67" i="2"/>
  <c r="G483" i="2"/>
  <c r="K483" i="2" s="1"/>
  <c r="J483" i="2"/>
  <c r="I717" i="2"/>
  <c r="I845" i="2"/>
  <c r="I974" i="2"/>
  <c r="G11" i="2"/>
  <c r="K11" i="2" s="1"/>
  <c r="I744" i="2"/>
  <c r="G152" i="2"/>
  <c r="K152" i="2" s="1"/>
  <c r="G259" i="2"/>
  <c r="K259" i="2" s="1"/>
  <c r="G387" i="2"/>
  <c r="K387" i="2" s="1"/>
  <c r="G889" i="2"/>
  <c r="K889" i="2" s="1"/>
  <c r="I650" i="2"/>
  <c r="I918" i="2"/>
  <c r="I992" i="2"/>
  <c r="J694" i="2"/>
  <c r="J917" i="2"/>
  <c r="J981" i="2"/>
  <c r="J808" i="2"/>
  <c r="J927" i="2"/>
  <c r="J928" i="2"/>
  <c r="J440" i="2"/>
  <c r="J28" i="2"/>
  <c r="J596" i="2"/>
  <c r="J77" i="2"/>
  <c r="J437" i="2"/>
  <c r="J23" i="2"/>
  <c r="G159" i="2"/>
  <c r="K159" i="2" s="1"/>
  <c r="J239" i="2"/>
  <c r="G239" i="2"/>
  <c r="K239" i="2" s="1"/>
  <c r="G559" i="2"/>
  <c r="K559" i="2" s="1"/>
  <c r="J408" i="2"/>
  <c r="J618" i="2"/>
  <c r="G694" i="2"/>
  <c r="K694" i="2" s="1"/>
  <c r="G844" i="2"/>
  <c r="K844" i="2" s="1"/>
  <c r="G829" i="2"/>
  <c r="K829" i="2" s="1"/>
  <c r="J288" i="2"/>
  <c r="G288" i="2"/>
  <c r="K288" i="2" s="1"/>
  <c r="G32" i="2"/>
  <c r="K32" i="2" s="1"/>
  <c r="I910" i="2"/>
  <c r="G396" i="2"/>
  <c r="K396" i="2" s="1"/>
  <c r="I69" i="2"/>
  <c r="J76" i="2"/>
  <c r="J269" i="2"/>
  <c r="J461" i="2"/>
  <c r="G31" i="2"/>
  <c r="K31" i="2" s="1"/>
  <c r="J855" i="2"/>
  <c r="I855" i="2"/>
  <c r="I32" i="2"/>
  <c r="G521" i="2"/>
  <c r="K521" i="2" s="1"/>
  <c r="I808" i="2"/>
  <c r="G167" i="2"/>
  <c r="K167" i="2" s="1"/>
  <c r="G383" i="2"/>
  <c r="K383" i="2" s="1"/>
  <c r="I313" i="2"/>
  <c r="G88" i="2"/>
  <c r="K88" i="2" s="1"/>
  <c r="G320" i="2"/>
  <c r="K320" i="2" s="1"/>
  <c r="G161" i="2"/>
  <c r="K161" i="2" s="1"/>
  <c r="G627" i="2"/>
  <c r="K627" i="2" s="1"/>
  <c r="G523" i="2"/>
  <c r="K523" i="2" s="1"/>
  <c r="I882" i="2"/>
  <c r="I927" i="2"/>
  <c r="I928" i="2"/>
  <c r="J129" i="2"/>
  <c r="J224" i="2"/>
  <c r="J718" i="2"/>
  <c r="J141" i="2"/>
  <c r="J383" i="2"/>
  <c r="G527" i="2"/>
  <c r="K527" i="2" s="1"/>
  <c r="G440" i="2"/>
  <c r="K440" i="2" s="1"/>
  <c r="J680" i="2"/>
  <c r="J615" i="2"/>
  <c r="G855" i="2"/>
  <c r="K855" i="2" s="1"/>
  <c r="I726" i="2"/>
  <c r="G726" i="2"/>
  <c r="K726" i="2" s="1"/>
  <c r="J937" i="2"/>
  <c r="I937" i="2"/>
  <c r="I161" i="2"/>
  <c r="J845" i="2"/>
  <c r="J910" i="2"/>
  <c r="G463" i="2"/>
  <c r="K463" i="2" s="1"/>
  <c r="J575" i="2"/>
  <c r="G718" i="2"/>
  <c r="K718" i="2" s="1"/>
  <c r="J115" i="2"/>
  <c r="J283" i="2"/>
  <c r="J724" i="2"/>
  <c r="H798" i="2"/>
  <c r="H389" i="2"/>
  <c r="J389" i="2"/>
  <c r="I781" i="2"/>
  <c r="I461" i="2"/>
  <c r="I822" i="2"/>
  <c r="G313" i="2"/>
  <c r="K313" i="2" s="1"/>
  <c r="I21" i="2"/>
  <c r="I344" i="2"/>
  <c r="I552" i="2"/>
  <c r="I680" i="2"/>
  <c r="J806" i="2"/>
  <c r="J741" i="2"/>
  <c r="J463" i="2"/>
  <c r="J344" i="2"/>
  <c r="I809" i="2"/>
  <c r="G816" i="2"/>
  <c r="K816" i="2" s="1"/>
  <c r="J964" i="2"/>
  <c r="I88" i="2"/>
  <c r="J783" i="2"/>
  <c r="G783" i="2"/>
  <c r="K783" i="2" s="1"/>
  <c r="I337" i="2"/>
  <c r="I745" i="2"/>
  <c r="I991" i="2"/>
  <c r="J781" i="2"/>
  <c r="G224" i="2"/>
  <c r="K224" i="2" s="1"/>
  <c r="G352" i="2"/>
  <c r="K352" i="2" s="1"/>
  <c r="J639" i="2"/>
  <c r="I954" i="2"/>
  <c r="J954" i="2"/>
  <c r="G752" i="2"/>
  <c r="K752" i="2" s="1"/>
  <c r="G888" i="2"/>
  <c r="K888" i="2" s="1"/>
  <c r="J186" i="2"/>
  <c r="G741" i="2"/>
  <c r="K741" i="2" s="1"/>
  <c r="I806" i="2"/>
  <c r="I718" i="2"/>
  <c r="I694" i="2"/>
  <c r="J944" i="2"/>
  <c r="G944" i="2"/>
  <c r="K944" i="2" s="1"/>
  <c r="J745" i="2"/>
  <c r="J240" i="2"/>
  <c r="J832" i="2"/>
  <c r="I120" i="2"/>
  <c r="J127" i="2"/>
  <c r="I109" i="2"/>
  <c r="J116" i="2"/>
  <c r="I397" i="2"/>
  <c r="J404" i="2"/>
  <c r="I733" i="2"/>
  <c r="J740" i="2"/>
  <c r="I250" i="2"/>
  <c r="J257" i="2"/>
  <c r="I554" i="2"/>
  <c r="J561" i="2"/>
  <c r="I92" i="2"/>
  <c r="J99" i="2"/>
  <c r="I447" i="2"/>
  <c r="J454" i="2"/>
  <c r="I543" i="2"/>
  <c r="J550" i="2"/>
  <c r="I575" i="2"/>
  <c r="J582" i="2"/>
  <c r="I671" i="2"/>
  <c r="J678" i="2"/>
  <c r="I67" i="2"/>
  <c r="J74" i="2"/>
  <c r="I523" i="2"/>
  <c r="J530" i="2"/>
  <c r="I635" i="2"/>
  <c r="J642" i="2"/>
  <c r="I596" i="2"/>
  <c r="J603" i="2"/>
  <c r="I355" i="2"/>
  <c r="J362" i="2"/>
  <c r="I563" i="2"/>
  <c r="J570" i="2"/>
  <c r="I256" i="2"/>
  <c r="J263" i="2"/>
  <c r="I405" i="2"/>
  <c r="J412" i="2"/>
  <c r="I469" i="2"/>
  <c r="J476" i="2"/>
  <c r="I941" i="2"/>
  <c r="J948" i="2"/>
  <c r="I770" i="2"/>
  <c r="J777" i="2"/>
  <c r="I906" i="2"/>
  <c r="J913" i="2"/>
  <c r="I772" i="2"/>
  <c r="J779" i="2"/>
  <c r="I892" i="2"/>
  <c r="J899" i="2"/>
  <c r="I359" i="2"/>
  <c r="J366" i="2"/>
  <c r="I423" i="2"/>
  <c r="J430" i="2"/>
  <c r="I700" i="2"/>
  <c r="J707" i="2"/>
  <c r="I184" i="2"/>
  <c r="J191" i="2"/>
  <c r="I429" i="2"/>
  <c r="J436" i="2"/>
  <c r="I533" i="2"/>
  <c r="J540" i="2"/>
  <c r="I749" i="2"/>
  <c r="J756" i="2"/>
  <c r="I42" i="2"/>
  <c r="J49" i="2"/>
  <c r="I908" i="2"/>
  <c r="J915" i="2"/>
  <c r="I271" i="2"/>
  <c r="J278" i="2"/>
  <c r="I521" i="2"/>
  <c r="J528" i="2"/>
  <c r="H274" i="2"/>
  <c r="I283" i="2"/>
  <c r="J290" i="2"/>
  <c r="I459" i="2"/>
  <c r="J466" i="2"/>
  <c r="I164" i="2"/>
  <c r="J171" i="2"/>
  <c r="I636" i="2"/>
  <c r="J643" i="2"/>
  <c r="I852" i="2"/>
  <c r="J859" i="2"/>
  <c r="I419" i="2"/>
  <c r="J426" i="2"/>
  <c r="I248" i="2"/>
  <c r="J255" i="2"/>
  <c r="I165" i="2"/>
  <c r="J172" i="2"/>
  <c r="I341" i="2"/>
  <c r="J348" i="2"/>
  <c r="I501" i="2"/>
  <c r="J508" i="2"/>
  <c r="I613" i="2"/>
  <c r="J620" i="2"/>
  <c r="I797" i="2"/>
  <c r="J804" i="2"/>
  <c r="I933" i="2"/>
  <c r="J940" i="2"/>
  <c r="I18" i="2"/>
  <c r="J25" i="2"/>
  <c r="I386" i="2"/>
  <c r="J393" i="2"/>
  <c r="I388" i="2"/>
  <c r="J395" i="2"/>
  <c r="I572" i="2"/>
  <c r="J579" i="2"/>
  <c r="G274" i="2"/>
  <c r="K274" i="2" s="1"/>
  <c r="J274" i="2"/>
  <c r="I95" i="2"/>
  <c r="J102" i="2"/>
  <c r="I319" i="2"/>
  <c r="J326" i="2"/>
  <c r="I511" i="2"/>
  <c r="J518" i="2"/>
  <c r="I19" i="2"/>
  <c r="J26" i="2"/>
  <c r="I212" i="2"/>
  <c r="J219" i="2"/>
  <c r="I37" i="2"/>
  <c r="J44" i="2"/>
  <c r="I77" i="2"/>
  <c r="J84" i="2"/>
  <c r="I221" i="2"/>
  <c r="J228" i="2"/>
  <c r="I309" i="2"/>
  <c r="J316" i="2"/>
  <c r="I677" i="2"/>
  <c r="J684" i="2"/>
  <c r="I562" i="2"/>
  <c r="J569" i="2"/>
  <c r="I706" i="2"/>
  <c r="J713" i="2"/>
  <c r="I708" i="2"/>
  <c r="J715" i="2"/>
  <c r="I231" i="2"/>
  <c r="J238" i="2"/>
  <c r="I295" i="2"/>
  <c r="J302" i="2"/>
  <c r="I487" i="2"/>
  <c r="J494" i="2"/>
  <c r="I615" i="2"/>
  <c r="J622" i="2"/>
  <c r="I211" i="2"/>
  <c r="J218" i="2"/>
  <c r="I323" i="2"/>
  <c r="J330" i="2"/>
  <c r="I836" i="2"/>
  <c r="J843" i="2"/>
  <c r="I576" i="2"/>
  <c r="J583" i="2"/>
  <c r="I93" i="2"/>
  <c r="J100" i="2"/>
  <c r="I365" i="2"/>
  <c r="J372" i="2"/>
  <c r="I685" i="2"/>
  <c r="J692" i="2"/>
  <c r="I356" i="2"/>
  <c r="J363" i="2"/>
  <c r="I724" i="2"/>
  <c r="J731" i="2"/>
  <c r="I431" i="2"/>
  <c r="J438" i="2"/>
  <c r="I591" i="2"/>
  <c r="J598" i="2"/>
  <c r="I623" i="2"/>
  <c r="J630" i="2"/>
  <c r="I64" i="2"/>
  <c r="J71" i="2"/>
  <c r="I192" i="2"/>
  <c r="J199" i="2"/>
  <c r="I384" i="2"/>
  <c r="J391" i="2"/>
  <c r="I13" i="2"/>
  <c r="J20" i="2"/>
  <c r="I197" i="2"/>
  <c r="J204" i="2"/>
  <c r="I293" i="2"/>
  <c r="J300" i="2"/>
  <c r="I333" i="2"/>
  <c r="J340" i="2"/>
  <c r="I373" i="2"/>
  <c r="J380" i="2"/>
  <c r="I437" i="2"/>
  <c r="J444" i="2"/>
  <c r="I493" i="2"/>
  <c r="J500" i="2"/>
  <c r="I541" i="2"/>
  <c r="J548" i="2"/>
  <c r="I645" i="2"/>
  <c r="J652" i="2"/>
  <c r="I789" i="2"/>
  <c r="J796" i="2"/>
  <c r="I10" i="2"/>
  <c r="J17" i="2"/>
  <c r="I138" i="2"/>
  <c r="J145" i="2"/>
  <c r="I186" i="2"/>
  <c r="J193" i="2"/>
  <c r="I234" i="2"/>
  <c r="J241" i="2"/>
  <c r="I282" i="2"/>
  <c r="J289" i="2"/>
  <c r="I378" i="2"/>
  <c r="J385" i="2"/>
  <c r="I594" i="2"/>
  <c r="J601" i="2"/>
  <c r="I658" i="2"/>
  <c r="J665" i="2"/>
  <c r="I76" i="2"/>
  <c r="J83" i="2"/>
  <c r="I448" i="2"/>
  <c r="J455" i="2"/>
  <c r="I557" i="2"/>
  <c r="J564" i="2"/>
  <c r="I861" i="2"/>
  <c r="J868" i="2"/>
  <c r="I490" i="2"/>
  <c r="J497" i="2"/>
  <c r="I223" i="2"/>
  <c r="J230" i="2"/>
  <c r="I607" i="2"/>
  <c r="J614" i="2"/>
  <c r="I201" i="2"/>
  <c r="J208" i="2"/>
  <c r="I315" i="2"/>
  <c r="J322" i="2"/>
  <c r="I259" i="2"/>
  <c r="J266" i="2"/>
  <c r="I512" i="2"/>
  <c r="J519" i="2"/>
  <c r="I357" i="2"/>
  <c r="J364" i="2"/>
  <c r="I314" i="2"/>
  <c r="J321" i="2"/>
  <c r="I124" i="2"/>
  <c r="J131" i="2"/>
  <c r="I103" i="2"/>
  <c r="J110" i="2"/>
  <c r="I764" i="2"/>
  <c r="J771" i="2"/>
  <c r="I320" i="2"/>
  <c r="J327" i="2"/>
  <c r="I45" i="2"/>
  <c r="J52" i="2"/>
  <c r="I477" i="2"/>
  <c r="J484" i="2"/>
  <c r="I458" i="2"/>
  <c r="J465" i="2"/>
  <c r="I586" i="2"/>
  <c r="J593" i="2"/>
  <c r="I714" i="2"/>
  <c r="J721" i="2"/>
  <c r="I842" i="2"/>
  <c r="J849" i="2"/>
  <c r="I175" i="2"/>
  <c r="J182" i="2"/>
  <c r="I23" i="2"/>
  <c r="J30" i="2"/>
  <c r="I87" i="2"/>
  <c r="J94" i="2"/>
  <c r="I119" i="2"/>
  <c r="J126" i="2"/>
  <c r="I151" i="2"/>
  <c r="J158" i="2"/>
  <c r="I183" i="2"/>
  <c r="J190" i="2"/>
  <c r="I215" i="2"/>
  <c r="J222" i="2"/>
  <c r="I247" i="2"/>
  <c r="J254" i="2"/>
  <c r="I279" i="2"/>
  <c r="J286" i="2"/>
  <c r="I343" i="2"/>
  <c r="J350" i="2"/>
  <c r="I375" i="2"/>
  <c r="J382" i="2"/>
  <c r="I407" i="2"/>
  <c r="J414" i="2"/>
  <c r="I663" i="2"/>
  <c r="J670" i="2"/>
  <c r="I65" i="2"/>
  <c r="J72" i="2"/>
  <c r="I585" i="2"/>
  <c r="J592" i="2"/>
  <c r="I51" i="2"/>
  <c r="J58" i="2"/>
  <c r="I91" i="2"/>
  <c r="J98" i="2"/>
  <c r="I187" i="2"/>
  <c r="J194" i="2"/>
  <c r="I260" i="2"/>
  <c r="J267" i="2"/>
  <c r="I468" i="2"/>
  <c r="J475" i="2"/>
  <c r="I668" i="2"/>
  <c r="J675" i="2"/>
  <c r="H240" i="2"/>
  <c r="H129" i="2"/>
  <c r="G303" i="2"/>
  <c r="K303" i="2" s="1"/>
  <c r="I296" i="2"/>
  <c r="H303" i="2"/>
  <c r="I240" i="2"/>
  <c r="G240" i="2"/>
  <c r="K240" i="2" s="1"/>
  <c r="G129" i="2"/>
  <c r="K129" i="2" s="1"/>
  <c r="I129" i="2"/>
  <c r="G136" i="2"/>
  <c r="K136" i="2" s="1"/>
  <c r="I136" i="2"/>
  <c r="G464" i="2"/>
  <c r="K464" i="2" s="1"/>
  <c r="I464" i="2"/>
  <c r="G33" i="2"/>
  <c r="K33" i="2" s="1"/>
  <c r="I33" i="2"/>
  <c r="G121" i="2"/>
  <c r="K121" i="2" s="1"/>
  <c r="I121" i="2"/>
  <c r="G265" i="2"/>
  <c r="K265" i="2" s="1"/>
  <c r="I265" i="2"/>
  <c r="G361" i="2"/>
  <c r="K361" i="2" s="1"/>
  <c r="I361" i="2"/>
  <c r="G457" i="2"/>
  <c r="K457" i="2" s="1"/>
  <c r="I457" i="2"/>
  <c r="G569" i="2"/>
  <c r="K569" i="2" s="1"/>
  <c r="I569" i="2"/>
  <c r="G713" i="2"/>
  <c r="K713" i="2" s="1"/>
  <c r="I713" i="2"/>
  <c r="G841" i="2"/>
  <c r="K841" i="2" s="1"/>
  <c r="I841" i="2"/>
  <c r="G913" i="2"/>
  <c r="K913" i="2" s="1"/>
  <c r="I913" i="2"/>
  <c r="G35" i="2"/>
  <c r="K35" i="2" s="1"/>
  <c r="I35" i="2"/>
  <c r="G195" i="2"/>
  <c r="K195" i="2" s="1"/>
  <c r="I195" i="2"/>
  <c r="G403" i="2"/>
  <c r="K403" i="2" s="1"/>
  <c r="I403" i="2"/>
  <c r="G22" i="2"/>
  <c r="K22" i="2" s="1"/>
  <c r="I22" i="2"/>
  <c r="G86" i="2"/>
  <c r="K86" i="2" s="1"/>
  <c r="I86" i="2"/>
  <c r="G150" i="2"/>
  <c r="K150" i="2" s="1"/>
  <c r="I150" i="2"/>
  <c r="G246" i="2"/>
  <c r="K246" i="2" s="1"/>
  <c r="I246" i="2"/>
  <c r="G310" i="2"/>
  <c r="K310" i="2" s="1"/>
  <c r="I310" i="2"/>
  <c r="G374" i="2"/>
  <c r="K374" i="2" s="1"/>
  <c r="I374" i="2"/>
  <c r="G438" i="2"/>
  <c r="K438" i="2" s="1"/>
  <c r="I438" i="2"/>
  <c r="G502" i="2"/>
  <c r="K502" i="2" s="1"/>
  <c r="I502" i="2"/>
  <c r="I495" i="2"/>
  <c r="G566" i="2"/>
  <c r="K566" i="2" s="1"/>
  <c r="I566" i="2"/>
  <c r="G662" i="2"/>
  <c r="K662" i="2" s="1"/>
  <c r="I662" i="2"/>
  <c r="I655" i="2"/>
  <c r="G189" i="2"/>
  <c r="K189" i="2" s="1"/>
  <c r="I189" i="2"/>
  <c r="G637" i="2"/>
  <c r="K637" i="2" s="1"/>
  <c r="I637" i="2"/>
  <c r="G63" i="2"/>
  <c r="K63" i="2" s="1"/>
  <c r="I63" i="2"/>
  <c r="G583" i="2"/>
  <c r="K583" i="2" s="1"/>
  <c r="I583" i="2"/>
  <c r="G52" i="2"/>
  <c r="K52" i="2" s="1"/>
  <c r="I52" i="2"/>
  <c r="G148" i="2"/>
  <c r="K148" i="2" s="1"/>
  <c r="I148" i="2"/>
  <c r="G236" i="2"/>
  <c r="K236" i="2" s="1"/>
  <c r="I236" i="2"/>
  <c r="G276" i="2"/>
  <c r="K276" i="2" s="1"/>
  <c r="I276" i="2"/>
  <c r="G372" i="2"/>
  <c r="K372" i="2" s="1"/>
  <c r="I372" i="2"/>
  <c r="G484" i="2"/>
  <c r="K484" i="2" s="1"/>
  <c r="I484" i="2"/>
  <c r="G588" i="2"/>
  <c r="K588" i="2" s="1"/>
  <c r="I581" i="2"/>
  <c r="I588" i="2"/>
  <c r="G692" i="2"/>
  <c r="K692" i="2" s="1"/>
  <c r="I692" i="2"/>
  <c r="G820" i="2"/>
  <c r="K820" i="2" s="1"/>
  <c r="I820" i="2"/>
  <c r="I813" i="2"/>
  <c r="G884" i="2"/>
  <c r="K884" i="2" s="1"/>
  <c r="I884" i="2"/>
  <c r="I877" i="2"/>
  <c r="G82" i="2"/>
  <c r="K82" i="2" s="1"/>
  <c r="I82" i="2"/>
  <c r="G122" i="2"/>
  <c r="K122" i="2" s="1"/>
  <c r="I122" i="2"/>
  <c r="G218" i="2"/>
  <c r="K218" i="2" s="1"/>
  <c r="I218" i="2"/>
  <c r="G434" i="2"/>
  <c r="K434" i="2" s="1"/>
  <c r="I434" i="2"/>
  <c r="G674" i="2"/>
  <c r="K674" i="2" s="1"/>
  <c r="I674" i="2"/>
  <c r="G930" i="2"/>
  <c r="K930" i="2" s="1"/>
  <c r="I930" i="2"/>
  <c r="G43" i="2"/>
  <c r="K43" i="2" s="1"/>
  <c r="I43" i="2"/>
  <c r="G235" i="2"/>
  <c r="K235" i="2" s="1"/>
  <c r="I235" i="2"/>
  <c r="G411" i="2"/>
  <c r="K411" i="2" s="1"/>
  <c r="I411" i="2"/>
  <c r="G619" i="2"/>
  <c r="K619" i="2" s="1"/>
  <c r="I619" i="2"/>
  <c r="G771" i="2"/>
  <c r="K771" i="2" s="1"/>
  <c r="I771" i="2"/>
  <c r="G907" i="2"/>
  <c r="K907" i="2" s="1"/>
  <c r="I907" i="2"/>
  <c r="G298" i="2"/>
  <c r="K298" i="2" s="1"/>
  <c r="I298" i="2"/>
  <c r="G498" i="2"/>
  <c r="K498" i="2" s="1"/>
  <c r="I498" i="2"/>
  <c r="G722" i="2"/>
  <c r="K722" i="2" s="1"/>
  <c r="I722" i="2"/>
  <c r="G858" i="2"/>
  <c r="K858" i="2" s="1"/>
  <c r="I858" i="2"/>
  <c r="I15" i="2"/>
  <c r="G16" i="2"/>
  <c r="K16" i="2" s="1"/>
  <c r="I16" i="2"/>
  <c r="G528" i="2"/>
  <c r="K528" i="2" s="1"/>
  <c r="I528" i="2"/>
  <c r="G89" i="2"/>
  <c r="K89" i="2" s="1"/>
  <c r="I89" i="2"/>
  <c r="G137" i="2"/>
  <c r="K137" i="2" s="1"/>
  <c r="I137" i="2"/>
  <c r="G233" i="2"/>
  <c r="K233" i="2" s="1"/>
  <c r="I233" i="2"/>
  <c r="G329" i="2"/>
  <c r="K329" i="2" s="1"/>
  <c r="I329" i="2"/>
  <c r="G409" i="2"/>
  <c r="K409" i="2" s="1"/>
  <c r="I409" i="2"/>
  <c r="G529" i="2"/>
  <c r="K529" i="2" s="1"/>
  <c r="I529" i="2"/>
  <c r="G593" i="2"/>
  <c r="K593" i="2" s="1"/>
  <c r="I593" i="2"/>
  <c r="G721" i="2"/>
  <c r="K721" i="2" s="1"/>
  <c r="I721" i="2"/>
  <c r="G785" i="2"/>
  <c r="K785" i="2" s="1"/>
  <c r="I785" i="2"/>
  <c r="G921" i="2"/>
  <c r="K921" i="2" s="1"/>
  <c r="I921" i="2"/>
  <c r="G75" i="2"/>
  <c r="K75" i="2" s="1"/>
  <c r="I75" i="2"/>
  <c r="G227" i="2"/>
  <c r="K227" i="2" s="1"/>
  <c r="I227" i="2"/>
  <c r="G427" i="2"/>
  <c r="K427" i="2" s="1"/>
  <c r="I427" i="2"/>
  <c r="G731" i="2"/>
  <c r="K731" i="2" s="1"/>
  <c r="I731" i="2"/>
  <c r="G851" i="2"/>
  <c r="K851" i="2" s="1"/>
  <c r="I851" i="2"/>
  <c r="G979" i="2"/>
  <c r="K979" i="2" s="1"/>
  <c r="I979" i="2"/>
  <c r="I522" i="2"/>
  <c r="G62" i="2"/>
  <c r="K62" i="2" s="1"/>
  <c r="I62" i="2"/>
  <c r="G126" i="2"/>
  <c r="K126" i="2" s="1"/>
  <c r="I126" i="2"/>
  <c r="G190" i="2"/>
  <c r="K190" i="2" s="1"/>
  <c r="I190" i="2"/>
  <c r="G286" i="2"/>
  <c r="K286" i="2" s="1"/>
  <c r="I286" i="2"/>
  <c r="G350" i="2"/>
  <c r="K350" i="2" s="1"/>
  <c r="I350" i="2"/>
  <c r="G414" i="2"/>
  <c r="K414" i="2" s="1"/>
  <c r="I414" i="2"/>
  <c r="G478" i="2"/>
  <c r="K478" i="2" s="1"/>
  <c r="I478" i="2"/>
  <c r="G542" i="2"/>
  <c r="K542" i="2" s="1"/>
  <c r="I542" i="2"/>
  <c r="I535" i="2"/>
  <c r="G574" i="2"/>
  <c r="K574" i="2" s="1"/>
  <c r="I574" i="2"/>
  <c r="I567" i="2"/>
  <c r="G638" i="2"/>
  <c r="K638" i="2" s="1"/>
  <c r="I638" i="2"/>
  <c r="G117" i="2"/>
  <c r="K117" i="2" s="1"/>
  <c r="I117" i="2"/>
  <c r="G445" i="2"/>
  <c r="K445" i="2" s="1"/>
  <c r="I445" i="2"/>
  <c r="G71" i="2"/>
  <c r="K71" i="2" s="1"/>
  <c r="I71" i="2"/>
  <c r="G391" i="2"/>
  <c r="K391" i="2" s="1"/>
  <c r="I391" i="2"/>
  <c r="G20" i="2"/>
  <c r="K20" i="2" s="1"/>
  <c r="I20" i="2"/>
  <c r="G108" i="2"/>
  <c r="K108" i="2" s="1"/>
  <c r="I108" i="2"/>
  <c r="G204" i="2"/>
  <c r="K204" i="2" s="1"/>
  <c r="I204" i="2"/>
  <c r="G300" i="2"/>
  <c r="K300" i="2" s="1"/>
  <c r="I300" i="2"/>
  <c r="G380" i="2"/>
  <c r="K380" i="2" s="1"/>
  <c r="I380" i="2"/>
  <c r="G500" i="2"/>
  <c r="K500" i="2" s="1"/>
  <c r="I500" i="2"/>
  <c r="G612" i="2"/>
  <c r="K612" i="2" s="1"/>
  <c r="I612" i="2"/>
  <c r="G732" i="2"/>
  <c r="K732" i="2" s="1"/>
  <c r="I732" i="2"/>
  <c r="I725" i="2"/>
  <c r="G860" i="2"/>
  <c r="K860" i="2" s="1"/>
  <c r="I860" i="2"/>
  <c r="I853" i="2"/>
  <c r="G996" i="2"/>
  <c r="K996" i="2" s="1"/>
  <c r="I996" i="2"/>
  <c r="G50" i="2"/>
  <c r="K50" i="2" s="1"/>
  <c r="I50" i="2"/>
  <c r="G130" i="2"/>
  <c r="K130" i="2" s="1"/>
  <c r="I130" i="2"/>
  <c r="G290" i="2"/>
  <c r="K290" i="2" s="1"/>
  <c r="I290" i="2"/>
  <c r="G466" i="2"/>
  <c r="K466" i="2" s="1"/>
  <c r="I466" i="2"/>
  <c r="G730" i="2"/>
  <c r="K730" i="2" s="1"/>
  <c r="I730" i="2"/>
  <c r="G850" i="2"/>
  <c r="K850" i="2" s="1"/>
  <c r="I850" i="2"/>
  <c r="G59" i="2"/>
  <c r="K59" i="2" s="1"/>
  <c r="I59" i="2"/>
  <c r="G251" i="2"/>
  <c r="K251" i="2" s="1"/>
  <c r="I251" i="2"/>
  <c r="G443" i="2"/>
  <c r="K443" i="2" s="1"/>
  <c r="I443" i="2"/>
  <c r="G643" i="2"/>
  <c r="K643" i="2" s="1"/>
  <c r="I643" i="2"/>
  <c r="G795" i="2"/>
  <c r="K795" i="2" s="1"/>
  <c r="I795" i="2"/>
  <c r="G923" i="2"/>
  <c r="K923" i="2" s="1"/>
  <c r="I923" i="2"/>
  <c r="G242" i="2"/>
  <c r="K242" i="2" s="1"/>
  <c r="I242" i="2"/>
  <c r="G426" i="2"/>
  <c r="K426" i="2" s="1"/>
  <c r="I426" i="2"/>
  <c r="G634" i="2"/>
  <c r="K634" i="2" s="1"/>
  <c r="I634" i="2"/>
  <c r="G994" i="2"/>
  <c r="K994" i="2" s="1"/>
  <c r="I994" i="2"/>
  <c r="I989" i="2"/>
  <c r="I188" i="2"/>
  <c r="I396" i="2"/>
  <c r="I900" i="2"/>
  <c r="I420" i="2"/>
  <c r="G200" i="2"/>
  <c r="K200" i="2" s="1"/>
  <c r="I200" i="2"/>
  <c r="G592" i="2"/>
  <c r="K592" i="2" s="1"/>
  <c r="I592" i="2"/>
  <c r="G17" i="2"/>
  <c r="K17" i="2" s="1"/>
  <c r="I17" i="2"/>
  <c r="G97" i="2"/>
  <c r="K97" i="2" s="1"/>
  <c r="I97" i="2"/>
  <c r="G241" i="2"/>
  <c r="K241" i="2" s="1"/>
  <c r="I241" i="2"/>
  <c r="G345" i="2"/>
  <c r="K345" i="2" s="1"/>
  <c r="I345" i="2"/>
  <c r="G425" i="2"/>
  <c r="K425" i="2" s="1"/>
  <c r="I425" i="2"/>
  <c r="G537" i="2"/>
  <c r="K537" i="2" s="1"/>
  <c r="I537" i="2"/>
  <c r="G665" i="2"/>
  <c r="K665" i="2" s="1"/>
  <c r="I665" i="2"/>
  <c r="G793" i="2"/>
  <c r="K793" i="2" s="1"/>
  <c r="I793" i="2"/>
  <c r="G929" i="2"/>
  <c r="K929" i="2" s="1"/>
  <c r="I929" i="2"/>
  <c r="G83" i="2"/>
  <c r="K83" i="2" s="1"/>
  <c r="I83" i="2"/>
  <c r="G243" i="2"/>
  <c r="K243" i="2" s="1"/>
  <c r="I243" i="2"/>
  <c r="G435" i="2"/>
  <c r="K435" i="2" s="1"/>
  <c r="I435" i="2"/>
  <c r="G683" i="2"/>
  <c r="K683" i="2" s="1"/>
  <c r="I683" i="2"/>
  <c r="G811" i="2"/>
  <c r="K811" i="2" s="1"/>
  <c r="I811" i="2"/>
  <c r="G995" i="2"/>
  <c r="K995" i="2" s="1"/>
  <c r="I995" i="2"/>
  <c r="I56" i="2"/>
  <c r="G38" i="2"/>
  <c r="K38" i="2" s="1"/>
  <c r="I38" i="2"/>
  <c r="I31" i="2"/>
  <c r="G102" i="2"/>
  <c r="K102" i="2" s="1"/>
  <c r="I102" i="2"/>
  <c r="G166" i="2"/>
  <c r="K166" i="2" s="1"/>
  <c r="I166" i="2"/>
  <c r="G230" i="2"/>
  <c r="K230" i="2" s="1"/>
  <c r="I230" i="2"/>
  <c r="G294" i="2"/>
  <c r="K294" i="2" s="1"/>
  <c r="I294" i="2"/>
  <c r="I287" i="2"/>
  <c r="G358" i="2"/>
  <c r="K358" i="2" s="1"/>
  <c r="I358" i="2"/>
  <c r="I351" i="2"/>
  <c r="G422" i="2"/>
  <c r="K422" i="2" s="1"/>
  <c r="I422" i="2"/>
  <c r="I415" i="2"/>
  <c r="G486" i="2"/>
  <c r="K486" i="2" s="1"/>
  <c r="I486" i="2"/>
  <c r="I479" i="2"/>
  <c r="G550" i="2"/>
  <c r="K550" i="2" s="1"/>
  <c r="I550" i="2"/>
  <c r="G614" i="2"/>
  <c r="K614" i="2" s="1"/>
  <c r="I614" i="2"/>
  <c r="G678" i="2"/>
  <c r="K678" i="2" s="1"/>
  <c r="I678" i="2"/>
  <c r="G125" i="2"/>
  <c r="K125" i="2" s="1"/>
  <c r="I125" i="2"/>
  <c r="G509" i="2"/>
  <c r="K509" i="2" s="1"/>
  <c r="I509" i="2"/>
  <c r="G255" i="2"/>
  <c r="K255" i="2" s="1"/>
  <c r="I255" i="2"/>
  <c r="G68" i="2"/>
  <c r="K68" i="2" s="1"/>
  <c r="I68" i="2"/>
  <c r="G172" i="2"/>
  <c r="K172" i="2" s="1"/>
  <c r="I172" i="2"/>
  <c r="G252" i="2"/>
  <c r="K252" i="2" s="1"/>
  <c r="I252" i="2"/>
  <c r="G348" i="2"/>
  <c r="K348" i="2" s="1"/>
  <c r="I348" i="2"/>
  <c r="G452" i="2"/>
  <c r="K452" i="2" s="1"/>
  <c r="I452" i="2"/>
  <c r="G564" i="2"/>
  <c r="K564" i="2" s="1"/>
  <c r="I564" i="2"/>
  <c r="G676" i="2"/>
  <c r="K676" i="2" s="1"/>
  <c r="I676" i="2"/>
  <c r="G804" i="2"/>
  <c r="K804" i="2" s="1"/>
  <c r="I804" i="2"/>
  <c r="I9" i="2"/>
  <c r="G58" i="2"/>
  <c r="K58" i="2" s="1"/>
  <c r="I58" i="2"/>
  <c r="G146" i="2"/>
  <c r="K146" i="2" s="1"/>
  <c r="I146" i="2"/>
  <c r="G306" i="2"/>
  <c r="K306" i="2" s="1"/>
  <c r="I306" i="2"/>
  <c r="G482" i="2"/>
  <c r="K482" i="2" s="1"/>
  <c r="I482" i="2"/>
  <c r="G610" i="2"/>
  <c r="K610" i="2" s="1"/>
  <c r="I610" i="2"/>
  <c r="G866" i="2"/>
  <c r="K866" i="2" s="1"/>
  <c r="I866" i="2"/>
  <c r="G107" i="2"/>
  <c r="K107" i="2" s="1"/>
  <c r="I107" i="2"/>
  <c r="G339" i="2"/>
  <c r="K339" i="2" s="1"/>
  <c r="I339" i="2"/>
  <c r="G475" i="2"/>
  <c r="K475" i="2" s="1"/>
  <c r="I475" i="2"/>
  <c r="G675" i="2"/>
  <c r="K675" i="2" s="1"/>
  <c r="I675" i="2"/>
  <c r="G867" i="2"/>
  <c r="K867" i="2" s="1"/>
  <c r="I867" i="2"/>
  <c r="G354" i="2"/>
  <c r="K354" i="2" s="1"/>
  <c r="I354" i="2"/>
  <c r="G538" i="2"/>
  <c r="K538" i="2" s="1"/>
  <c r="I538" i="2"/>
  <c r="G666" i="2"/>
  <c r="K666" i="2" s="1"/>
  <c r="I666" i="2"/>
  <c r="G922" i="2"/>
  <c r="K922" i="2" s="1"/>
  <c r="I922" i="2"/>
  <c r="I79" i="2"/>
  <c r="I428" i="2"/>
  <c r="I788" i="2"/>
  <c r="I916" i="2"/>
  <c r="I531" i="2"/>
  <c r="G80" i="2"/>
  <c r="K80" i="2" s="1"/>
  <c r="I80" i="2"/>
  <c r="G208" i="2"/>
  <c r="K208" i="2" s="1"/>
  <c r="I208" i="2"/>
  <c r="G400" i="2"/>
  <c r="K400" i="2" s="1"/>
  <c r="I400" i="2"/>
  <c r="G656" i="2"/>
  <c r="K656" i="2" s="1"/>
  <c r="I656" i="2"/>
  <c r="G25" i="2"/>
  <c r="K25" i="2" s="1"/>
  <c r="I25" i="2"/>
  <c r="G73" i="2"/>
  <c r="K73" i="2" s="1"/>
  <c r="I73" i="2"/>
  <c r="G105" i="2"/>
  <c r="K105" i="2" s="1"/>
  <c r="I105" i="2"/>
  <c r="G153" i="2"/>
  <c r="K153" i="2" s="1"/>
  <c r="I153" i="2"/>
  <c r="G209" i="2"/>
  <c r="K209" i="2" s="1"/>
  <c r="I209" i="2"/>
  <c r="G257" i="2"/>
  <c r="K257" i="2" s="1"/>
  <c r="I257" i="2"/>
  <c r="G297" i="2"/>
  <c r="K297" i="2" s="1"/>
  <c r="I297" i="2"/>
  <c r="G353" i="2"/>
  <c r="K353" i="2" s="1"/>
  <c r="I353" i="2"/>
  <c r="G393" i="2"/>
  <c r="K393" i="2" s="1"/>
  <c r="I393" i="2"/>
  <c r="G433" i="2"/>
  <c r="K433" i="2" s="1"/>
  <c r="I433" i="2"/>
  <c r="G497" i="2"/>
  <c r="K497" i="2" s="1"/>
  <c r="I497" i="2"/>
  <c r="G561" i="2"/>
  <c r="K561" i="2" s="1"/>
  <c r="I561" i="2"/>
  <c r="G609" i="2"/>
  <c r="K609" i="2" s="1"/>
  <c r="I609" i="2"/>
  <c r="G673" i="2"/>
  <c r="K673" i="2" s="1"/>
  <c r="I673" i="2"/>
  <c r="G737" i="2"/>
  <c r="K737" i="2" s="1"/>
  <c r="I737" i="2"/>
  <c r="G801" i="2"/>
  <c r="K801" i="2" s="1"/>
  <c r="I801" i="2"/>
  <c r="G865" i="2"/>
  <c r="K865" i="2" s="1"/>
  <c r="I865" i="2"/>
  <c r="G969" i="2"/>
  <c r="K969" i="2" s="1"/>
  <c r="I969" i="2"/>
  <c r="G14" i="2"/>
  <c r="K14" i="2" s="1"/>
  <c r="I14" i="2"/>
  <c r="G27" i="2"/>
  <c r="K27" i="2" s="1"/>
  <c r="I27" i="2"/>
  <c r="G99" i="2"/>
  <c r="K99" i="2" s="1"/>
  <c r="I99" i="2"/>
  <c r="G179" i="2"/>
  <c r="K179" i="2" s="1"/>
  <c r="I179" i="2"/>
  <c r="G299" i="2"/>
  <c r="K299" i="2" s="1"/>
  <c r="I299" i="2"/>
  <c r="I292" i="2"/>
  <c r="G395" i="2"/>
  <c r="K395" i="2" s="1"/>
  <c r="I395" i="2"/>
  <c r="G467" i="2"/>
  <c r="K467" i="2" s="1"/>
  <c r="I467" i="2"/>
  <c r="G579" i="2"/>
  <c r="K579" i="2" s="1"/>
  <c r="I579" i="2"/>
  <c r="G699" i="2"/>
  <c r="K699" i="2" s="1"/>
  <c r="I699" i="2"/>
  <c r="G763" i="2"/>
  <c r="K763" i="2" s="1"/>
  <c r="I763" i="2"/>
  <c r="G819" i="2"/>
  <c r="K819" i="2" s="1"/>
  <c r="I819" i="2"/>
  <c r="G891" i="2"/>
  <c r="K891" i="2" s="1"/>
  <c r="I891" i="2"/>
  <c r="G955" i="2"/>
  <c r="K955" i="2" s="1"/>
  <c r="I955" i="2"/>
  <c r="I101" i="2"/>
  <c r="I229" i="2"/>
  <c r="I669" i="2"/>
  <c r="I962" i="2"/>
  <c r="I972" i="2"/>
  <c r="G264" i="2"/>
  <c r="K264" i="2" s="1"/>
  <c r="I264" i="2"/>
  <c r="G81" i="2"/>
  <c r="K81" i="2" s="1"/>
  <c r="I81" i="2"/>
  <c r="G169" i="2"/>
  <c r="K169" i="2" s="1"/>
  <c r="I169" i="2"/>
  <c r="G217" i="2"/>
  <c r="K217" i="2" s="1"/>
  <c r="I217" i="2"/>
  <c r="G321" i="2"/>
  <c r="K321" i="2" s="1"/>
  <c r="I321" i="2"/>
  <c r="G401" i="2"/>
  <c r="K401" i="2" s="1"/>
  <c r="I401" i="2"/>
  <c r="G505" i="2"/>
  <c r="K505" i="2" s="1"/>
  <c r="I505" i="2"/>
  <c r="G633" i="2"/>
  <c r="K633" i="2" s="1"/>
  <c r="I633" i="2"/>
  <c r="G777" i="2"/>
  <c r="K777" i="2" s="1"/>
  <c r="I777" i="2"/>
  <c r="G977" i="2"/>
  <c r="K977" i="2" s="1"/>
  <c r="I977" i="2"/>
  <c r="G131" i="2"/>
  <c r="K131" i="2" s="1"/>
  <c r="I131" i="2"/>
  <c r="G331" i="2"/>
  <c r="K331" i="2" s="1"/>
  <c r="I331" i="2"/>
  <c r="G539" i="2"/>
  <c r="K539" i="2" s="1"/>
  <c r="I539" i="2"/>
  <c r="G611" i="2"/>
  <c r="K611" i="2" s="1"/>
  <c r="I611" i="2"/>
  <c r="G715" i="2"/>
  <c r="K715" i="2" s="1"/>
  <c r="I715" i="2"/>
  <c r="G779" i="2"/>
  <c r="K779" i="2" s="1"/>
  <c r="I779" i="2"/>
  <c r="G835" i="2"/>
  <c r="K835" i="2" s="1"/>
  <c r="I835" i="2"/>
  <c r="G899" i="2"/>
  <c r="K899" i="2" s="1"/>
  <c r="I899" i="2"/>
  <c r="G971" i="2"/>
  <c r="K971" i="2" s="1"/>
  <c r="I971" i="2"/>
  <c r="G54" i="2"/>
  <c r="K54" i="2" s="1"/>
  <c r="I47" i="2"/>
  <c r="I54" i="2"/>
  <c r="G118" i="2"/>
  <c r="K118" i="2" s="1"/>
  <c r="I118" i="2"/>
  <c r="I111" i="2"/>
  <c r="G182" i="2"/>
  <c r="K182" i="2" s="1"/>
  <c r="I182" i="2"/>
  <c r="G214" i="2"/>
  <c r="K214" i="2" s="1"/>
  <c r="I207" i="2"/>
  <c r="I214" i="2"/>
  <c r="G278" i="2"/>
  <c r="K278" i="2" s="1"/>
  <c r="I278" i="2"/>
  <c r="G342" i="2"/>
  <c r="K342" i="2" s="1"/>
  <c r="I342" i="2"/>
  <c r="I335" i="2"/>
  <c r="G406" i="2"/>
  <c r="K406" i="2" s="1"/>
  <c r="I406" i="2"/>
  <c r="I399" i="2"/>
  <c r="G470" i="2"/>
  <c r="K470" i="2" s="1"/>
  <c r="I470" i="2"/>
  <c r="I463" i="2"/>
  <c r="G534" i="2"/>
  <c r="K534" i="2" s="1"/>
  <c r="I534" i="2"/>
  <c r="G598" i="2"/>
  <c r="K598" i="2" s="1"/>
  <c r="I598" i="2"/>
  <c r="G630" i="2"/>
  <c r="K630" i="2" s="1"/>
  <c r="I630" i="2"/>
  <c r="G61" i="2"/>
  <c r="K61" i="2" s="1"/>
  <c r="I61" i="2"/>
  <c r="G381" i="2"/>
  <c r="K381" i="2" s="1"/>
  <c r="I381" i="2"/>
  <c r="G191" i="2"/>
  <c r="K191" i="2" s="1"/>
  <c r="I191" i="2"/>
  <c r="G327" i="2"/>
  <c r="K327" i="2" s="1"/>
  <c r="I327" i="2"/>
  <c r="G100" i="2"/>
  <c r="K100" i="2" s="1"/>
  <c r="I100" i="2"/>
  <c r="G196" i="2"/>
  <c r="K196" i="2" s="1"/>
  <c r="I196" i="2"/>
  <c r="G332" i="2"/>
  <c r="K332" i="2" s="1"/>
  <c r="I332" i="2"/>
  <c r="G436" i="2"/>
  <c r="K436" i="2" s="1"/>
  <c r="I436" i="2"/>
  <c r="G540" i="2"/>
  <c r="K540" i="2" s="1"/>
  <c r="I540" i="2"/>
  <c r="G644" i="2"/>
  <c r="K644" i="2" s="1"/>
  <c r="I644" i="2"/>
  <c r="G756" i="2"/>
  <c r="K756" i="2" s="1"/>
  <c r="I756" i="2"/>
  <c r="G988" i="2"/>
  <c r="K988" i="2" s="1"/>
  <c r="I988" i="2"/>
  <c r="I981" i="2"/>
  <c r="G34" i="2"/>
  <c r="K34" i="2" s="1"/>
  <c r="I34" i="2"/>
  <c r="G170" i="2"/>
  <c r="K170" i="2" s="1"/>
  <c r="I170" i="2"/>
  <c r="G330" i="2"/>
  <c r="K330" i="2" s="1"/>
  <c r="I330" i="2"/>
  <c r="G546" i="2"/>
  <c r="K546" i="2" s="1"/>
  <c r="I546" i="2"/>
  <c r="G810" i="2"/>
  <c r="K810" i="2" s="1"/>
  <c r="I810" i="2"/>
  <c r="G155" i="2"/>
  <c r="K155" i="2" s="1"/>
  <c r="I155" i="2"/>
  <c r="G291" i="2"/>
  <c r="K291" i="2" s="1"/>
  <c r="I291" i="2"/>
  <c r="G507" i="2"/>
  <c r="K507" i="2" s="1"/>
  <c r="I507" i="2"/>
  <c r="G707" i="2"/>
  <c r="K707" i="2" s="1"/>
  <c r="I707" i="2"/>
  <c r="G843" i="2"/>
  <c r="K843" i="2" s="1"/>
  <c r="I843" i="2"/>
  <c r="G963" i="2"/>
  <c r="K963" i="2" s="1"/>
  <c r="I963" i="2"/>
  <c r="G226" i="2"/>
  <c r="K226" i="2" s="1"/>
  <c r="I226" i="2"/>
  <c r="G394" i="2"/>
  <c r="K394" i="2" s="1"/>
  <c r="I394" i="2"/>
  <c r="G602" i="2"/>
  <c r="K602" i="2" s="1"/>
  <c r="I602" i="2"/>
  <c r="G986" i="2"/>
  <c r="K986" i="2" s="1"/>
  <c r="I986" i="2"/>
  <c r="I239" i="2"/>
  <c r="I964" i="2"/>
  <c r="I595" i="2"/>
  <c r="I834" i="2"/>
  <c r="I970" i="2"/>
  <c r="G144" i="2"/>
  <c r="K144" i="2" s="1"/>
  <c r="I144" i="2"/>
  <c r="G272" i="2"/>
  <c r="K272" i="2" s="1"/>
  <c r="I272" i="2"/>
  <c r="G49" i="2"/>
  <c r="K49" i="2" s="1"/>
  <c r="I49" i="2"/>
  <c r="G185" i="2"/>
  <c r="K185" i="2" s="1"/>
  <c r="I185" i="2"/>
  <c r="G281" i="2"/>
  <c r="K281" i="2" s="1"/>
  <c r="I281" i="2"/>
  <c r="G369" i="2"/>
  <c r="K369" i="2" s="1"/>
  <c r="I369" i="2"/>
  <c r="G465" i="2"/>
  <c r="K465" i="2" s="1"/>
  <c r="I465" i="2"/>
  <c r="G641" i="2"/>
  <c r="K641" i="2" s="1"/>
  <c r="I641" i="2"/>
  <c r="G849" i="2"/>
  <c r="K849" i="2" s="1"/>
  <c r="I849" i="2"/>
  <c r="G985" i="2"/>
  <c r="K985" i="2" s="1"/>
  <c r="I985" i="2"/>
  <c r="G147" i="2"/>
  <c r="K147" i="2" s="1"/>
  <c r="I147" i="2"/>
  <c r="G363" i="2"/>
  <c r="K363" i="2" s="1"/>
  <c r="I363" i="2"/>
  <c r="G555" i="2"/>
  <c r="K555" i="2" s="1"/>
  <c r="I555" i="2"/>
  <c r="G651" i="2"/>
  <c r="K651" i="2" s="1"/>
  <c r="I651" i="2"/>
  <c r="G787" i="2"/>
  <c r="K787" i="2" s="1"/>
  <c r="I787" i="2"/>
  <c r="I780" i="2"/>
  <c r="G915" i="2"/>
  <c r="K915" i="2" s="1"/>
  <c r="I915" i="2"/>
  <c r="I778" i="2"/>
  <c r="I604" i="2"/>
  <c r="G30" i="2"/>
  <c r="K30" i="2" s="1"/>
  <c r="I30" i="2"/>
  <c r="G94" i="2"/>
  <c r="K94" i="2" s="1"/>
  <c r="I94" i="2"/>
  <c r="G158" i="2"/>
  <c r="K158" i="2" s="1"/>
  <c r="I158" i="2"/>
  <c r="G222" i="2"/>
  <c r="K222" i="2" s="1"/>
  <c r="I222" i="2"/>
  <c r="G254" i="2"/>
  <c r="K254" i="2" s="1"/>
  <c r="I254" i="2"/>
  <c r="G318" i="2"/>
  <c r="K318" i="2" s="1"/>
  <c r="I318" i="2"/>
  <c r="I311" i="2"/>
  <c r="G382" i="2"/>
  <c r="K382" i="2" s="1"/>
  <c r="G446" i="2"/>
  <c r="K446" i="2" s="1"/>
  <c r="I446" i="2"/>
  <c r="I439" i="2"/>
  <c r="G510" i="2"/>
  <c r="K510" i="2" s="1"/>
  <c r="I510" i="2"/>
  <c r="I503" i="2"/>
  <c r="G606" i="2"/>
  <c r="K606" i="2" s="1"/>
  <c r="I606" i="2"/>
  <c r="I599" i="2"/>
  <c r="G670" i="2"/>
  <c r="K670" i="2" s="1"/>
  <c r="I670" i="2"/>
  <c r="G245" i="2"/>
  <c r="K245" i="2" s="1"/>
  <c r="I245" i="2"/>
  <c r="G199" i="2"/>
  <c r="K199" i="2" s="1"/>
  <c r="I199" i="2"/>
  <c r="G647" i="2"/>
  <c r="K647" i="2" s="1"/>
  <c r="I647" i="2"/>
  <c r="I640" i="2"/>
  <c r="G60" i="2"/>
  <c r="K60" i="2" s="1"/>
  <c r="I60" i="2"/>
  <c r="G156" i="2"/>
  <c r="K156" i="2" s="1"/>
  <c r="I156" i="2"/>
  <c r="I149" i="2"/>
  <c r="G244" i="2"/>
  <c r="K244" i="2" s="1"/>
  <c r="I244" i="2"/>
  <c r="I237" i="2"/>
  <c r="G340" i="2"/>
  <c r="K340" i="2" s="1"/>
  <c r="I340" i="2"/>
  <c r="G444" i="2"/>
  <c r="K444" i="2" s="1"/>
  <c r="I444" i="2"/>
  <c r="G548" i="2"/>
  <c r="K548" i="2" s="1"/>
  <c r="I548" i="2"/>
  <c r="G652" i="2"/>
  <c r="K652" i="2" s="1"/>
  <c r="I652" i="2"/>
  <c r="G796" i="2"/>
  <c r="K796" i="2" s="1"/>
  <c r="I796" i="2"/>
  <c r="G924" i="2"/>
  <c r="K924" i="2" s="1"/>
  <c r="I924" i="2"/>
  <c r="I917" i="2"/>
  <c r="G90" i="2"/>
  <c r="K90" i="2" s="1"/>
  <c r="I90" i="2"/>
  <c r="G178" i="2"/>
  <c r="K178" i="2" s="1"/>
  <c r="I178" i="2"/>
  <c r="G370" i="2"/>
  <c r="K370" i="2" s="1"/>
  <c r="I370" i="2"/>
  <c r="G578" i="2"/>
  <c r="K578" i="2" s="1"/>
  <c r="I578" i="2"/>
  <c r="G978" i="2"/>
  <c r="K978" i="2" s="1"/>
  <c r="I978" i="2"/>
  <c r="G171" i="2"/>
  <c r="K171" i="2" s="1"/>
  <c r="I171" i="2"/>
  <c r="G307" i="2"/>
  <c r="K307" i="2" s="1"/>
  <c r="I307" i="2"/>
  <c r="G515" i="2"/>
  <c r="K515" i="2" s="1"/>
  <c r="I515" i="2"/>
  <c r="G723" i="2"/>
  <c r="K723" i="2" s="1"/>
  <c r="I723" i="2"/>
  <c r="G859" i="2"/>
  <c r="K859" i="2" s="1"/>
  <c r="I859" i="2"/>
  <c r="G987" i="2"/>
  <c r="K987" i="2" s="1"/>
  <c r="I987" i="2"/>
  <c r="G338" i="2"/>
  <c r="K338" i="2" s="1"/>
  <c r="I338" i="2"/>
  <c r="G506" i="2"/>
  <c r="K506" i="2" s="1"/>
  <c r="I506" i="2"/>
  <c r="G738" i="2"/>
  <c r="K738" i="2" s="1"/>
  <c r="I738" i="2"/>
  <c r="G874" i="2"/>
  <c r="K874" i="2" s="1"/>
  <c r="I874" i="2"/>
  <c r="I55" i="2"/>
  <c r="I325" i="2"/>
  <c r="I303" i="2"/>
  <c r="I980" i="2"/>
  <c r="I627" i="2"/>
  <c r="I828" i="2"/>
  <c r="I450" i="2"/>
  <c r="I499" i="2"/>
  <c r="G72" i="2"/>
  <c r="K72" i="2" s="1"/>
  <c r="I72" i="2"/>
  <c r="G336" i="2"/>
  <c r="K336" i="2" s="1"/>
  <c r="I336" i="2"/>
  <c r="G57" i="2"/>
  <c r="K57" i="2" s="1"/>
  <c r="I57" i="2"/>
  <c r="G145" i="2"/>
  <c r="K145" i="2" s="1"/>
  <c r="I145" i="2"/>
  <c r="G193" i="2"/>
  <c r="K193" i="2" s="1"/>
  <c r="I193" i="2"/>
  <c r="G289" i="2"/>
  <c r="K289" i="2" s="1"/>
  <c r="I289" i="2"/>
  <c r="G385" i="2"/>
  <c r="K385" i="2" s="1"/>
  <c r="I385" i="2"/>
  <c r="G473" i="2"/>
  <c r="K473" i="2" s="1"/>
  <c r="I473" i="2"/>
  <c r="G601" i="2"/>
  <c r="K601" i="2" s="1"/>
  <c r="I601" i="2"/>
  <c r="G729" i="2"/>
  <c r="K729" i="2" s="1"/>
  <c r="I729" i="2"/>
  <c r="G857" i="2"/>
  <c r="K857" i="2" s="1"/>
  <c r="I857" i="2"/>
  <c r="G993" i="2"/>
  <c r="K993" i="2" s="1"/>
  <c r="I993" i="2"/>
  <c r="G163" i="2"/>
  <c r="K163" i="2" s="1"/>
  <c r="I163" i="2"/>
  <c r="G379" i="2"/>
  <c r="K379" i="2" s="1"/>
  <c r="I379" i="2"/>
  <c r="G571" i="2"/>
  <c r="K571" i="2" s="1"/>
  <c r="I571" i="2"/>
  <c r="G747" i="2"/>
  <c r="K747" i="2" s="1"/>
  <c r="I747" i="2"/>
  <c r="G875" i="2"/>
  <c r="K875" i="2" s="1"/>
  <c r="I875" i="2"/>
  <c r="G939" i="2"/>
  <c r="K939" i="2" s="1"/>
  <c r="I939" i="2"/>
  <c r="I527" i="2"/>
  <c r="I115" i="2"/>
  <c r="I387" i="2"/>
  <c r="I716" i="2"/>
  <c r="G70" i="2"/>
  <c r="K70" i="2" s="1"/>
  <c r="I70" i="2"/>
  <c r="G134" i="2"/>
  <c r="K134" i="2" s="1"/>
  <c r="I134" i="2"/>
  <c r="G198" i="2"/>
  <c r="K198" i="2" s="1"/>
  <c r="I198" i="2"/>
  <c r="G262" i="2"/>
  <c r="K262" i="2" s="1"/>
  <c r="I262" i="2"/>
  <c r="G326" i="2"/>
  <c r="K326" i="2" s="1"/>
  <c r="I326" i="2"/>
  <c r="G390" i="2"/>
  <c r="K390" i="2" s="1"/>
  <c r="I390" i="2"/>
  <c r="G454" i="2"/>
  <c r="K454" i="2" s="1"/>
  <c r="I454" i="2"/>
  <c r="G518" i="2"/>
  <c r="K518" i="2" s="1"/>
  <c r="I518" i="2"/>
  <c r="G582" i="2"/>
  <c r="K582" i="2" s="1"/>
  <c r="I582" i="2"/>
  <c r="G646" i="2"/>
  <c r="K646" i="2" s="1"/>
  <c r="I646" i="2"/>
  <c r="G253" i="2"/>
  <c r="K253" i="2" s="1"/>
  <c r="I253" i="2"/>
  <c r="G127" i="2"/>
  <c r="K127" i="2" s="1"/>
  <c r="I127" i="2"/>
  <c r="G455" i="2"/>
  <c r="K455" i="2" s="1"/>
  <c r="I455" i="2"/>
  <c r="G36" i="2"/>
  <c r="K36" i="2" s="1"/>
  <c r="I36" i="2"/>
  <c r="I29" i="2"/>
  <c r="G116" i="2"/>
  <c r="K116" i="2" s="1"/>
  <c r="I116" i="2"/>
  <c r="G220" i="2"/>
  <c r="K220" i="2" s="1"/>
  <c r="I220" i="2"/>
  <c r="I213" i="2"/>
  <c r="G308" i="2"/>
  <c r="K308" i="2" s="1"/>
  <c r="I308" i="2"/>
  <c r="G404" i="2"/>
  <c r="K404" i="2" s="1"/>
  <c r="I404" i="2"/>
  <c r="G508" i="2"/>
  <c r="K508" i="2" s="1"/>
  <c r="I508" i="2"/>
  <c r="G620" i="2"/>
  <c r="K620" i="2" s="1"/>
  <c r="I620" i="2"/>
  <c r="G740" i="2"/>
  <c r="K740" i="2" s="1"/>
  <c r="I740" i="2"/>
  <c r="G868" i="2"/>
  <c r="K868" i="2" s="1"/>
  <c r="I868" i="2"/>
  <c r="G940" i="2"/>
  <c r="K940" i="2" s="1"/>
  <c r="I940" i="2"/>
  <c r="G98" i="2"/>
  <c r="K98" i="2" s="1"/>
  <c r="I98" i="2"/>
  <c r="G194" i="2"/>
  <c r="K194" i="2" s="1"/>
  <c r="I194" i="2"/>
  <c r="G402" i="2"/>
  <c r="K402" i="2" s="1"/>
  <c r="I402" i="2"/>
  <c r="G746" i="2"/>
  <c r="K746" i="2" s="1"/>
  <c r="I746" i="2"/>
  <c r="G203" i="2"/>
  <c r="K203" i="2" s="1"/>
  <c r="I203" i="2"/>
  <c r="G267" i="2"/>
  <c r="K267" i="2" s="1"/>
  <c r="I267" i="2"/>
  <c r="G547" i="2"/>
  <c r="K547" i="2" s="1"/>
  <c r="I547" i="2"/>
  <c r="G739" i="2"/>
  <c r="K739" i="2" s="1"/>
  <c r="I739" i="2"/>
  <c r="G803" i="2"/>
  <c r="K803" i="2" s="1"/>
  <c r="I803" i="2"/>
  <c r="G931" i="2"/>
  <c r="K931" i="2" s="1"/>
  <c r="I931" i="2"/>
  <c r="G258" i="2"/>
  <c r="K258" i="2" s="1"/>
  <c r="I258" i="2"/>
  <c r="G442" i="2"/>
  <c r="K442" i="2" s="1"/>
  <c r="I442" i="2"/>
  <c r="G794" i="2"/>
  <c r="K794" i="2" s="1"/>
  <c r="I794" i="2"/>
  <c r="I284" i="2"/>
  <c r="I347" i="2"/>
  <c r="G46" i="2"/>
  <c r="K46" i="2" s="1"/>
  <c r="I46" i="2"/>
  <c r="G78" i="2"/>
  <c r="K78" i="2" s="1"/>
  <c r="I78" i="2"/>
  <c r="G110" i="2"/>
  <c r="K110" i="2" s="1"/>
  <c r="I110" i="2"/>
  <c r="G142" i="2"/>
  <c r="K142" i="2" s="1"/>
  <c r="I142" i="2"/>
  <c r="G174" i="2"/>
  <c r="K174" i="2" s="1"/>
  <c r="I174" i="2"/>
  <c r="G206" i="2"/>
  <c r="K206" i="2" s="1"/>
  <c r="I206" i="2"/>
  <c r="G238" i="2"/>
  <c r="K238" i="2" s="1"/>
  <c r="I238" i="2"/>
  <c r="G270" i="2"/>
  <c r="K270" i="2" s="1"/>
  <c r="I270" i="2"/>
  <c r="G302" i="2"/>
  <c r="K302" i="2" s="1"/>
  <c r="I302" i="2"/>
  <c r="G334" i="2"/>
  <c r="K334" i="2" s="1"/>
  <c r="I334" i="2"/>
  <c r="G366" i="2"/>
  <c r="K366" i="2" s="1"/>
  <c r="I366" i="2"/>
  <c r="G398" i="2"/>
  <c r="K398" i="2" s="1"/>
  <c r="I398" i="2"/>
  <c r="G430" i="2"/>
  <c r="K430" i="2" s="1"/>
  <c r="I430" i="2"/>
  <c r="G462" i="2"/>
  <c r="K462" i="2" s="1"/>
  <c r="I462" i="2"/>
  <c r="G494" i="2"/>
  <c r="K494" i="2" s="1"/>
  <c r="I494" i="2"/>
  <c r="G526" i="2"/>
  <c r="K526" i="2" s="1"/>
  <c r="I526" i="2"/>
  <c r="G558" i="2"/>
  <c r="K558" i="2" s="1"/>
  <c r="I558" i="2"/>
  <c r="G590" i="2"/>
  <c r="K590" i="2" s="1"/>
  <c r="I590" i="2"/>
  <c r="G622" i="2"/>
  <c r="K622" i="2" s="1"/>
  <c r="I622" i="2"/>
  <c r="G654" i="2"/>
  <c r="K654" i="2" s="1"/>
  <c r="I654" i="2"/>
  <c r="G53" i="2"/>
  <c r="K53" i="2" s="1"/>
  <c r="I53" i="2"/>
  <c r="G181" i="2"/>
  <c r="K181" i="2" s="1"/>
  <c r="I181" i="2"/>
  <c r="G317" i="2"/>
  <c r="K317" i="2" s="1"/>
  <c r="I317" i="2"/>
  <c r="G573" i="2"/>
  <c r="K573" i="2" s="1"/>
  <c r="I573" i="2"/>
  <c r="G135" i="2"/>
  <c r="K135" i="2" s="1"/>
  <c r="I135" i="2"/>
  <c r="G263" i="2"/>
  <c r="K263" i="2" s="1"/>
  <c r="I263" i="2"/>
  <c r="G519" i="2"/>
  <c r="K519" i="2" s="1"/>
  <c r="I519" i="2"/>
  <c r="G44" i="2"/>
  <c r="K44" i="2" s="1"/>
  <c r="I44" i="2"/>
  <c r="G84" i="2"/>
  <c r="K84" i="2" s="1"/>
  <c r="I84" i="2"/>
  <c r="G132" i="2"/>
  <c r="K132" i="2" s="1"/>
  <c r="I132" i="2"/>
  <c r="G180" i="2"/>
  <c r="K180" i="2" s="1"/>
  <c r="I180" i="2"/>
  <c r="I173" i="2"/>
  <c r="G228" i="2"/>
  <c r="K228" i="2" s="1"/>
  <c r="I228" i="2"/>
  <c r="G268" i="2"/>
  <c r="K268" i="2" s="1"/>
  <c r="I268" i="2"/>
  <c r="G316" i="2"/>
  <c r="K316" i="2" s="1"/>
  <c r="I316" i="2"/>
  <c r="G364" i="2"/>
  <c r="K364" i="2" s="1"/>
  <c r="I364" i="2"/>
  <c r="G412" i="2"/>
  <c r="K412" i="2" s="1"/>
  <c r="I412" i="2"/>
  <c r="G476" i="2"/>
  <c r="K476" i="2" s="1"/>
  <c r="I476" i="2"/>
  <c r="G516" i="2"/>
  <c r="K516" i="2" s="1"/>
  <c r="I516" i="2"/>
  <c r="G580" i="2"/>
  <c r="K580" i="2" s="1"/>
  <c r="I580" i="2"/>
  <c r="G628" i="2"/>
  <c r="K628" i="2" s="1"/>
  <c r="I628" i="2"/>
  <c r="I621" i="2"/>
  <c r="G684" i="2"/>
  <c r="K684" i="2" s="1"/>
  <c r="I684" i="2"/>
  <c r="G748" i="2"/>
  <c r="K748" i="2" s="1"/>
  <c r="I748" i="2"/>
  <c r="I741" i="2"/>
  <c r="G812" i="2"/>
  <c r="K812" i="2" s="1"/>
  <c r="I812" i="2"/>
  <c r="I805" i="2"/>
  <c r="G876" i="2"/>
  <c r="K876" i="2" s="1"/>
  <c r="I876" i="2"/>
  <c r="I869" i="2"/>
  <c r="G948" i="2"/>
  <c r="K948" i="2" s="1"/>
  <c r="I948" i="2"/>
  <c r="G26" i="2"/>
  <c r="K26" i="2" s="1"/>
  <c r="I26" i="2"/>
  <c r="G74" i="2"/>
  <c r="K74" i="2" s="1"/>
  <c r="I74" i="2"/>
  <c r="G106" i="2"/>
  <c r="K106" i="2" s="1"/>
  <c r="I106" i="2"/>
  <c r="G154" i="2"/>
  <c r="K154" i="2" s="1"/>
  <c r="I154" i="2"/>
  <c r="G210" i="2"/>
  <c r="K210" i="2" s="1"/>
  <c r="I210" i="2"/>
  <c r="G322" i="2"/>
  <c r="K322" i="2" s="1"/>
  <c r="I322" i="2"/>
  <c r="G418" i="2"/>
  <c r="K418" i="2" s="1"/>
  <c r="I418" i="2"/>
  <c r="G530" i="2"/>
  <c r="K530" i="2" s="1"/>
  <c r="I530" i="2"/>
  <c r="G642" i="2"/>
  <c r="K642" i="2" s="1"/>
  <c r="I642" i="2"/>
  <c r="G786" i="2"/>
  <c r="K786" i="2" s="1"/>
  <c r="I786" i="2"/>
  <c r="G914" i="2"/>
  <c r="K914" i="2" s="1"/>
  <c r="I914" i="2"/>
  <c r="G123" i="2"/>
  <c r="K123" i="2" s="1"/>
  <c r="I123" i="2"/>
  <c r="G219" i="2"/>
  <c r="K219" i="2" s="1"/>
  <c r="I219" i="2"/>
  <c r="G275" i="2"/>
  <c r="K275" i="2" s="1"/>
  <c r="I275" i="2"/>
  <c r="G371" i="2"/>
  <c r="K371" i="2" s="1"/>
  <c r="I371" i="2"/>
  <c r="G491" i="2"/>
  <c r="K491" i="2" s="1"/>
  <c r="I491" i="2"/>
  <c r="G603" i="2"/>
  <c r="K603" i="2" s="1"/>
  <c r="I603" i="2"/>
  <c r="G691" i="2"/>
  <c r="K691" i="2" s="1"/>
  <c r="I691" i="2"/>
  <c r="G755" i="2"/>
  <c r="K755" i="2" s="1"/>
  <c r="I755" i="2"/>
  <c r="G827" i="2"/>
  <c r="K827" i="2" s="1"/>
  <c r="I827" i="2"/>
  <c r="G883" i="2"/>
  <c r="K883" i="2" s="1"/>
  <c r="I883" i="2"/>
  <c r="G947" i="2"/>
  <c r="K947" i="2" s="1"/>
  <c r="I947" i="2"/>
  <c r="G162" i="2"/>
  <c r="K162" i="2" s="1"/>
  <c r="I162" i="2"/>
  <c r="G266" i="2"/>
  <c r="K266" i="2" s="1"/>
  <c r="I266" i="2"/>
  <c r="G362" i="2"/>
  <c r="K362" i="2" s="1"/>
  <c r="I362" i="2"/>
  <c r="G474" i="2"/>
  <c r="K474" i="2" s="1"/>
  <c r="I474" i="2"/>
  <c r="G570" i="2"/>
  <c r="K570" i="2" s="1"/>
  <c r="I570" i="2"/>
  <c r="G682" i="2"/>
  <c r="K682" i="2" s="1"/>
  <c r="I682" i="2"/>
  <c r="G802" i="2"/>
  <c r="K802" i="2" s="1"/>
  <c r="I802" i="2"/>
  <c r="G938" i="2"/>
  <c r="K938" i="2" s="1"/>
  <c r="I938" i="2"/>
  <c r="I66" i="2"/>
  <c r="I261" i="2"/>
  <c r="I143" i="2"/>
  <c r="I367" i="2"/>
  <c r="I631" i="2"/>
  <c r="I128" i="2"/>
  <c r="I28" i="2"/>
  <c r="I140" i="2"/>
  <c r="I324" i="2"/>
  <c r="I460" i="2"/>
  <c r="I532" i="2"/>
  <c r="I956" i="2"/>
  <c r="I114" i="2"/>
  <c r="I274" i="2"/>
  <c r="I139" i="2"/>
  <c r="I659" i="2"/>
  <c r="I301" i="2"/>
  <c r="I141" i="2"/>
  <c r="I269" i="2"/>
  <c r="I605" i="2"/>
  <c r="I649" i="2"/>
  <c r="I159" i="2"/>
  <c r="I559" i="2"/>
  <c r="I39" i="2"/>
  <c r="I167" i="2"/>
  <c r="I383" i="2"/>
  <c r="I471" i="2"/>
  <c r="I551" i="2"/>
  <c r="I639" i="2"/>
  <c r="I844" i="2"/>
  <c r="I202" i="2"/>
  <c r="I346" i="2"/>
  <c r="I626" i="2"/>
  <c r="I667" i="2"/>
  <c r="G8" i="2"/>
  <c r="K8" i="2" s="1"/>
  <c r="I8" i="2"/>
  <c r="G6" i="2"/>
  <c r="K6" i="2" s="1"/>
  <c r="I6" i="2"/>
  <c r="G7" i="2"/>
  <c r="K7" i="2" s="1"/>
  <c r="I7" i="2"/>
  <c r="G9" i="2"/>
  <c r="K9" i="2" s="1"/>
  <c r="J798" i="2"/>
  <c r="J905" i="2"/>
  <c r="H905" i="2"/>
  <c r="J932" i="2"/>
  <c r="H932" i="2"/>
  <c r="G389" i="2" l="1"/>
  <c r="K389" i="2" s="1"/>
  <c r="I389" i="2"/>
  <c r="G798" i="2"/>
  <c r="K798" i="2" s="1"/>
  <c r="I798" i="2"/>
  <c r="I791" i="2"/>
  <c r="G932" i="2"/>
  <c r="K932" i="2" s="1"/>
  <c r="I932" i="2"/>
  <c r="I925" i="2"/>
  <c r="G905" i="2"/>
  <c r="K905" i="2" s="1"/>
  <c r="I905" i="2"/>
  <c r="I898" i="2"/>
  <c r="I382" i="2"/>
</calcChain>
</file>

<file path=xl/sharedStrings.xml><?xml version="1.0" encoding="utf-8"?>
<sst xmlns="http://schemas.openxmlformats.org/spreadsheetml/2006/main" count="2011" uniqueCount="1111">
  <si>
    <t>Employee Name</t>
  </si>
  <si>
    <t>Employee ID</t>
  </si>
  <si>
    <t>Salary</t>
  </si>
  <si>
    <t>Age</t>
  </si>
  <si>
    <t>Matt Davis</t>
  </si>
  <si>
    <t>David Williams</t>
  </si>
  <si>
    <t>Jane Brown</t>
  </si>
  <si>
    <t>Mike Davis</t>
  </si>
  <si>
    <t>Jane Garcia</t>
  </si>
  <si>
    <t>Jane Davis</t>
  </si>
  <si>
    <t>Chris Hernandez</t>
  </si>
  <si>
    <t>Jane Williams</t>
  </si>
  <si>
    <t>Alex Brown</t>
  </si>
  <si>
    <t>Katie Martinez</t>
  </si>
  <si>
    <t>Mike Garcia</t>
  </si>
  <si>
    <t>Katie Garcia</t>
  </si>
  <si>
    <t>Sara Johnson</t>
  </si>
  <si>
    <t>Mike Jones</t>
  </si>
  <si>
    <t>Chris Davis</t>
  </si>
  <si>
    <t>Laura Miller</t>
  </si>
  <si>
    <t>Matt Jones</t>
  </si>
  <si>
    <t>Alex Smith</t>
  </si>
  <si>
    <t>Chris Johnson</t>
  </si>
  <si>
    <t>David Garcia</t>
  </si>
  <si>
    <t>Alex Garcia</t>
  </si>
  <si>
    <t>Sara Davis</t>
  </si>
  <si>
    <t>Katie Miller</t>
  </si>
  <si>
    <t>Alex Davis</t>
  </si>
  <si>
    <t>Jane Smith</t>
  </si>
  <si>
    <t>Jane Jones</t>
  </si>
  <si>
    <t>Sara Williams</t>
  </si>
  <si>
    <t>Sara Jones</t>
  </si>
  <si>
    <t>Chris Williams</t>
  </si>
  <si>
    <t>Laura Brown</t>
  </si>
  <si>
    <t>Matt Martinez</t>
  </si>
  <si>
    <t>Matt Garcia</t>
  </si>
  <si>
    <t>Alex Williams</t>
  </si>
  <si>
    <t>Mike Hernandez</t>
  </si>
  <si>
    <t>John Smith</t>
  </si>
  <si>
    <t>Matt Johnson</t>
  </si>
  <si>
    <t>John Jones</t>
  </si>
  <si>
    <t>John Brown</t>
  </si>
  <si>
    <t>John Johnson</t>
  </si>
  <si>
    <t>Chris Smith</t>
  </si>
  <si>
    <t>John Martinez</t>
  </si>
  <si>
    <t>Laura Martinez</t>
  </si>
  <si>
    <t>Chris Miller</t>
  </si>
  <si>
    <t>Laura Davis</t>
  </si>
  <si>
    <t>David Brown</t>
  </si>
  <si>
    <t>Mike Williams</t>
  </si>
  <si>
    <t>Sara Martinez</t>
  </si>
  <si>
    <t>Mike Smith</t>
  </si>
  <si>
    <t>Mike Johnson</t>
  </si>
  <si>
    <t>Matt Brown</t>
  </si>
  <si>
    <t>Alex Martinez</t>
  </si>
  <si>
    <t>Chris Martinez</t>
  </si>
  <si>
    <t>Katie Jones</t>
  </si>
  <si>
    <t>Sara Hernandez</t>
  </si>
  <si>
    <t>Jane Martinez</t>
  </si>
  <si>
    <t>Chris Jones</t>
  </si>
  <si>
    <t>Katie Johnson</t>
  </si>
  <si>
    <t>Katie Brown</t>
  </si>
  <si>
    <t>Jane Hernandez</t>
  </si>
  <si>
    <t>Mike Brown</t>
  </si>
  <si>
    <t>David Johnson</t>
  </si>
  <si>
    <t>Laura Garcia</t>
  </si>
  <si>
    <t>Jane Johnson</t>
  </si>
  <si>
    <t>Matt Smith</t>
  </si>
  <si>
    <t>Alex Johnson</t>
  </si>
  <si>
    <t>Jane Miller</t>
  </si>
  <si>
    <t>Matt Williams</t>
  </si>
  <si>
    <t>Katie Davis</t>
  </si>
  <si>
    <t>John Garcia</t>
  </si>
  <si>
    <t>Laura Jones</t>
  </si>
  <si>
    <t>John Williams</t>
  </si>
  <si>
    <t>Katie Williams</t>
  </si>
  <si>
    <t>David Miller</t>
  </si>
  <si>
    <t>John Miller</t>
  </si>
  <si>
    <t>Laura Smith</t>
  </si>
  <si>
    <t>Chris Brown</t>
  </si>
  <si>
    <t>John Hernandez</t>
  </si>
  <si>
    <t>Mike Martinez</t>
  </si>
  <si>
    <t>Sara Miller</t>
  </si>
  <si>
    <t>Laura Williams</t>
  </si>
  <si>
    <t>Alex Miller</t>
  </si>
  <si>
    <t>John Davis</t>
  </si>
  <si>
    <t>David Davis</t>
  </si>
  <si>
    <t>Laura Johnson</t>
  </si>
  <si>
    <t>Matt Miller</t>
  </si>
  <si>
    <t>Katie Hernandez</t>
  </si>
  <si>
    <t>Katie Smith</t>
  </si>
  <si>
    <t>Chris Garcia</t>
  </si>
  <si>
    <t>David Smith</t>
  </si>
  <si>
    <t>Alex Jones</t>
  </si>
  <si>
    <t>Sara Brown</t>
  </si>
  <si>
    <t>David Hernandez</t>
  </si>
  <si>
    <t>Alex Hernandez</t>
  </si>
  <si>
    <t>David Martinez</t>
  </si>
  <si>
    <t>Mike Miller</t>
  </si>
  <si>
    <t>Sara Garcia</t>
  </si>
  <si>
    <t>David Jones</t>
  </si>
  <si>
    <t>Matt Hernandez</t>
  </si>
  <si>
    <t>Laura Hernandez</t>
  </si>
  <si>
    <t>Sara Smith</t>
  </si>
  <si>
    <t>QB1HGL</t>
  </si>
  <si>
    <t>XVA863</t>
  </si>
  <si>
    <t>6OT6XC</t>
  </si>
  <si>
    <t>1IKFUB</t>
  </si>
  <si>
    <t>X4724O</t>
  </si>
  <si>
    <t>JVTC9L</t>
  </si>
  <si>
    <t>JJ8GY9</t>
  </si>
  <si>
    <t>WWN0P0</t>
  </si>
  <si>
    <t>F30T10</t>
  </si>
  <si>
    <t>L2B5DR</t>
  </si>
  <si>
    <t>OMZQSU</t>
  </si>
  <si>
    <t>WP546B</t>
  </si>
  <si>
    <t>ZTM2KM</t>
  </si>
  <si>
    <t>05PK5K</t>
  </si>
  <si>
    <t>G60UMR</t>
  </si>
  <si>
    <t>QT4CRP</t>
  </si>
  <si>
    <t>44ECPC</t>
  </si>
  <si>
    <t>ROCMJH</t>
  </si>
  <si>
    <t>VGABDH</t>
  </si>
  <si>
    <t>WD5THT</t>
  </si>
  <si>
    <t>BR26H1</t>
  </si>
  <si>
    <t>KB2HB2</t>
  </si>
  <si>
    <t>2TU3WZ</t>
  </si>
  <si>
    <t>CEAPNK</t>
  </si>
  <si>
    <t>ZUFYWK</t>
  </si>
  <si>
    <t>FVA1QP</t>
  </si>
  <si>
    <t>PQ4Q8C</t>
  </si>
  <si>
    <t>NUNB0G</t>
  </si>
  <si>
    <t>2VHEIK</t>
  </si>
  <si>
    <t>B0WA7K</t>
  </si>
  <si>
    <t>BBWY1M</t>
  </si>
  <si>
    <t>CX84QI</t>
  </si>
  <si>
    <t>18217X</t>
  </si>
  <si>
    <t>NE3LY7</t>
  </si>
  <si>
    <t>H2O6FR</t>
  </si>
  <si>
    <t>9IDL89</t>
  </si>
  <si>
    <t>8JGBDC</t>
  </si>
  <si>
    <t>FVS9LL</t>
  </si>
  <si>
    <t>WWJB24</t>
  </si>
  <si>
    <t>NTV9DI</t>
  </si>
  <si>
    <t>JKG8HB</t>
  </si>
  <si>
    <t>UNUFG3</t>
  </si>
  <si>
    <t>TRDA77</t>
  </si>
  <si>
    <t>82EK27</t>
  </si>
  <si>
    <t>WK5LUJ</t>
  </si>
  <si>
    <t>1Y5GTL</t>
  </si>
  <si>
    <t>S7I6T1</t>
  </si>
  <si>
    <t>8IPBDQ</t>
  </si>
  <si>
    <t>S4TEJC</t>
  </si>
  <si>
    <t>JCZ0KR</t>
  </si>
  <si>
    <t>3OBZ8H</t>
  </si>
  <si>
    <t>LT07XV</t>
  </si>
  <si>
    <t>W9IRE8</t>
  </si>
  <si>
    <t>VU2SK3</t>
  </si>
  <si>
    <t>K275A2</t>
  </si>
  <si>
    <t>WF29FJ</t>
  </si>
  <si>
    <t>CTOUHU</t>
  </si>
  <si>
    <t>1U562J</t>
  </si>
  <si>
    <t>ZL9IXF</t>
  </si>
  <si>
    <t>NR2513</t>
  </si>
  <si>
    <t>O4U8BW</t>
  </si>
  <si>
    <t>UI1PN8</t>
  </si>
  <si>
    <t>5UTSDI</t>
  </si>
  <si>
    <t>IVMFQW</t>
  </si>
  <si>
    <t>LZSU1X</t>
  </si>
  <si>
    <t>3V778X</t>
  </si>
  <si>
    <t>31EL9P</t>
  </si>
  <si>
    <t>BCCBC9</t>
  </si>
  <si>
    <t>PW07I3</t>
  </si>
  <si>
    <t>4JY06U</t>
  </si>
  <si>
    <t>6XEAG8</t>
  </si>
  <si>
    <t>95ITKL</t>
  </si>
  <si>
    <t>DIYPOD</t>
  </si>
  <si>
    <t>56RAP4</t>
  </si>
  <si>
    <t>93LECY</t>
  </si>
  <si>
    <t>Y53RAN</t>
  </si>
  <si>
    <t>Q6N8KG</t>
  </si>
  <si>
    <t>8O7YY1</t>
  </si>
  <si>
    <t>ND8326</t>
  </si>
  <si>
    <t>A78O0Y</t>
  </si>
  <si>
    <t>RK01RN</t>
  </si>
  <si>
    <t>37FLS3</t>
  </si>
  <si>
    <t>5MRTNT</t>
  </si>
  <si>
    <t>NIFXR6</t>
  </si>
  <si>
    <t>CIK9A6</t>
  </si>
  <si>
    <t>CVQZS0</t>
  </si>
  <si>
    <t>WBHY2J</t>
  </si>
  <si>
    <t>M34HRW</t>
  </si>
  <si>
    <t>ASA2ZC</t>
  </si>
  <si>
    <t>TGXH73</t>
  </si>
  <si>
    <t>UHIDLA</t>
  </si>
  <si>
    <t>7MO9A5</t>
  </si>
  <si>
    <t>G2MTUY</t>
  </si>
  <si>
    <t>99ODDS</t>
  </si>
  <si>
    <t>ZBSWA2</t>
  </si>
  <si>
    <t>OX7UFC</t>
  </si>
  <si>
    <t>H5DHZG</t>
  </si>
  <si>
    <t>QQUUWM</t>
  </si>
  <si>
    <t>VNAPH9</t>
  </si>
  <si>
    <t>QZJ89C</t>
  </si>
  <si>
    <t>KK7ZWN</t>
  </si>
  <si>
    <t>E4SYW5</t>
  </si>
  <si>
    <t>YVWUAT</t>
  </si>
  <si>
    <t>LK9Z5I</t>
  </si>
  <si>
    <t>8OHYXQ</t>
  </si>
  <si>
    <t>Z9BQGY</t>
  </si>
  <si>
    <t>YHXROD</t>
  </si>
  <si>
    <t>LVGS5U</t>
  </si>
  <si>
    <t>SSUCHF</t>
  </si>
  <si>
    <t>0BGVDN</t>
  </si>
  <si>
    <t>ONDZTF</t>
  </si>
  <si>
    <t>TYIQXW</t>
  </si>
  <si>
    <t>AEP6J4</t>
  </si>
  <si>
    <t>T9GX5L</t>
  </si>
  <si>
    <t>W7RVMV</t>
  </si>
  <si>
    <t>PXXNE7</t>
  </si>
  <si>
    <t>AQ7Z0L</t>
  </si>
  <si>
    <t>QNSFCR</t>
  </si>
  <si>
    <t>TE4HTH</t>
  </si>
  <si>
    <t>4F8V0J</t>
  </si>
  <si>
    <t>NZHDTG</t>
  </si>
  <si>
    <t>SVMW8Q</t>
  </si>
  <si>
    <t>RO9GW6</t>
  </si>
  <si>
    <t>PMZ0R8</t>
  </si>
  <si>
    <t>37Q3UT</t>
  </si>
  <si>
    <t>RDBI9P</t>
  </si>
  <si>
    <t>7WIG55</t>
  </si>
  <si>
    <t>61K2US</t>
  </si>
  <si>
    <t>22K8PU</t>
  </si>
  <si>
    <t>FT9CVJ</t>
  </si>
  <si>
    <t>6KZA90</t>
  </si>
  <si>
    <t>HS9MA8</t>
  </si>
  <si>
    <t>LNHNCP</t>
  </si>
  <si>
    <t>IOX27M</t>
  </si>
  <si>
    <t>P6PAWO</t>
  </si>
  <si>
    <t>S0Q3D5</t>
  </si>
  <si>
    <t>S71U68</t>
  </si>
  <si>
    <t>XDKPAB</t>
  </si>
  <si>
    <t>KRJ79G</t>
  </si>
  <si>
    <t>1DR705</t>
  </si>
  <si>
    <t>6WLIUR</t>
  </si>
  <si>
    <t>D62DYA</t>
  </si>
  <si>
    <t>TJUHXF</t>
  </si>
  <si>
    <t>7IE49P</t>
  </si>
  <si>
    <t>1LG5LJ</t>
  </si>
  <si>
    <t>GBNJAY</t>
  </si>
  <si>
    <t>AX0UOO</t>
  </si>
  <si>
    <t>SY9YJD</t>
  </si>
  <si>
    <t>NHNT3Q</t>
  </si>
  <si>
    <t>TCPXIX</t>
  </si>
  <si>
    <t>PDEULG</t>
  </si>
  <si>
    <t>Q23QB7</t>
  </si>
  <si>
    <t>GR442Z</t>
  </si>
  <si>
    <t>U5SVZS</t>
  </si>
  <si>
    <t>CTB2XC</t>
  </si>
  <si>
    <t>LPUS61</t>
  </si>
  <si>
    <t>IK77IQ</t>
  </si>
  <si>
    <t>8FCKKG</t>
  </si>
  <si>
    <t>XY80X4</t>
  </si>
  <si>
    <t>CVJNXO</t>
  </si>
  <si>
    <t>ZNAMYA</t>
  </si>
  <si>
    <t>VIW6M7</t>
  </si>
  <si>
    <t>2XV6B9</t>
  </si>
  <si>
    <t>TBBOUI</t>
  </si>
  <si>
    <t>ELIYPH</t>
  </si>
  <si>
    <t>ZP44ZC</t>
  </si>
  <si>
    <t>HF380T</t>
  </si>
  <si>
    <t>WBU5WD</t>
  </si>
  <si>
    <t>I7C2AT</t>
  </si>
  <si>
    <t>E8STNS</t>
  </si>
  <si>
    <t>AT04GH</t>
  </si>
  <si>
    <t>DV2KS3</t>
  </si>
  <si>
    <t>4D7JU4</t>
  </si>
  <si>
    <t>A8FPMG</t>
  </si>
  <si>
    <t>U526ZF</t>
  </si>
  <si>
    <t>1EZN9Y</t>
  </si>
  <si>
    <t>EYIO8R</t>
  </si>
  <si>
    <t>NUOGYQ</t>
  </si>
  <si>
    <t>WDIBXY</t>
  </si>
  <si>
    <t>5AN0S5</t>
  </si>
  <si>
    <t>5EZACW</t>
  </si>
  <si>
    <t>I0DY9O</t>
  </si>
  <si>
    <t>JE2930</t>
  </si>
  <si>
    <t>1FJE79</t>
  </si>
  <si>
    <t>4Z8DZB</t>
  </si>
  <si>
    <t>BJT28D</t>
  </si>
  <si>
    <t>X5NXHP</t>
  </si>
  <si>
    <t>8DZI15</t>
  </si>
  <si>
    <t>SXKNUB</t>
  </si>
  <si>
    <t>4BIFD4</t>
  </si>
  <si>
    <t>V00JI4</t>
  </si>
  <si>
    <t>A3OZ99</t>
  </si>
  <si>
    <t>ISEV91</t>
  </si>
  <si>
    <t>S607R4</t>
  </si>
  <si>
    <t>8TBY2Y</t>
  </si>
  <si>
    <t>JG3UBZ</t>
  </si>
  <si>
    <t>SLHH7E</t>
  </si>
  <si>
    <t>GUS5BF</t>
  </si>
  <si>
    <t>H4MF0L</t>
  </si>
  <si>
    <t>2RDTHD</t>
  </si>
  <si>
    <t>GNKT44</t>
  </si>
  <si>
    <t>NUAPGC</t>
  </si>
  <si>
    <t>8ZW28N</t>
  </si>
  <si>
    <t>UAVWQE</t>
  </si>
  <si>
    <t>FK61LH</t>
  </si>
  <si>
    <t>84YMRQ</t>
  </si>
  <si>
    <t>KVJRL9</t>
  </si>
  <si>
    <t>6EEZLE</t>
  </si>
  <si>
    <t>ERHNH4</t>
  </si>
  <si>
    <t>GZNY0C</t>
  </si>
  <si>
    <t>85RNFS</t>
  </si>
  <si>
    <t>LMYQG7</t>
  </si>
  <si>
    <t>PBFX0Y</t>
  </si>
  <si>
    <t>RA835U</t>
  </si>
  <si>
    <t>CIFZUW</t>
  </si>
  <si>
    <t>IX2WVP</t>
  </si>
  <si>
    <t>ODPP1J</t>
  </si>
  <si>
    <t>OSIET4</t>
  </si>
  <si>
    <t>MUFMN4</t>
  </si>
  <si>
    <t>900FIU</t>
  </si>
  <si>
    <t>A84ZJR</t>
  </si>
  <si>
    <t>WJOA3E</t>
  </si>
  <si>
    <t>XL17SR</t>
  </si>
  <si>
    <t>QOJ1QY</t>
  </si>
  <si>
    <t>35LI6D</t>
  </si>
  <si>
    <t>8YCLZX</t>
  </si>
  <si>
    <t>1K3Z8V</t>
  </si>
  <si>
    <t>RYCMH1</t>
  </si>
  <si>
    <t>VGNEQ4</t>
  </si>
  <si>
    <t>OK7B5A</t>
  </si>
  <si>
    <t>ATJOXA</t>
  </si>
  <si>
    <t>V1UV8R</t>
  </si>
  <si>
    <t>JULHHD</t>
  </si>
  <si>
    <t>ZCI6VV</t>
  </si>
  <si>
    <t>HXBQXF</t>
  </si>
  <si>
    <t>OSRCZZ</t>
  </si>
  <si>
    <t>QJ2MR0</t>
  </si>
  <si>
    <t>2E2JTM</t>
  </si>
  <si>
    <t>YL2O7E</t>
  </si>
  <si>
    <t>IVQY4T</t>
  </si>
  <si>
    <t>73RI4O</t>
  </si>
  <si>
    <t>Y8SK7S</t>
  </si>
  <si>
    <t>2IHZ3M</t>
  </si>
  <si>
    <t>FQK2ZK</t>
  </si>
  <si>
    <t>AW9XJN</t>
  </si>
  <si>
    <t>FP44Z7</t>
  </si>
  <si>
    <t>X2BSWS</t>
  </si>
  <si>
    <t>0M8EJB</t>
  </si>
  <si>
    <t>O9OLQ3</t>
  </si>
  <si>
    <t>DWA42S</t>
  </si>
  <si>
    <t>KQ0CM1</t>
  </si>
  <si>
    <t>K50UMX</t>
  </si>
  <si>
    <t>9ZTO51</t>
  </si>
  <si>
    <t>V1LCIA</t>
  </si>
  <si>
    <t>UFTPWW</t>
  </si>
  <si>
    <t>AAVXBE</t>
  </si>
  <si>
    <t>W2M358</t>
  </si>
  <si>
    <t>RTA28D</t>
  </si>
  <si>
    <t>07JOJL</t>
  </si>
  <si>
    <t>P1TEJD</t>
  </si>
  <si>
    <t>UL4HTK</t>
  </si>
  <si>
    <t>2WFSJ2</t>
  </si>
  <si>
    <t>4JTOSO</t>
  </si>
  <si>
    <t>49CA7D</t>
  </si>
  <si>
    <t>Q4ZZT5</t>
  </si>
  <si>
    <t>7IVUW2</t>
  </si>
  <si>
    <t>ABZ08H</t>
  </si>
  <si>
    <t>91G3XQ</t>
  </si>
  <si>
    <t>GWU87K</t>
  </si>
  <si>
    <t>V3OV5W</t>
  </si>
  <si>
    <t>KZHE7V</t>
  </si>
  <si>
    <t>WE2SIH</t>
  </si>
  <si>
    <t>NV2U4V</t>
  </si>
  <si>
    <t>UDRT18</t>
  </si>
  <si>
    <t>MIKWYE</t>
  </si>
  <si>
    <t>SNT9O6</t>
  </si>
  <si>
    <t>VQI4QA</t>
  </si>
  <si>
    <t>3R61MQ</t>
  </si>
  <si>
    <t>UTCV5D</t>
  </si>
  <si>
    <t>KQJS3S</t>
  </si>
  <si>
    <t>0G66BH</t>
  </si>
  <si>
    <t>PN1OOE</t>
  </si>
  <si>
    <t>X0C697</t>
  </si>
  <si>
    <t>1NBGMG</t>
  </si>
  <si>
    <t>XXPCF5</t>
  </si>
  <si>
    <t>GXJFZF</t>
  </si>
  <si>
    <t>Q3HGAK</t>
  </si>
  <si>
    <t>PO5QS0</t>
  </si>
  <si>
    <t>1W6GRP</t>
  </si>
  <si>
    <t>0B4E7S</t>
  </si>
  <si>
    <t>YL94EM</t>
  </si>
  <si>
    <t>91MZSX</t>
  </si>
  <si>
    <t>RWY5T2</t>
  </si>
  <si>
    <t>NRCBI4</t>
  </si>
  <si>
    <t>66LJEI</t>
  </si>
  <si>
    <t>RZJSCC</t>
  </si>
  <si>
    <t>UIXWJD</t>
  </si>
  <si>
    <t>8T9WPB</t>
  </si>
  <si>
    <t>PVNDWN</t>
  </si>
  <si>
    <t>QAANOK</t>
  </si>
  <si>
    <t>AQMIHA</t>
  </si>
  <si>
    <t>RLJ4GI</t>
  </si>
  <si>
    <t>WCKW8W</t>
  </si>
  <si>
    <t>KCH0KP</t>
  </si>
  <si>
    <t>26Q19U</t>
  </si>
  <si>
    <t>7JR7PD</t>
  </si>
  <si>
    <t>C6BZ78</t>
  </si>
  <si>
    <t>1XH9C3</t>
  </si>
  <si>
    <t>E8Q7YX</t>
  </si>
  <si>
    <t>OLPBF7</t>
  </si>
  <si>
    <t>EBT469</t>
  </si>
  <si>
    <t>ROWW4K</t>
  </si>
  <si>
    <t>KUTX6J</t>
  </si>
  <si>
    <t>EFJ5M2</t>
  </si>
  <si>
    <t>0P141Q</t>
  </si>
  <si>
    <t>2SH7ME</t>
  </si>
  <si>
    <t>FJ4TQE</t>
  </si>
  <si>
    <t>9SVKCN</t>
  </si>
  <si>
    <t>00JEIM</t>
  </si>
  <si>
    <t>WO4JH1</t>
  </si>
  <si>
    <t>065FKB</t>
  </si>
  <si>
    <t>6FH06D</t>
  </si>
  <si>
    <t>S0YIV0</t>
  </si>
  <si>
    <t>565RSY</t>
  </si>
  <si>
    <t>XNHFYG</t>
  </si>
  <si>
    <t>7UBOJU</t>
  </si>
  <si>
    <t>71M5Q0</t>
  </si>
  <si>
    <t>FWHA8F</t>
  </si>
  <si>
    <t>PDJXDR</t>
  </si>
  <si>
    <t>WEZA5W</t>
  </si>
  <si>
    <t>COXIQN</t>
  </si>
  <si>
    <t>R6M4T9</t>
  </si>
  <si>
    <t>PO66KD</t>
  </si>
  <si>
    <t>QCWVJN</t>
  </si>
  <si>
    <t>5Y3MZM</t>
  </si>
  <si>
    <t>AFAT8A</t>
  </si>
  <si>
    <t>1J9IWV</t>
  </si>
  <si>
    <t>B6EV2I</t>
  </si>
  <si>
    <t>6HYKBD</t>
  </si>
  <si>
    <t>R2GMRQ</t>
  </si>
  <si>
    <t>HKXM4T</t>
  </si>
  <si>
    <t>BX3PKP</t>
  </si>
  <si>
    <t>2OB2Y7</t>
  </si>
  <si>
    <t>8Y903F</t>
  </si>
  <si>
    <t>6XZ34E</t>
  </si>
  <si>
    <t>MKGXTM</t>
  </si>
  <si>
    <t>3CQC2D</t>
  </si>
  <si>
    <t>KHZ3KK</t>
  </si>
  <si>
    <t>77NFU7</t>
  </si>
  <si>
    <t>FD12Q9</t>
  </si>
  <si>
    <t>ELSMCT</t>
  </si>
  <si>
    <t>93ZEFV</t>
  </si>
  <si>
    <t>R5RVKY</t>
  </si>
  <si>
    <t>MPP2HW</t>
  </si>
  <si>
    <t>VY9OJA</t>
  </si>
  <si>
    <t>9V072Y</t>
  </si>
  <si>
    <t>WYYL6Q</t>
  </si>
  <si>
    <t>UH10SU</t>
  </si>
  <si>
    <t>H5LFV7</t>
  </si>
  <si>
    <t>DS6C20</t>
  </si>
  <si>
    <t>BDYO0G</t>
  </si>
  <si>
    <t>7YBF5S</t>
  </si>
  <si>
    <t>4YD6NZ</t>
  </si>
  <si>
    <t>U0ELL3</t>
  </si>
  <si>
    <t>4N1LEF</t>
  </si>
  <si>
    <t>1Q9IQF</t>
  </si>
  <si>
    <t>WGZOVU</t>
  </si>
  <si>
    <t>4LND3V</t>
  </si>
  <si>
    <t>AMFPGX</t>
  </si>
  <si>
    <t>Q2FGM0</t>
  </si>
  <si>
    <t>SD4TJZ</t>
  </si>
  <si>
    <t>MWL0PD</t>
  </si>
  <si>
    <t>4FTPOF</t>
  </si>
  <si>
    <t>AG0YNO</t>
  </si>
  <si>
    <t>RLDS2O</t>
  </si>
  <si>
    <t>RFKK0L</t>
  </si>
  <si>
    <t>YH7HM7</t>
  </si>
  <si>
    <t>HQ135G</t>
  </si>
  <si>
    <t>UW7C15</t>
  </si>
  <si>
    <t>HD5BFT</t>
  </si>
  <si>
    <t>FH58N8</t>
  </si>
  <si>
    <t>C3OELB</t>
  </si>
  <si>
    <t>SWJD2A</t>
  </si>
  <si>
    <t>5PU0K9</t>
  </si>
  <si>
    <t>M9OEHA</t>
  </si>
  <si>
    <t>WOQ9EP</t>
  </si>
  <si>
    <t>6TPCKK</t>
  </si>
  <si>
    <t>CIX1Y4</t>
  </si>
  <si>
    <t>NU02WK</t>
  </si>
  <si>
    <t>CVHDSQ</t>
  </si>
  <si>
    <t>I0M7V3</t>
  </si>
  <si>
    <t>MU4Y4A</t>
  </si>
  <si>
    <t>ZVKAJ8</t>
  </si>
  <si>
    <t>NLB2KN</t>
  </si>
  <si>
    <t>5ORM97</t>
  </si>
  <si>
    <t>HSP9YY</t>
  </si>
  <si>
    <t>U4YJGT</t>
  </si>
  <si>
    <t>X38OYK</t>
  </si>
  <si>
    <t>VNXTD8</t>
  </si>
  <si>
    <t>J0DOOZ</t>
  </si>
  <si>
    <t>0D0MYW</t>
  </si>
  <si>
    <t>ML0FQ5</t>
  </si>
  <si>
    <t>LE3Y6N</t>
  </si>
  <si>
    <t>KU7YZG</t>
  </si>
  <si>
    <t>OV2VL5</t>
  </si>
  <si>
    <t>136QW0</t>
  </si>
  <si>
    <t>PNSELG</t>
  </si>
  <si>
    <t>5CHXLG</t>
  </si>
  <si>
    <t>9MFIQX</t>
  </si>
  <si>
    <t>L0K3Z2</t>
  </si>
  <si>
    <t>22OH4S</t>
  </si>
  <si>
    <t>HW2PKL</t>
  </si>
  <si>
    <t>Y6UEG9</t>
  </si>
  <si>
    <t>ODXAMI</t>
  </si>
  <si>
    <t>VNOIIJ</t>
  </si>
  <si>
    <t>2DE1NC</t>
  </si>
  <si>
    <t>Z4XO7N</t>
  </si>
  <si>
    <t>COT69W</t>
  </si>
  <si>
    <t>43G2QT</t>
  </si>
  <si>
    <t>4ELVG8</t>
  </si>
  <si>
    <t>5F4UB2</t>
  </si>
  <si>
    <t>BV92TA</t>
  </si>
  <si>
    <t>1NO16Q</t>
  </si>
  <si>
    <t>7FW3G5</t>
  </si>
  <si>
    <t>Y68TYY</t>
  </si>
  <si>
    <t>19ABX9</t>
  </si>
  <si>
    <t>EMHBL7</t>
  </si>
  <si>
    <t>IYW2W6</t>
  </si>
  <si>
    <t>D9FKAN</t>
  </si>
  <si>
    <t>PBBYAF</t>
  </si>
  <si>
    <t>FLN88V</t>
  </si>
  <si>
    <t>2LZJ4F</t>
  </si>
  <si>
    <t>PML6F0</t>
  </si>
  <si>
    <t>MVBCJ9</t>
  </si>
  <si>
    <t>0OL590</t>
  </si>
  <si>
    <t>UX01U3</t>
  </si>
  <si>
    <t>S7GGJH</t>
  </si>
  <si>
    <t>3UA7BR</t>
  </si>
  <si>
    <t>F8Y6D9</t>
  </si>
  <si>
    <t>WU8584</t>
  </si>
  <si>
    <t>8L0LID</t>
  </si>
  <si>
    <t>OLLK27</t>
  </si>
  <si>
    <t>JR7R3T</t>
  </si>
  <si>
    <t>WNTG57</t>
  </si>
  <si>
    <t>NSTR8F</t>
  </si>
  <si>
    <t>JEL2U5</t>
  </si>
  <si>
    <t>0IRSIS</t>
  </si>
  <si>
    <t>7QOBFQ</t>
  </si>
  <si>
    <t>XDJLF3</t>
  </si>
  <si>
    <t>VVSBVS</t>
  </si>
  <si>
    <t>GYVZM8</t>
  </si>
  <si>
    <t>LNHGG5</t>
  </si>
  <si>
    <t>K57WHH</t>
  </si>
  <si>
    <t>67ZHWD</t>
  </si>
  <si>
    <t>Q1MBAC</t>
  </si>
  <si>
    <t>ZVO848</t>
  </si>
  <si>
    <t>5JO6O2</t>
  </si>
  <si>
    <t>HPFB0Y</t>
  </si>
  <si>
    <t>UAGAJ0</t>
  </si>
  <si>
    <t>LEV6B2</t>
  </si>
  <si>
    <t>RV16GJ</t>
  </si>
  <si>
    <t>9XONMD</t>
  </si>
  <si>
    <t>WCGBGH</t>
  </si>
  <si>
    <t>K5IGBC</t>
  </si>
  <si>
    <t>I9TR1J</t>
  </si>
  <si>
    <t>L63DNO</t>
  </si>
  <si>
    <t>ZNT8N0</t>
  </si>
  <si>
    <t>ORN13M</t>
  </si>
  <si>
    <t>59OTT6</t>
  </si>
  <si>
    <t>ZXB1SZ</t>
  </si>
  <si>
    <t>7HKYQH</t>
  </si>
  <si>
    <t>42A4UI</t>
  </si>
  <si>
    <t>H6RNGB</t>
  </si>
  <si>
    <t>5SPH1T</t>
  </si>
  <si>
    <t>Q46KGX</t>
  </si>
  <si>
    <t>4NA2OR</t>
  </si>
  <si>
    <t>KJFPZF</t>
  </si>
  <si>
    <t>0UYTH1</t>
  </si>
  <si>
    <t>IZBN30</t>
  </si>
  <si>
    <t>44YDZK</t>
  </si>
  <si>
    <t>O7VYLE</t>
  </si>
  <si>
    <t>A3FA6R</t>
  </si>
  <si>
    <t>WFGA73</t>
  </si>
  <si>
    <t>JKKCK4</t>
  </si>
  <si>
    <t>19KG1G</t>
  </si>
  <si>
    <t>TKD257</t>
  </si>
  <si>
    <t>WUUX55</t>
  </si>
  <si>
    <t>F98KEU</t>
  </si>
  <si>
    <t>0NR04Z</t>
  </si>
  <si>
    <t>BASWXV</t>
  </si>
  <si>
    <t>M8VFVZ</t>
  </si>
  <si>
    <t>0S0UCL</t>
  </si>
  <si>
    <t>2DBGR9</t>
  </si>
  <si>
    <t>V4YNDL</t>
  </si>
  <si>
    <t>HL127R</t>
  </si>
  <si>
    <t>KE3OFL</t>
  </si>
  <si>
    <t>D102FJ</t>
  </si>
  <si>
    <t>NGHTAZ</t>
  </si>
  <si>
    <t>6JSWP2</t>
  </si>
  <si>
    <t>A9YHVI</t>
  </si>
  <si>
    <t>ZCVMIL</t>
  </si>
  <si>
    <t>POYT7B</t>
  </si>
  <si>
    <t>GA3IX5</t>
  </si>
  <si>
    <t>1ZVJBI</t>
  </si>
  <si>
    <t>PB3VGU</t>
  </si>
  <si>
    <t>Y6K8KS</t>
  </si>
  <si>
    <t>WI18Z2</t>
  </si>
  <si>
    <t>ROP74U</t>
  </si>
  <si>
    <t>4RMAAX</t>
  </si>
  <si>
    <t>1PLH6K</t>
  </si>
  <si>
    <t>8B1XMC</t>
  </si>
  <si>
    <t>HIN1PX</t>
  </si>
  <si>
    <t>7P1I48</t>
  </si>
  <si>
    <t>PQWA0D</t>
  </si>
  <si>
    <t>GF2PF6</t>
  </si>
  <si>
    <t>XO58J9</t>
  </si>
  <si>
    <t>A5081A</t>
  </si>
  <si>
    <t>NYWF9O</t>
  </si>
  <si>
    <t>COKXEZ</t>
  </si>
  <si>
    <t>F0Y8JX</t>
  </si>
  <si>
    <t>OPP7BG</t>
  </si>
  <si>
    <t>JPJ9Y1</t>
  </si>
  <si>
    <t>XRNO2N</t>
  </si>
  <si>
    <t>9Z6PG3</t>
  </si>
  <si>
    <t>U8LHZT</t>
  </si>
  <si>
    <t>AM6GZJ</t>
  </si>
  <si>
    <t>MB4LEC</t>
  </si>
  <si>
    <t>N1LFIF</t>
  </si>
  <si>
    <t>8SGIX5</t>
  </si>
  <si>
    <t>MTNZ2H</t>
  </si>
  <si>
    <t>UP1I37</t>
  </si>
  <si>
    <t>RCG955</t>
  </si>
  <si>
    <t>0DDSC3</t>
  </si>
  <si>
    <t>J4S2NQ</t>
  </si>
  <si>
    <t>ZT3BGL</t>
  </si>
  <si>
    <t>9TNYH4</t>
  </si>
  <si>
    <t>W53NLY</t>
  </si>
  <si>
    <t>C68JJ2</t>
  </si>
  <si>
    <t>AZ1YGQ</t>
  </si>
  <si>
    <t>RZZ185</t>
  </si>
  <si>
    <t>83ZOUR</t>
  </si>
  <si>
    <t>9JJN5S</t>
  </si>
  <si>
    <t>AJFDKR</t>
  </si>
  <si>
    <t>ORL722</t>
  </si>
  <si>
    <t>DIOAEZ</t>
  </si>
  <si>
    <t>NMNPUE</t>
  </si>
  <si>
    <t>IOH4PC</t>
  </si>
  <si>
    <t>LHATCY</t>
  </si>
  <si>
    <t>F2GEYG</t>
  </si>
  <si>
    <t>B7XG52</t>
  </si>
  <si>
    <t>RY51KX</t>
  </si>
  <si>
    <t>N84N8Z</t>
  </si>
  <si>
    <t>3CC4PH</t>
  </si>
  <si>
    <t>SJVO7E</t>
  </si>
  <si>
    <t>PF7JO0</t>
  </si>
  <si>
    <t>UC0LF8</t>
  </si>
  <si>
    <t>9TRUVG</t>
  </si>
  <si>
    <t>9YDE32</t>
  </si>
  <si>
    <t>BM8NVI</t>
  </si>
  <si>
    <t>N89ITY</t>
  </si>
  <si>
    <t>TZX65Z</t>
  </si>
  <si>
    <t>LQRB2F</t>
  </si>
  <si>
    <t>KJBPK3</t>
  </si>
  <si>
    <t>DXOD8A</t>
  </si>
  <si>
    <t>PYBSZV</t>
  </si>
  <si>
    <t>8Y9I76</t>
  </si>
  <si>
    <t>CY43C8</t>
  </si>
  <si>
    <t>N24P6M</t>
  </si>
  <si>
    <t>68WRXB</t>
  </si>
  <si>
    <t>XY4LNM</t>
  </si>
  <si>
    <t>C4ZCXK</t>
  </si>
  <si>
    <t>GA8AMK</t>
  </si>
  <si>
    <t>MG81A1</t>
  </si>
  <si>
    <t>5SJTIF</t>
  </si>
  <si>
    <t>BRRJTK</t>
  </si>
  <si>
    <t>GPN7JY</t>
  </si>
  <si>
    <t>6FMT3N</t>
  </si>
  <si>
    <t>4NLKJ5</t>
  </si>
  <si>
    <t>V4Y26K</t>
  </si>
  <si>
    <t>MCCMQZ</t>
  </si>
  <si>
    <t>LYDHXO</t>
  </si>
  <si>
    <t>FE5VWS</t>
  </si>
  <si>
    <t>XLYEGY</t>
  </si>
  <si>
    <t>Z5QINV</t>
  </si>
  <si>
    <t>6JFG8R</t>
  </si>
  <si>
    <t>KDEYGW</t>
  </si>
  <si>
    <t>ZZPHKQ</t>
  </si>
  <si>
    <t>LC1YGB</t>
  </si>
  <si>
    <t>CSMVH2</t>
  </si>
  <si>
    <t>QVVC8B</t>
  </si>
  <si>
    <t>V6CDKR</t>
  </si>
  <si>
    <t>17QF3O</t>
  </si>
  <si>
    <t>B43ZRK</t>
  </si>
  <si>
    <t>MWG56S</t>
  </si>
  <si>
    <t>9VPJI4</t>
  </si>
  <si>
    <t>K08TSV</t>
  </si>
  <si>
    <t>N7CJN9</t>
  </si>
  <si>
    <t>I7HTJN</t>
  </si>
  <si>
    <t>Z4GTKM</t>
  </si>
  <si>
    <t>316YPT</t>
  </si>
  <si>
    <t>3F72CB</t>
  </si>
  <si>
    <t>MA49IL</t>
  </si>
  <si>
    <t>Z5IGAW</t>
  </si>
  <si>
    <t>5TCF08</t>
  </si>
  <si>
    <t>HFVDQU</t>
  </si>
  <si>
    <t>DG9RGR</t>
  </si>
  <si>
    <t>OS4WH5</t>
  </si>
  <si>
    <t>09GCCK</t>
  </si>
  <si>
    <t>G10UK5</t>
  </si>
  <si>
    <t>FAR7PE</t>
  </si>
  <si>
    <t>1RH0OU</t>
  </si>
  <si>
    <t>HKP4TZ</t>
  </si>
  <si>
    <t>4WPQSM</t>
  </si>
  <si>
    <t>0X42AK</t>
  </si>
  <si>
    <t>WRUZ6M</t>
  </si>
  <si>
    <t>4WBT6P</t>
  </si>
  <si>
    <t>O3WFZT</t>
  </si>
  <si>
    <t>AQ5IXP</t>
  </si>
  <si>
    <t>T7E6UE</t>
  </si>
  <si>
    <t>ADSD7D</t>
  </si>
  <si>
    <t>V9YOW9</t>
  </si>
  <si>
    <t>ZXPCWW</t>
  </si>
  <si>
    <t>VLK3MH</t>
  </si>
  <si>
    <t>UI22AV</t>
  </si>
  <si>
    <t>56HBTS</t>
  </si>
  <si>
    <t>JYDXY1</t>
  </si>
  <si>
    <t>WY2U4Z</t>
  </si>
  <si>
    <t>NEC9VP</t>
  </si>
  <si>
    <t>HESAUN</t>
  </si>
  <si>
    <t>GXLNHV</t>
  </si>
  <si>
    <t>GQVCF7</t>
  </si>
  <si>
    <t>455SV2</t>
  </si>
  <si>
    <t>H24W7L</t>
  </si>
  <si>
    <t>3YHP4N</t>
  </si>
  <si>
    <t>34M1RW</t>
  </si>
  <si>
    <t>QANR6Q</t>
  </si>
  <si>
    <t>171TIS</t>
  </si>
  <si>
    <t>C4JUVZ</t>
  </si>
  <si>
    <t>27TTBT</t>
  </si>
  <si>
    <t>P1NA5O</t>
  </si>
  <si>
    <t>6DS4RE</t>
  </si>
  <si>
    <t>ZEJCXL</t>
  </si>
  <si>
    <t>CQFQYO</t>
  </si>
  <si>
    <t>3CRPH4</t>
  </si>
  <si>
    <t>PGBSP8</t>
  </si>
  <si>
    <t>0I79WC</t>
  </si>
  <si>
    <t>MOQOKN</t>
  </si>
  <si>
    <t>B0SNJA</t>
  </si>
  <si>
    <t>QNEVFI</t>
  </si>
  <si>
    <t>O8IGF6</t>
  </si>
  <si>
    <t>8MMVE8</t>
  </si>
  <si>
    <t>2J7WZ0</t>
  </si>
  <si>
    <t>3G42AU</t>
  </si>
  <si>
    <t>5JT4MC</t>
  </si>
  <si>
    <t>HM2M3R</t>
  </si>
  <si>
    <t>X72RIW</t>
  </si>
  <si>
    <t>ZCRNEL</t>
  </si>
  <si>
    <t>JITOFO</t>
  </si>
  <si>
    <t>VWNSFS</t>
  </si>
  <si>
    <t>K4N1DQ</t>
  </si>
  <si>
    <t>MRGEIW</t>
  </si>
  <si>
    <t>6GQN6X</t>
  </si>
  <si>
    <t>9HQXF1</t>
  </si>
  <si>
    <t>8SRAFT</t>
  </si>
  <si>
    <t>NLCB5R</t>
  </si>
  <si>
    <t>UYRA2P</t>
  </si>
  <si>
    <t>VZ6VYU</t>
  </si>
  <si>
    <t>HACGV5</t>
  </si>
  <si>
    <t>IFALPJ</t>
  </si>
  <si>
    <t>16P7DB</t>
  </si>
  <si>
    <t>VKPU41</t>
  </si>
  <si>
    <t>AO6JIO</t>
  </si>
  <si>
    <t>CRMKH3</t>
  </si>
  <si>
    <t>55DET7</t>
  </si>
  <si>
    <t>ZPEIRX</t>
  </si>
  <si>
    <t>LU9OXZ</t>
  </si>
  <si>
    <t>SIQB5Q</t>
  </si>
  <si>
    <t>7DRHEZ</t>
  </si>
  <si>
    <t>Z94XIL</t>
  </si>
  <si>
    <t>V777L6</t>
  </si>
  <si>
    <t>NITGXU</t>
  </si>
  <si>
    <t>YA7WNR</t>
  </si>
  <si>
    <t>RQNZ3J</t>
  </si>
  <si>
    <t>K69Y1T</t>
  </si>
  <si>
    <t>H8DJW8</t>
  </si>
  <si>
    <t>4V6YBP</t>
  </si>
  <si>
    <t>SEFLOW</t>
  </si>
  <si>
    <t>TML4VQ</t>
  </si>
  <si>
    <t>GXZA9E</t>
  </si>
  <si>
    <t>AWAG2H</t>
  </si>
  <si>
    <t>UGQFFA</t>
  </si>
  <si>
    <t>55FCGF</t>
  </si>
  <si>
    <t>Z0DSPU</t>
  </si>
  <si>
    <t>ZD8QQ7</t>
  </si>
  <si>
    <t>6I11Q5</t>
  </si>
  <si>
    <t>UHOON4</t>
  </si>
  <si>
    <t>XXZKMN</t>
  </si>
  <si>
    <t>FJUV2K</t>
  </si>
  <si>
    <t>VPHJGD</t>
  </si>
  <si>
    <t>THLCJM</t>
  </si>
  <si>
    <t>B4GXS0</t>
  </si>
  <si>
    <t>KWN7X5</t>
  </si>
  <si>
    <t>2V1XZG</t>
  </si>
  <si>
    <t>9GNTM7</t>
  </si>
  <si>
    <t>PTTWZM</t>
  </si>
  <si>
    <t>YCS77Y</t>
  </si>
  <si>
    <t>JYYJYJ</t>
  </si>
  <si>
    <t>W2SH7V</t>
  </si>
  <si>
    <t>4FHXEA</t>
  </si>
  <si>
    <t>1ZM2NN</t>
  </si>
  <si>
    <t>P7GMHJ</t>
  </si>
  <si>
    <t>FTZPHO</t>
  </si>
  <si>
    <t>TPM7YM</t>
  </si>
  <si>
    <t>QY43KQ</t>
  </si>
  <si>
    <t>HF2KBE</t>
  </si>
  <si>
    <t>LCGLFU</t>
  </si>
  <si>
    <t>FJ7DI0</t>
  </si>
  <si>
    <t>0CLOYY</t>
  </si>
  <si>
    <t>SLDEQ9</t>
  </si>
  <si>
    <t>Z28I3O</t>
  </si>
  <si>
    <t>QKES1H</t>
  </si>
  <si>
    <t>5HFH9M</t>
  </si>
  <si>
    <t>OUOKL5</t>
  </si>
  <si>
    <t>4V2WM8</t>
  </si>
  <si>
    <t>ANWCBM</t>
  </si>
  <si>
    <t>6JWWIN</t>
  </si>
  <si>
    <t>6YR8F8</t>
  </si>
  <si>
    <t>5SY457</t>
  </si>
  <si>
    <t>CJOCEX</t>
  </si>
  <si>
    <t>C9QSGA</t>
  </si>
  <si>
    <t>2FQWCI</t>
  </si>
  <si>
    <t>DA94UQ</t>
  </si>
  <si>
    <t>2YFPZP</t>
  </si>
  <si>
    <t>AV6K1Y</t>
  </si>
  <si>
    <t>51GJF3</t>
  </si>
  <si>
    <t>KHUOUV</t>
  </si>
  <si>
    <t>VJFS2A</t>
  </si>
  <si>
    <t>DAQVXB</t>
  </si>
  <si>
    <t>YKJO94</t>
  </si>
  <si>
    <t>3NIGA4</t>
  </si>
  <si>
    <t>XGKI8N</t>
  </si>
  <si>
    <t>Z67RS4</t>
  </si>
  <si>
    <t>2H8AZC</t>
  </si>
  <si>
    <t>811E19</t>
  </si>
  <si>
    <t>0HOE0T</t>
  </si>
  <si>
    <t>WOO4RP</t>
  </si>
  <si>
    <t>6FBI37</t>
  </si>
  <si>
    <t>8S5PHM</t>
  </si>
  <si>
    <t>KNC4KX</t>
  </si>
  <si>
    <t>9AY19E</t>
  </si>
  <si>
    <t>H4I3MT</t>
  </si>
  <si>
    <t>AFZV0A</t>
  </si>
  <si>
    <t>A4K944</t>
  </si>
  <si>
    <t>SW3MCU</t>
  </si>
  <si>
    <t>WVEL71</t>
  </si>
  <si>
    <t>KSL5KX</t>
  </si>
  <si>
    <t>EFW1R1</t>
  </si>
  <si>
    <t>4PO068</t>
  </si>
  <si>
    <t>YDMCKT</t>
  </si>
  <si>
    <t>QRQ0CW</t>
  </si>
  <si>
    <t>13HDXH</t>
  </si>
  <si>
    <t>57ZPBQ</t>
  </si>
  <si>
    <t>2BGUIY</t>
  </si>
  <si>
    <t>IV563L</t>
  </si>
  <si>
    <t>9S5470</t>
  </si>
  <si>
    <t>IZFAJM</t>
  </si>
  <si>
    <t>C9CQ2Y</t>
  </si>
  <si>
    <t>Z8K2JB</t>
  </si>
  <si>
    <t>9LKUHL</t>
  </si>
  <si>
    <t>17YY8Y</t>
  </si>
  <si>
    <t>9PPGT1</t>
  </si>
  <si>
    <t>MN0ZXT</t>
  </si>
  <si>
    <t>ZZYJ7W</t>
  </si>
  <si>
    <t>MRRX1R</t>
  </si>
  <si>
    <t>V46AE5</t>
  </si>
  <si>
    <t>LP4IA3</t>
  </si>
  <si>
    <t>K96AKA</t>
  </si>
  <si>
    <t>YVSWN7</t>
  </si>
  <si>
    <t>XOMO0L</t>
  </si>
  <si>
    <t>DYJCN3</t>
  </si>
  <si>
    <t>DQ5E0Y</t>
  </si>
  <si>
    <t>1AHAMQ</t>
  </si>
  <si>
    <t>IA84FX</t>
  </si>
  <si>
    <t>UES57D</t>
  </si>
  <si>
    <t>AZCSHH</t>
  </si>
  <si>
    <t>DS8RKC</t>
  </si>
  <si>
    <t>J2BT34</t>
  </si>
  <si>
    <t>Z0JX3Q</t>
  </si>
  <si>
    <t>Q3JXJC</t>
  </si>
  <si>
    <t>SS8JKY</t>
  </si>
  <si>
    <t>KJ69XD</t>
  </si>
  <si>
    <t>VEO5RE</t>
  </si>
  <si>
    <t>N4RZTX</t>
  </si>
  <si>
    <t>TIMM9V</t>
  </si>
  <si>
    <t>VLAMUC</t>
  </si>
  <si>
    <t>8A07Q0</t>
  </si>
  <si>
    <t>LRNCFV</t>
  </si>
  <si>
    <t>NBDLV5</t>
  </si>
  <si>
    <t>YHL05Q</t>
  </si>
  <si>
    <t>DEWOH7</t>
  </si>
  <si>
    <t>JNAD3F</t>
  </si>
  <si>
    <t>WVU6TX</t>
  </si>
  <si>
    <t>FXXSQH</t>
  </si>
  <si>
    <t>GQ2ZQZ</t>
  </si>
  <si>
    <t>7SXRC0</t>
  </si>
  <si>
    <t>ZKVAVA</t>
  </si>
  <si>
    <t>QTRQIK</t>
  </si>
  <si>
    <t>F2CXK9</t>
  </si>
  <si>
    <t>L5CA23</t>
  </si>
  <si>
    <t>XJRMRZ</t>
  </si>
  <si>
    <t>FQL468</t>
  </si>
  <si>
    <t>BSBERA</t>
  </si>
  <si>
    <t>5MPB1D</t>
  </si>
  <si>
    <t>Q5RGLS</t>
  </si>
  <si>
    <t>JWZFDQ</t>
  </si>
  <si>
    <t>RWM4UK</t>
  </si>
  <si>
    <t>0TN4TM</t>
  </si>
  <si>
    <t>MGDSMJ</t>
  </si>
  <si>
    <t>PC1YHY</t>
  </si>
  <si>
    <t>KVXJ1L</t>
  </si>
  <si>
    <t>3J60UU</t>
  </si>
  <si>
    <t>A5CE9H</t>
  </si>
  <si>
    <t>1FV549</t>
  </si>
  <si>
    <t>TR8C4X</t>
  </si>
  <si>
    <t>F06TYV</t>
  </si>
  <si>
    <t>4LF355</t>
  </si>
  <si>
    <t>GI0BJ8</t>
  </si>
  <si>
    <t>X4HBM3</t>
  </si>
  <si>
    <t>I3PDC0</t>
  </si>
  <si>
    <t>D1E6QH</t>
  </si>
  <si>
    <t>E3XTPP</t>
  </si>
  <si>
    <t>C8ZCGK</t>
  </si>
  <si>
    <t>H9J6NY</t>
  </si>
  <si>
    <t>MPYXRK</t>
  </si>
  <si>
    <t>J3AVHJ</t>
  </si>
  <si>
    <t>K0YPVA</t>
  </si>
  <si>
    <t>ILMGOF</t>
  </si>
  <si>
    <t>3M5TOS</t>
  </si>
  <si>
    <t>CDMHG4</t>
  </si>
  <si>
    <t>V5UUPN</t>
  </si>
  <si>
    <t>KU6JBQ</t>
  </si>
  <si>
    <t>8CWLAV</t>
  </si>
  <si>
    <t>W0BPI8</t>
  </si>
  <si>
    <t>IUDY17</t>
  </si>
  <si>
    <t>CAXH3E</t>
  </si>
  <si>
    <t>4TNSDK</t>
  </si>
  <si>
    <t>MPD373</t>
  </si>
  <si>
    <t>2RK92Y</t>
  </si>
  <si>
    <t>UYVHCV</t>
  </si>
  <si>
    <t>TF3SWT</t>
  </si>
  <si>
    <t>F6X4RX</t>
  </si>
  <si>
    <t>R4GP50</t>
  </si>
  <si>
    <t>UK1NL7</t>
  </si>
  <si>
    <t>IRP6IS</t>
  </si>
  <si>
    <t>I1KKR2</t>
  </si>
  <si>
    <t>VOLU29</t>
  </si>
  <si>
    <t>G747BA</t>
  </si>
  <si>
    <t>X0GDIJ</t>
  </si>
  <si>
    <t>MJFZ4A</t>
  </si>
  <si>
    <t>0ES1D9</t>
  </si>
  <si>
    <t>OVJSF5</t>
  </si>
  <si>
    <t>VAMJ77</t>
  </si>
  <si>
    <t>XVATHN</t>
  </si>
  <si>
    <t>A1339Y</t>
  </si>
  <si>
    <t>RJ88SZ</t>
  </si>
  <si>
    <t>Y0YL3A</t>
  </si>
  <si>
    <t>V7SUIK</t>
  </si>
  <si>
    <t>KUOBTB</t>
  </si>
  <si>
    <t>22P943</t>
  </si>
  <si>
    <t>54TWMQ</t>
  </si>
  <si>
    <t>CBH0HH</t>
  </si>
  <si>
    <t>BQ0Y48</t>
  </si>
  <si>
    <t>NDGPTR</t>
  </si>
  <si>
    <t>H8O3RK</t>
  </si>
  <si>
    <t>TDIQFX</t>
  </si>
  <si>
    <t>HXN146</t>
  </si>
  <si>
    <t>8U2OC3</t>
  </si>
  <si>
    <t>KHVMKM</t>
  </si>
  <si>
    <t>IKD5CL</t>
  </si>
  <si>
    <t>LB5NWK</t>
  </si>
  <si>
    <t>NK5JUN</t>
  </si>
  <si>
    <t>ZAX5MX</t>
  </si>
  <si>
    <t>1RNK5O</t>
  </si>
  <si>
    <t>GNJFKA</t>
  </si>
  <si>
    <t>MCVA5H</t>
  </si>
  <si>
    <t>G1TOBU</t>
  </si>
  <si>
    <t>4U1F40</t>
  </si>
  <si>
    <t>JLASXM</t>
  </si>
  <si>
    <t>8WI505</t>
  </si>
  <si>
    <t>IVTNYN</t>
  </si>
  <si>
    <t>IRO2UF</t>
  </si>
  <si>
    <t>4P6JH9</t>
  </si>
  <si>
    <t>Z2GOUE</t>
  </si>
  <si>
    <t>ZPG5MP</t>
  </si>
  <si>
    <t>TJYZUA</t>
  </si>
  <si>
    <t>C1E7N6</t>
  </si>
  <si>
    <t>SMP6N4</t>
  </si>
  <si>
    <t>62FKQ9</t>
  </si>
  <si>
    <t>CWCEVE</t>
  </si>
  <si>
    <t>UCR084</t>
  </si>
  <si>
    <t>KE936N</t>
  </si>
  <si>
    <t>5A7KZP</t>
  </si>
  <si>
    <t>AJVY33</t>
  </si>
  <si>
    <t>NGG9CK</t>
  </si>
  <si>
    <t>052HTZ</t>
  </si>
  <si>
    <t>TGH9MC</t>
  </si>
  <si>
    <t>SOO0OT</t>
  </si>
  <si>
    <t>P9Q6IU</t>
  </si>
  <si>
    <t>8BPCAP</t>
  </si>
  <si>
    <t>PIJ00Z</t>
  </si>
  <si>
    <t>D0FUWD</t>
  </si>
  <si>
    <t>7JCN3F</t>
  </si>
  <si>
    <t>EOPDLP</t>
  </si>
  <si>
    <t>RVXU5H</t>
  </si>
  <si>
    <t>0TL8K4</t>
  </si>
  <si>
    <t>29OG1I</t>
  </si>
  <si>
    <t>96J6CR</t>
  </si>
  <si>
    <t>9U413F</t>
  </si>
  <si>
    <t>SIXUX6</t>
  </si>
  <si>
    <t>YS21F9</t>
  </si>
  <si>
    <t>XGQ0NO</t>
  </si>
  <si>
    <t>LSTF86</t>
  </si>
  <si>
    <t>MLQ7HD</t>
  </si>
  <si>
    <t>08F1WD</t>
  </si>
  <si>
    <t>L4JACN</t>
  </si>
  <si>
    <t>WG0LHC</t>
  </si>
  <si>
    <t>8YL4NT</t>
  </si>
  <si>
    <t>PSWE2E</t>
  </si>
  <si>
    <t>ZFV7AM</t>
  </si>
  <si>
    <t>PO5FOH</t>
  </si>
  <si>
    <t>JL2KGU</t>
  </si>
  <si>
    <t>RQLTCR</t>
  </si>
  <si>
    <t>O5ZUJQ</t>
  </si>
  <si>
    <t>MZD11M</t>
  </si>
  <si>
    <t>S0UZOB</t>
  </si>
  <si>
    <t>JBJHBT</t>
  </si>
  <si>
    <t>FOFKNQ</t>
  </si>
  <si>
    <t>LNTWJR</t>
  </si>
  <si>
    <t>P6PETB</t>
  </si>
  <si>
    <t>UZT1V5</t>
  </si>
  <si>
    <t>KNA0VC</t>
  </si>
  <si>
    <t>6USLP0</t>
  </si>
  <si>
    <t>CKAMIY</t>
  </si>
  <si>
    <t>H1YJ1Q</t>
  </si>
  <si>
    <t>6MX2QW</t>
  </si>
  <si>
    <t>F9T91N</t>
  </si>
  <si>
    <t>OFJQDR</t>
  </si>
  <si>
    <t>4ZF6QO</t>
  </si>
  <si>
    <t>F7SUMW</t>
  </si>
  <si>
    <t>93D812</t>
  </si>
  <si>
    <t>55M4BR</t>
  </si>
  <si>
    <t>03W8PE</t>
  </si>
  <si>
    <t>RYMLIV</t>
  </si>
  <si>
    <t>O4EAFT</t>
  </si>
  <si>
    <t>LP7YO8</t>
  </si>
  <si>
    <t>7NI6LJ</t>
  </si>
  <si>
    <t>F42UPV</t>
  </si>
  <si>
    <t>JBRHUD</t>
  </si>
  <si>
    <t>H4GSW7</t>
  </si>
  <si>
    <t>UXW8OK</t>
  </si>
  <si>
    <t>STR0C4</t>
  </si>
  <si>
    <t>FGXHWP</t>
  </si>
  <si>
    <t>GTRR34</t>
  </si>
  <si>
    <t>9SQ0VO</t>
  </si>
  <si>
    <t>N80LAY</t>
  </si>
  <si>
    <t>K4CS39</t>
  </si>
  <si>
    <t>5MYFK6</t>
  </si>
  <si>
    <t>ETJRAD</t>
  </si>
  <si>
    <t>O7L353</t>
  </si>
  <si>
    <t>DF2MJ7</t>
  </si>
  <si>
    <t>A8MBOP</t>
  </si>
  <si>
    <t>LXXZ5Z</t>
  </si>
  <si>
    <t>6361H2</t>
  </si>
  <si>
    <t>J4HZUX</t>
  </si>
  <si>
    <t>HKKMZ8</t>
  </si>
  <si>
    <t>MWYD82</t>
  </si>
  <si>
    <t>GSWJ9F</t>
  </si>
  <si>
    <t>WB1BXR</t>
  </si>
  <si>
    <t>PIOUHT</t>
  </si>
  <si>
    <t>W0T4JS</t>
  </si>
  <si>
    <t>OJOP6P</t>
  </si>
  <si>
    <t>Z21D5Z</t>
  </si>
  <si>
    <t>BM3T73</t>
  </si>
  <si>
    <t>P1M8ZQ</t>
  </si>
  <si>
    <t>YY209G</t>
  </si>
  <si>
    <t>LATCF3</t>
  </si>
  <si>
    <t>O8401W</t>
  </si>
  <si>
    <t>XG9XH6</t>
  </si>
  <si>
    <t>XMJAHP</t>
  </si>
  <si>
    <t>NWIXOF</t>
  </si>
  <si>
    <t>HW59IJ</t>
  </si>
  <si>
    <t>GQICEM</t>
  </si>
  <si>
    <t>WU6WMM</t>
  </si>
  <si>
    <t>1CWNH5</t>
  </si>
  <si>
    <t>POR6YF</t>
  </si>
  <si>
    <t>SJ8JAI</t>
  </si>
  <si>
    <t>0AJTL8</t>
  </si>
  <si>
    <t>P2PR4B</t>
  </si>
  <si>
    <t>3NG5EV</t>
  </si>
  <si>
    <t>RNUJ4N</t>
  </si>
  <si>
    <t>Joining Date</t>
  </si>
  <si>
    <t>Experience</t>
  </si>
  <si>
    <t>Hike</t>
  </si>
  <si>
    <t xml:space="preserve">New current salary </t>
  </si>
  <si>
    <t>Gender</t>
  </si>
  <si>
    <t>Hike category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</si>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</sst>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[$$-409]#,##0.00"/>
    <numFmt numFmtId="166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/>
    <xf numFmtId="0" fontId="1" fillId="0" borderId="2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9D52-0F65-477C-9019-F191DE1DAFB4}">
  <dimension ref="A1:DR1001"/>
  <sheetViews>
    <sheetView tabSelected="1" topLeftCell="A715" workbookViewId="0">
      <selection activeCell="E582" sqref="E582"/>
    </sheetView>
  </sheetViews>
  <sheetFormatPr defaultRowHeight="14.4" x14ac:dyDescent="0.3"/>
  <cols>
    <col min="1" max="1" width="16.5546875" customWidth="1"/>
    <col min="2" max="2" width="12.5546875" customWidth="1"/>
    <col min="3" max="3" width="11.44140625" customWidth="1"/>
    <col min="4" max="4" width="11.88671875" bestFit="1" customWidth="1"/>
    <col min="5" max="5" width="11.33203125" customWidth="1"/>
    <col min="7" max="7" width="17.109375" customWidth="1"/>
    <col min="10" max="10" width="12.6640625" customWidth="1"/>
    <col min="11" max="11" width="17.88671875" customWidth="1"/>
  </cols>
  <sheetData>
    <row r="1" spans="1:122" x14ac:dyDescent="0.3">
      <c r="A1" s="1" t="s">
        <v>0</v>
      </c>
      <c r="B1" s="1" t="s">
        <v>1</v>
      </c>
      <c r="C1" s="4" t="s">
        <v>1104</v>
      </c>
      <c r="D1" s="4" t="s">
        <v>2</v>
      </c>
      <c r="E1" s="4" t="s">
        <v>1105</v>
      </c>
      <c r="F1" s="4" t="s">
        <v>1106</v>
      </c>
      <c r="G1" s="5" t="s">
        <v>1107</v>
      </c>
      <c r="H1" s="4" t="s">
        <v>3</v>
      </c>
      <c r="I1" s="6" t="s">
        <v>1108</v>
      </c>
      <c r="J1" s="6" t="s">
        <v>1109</v>
      </c>
      <c r="K1" s="7" t="s">
        <v>1110</v>
      </c>
      <c r="DR1" s="3">
        <v>45479</v>
      </c>
    </row>
    <row r="2" spans="1:122" x14ac:dyDescent="0.3">
      <c r="A2" t="s">
        <v>4</v>
      </c>
      <c r="B2" t="s">
        <v>104</v>
      </c>
      <c r="C2" s="2">
        <v>39589</v>
      </c>
      <c r="D2" s="9">
        <v>118689</v>
      </c>
      <c r="E2">
        <f t="shared" ref="E2:E65" si="0">DATEDIF(C2,DR$1,"Y")</f>
        <v>16</v>
      </c>
      <c r="F2">
        <f>IF(E2&lt;1,0,IF(E2&lt;5,2,IF(E2&lt;10,5,IF(E2&lt;20,10,IF(E2&lt;25,15,20)))))</f>
        <v>10</v>
      </c>
      <c r="G2" s="8">
        <f>D2*(1+F2/100)</f>
        <v>130557.90000000001</v>
      </c>
      <c r="H2">
        <f>22 +E2</f>
        <v>38</v>
      </c>
      <c r="I2" t="str">
        <f ca="1">IF(F2&lt;10,"Male",IF(F9&lt;=25,"Female"))</f>
        <v>Female</v>
      </c>
      <c r="J2" t="str">
        <f>IF(F2=0,"No Hike",IF(F2&lt;=5,"Small Hike",IF(F2&lt;=10,"Moderate Hike",IF(F2&lt;=15,"Large Hike"))))</f>
        <v>Moderate Hike</v>
      </c>
      <c r="K2" t="str">
        <f>IF(F2=0,"Washington ",IF(G2&gt;150000,"New York",IF(G2&gt;=70000,"Chicago","Austin")))</f>
        <v>Chicago</v>
      </c>
    </row>
    <row r="3" spans="1:122" x14ac:dyDescent="0.3">
      <c r="A3" t="s">
        <v>5</v>
      </c>
      <c r="B3" t="s">
        <v>105</v>
      </c>
      <c r="C3" s="2">
        <v>42011</v>
      </c>
      <c r="D3" s="9">
        <v>83471</v>
      </c>
      <c r="E3">
        <f t="shared" si="0"/>
        <v>9</v>
      </c>
      <c r="F3">
        <f t="shared" ref="F3:F5" si="1">IF(E3&lt;1,0,IF(E3&lt;5,2,IF(E3&lt;10,5,IF(E3&lt;20,10,IF(E3&lt;25,15,20)))))</f>
        <v>5</v>
      </c>
      <c r="G3" s="8">
        <f t="shared" ref="G3:G66" si="2">D3*(1+F3/100)</f>
        <v>87644.55</v>
      </c>
      <c r="H3">
        <f>22 +E3</f>
        <v>31</v>
      </c>
      <c r="I3" t="str">
        <f>IF(F3&lt;10,"Male",IF(F10&lt;=25,"Female"))</f>
        <v>Male</v>
      </c>
      <c r="J3" t="str">
        <f>IF(F3=0,"No Hike",IF(F3&lt;=5,"Small Hike",IF(F3&lt;=10,"Moderate Hike",IF(F3&lt;=15,"Large Hike"))))</f>
        <v>Small Hike</v>
      </c>
      <c r="K3" t="str">
        <f t="shared" ref="K3:K66" si="3">IF(F3=0,"Washington ",IF(G3&gt;150000,"New York",IF(G3&gt;=70000,"Chicago","Austin")))</f>
        <v>Chicago</v>
      </c>
    </row>
    <row r="4" spans="1:122" x14ac:dyDescent="0.3">
      <c r="A4" t="s">
        <v>6</v>
      </c>
      <c r="B4" t="s">
        <v>106</v>
      </c>
      <c r="C4" s="2">
        <v>44668</v>
      </c>
      <c r="D4" s="9">
        <v>44355</v>
      </c>
      <c r="E4">
        <f t="shared" si="0"/>
        <v>2</v>
      </c>
      <c r="F4">
        <f t="shared" si="1"/>
        <v>2</v>
      </c>
      <c r="G4" s="8">
        <f t="shared" si="2"/>
        <v>45242.1</v>
      </c>
      <c r="H4">
        <f>22 +E4</f>
        <v>24</v>
      </c>
      <c r="I4" t="str">
        <f t="shared" ref="I4:I66" si="4">IF(F4&lt;10,"Male",IF(F11&lt;=25,"Female"))</f>
        <v>Male</v>
      </c>
      <c r="J4" t="str">
        <f>IF(F4=0,"No Hike",IF(F4&lt;=5,"Small Hike",IF(F4&lt;=10,"Moderate Hike",IF(F4&lt;=15,"Large Hike"))))</f>
        <v>Small Hike</v>
      </c>
      <c r="K4" t="str">
        <f t="shared" si="3"/>
        <v>Austin</v>
      </c>
    </row>
    <row r="5" spans="1:122" x14ac:dyDescent="0.3">
      <c r="A5" t="s">
        <v>7</v>
      </c>
      <c r="B5" t="s">
        <v>107</v>
      </c>
      <c r="C5" s="2">
        <v>45140</v>
      </c>
      <c r="D5" s="9">
        <v>49811</v>
      </c>
      <c r="E5">
        <f t="shared" si="0"/>
        <v>0</v>
      </c>
      <c r="F5">
        <f t="shared" si="1"/>
        <v>0</v>
      </c>
      <c r="G5" s="8">
        <f t="shared" si="2"/>
        <v>49811</v>
      </c>
      <c r="H5">
        <f>22 +E5</f>
        <v>22</v>
      </c>
      <c r="I5" t="str">
        <f t="shared" si="4"/>
        <v>Male</v>
      </c>
      <c r="J5" t="str">
        <f t="shared" ref="J5:J9" si="5">IF(F5=0,"No Hike",IF(F5&lt;=5,"Small Hike",IF(F5&lt;=10,"Moderate Hike",IF(F5&lt;=15,"Large Hike"))))</f>
        <v>No Hike</v>
      </c>
      <c r="K5" t="str">
        <f t="shared" si="3"/>
        <v xml:space="preserve">Washington </v>
      </c>
    </row>
    <row r="6" spans="1:122" x14ac:dyDescent="0.3">
      <c r="A6" t="s">
        <v>8</v>
      </c>
      <c r="B6" t="s">
        <v>108</v>
      </c>
      <c r="C6" s="2">
        <f t="shared" ref="C6:C66" ca="1" si="6">RANDBETWEEN(DATE(2000,1,1),DATE(2024,7,31))</f>
        <v>37843</v>
      </c>
      <c r="D6" s="9">
        <v>120239</v>
      </c>
      <c r="E6">
        <f t="shared" ca="1" si="0"/>
        <v>20</v>
      </c>
      <c r="F6">
        <f ca="1">IF(E6&lt;1,0,IF(E6&lt;5,2,IF(E6&lt;10,5,IF(E6&lt;20,10,IF(E6&lt;25,15,20)))))</f>
        <v>15</v>
      </c>
      <c r="G6" s="8">
        <f t="shared" ca="1" si="2"/>
        <v>138274.84999999998</v>
      </c>
      <c r="H6">
        <f t="shared" ref="H6:H69" ca="1" si="7">22 +E6</f>
        <v>42</v>
      </c>
      <c r="I6" t="str">
        <f t="shared" ca="1" si="4"/>
        <v>Female</v>
      </c>
      <c r="J6" t="str">
        <f t="shared" ca="1" si="5"/>
        <v>Large Hike</v>
      </c>
      <c r="K6" t="str">
        <f t="shared" ca="1" si="3"/>
        <v>Chicago</v>
      </c>
    </row>
    <row r="7" spans="1:122" x14ac:dyDescent="0.3">
      <c r="A7" t="s">
        <v>9</v>
      </c>
      <c r="B7" t="s">
        <v>109</v>
      </c>
      <c r="C7" s="2">
        <f t="shared" ca="1" si="6"/>
        <v>37592</v>
      </c>
      <c r="D7" s="9">
        <v>75141</v>
      </c>
      <c r="E7">
        <f t="shared" ca="1" si="0"/>
        <v>21</v>
      </c>
      <c r="F7">
        <f ca="1">IF(E7&lt;1,0,IF(E7&lt;5,2,IF(E7&lt;10,5,IF(E7&lt;20,10,IF(E7&lt;25,15,20)))))</f>
        <v>15</v>
      </c>
      <c r="G7" s="8">
        <f t="shared" ca="1" si="2"/>
        <v>86412.15</v>
      </c>
      <c r="H7">
        <f t="shared" ca="1" si="7"/>
        <v>43</v>
      </c>
      <c r="I7" t="str">
        <f t="shared" ca="1" si="4"/>
        <v>Female</v>
      </c>
      <c r="J7" t="str">
        <f t="shared" ca="1" si="5"/>
        <v>Large Hike</v>
      </c>
      <c r="K7" t="str">
        <f t="shared" ca="1" si="3"/>
        <v>Chicago</v>
      </c>
    </row>
    <row r="8" spans="1:122" x14ac:dyDescent="0.3">
      <c r="A8" t="s">
        <v>10</v>
      </c>
      <c r="B8" t="s">
        <v>110</v>
      </c>
      <c r="C8" s="2">
        <f ca="1">RANDBETWEEN(DATE(2000,1,1),DATE(2024,7,31))</f>
        <v>43582</v>
      </c>
      <c r="D8" s="9">
        <v>32569</v>
      </c>
      <c r="E8">
        <f ca="1">DATEDIF(C8,DR$1,"Y")</f>
        <v>5</v>
      </c>
      <c r="F8">
        <f t="shared" ref="F8:F71" ca="1" si="8">IF(E8&lt;1,0,IF(E8&lt;5,2,IF(E8&lt;10,5,IF(E8&lt;20,10,IF(E8&lt;25,15,20)))))</f>
        <v>5</v>
      </c>
      <c r="G8" s="8">
        <f t="shared" ca="1" si="2"/>
        <v>34197.450000000004</v>
      </c>
      <c r="H8">
        <f t="shared" ca="1" si="7"/>
        <v>27</v>
      </c>
      <c r="I8" t="str">
        <f t="shared" ca="1" si="4"/>
        <v>Male</v>
      </c>
      <c r="J8" t="str">
        <f t="shared" ca="1" si="5"/>
        <v>Small Hike</v>
      </c>
      <c r="K8" t="str">
        <f t="shared" ca="1" si="3"/>
        <v>Austin</v>
      </c>
    </row>
    <row r="9" spans="1:122" x14ac:dyDescent="0.3">
      <c r="A9" t="s">
        <v>11</v>
      </c>
      <c r="B9" t="s">
        <v>111</v>
      </c>
      <c r="C9" s="2">
        <f t="shared" ca="1" si="6"/>
        <v>45431</v>
      </c>
      <c r="D9" s="9">
        <v>115150</v>
      </c>
      <c r="E9">
        <f t="shared" ca="1" si="0"/>
        <v>0</v>
      </c>
      <c r="F9">
        <f t="shared" ca="1" si="8"/>
        <v>0</v>
      </c>
      <c r="G9" s="8">
        <f t="shared" ca="1" si="2"/>
        <v>115150</v>
      </c>
      <c r="H9">
        <f t="shared" ca="1" si="7"/>
        <v>22</v>
      </c>
      <c r="I9" t="str">
        <f t="shared" ca="1" si="4"/>
        <v>Male</v>
      </c>
      <c r="J9" t="str">
        <f t="shared" ca="1" si="5"/>
        <v>No Hike</v>
      </c>
      <c r="K9" t="str">
        <f t="shared" ca="1" si="3"/>
        <v xml:space="preserve">Washington </v>
      </c>
    </row>
    <row r="10" spans="1:122" x14ac:dyDescent="0.3">
      <c r="A10" t="s">
        <v>12</v>
      </c>
      <c r="B10" t="s">
        <v>112</v>
      </c>
      <c r="C10" s="2">
        <f t="shared" ca="1" si="6"/>
        <v>37206</v>
      </c>
      <c r="D10" s="9">
        <v>56313</v>
      </c>
      <c r="E10">
        <f t="shared" ca="1" si="0"/>
        <v>22</v>
      </c>
      <c r="F10">
        <f t="shared" ca="1" si="8"/>
        <v>15</v>
      </c>
      <c r="G10" s="8">
        <f t="shared" ca="1" si="2"/>
        <v>64759.95</v>
      </c>
      <c r="H10">
        <f t="shared" ca="1" si="7"/>
        <v>44</v>
      </c>
      <c r="I10" t="str">
        <f t="shared" ca="1" si="4"/>
        <v>Female</v>
      </c>
      <c r="J10" t="str">
        <f ca="1">IF(F10=0,"No Hike",IF(F10&lt;=5,"Small Hike",IF(F10&lt;=10,"Moderate Hike",IF(F10&lt;=15,"Large Hike"))))</f>
        <v>Large Hike</v>
      </c>
      <c r="K10" t="str">
        <f t="shared" ca="1" si="3"/>
        <v>Austin</v>
      </c>
    </row>
    <row r="11" spans="1:122" x14ac:dyDescent="0.3">
      <c r="A11" t="s">
        <v>11</v>
      </c>
      <c r="B11" t="s">
        <v>113</v>
      </c>
      <c r="C11" s="2">
        <f t="shared" ca="1" si="6"/>
        <v>39922</v>
      </c>
      <c r="D11" s="9">
        <v>149758</v>
      </c>
      <c r="E11">
        <f t="shared" ca="1" si="0"/>
        <v>15</v>
      </c>
      <c r="F11">
        <f ca="1">IF(E11&lt;1,0,IF(E11&lt;5,2,IF(E11&lt;10,5,IF(E11&lt;20,10,IF(E11&lt;25,15,20)))))</f>
        <v>10</v>
      </c>
      <c r="G11" s="8">
        <f t="shared" ca="1" si="2"/>
        <v>164733.80000000002</v>
      </c>
      <c r="H11">
        <f t="shared" ca="1" si="7"/>
        <v>37</v>
      </c>
      <c r="I11" t="str">
        <f t="shared" ca="1" si="4"/>
        <v>Female</v>
      </c>
      <c r="J11" t="str">
        <f t="shared" ref="J11:J74" ca="1" si="9">IF(F11=0,"No Hike",IF(F11&lt;=5,"Small Hike",IF(F11&lt;=10,"Moderate Hike",IF(F11&lt;=15,"Large Hike"))))</f>
        <v>Moderate Hike</v>
      </c>
      <c r="K11" t="str">
        <f t="shared" ca="1" si="3"/>
        <v>New York</v>
      </c>
    </row>
    <row r="12" spans="1:122" x14ac:dyDescent="0.3">
      <c r="A12" t="s">
        <v>13</v>
      </c>
      <c r="B12" t="s">
        <v>114</v>
      </c>
      <c r="C12" s="2">
        <f t="shared" ca="1" si="6"/>
        <v>43825</v>
      </c>
      <c r="D12" s="9">
        <v>107609</v>
      </c>
      <c r="E12">
        <f t="shared" ca="1" si="0"/>
        <v>4</v>
      </c>
      <c r="F12">
        <f t="shared" ca="1" si="8"/>
        <v>2</v>
      </c>
      <c r="G12" s="8">
        <f t="shared" ca="1" si="2"/>
        <v>109761.18000000001</v>
      </c>
      <c r="H12">
        <f t="shared" ca="1" si="7"/>
        <v>26</v>
      </c>
      <c r="I12" t="str">
        <f t="shared" ca="1" si="4"/>
        <v>Male</v>
      </c>
      <c r="J12" t="str">
        <f t="shared" ca="1" si="9"/>
        <v>Small Hike</v>
      </c>
      <c r="K12" t="str">
        <f t="shared" ca="1" si="3"/>
        <v>Chicago</v>
      </c>
    </row>
    <row r="13" spans="1:122" x14ac:dyDescent="0.3">
      <c r="A13" t="s">
        <v>14</v>
      </c>
      <c r="B13" t="s">
        <v>115</v>
      </c>
      <c r="C13" s="2">
        <f t="shared" ca="1" si="6"/>
        <v>40116</v>
      </c>
      <c r="D13" s="9">
        <v>49931</v>
      </c>
      <c r="E13">
        <f t="shared" ca="1" si="0"/>
        <v>14</v>
      </c>
      <c r="F13">
        <f t="shared" ca="1" si="8"/>
        <v>10</v>
      </c>
      <c r="G13" s="8">
        <f t="shared" ca="1" si="2"/>
        <v>54924.100000000006</v>
      </c>
      <c r="H13">
        <f t="shared" ca="1" si="7"/>
        <v>36</v>
      </c>
      <c r="I13" t="str">
        <f t="shared" ca="1" si="4"/>
        <v>Female</v>
      </c>
      <c r="J13" t="str">
        <f t="shared" ca="1" si="9"/>
        <v>Moderate Hike</v>
      </c>
      <c r="K13" t="str">
        <f t="shared" ca="1" si="3"/>
        <v>Austin</v>
      </c>
    </row>
    <row r="14" spans="1:122" x14ac:dyDescent="0.3">
      <c r="A14" t="s">
        <v>15</v>
      </c>
      <c r="B14" t="s">
        <v>116</v>
      </c>
      <c r="C14" s="2">
        <f t="shared" ca="1" si="6"/>
        <v>44413</v>
      </c>
      <c r="D14" s="9">
        <v>31524</v>
      </c>
      <c r="E14">
        <f t="shared" ca="1" si="0"/>
        <v>2</v>
      </c>
      <c r="F14">
        <f t="shared" ca="1" si="8"/>
        <v>2</v>
      </c>
      <c r="G14" s="8">
        <f t="shared" ca="1" si="2"/>
        <v>32154.48</v>
      </c>
      <c r="H14">
        <f t="shared" ca="1" si="7"/>
        <v>24</v>
      </c>
      <c r="I14" t="str">
        <f t="shared" ca="1" si="4"/>
        <v>Male</v>
      </c>
      <c r="J14" t="str">
        <f t="shared" ca="1" si="9"/>
        <v>Small Hike</v>
      </c>
      <c r="K14" t="str">
        <f t="shared" ca="1" si="3"/>
        <v>Austin</v>
      </c>
    </row>
    <row r="15" spans="1:122" x14ac:dyDescent="0.3">
      <c r="A15" t="s">
        <v>16</v>
      </c>
      <c r="B15" t="s">
        <v>117</v>
      </c>
      <c r="C15" s="2">
        <f t="shared" ca="1" si="6"/>
        <v>41566</v>
      </c>
      <c r="D15" s="9">
        <v>30050</v>
      </c>
      <c r="E15">
        <f t="shared" ca="1" si="0"/>
        <v>10</v>
      </c>
      <c r="F15">
        <f t="shared" ca="1" si="8"/>
        <v>10</v>
      </c>
      <c r="G15" s="8">
        <f t="shared" ca="1" si="2"/>
        <v>33055</v>
      </c>
      <c r="H15">
        <f t="shared" ca="1" si="7"/>
        <v>32</v>
      </c>
      <c r="I15" t="str">
        <f t="shared" ca="1" si="4"/>
        <v>Female</v>
      </c>
      <c r="J15" t="str">
        <f t="shared" ca="1" si="9"/>
        <v>Moderate Hike</v>
      </c>
      <c r="K15" t="str">
        <f t="shared" ca="1" si="3"/>
        <v>Austin</v>
      </c>
    </row>
    <row r="16" spans="1:122" x14ac:dyDescent="0.3">
      <c r="A16" t="s">
        <v>17</v>
      </c>
      <c r="B16" t="s">
        <v>118</v>
      </c>
      <c r="C16" s="2">
        <f t="shared" ca="1" si="6"/>
        <v>45151</v>
      </c>
      <c r="D16" s="9">
        <v>22895</v>
      </c>
      <c r="E16">
        <f t="shared" ca="1" si="0"/>
        <v>0</v>
      </c>
      <c r="F16">
        <f t="shared" ca="1" si="8"/>
        <v>0</v>
      </c>
      <c r="G16" s="8">
        <f t="shared" ca="1" si="2"/>
        <v>22895</v>
      </c>
      <c r="H16">
        <f t="shared" ca="1" si="7"/>
        <v>22</v>
      </c>
      <c r="I16" t="str">
        <f t="shared" ca="1" si="4"/>
        <v>Male</v>
      </c>
      <c r="J16" t="str">
        <f t="shared" ca="1" si="9"/>
        <v>No Hike</v>
      </c>
      <c r="K16" t="str">
        <f t="shared" ca="1" si="3"/>
        <v xml:space="preserve">Washington </v>
      </c>
    </row>
    <row r="17" spans="1:11" x14ac:dyDescent="0.3">
      <c r="A17" t="s">
        <v>18</v>
      </c>
      <c r="B17" t="s">
        <v>119</v>
      </c>
      <c r="C17" s="2">
        <f t="shared" ca="1" si="6"/>
        <v>41020</v>
      </c>
      <c r="D17" s="9">
        <v>145309</v>
      </c>
      <c r="E17">
        <f t="shared" ca="1" si="0"/>
        <v>12</v>
      </c>
      <c r="F17">
        <f t="shared" ca="1" si="8"/>
        <v>10</v>
      </c>
      <c r="G17" s="8">
        <f t="shared" ca="1" si="2"/>
        <v>159839.90000000002</v>
      </c>
      <c r="H17">
        <f t="shared" ca="1" si="7"/>
        <v>34</v>
      </c>
      <c r="I17" t="str">
        <f t="shared" ca="1" si="4"/>
        <v>Female</v>
      </c>
      <c r="J17" t="str">
        <f t="shared" ca="1" si="9"/>
        <v>Moderate Hike</v>
      </c>
      <c r="K17" t="str">
        <f t="shared" ca="1" si="3"/>
        <v>New York</v>
      </c>
    </row>
    <row r="18" spans="1:11" x14ac:dyDescent="0.3">
      <c r="A18" t="s">
        <v>19</v>
      </c>
      <c r="B18" t="s">
        <v>120</v>
      </c>
      <c r="C18" s="2">
        <f t="shared" ca="1" si="6"/>
        <v>42152</v>
      </c>
      <c r="D18" s="9">
        <v>115032</v>
      </c>
      <c r="E18">
        <f t="shared" ca="1" si="0"/>
        <v>9</v>
      </c>
      <c r="F18">
        <f t="shared" ca="1" si="8"/>
        <v>5</v>
      </c>
      <c r="G18" s="8">
        <f t="shared" ca="1" si="2"/>
        <v>120783.6</v>
      </c>
      <c r="H18">
        <f t="shared" ca="1" si="7"/>
        <v>31</v>
      </c>
      <c r="I18" t="str">
        <f t="shared" ca="1" si="4"/>
        <v>Male</v>
      </c>
      <c r="J18" t="str">
        <f t="shared" ca="1" si="9"/>
        <v>Small Hike</v>
      </c>
      <c r="K18" t="str">
        <f t="shared" ca="1" si="3"/>
        <v>Chicago</v>
      </c>
    </row>
    <row r="19" spans="1:11" x14ac:dyDescent="0.3">
      <c r="A19" t="s">
        <v>20</v>
      </c>
      <c r="B19" t="s">
        <v>121</v>
      </c>
      <c r="C19" s="2">
        <f t="shared" ca="1" si="6"/>
        <v>37824</v>
      </c>
      <c r="D19" s="9">
        <v>110044</v>
      </c>
      <c r="E19">
        <f t="shared" ca="1" si="0"/>
        <v>20</v>
      </c>
      <c r="F19">
        <f t="shared" ca="1" si="8"/>
        <v>15</v>
      </c>
      <c r="G19" s="8">
        <f t="shared" ca="1" si="2"/>
        <v>126550.59999999999</v>
      </c>
      <c r="H19">
        <f t="shared" ca="1" si="7"/>
        <v>42</v>
      </c>
      <c r="I19" t="str">
        <f t="shared" ca="1" si="4"/>
        <v>Female</v>
      </c>
      <c r="J19" t="str">
        <f t="shared" ca="1" si="9"/>
        <v>Large Hike</v>
      </c>
      <c r="K19" t="str">
        <f t="shared" ca="1" si="3"/>
        <v>Chicago</v>
      </c>
    </row>
    <row r="20" spans="1:11" x14ac:dyDescent="0.3">
      <c r="A20" t="s">
        <v>14</v>
      </c>
      <c r="B20" t="s">
        <v>122</v>
      </c>
      <c r="C20" s="2">
        <f t="shared" ca="1" si="6"/>
        <v>39349</v>
      </c>
      <c r="D20" s="9">
        <v>138915</v>
      </c>
      <c r="E20">
        <f t="shared" ca="1" si="0"/>
        <v>16</v>
      </c>
      <c r="F20">
        <f t="shared" ca="1" si="8"/>
        <v>10</v>
      </c>
      <c r="G20" s="8">
        <f t="shared" ca="1" si="2"/>
        <v>152806.5</v>
      </c>
      <c r="H20">
        <f t="shared" ca="1" si="7"/>
        <v>38</v>
      </c>
      <c r="I20" t="str">
        <f t="shared" ca="1" si="4"/>
        <v>Female</v>
      </c>
      <c r="J20" t="str">
        <f t="shared" ca="1" si="9"/>
        <v>Moderate Hike</v>
      </c>
      <c r="K20" t="str">
        <f t="shared" ca="1" si="3"/>
        <v>New York</v>
      </c>
    </row>
    <row r="21" spans="1:11" x14ac:dyDescent="0.3">
      <c r="A21" t="s">
        <v>12</v>
      </c>
      <c r="B21" t="s">
        <v>123</v>
      </c>
      <c r="C21" s="2">
        <f t="shared" ca="1" si="6"/>
        <v>37856</v>
      </c>
      <c r="D21" s="9">
        <v>30062</v>
      </c>
      <c r="E21">
        <f t="shared" ca="1" si="0"/>
        <v>20</v>
      </c>
      <c r="F21">
        <f t="shared" ca="1" si="8"/>
        <v>15</v>
      </c>
      <c r="G21" s="8">
        <f t="shared" ca="1" si="2"/>
        <v>34571.299999999996</v>
      </c>
      <c r="H21">
        <f t="shared" ca="1" si="7"/>
        <v>42</v>
      </c>
      <c r="I21" t="str">
        <f t="shared" ca="1" si="4"/>
        <v>Female</v>
      </c>
      <c r="J21" t="str">
        <f t="shared" ca="1" si="9"/>
        <v>Large Hike</v>
      </c>
      <c r="K21" t="str">
        <f t="shared" ca="1" si="3"/>
        <v>Austin</v>
      </c>
    </row>
    <row r="22" spans="1:11" x14ac:dyDescent="0.3">
      <c r="A22" t="s">
        <v>21</v>
      </c>
      <c r="B22" t="s">
        <v>124</v>
      </c>
      <c r="C22" s="2">
        <f t="shared" ca="1" si="6"/>
        <v>41846</v>
      </c>
      <c r="D22" s="9">
        <v>113196</v>
      </c>
      <c r="E22">
        <f t="shared" ca="1" si="0"/>
        <v>9</v>
      </c>
      <c r="F22">
        <f t="shared" ca="1" si="8"/>
        <v>5</v>
      </c>
      <c r="G22" s="8">
        <f t="shared" ca="1" si="2"/>
        <v>118855.8</v>
      </c>
      <c r="H22">
        <f t="shared" ca="1" si="7"/>
        <v>31</v>
      </c>
      <c r="I22" t="str">
        <f t="shared" ca="1" si="4"/>
        <v>Male</v>
      </c>
      <c r="J22" t="str">
        <f t="shared" ca="1" si="9"/>
        <v>Small Hike</v>
      </c>
      <c r="K22" t="str">
        <f t="shared" ca="1" si="3"/>
        <v>Chicago</v>
      </c>
    </row>
    <row r="23" spans="1:11" x14ac:dyDescent="0.3">
      <c r="A23" t="s">
        <v>22</v>
      </c>
      <c r="B23" t="s">
        <v>125</v>
      </c>
      <c r="C23" s="2">
        <f t="shared" ca="1" si="6"/>
        <v>41359</v>
      </c>
      <c r="D23" s="9">
        <v>46237</v>
      </c>
      <c r="E23">
        <f t="shared" ca="1" si="0"/>
        <v>11</v>
      </c>
      <c r="F23">
        <f t="shared" ca="1" si="8"/>
        <v>10</v>
      </c>
      <c r="G23" s="8">
        <f t="shared" ca="1" si="2"/>
        <v>50860.700000000004</v>
      </c>
      <c r="H23">
        <f t="shared" ca="1" si="7"/>
        <v>33</v>
      </c>
      <c r="I23" t="str">
        <f t="shared" ca="1" si="4"/>
        <v>Female</v>
      </c>
      <c r="J23" t="str">
        <f t="shared" ca="1" si="9"/>
        <v>Moderate Hike</v>
      </c>
      <c r="K23" t="str">
        <f t="shared" ca="1" si="3"/>
        <v>Austin</v>
      </c>
    </row>
    <row r="24" spans="1:11" x14ac:dyDescent="0.3">
      <c r="A24" t="s">
        <v>23</v>
      </c>
      <c r="B24" t="s">
        <v>126</v>
      </c>
      <c r="C24" s="2">
        <f t="shared" ca="1" si="6"/>
        <v>39853</v>
      </c>
      <c r="D24" s="9">
        <v>132759</v>
      </c>
      <c r="E24">
        <f t="shared" ca="1" si="0"/>
        <v>15</v>
      </c>
      <c r="F24">
        <f t="shared" ca="1" si="8"/>
        <v>10</v>
      </c>
      <c r="G24" s="8">
        <f t="shared" ca="1" si="2"/>
        <v>146034.90000000002</v>
      </c>
      <c r="H24">
        <f t="shared" ca="1" si="7"/>
        <v>37</v>
      </c>
      <c r="I24" t="str">
        <f t="shared" ca="1" si="4"/>
        <v>Female</v>
      </c>
      <c r="J24" t="str">
        <f t="shared" ca="1" si="9"/>
        <v>Moderate Hike</v>
      </c>
      <c r="K24" t="str">
        <f t="shared" ca="1" si="3"/>
        <v>Chicago</v>
      </c>
    </row>
    <row r="25" spans="1:11" x14ac:dyDescent="0.3">
      <c r="A25" t="s">
        <v>24</v>
      </c>
      <c r="B25" t="s">
        <v>127</v>
      </c>
      <c r="C25" s="2">
        <f t="shared" ca="1" si="6"/>
        <v>41378</v>
      </c>
      <c r="D25" s="9">
        <v>60820</v>
      </c>
      <c r="E25">
        <f t="shared" ca="1" si="0"/>
        <v>11</v>
      </c>
      <c r="F25">
        <f t="shared" ca="1" si="8"/>
        <v>10</v>
      </c>
      <c r="G25" s="8">
        <f t="shared" ca="1" si="2"/>
        <v>66902</v>
      </c>
      <c r="H25">
        <f t="shared" ca="1" si="7"/>
        <v>33</v>
      </c>
      <c r="I25" t="str">
        <f t="shared" ca="1" si="4"/>
        <v>Female</v>
      </c>
      <c r="J25" t="str">
        <f t="shared" ca="1" si="9"/>
        <v>Moderate Hike</v>
      </c>
      <c r="K25" t="str">
        <f t="shared" ca="1" si="3"/>
        <v>Austin</v>
      </c>
    </row>
    <row r="26" spans="1:11" x14ac:dyDescent="0.3">
      <c r="A26" t="s">
        <v>25</v>
      </c>
      <c r="B26" t="s">
        <v>128</v>
      </c>
      <c r="C26" s="2">
        <f t="shared" ca="1" si="6"/>
        <v>42543</v>
      </c>
      <c r="D26" s="9">
        <v>62192</v>
      </c>
      <c r="E26">
        <f t="shared" ca="1" si="0"/>
        <v>8</v>
      </c>
      <c r="F26">
        <f t="shared" ca="1" si="8"/>
        <v>5</v>
      </c>
      <c r="G26" s="8">
        <f t="shared" ca="1" si="2"/>
        <v>65301.600000000006</v>
      </c>
      <c r="H26">
        <f t="shared" ca="1" si="7"/>
        <v>30</v>
      </c>
      <c r="I26" t="str">
        <f t="shared" ca="1" si="4"/>
        <v>Male</v>
      </c>
      <c r="J26" t="str">
        <f t="shared" ca="1" si="9"/>
        <v>Small Hike</v>
      </c>
      <c r="K26" t="str">
        <f t="shared" ca="1" si="3"/>
        <v>Austin</v>
      </c>
    </row>
    <row r="27" spans="1:11" x14ac:dyDescent="0.3">
      <c r="A27" t="s">
        <v>26</v>
      </c>
      <c r="B27" t="s">
        <v>129</v>
      </c>
      <c r="C27" s="2">
        <f t="shared" ca="1" si="6"/>
        <v>38991</v>
      </c>
      <c r="D27" s="9">
        <v>29374</v>
      </c>
      <c r="E27">
        <f t="shared" ca="1" si="0"/>
        <v>17</v>
      </c>
      <c r="F27">
        <f t="shared" ca="1" si="8"/>
        <v>10</v>
      </c>
      <c r="G27" s="8">
        <f t="shared" ca="1" si="2"/>
        <v>32311.4</v>
      </c>
      <c r="H27">
        <f t="shared" ca="1" si="7"/>
        <v>39</v>
      </c>
      <c r="I27" t="str">
        <f t="shared" ca="1" si="4"/>
        <v>Female</v>
      </c>
      <c r="J27" t="str">
        <f t="shared" ca="1" si="9"/>
        <v>Moderate Hike</v>
      </c>
      <c r="K27" t="str">
        <f t="shared" ca="1" si="3"/>
        <v>Austin</v>
      </c>
    </row>
    <row r="28" spans="1:11" x14ac:dyDescent="0.3">
      <c r="A28" t="s">
        <v>27</v>
      </c>
      <c r="B28" t="s">
        <v>130</v>
      </c>
      <c r="C28" s="2">
        <f t="shared" ca="1" si="6"/>
        <v>41141</v>
      </c>
      <c r="D28" s="9">
        <v>67431</v>
      </c>
      <c r="E28">
        <f t="shared" ca="1" si="0"/>
        <v>11</v>
      </c>
      <c r="F28">
        <f t="shared" ca="1" si="8"/>
        <v>10</v>
      </c>
      <c r="G28" s="8">
        <f t="shared" ca="1" si="2"/>
        <v>74174.100000000006</v>
      </c>
      <c r="H28">
        <f t="shared" ca="1" si="7"/>
        <v>33</v>
      </c>
      <c r="I28" t="str">
        <f t="shared" ca="1" si="4"/>
        <v>Female</v>
      </c>
      <c r="J28" t="str">
        <f t="shared" ca="1" si="9"/>
        <v>Moderate Hike</v>
      </c>
      <c r="K28" t="str">
        <f t="shared" ca="1" si="3"/>
        <v>Chicago</v>
      </c>
    </row>
    <row r="29" spans="1:11" x14ac:dyDescent="0.3">
      <c r="A29" t="s">
        <v>28</v>
      </c>
      <c r="B29" t="s">
        <v>131</v>
      </c>
      <c r="C29" s="2">
        <f t="shared" ca="1" si="6"/>
        <v>41812</v>
      </c>
      <c r="D29" s="9">
        <v>138960</v>
      </c>
      <c r="E29">
        <f t="shared" ca="1" si="0"/>
        <v>10</v>
      </c>
      <c r="F29">
        <f t="shared" ca="1" si="8"/>
        <v>10</v>
      </c>
      <c r="G29" s="8">
        <f t="shared" ca="1" si="2"/>
        <v>152856</v>
      </c>
      <c r="H29">
        <f t="shared" ca="1" si="7"/>
        <v>32</v>
      </c>
      <c r="I29" t="str">
        <f t="shared" ca="1" si="4"/>
        <v>Female</v>
      </c>
      <c r="J29" t="str">
        <f t="shared" ca="1" si="9"/>
        <v>Moderate Hike</v>
      </c>
      <c r="K29" t="str">
        <f t="shared" ca="1" si="3"/>
        <v>New York</v>
      </c>
    </row>
    <row r="30" spans="1:11" x14ac:dyDescent="0.3">
      <c r="A30" t="s">
        <v>29</v>
      </c>
      <c r="B30" t="s">
        <v>132</v>
      </c>
      <c r="C30" s="2">
        <f t="shared" ca="1" si="6"/>
        <v>39353</v>
      </c>
      <c r="D30" s="9">
        <v>104527</v>
      </c>
      <c r="E30">
        <f t="shared" ca="1" si="0"/>
        <v>16</v>
      </c>
      <c r="F30">
        <f t="shared" ca="1" si="8"/>
        <v>10</v>
      </c>
      <c r="G30" s="8">
        <f t="shared" ca="1" si="2"/>
        <v>114979.70000000001</v>
      </c>
      <c r="H30">
        <f t="shared" ca="1" si="7"/>
        <v>38</v>
      </c>
      <c r="I30" t="str">
        <f t="shared" ca="1" si="4"/>
        <v>Female</v>
      </c>
      <c r="J30" t="str">
        <f t="shared" ca="1" si="9"/>
        <v>Moderate Hike</v>
      </c>
      <c r="K30" t="str">
        <f t="shared" ca="1" si="3"/>
        <v>Chicago</v>
      </c>
    </row>
    <row r="31" spans="1:11" x14ac:dyDescent="0.3">
      <c r="A31" t="s">
        <v>30</v>
      </c>
      <c r="B31" t="s">
        <v>133</v>
      </c>
      <c r="C31" s="2">
        <f t="shared" ca="1" si="6"/>
        <v>41139</v>
      </c>
      <c r="D31" s="9">
        <v>77927</v>
      </c>
      <c r="E31">
        <f t="shared" ca="1" si="0"/>
        <v>11</v>
      </c>
      <c r="F31">
        <f t="shared" ca="1" si="8"/>
        <v>10</v>
      </c>
      <c r="G31" s="8">
        <f t="shared" ca="1" si="2"/>
        <v>85719.700000000012</v>
      </c>
      <c r="H31">
        <f t="shared" ca="1" si="7"/>
        <v>33</v>
      </c>
      <c r="I31" t="str">
        <f t="shared" ca="1" si="4"/>
        <v>Female</v>
      </c>
      <c r="J31" t="str">
        <f t="shared" ca="1" si="9"/>
        <v>Moderate Hike</v>
      </c>
      <c r="K31" t="str">
        <f t="shared" ca="1" si="3"/>
        <v>Chicago</v>
      </c>
    </row>
    <row r="32" spans="1:11" x14ac:dyDescent="0.3">
      <c r="A32" t="s">
        <v>21</v>
      </c>
      <c r="B32" t="s">
        <v>134</v>
      </c>
      <c r="C32" s="2">
        <f t="shared" ca="1" si="6"/>
        <v>38789</v>
      </c>
      <c r="D32" s="9">
        <v>137152</v>
      </c>
      <c r="E32">
        <f t="shared" ca="1" si="0"/>
        <v>18</v>
      </c>
      <c r="F32">
        <f t="shared" ca="1" si="8"/>
        <v>10</v>
      </c>
      <c r="G32" s="8">
        <f t="shared" ca="1" si="2"/>
        <v>150867.20000000001</v>
      </c>
      <c r="H32">
        <f t="shared" ca="1" si="7"/>
        <v>40</v>
      </c>
      <c r="I32" t="str">
        <f t="shared" ca="1" si="4"/>
        <v>Female</v>
      </c>
      <c r="J32" t="str">
        <f t="shared" ca="1" si="9"/>
        <v>Moderate Hike</v>
      </c>
      <c r="K32" t="str">
        <f t="shared" ca="1" si="3"/>
        <v>New York</v>
      </c>
    </row>
    <row r="33" spans="1:11" x14ac:dyDescent="0.3">
      <c r="A33" t="s">
        <v>31</v>
      </c>
      <c r="B33" t="s">
        <v>135</v>
      </c>
      <c r="C33" s="2">
        <f t="shared" ca="1" si="6"/>
        <v>37127</v>
      </c>
      <c r="D33" s="9">
        <v>140699</v>
      </c>
      <c r="E33">
        <f t="shared" ca="1" si="0"/>
        <v>22</v>
      </c>
      <c r="F33">
        <f t="shared" ca="1" si="8"/>
        <v>15</v>
      </c>
      <c r="G33" s="8">
        <f t="shared" ca="1" si="2"/>
        <v>161803.84999999998</v>
      </c>
      <c r="H33">
        <f t="shared" ca="1" si="7"/>
        <v>44</v>
      </c>
      <c r="I33" t="str">
        <f t="shared" ca="1" si="4"/>
        <v>Female</v>
      </c>
      <c r="J33" t="str">
        <f t="shared" ca="1" si="9"/>
        <v>Large Hike</v>
      </c>
      <c r="K33" t="str">
        <f t="shared" ca="1" si="3"/>
        <v>New York</v>
      </c>
    </row>
    <row r="34" spans="1:11" x14ac:dyDescent="0.3">
      <c r="A34" t="s">
        <v>32</v>
      </c>
      <c r="B34" t="s">
        <v>136</v>
      </c>
      <c r="C34" s="2">
        <f t="shared" ca="1" si="6"/>
        <v>45137</v>
      </c>
      <c r="D34" s="9">
        <v>47394</v>
      </c>
      <c r="E34">
        <f ca="1">DATEDIF(C34,DR$1,"Y")</f>
        <v>0</v>
      </c>
      <c r="F34">
        <f t="shared" ca="1" si="8"/>
        <v>0</v>
      </c>
      <c r="G34" s="8">
        <f t="shared" ca="1" si="2"/>
        <v>47394</v>
      </c>
      <c r="H34">
        <f t="shared" ca="1" si="7"/>
        <v>22</v>
      </c>
      <c r="I34" t="str">
        <f t="shared" ca="1" si="4"/>
        <v>Male</v>
      </c>
      <c r="J34" t="str">
        <f t="shared" ca="1" si="9"/>
        <v>No Hike</v>
      </c>
      <c r="K34" t="str">
        <f t="shared" ca="1" si="3"/>
        <v xml:space="preserve">Washington </v>
      </c>
    </row>
    <row r="35" spans="1:11" x14ac:dyDescent="0.3">
      <c r="A35" t="s">
        <v>33</v>
      </c>
      <c r="B35" t="s">
        <v>137</v>
      </c>
      <c r="C35" s="2">
        <f t="shared" ca="1" si="6"/>
        <v>41029</v>
      </c>
      <c r="D35" s="9">
        <v>48397</v>
      </c>
      <c r="E35">
        <f ca="1">DATEDIF(C35,DR$1,"Y")</f>
        <v>12</v>
      </c>
      <c r="F35">
        <f t="shared" ca="1" si="8"/>
        <v>10</v>
      </c>
      <c r="G35" s="8">
        <f t="shared" ca="1" si="2"/>
        <v>53236.700000000004</v>
      </c>
      <c r="H35">
        <f t="shared" ca="1" si="7"/>
        <v>34</v>
      </c>
      <c r="I35" t="str">
        <f t="shared" ca="1" si="4"/>
        <v>Female</v>
      </c>
      <c r="J35" t="str">
        <f t="shared" ca="1" si="9"/>
        <v>Moderate Hike</v>
      </c>
      <c r="K35" t="str">
        <f t="shared" ca="1" si="3"/>
        <v>Austin</v>
      </c>
    </row>
    <row r="36" spans="1:11" x14ac:dyDescent="0.3">
      <c r="A36" t="s">
        <v>4</v>
      </c>
      <c r="B36" t="s">
        <v>138</v>
      </c>
      <c r="C36" s="2">
        <f t="shared" ca="1" si="6"/>
        <v>37729</v>
      </c>
      <c r="D36" s="9">
        <v>110139</v>
      </c>
      <c r="E36">
        <f t="shared" ca="1" si="0"/>
        <v>21</v>
      </c>
      <c r="F36">
        <f t="shared" ca="1" si="8"/>
        <v>15</v>
      </c>
      <c r="G36" s="8">
        <f t="shared" ca="1" si="2"/>
        <v>126659.84999999999</v>
      </c>
      <c r="H36">
        <f t="shared" ca="1" si="7"/>
        <v>43</v>
      </c>
      <c r="I36" t="str">
        <f t="shared" ca="1" si="4"/>
        <v>Female</v>
      </c>
      <c r="J36" t="str">
        <f t="shared" ca="1" si="9"/>
        <v>Large Hike</v>
      </c>
      <c r="K36" t="str">
        <f t="shared" ca="1" si="3"/>
        <v>Chicago</v>
      </c>
    </row>
    <row r="37" spans="1:11" x14ac:dyDescent="0.3">
      <c r="A37" t="s">
        <v>34</v>
      </c>
      <c r="B37" t="s">
        <v>139</v>
      </c>
      <c r="C37" s="2">
        <f t="shared" ca="1" si="6"/>
        <v>41901</v>
      </c>
      <c r="D37" s="9">
        <v>109840</v>
      </c>
      <c r="E37">
        <f t="shared" ca="1" si="0"/>
        <v>9</v>
      </c>
      <c r="F37">
        <f t="shared" ca="1" si="8"/>
        <v>5</v>
      </c>
      <c r="G37" s="8">
        <f t="shared" ca="1" si="2"/>
        <v>115332</v>
      </c>
      <c r="H37">
        <f t="shared" ca="1" si="7"/>
        <v>31</v>
      </c>
      <c r="I37" t="str">
        <f t="shared" ca="1" si="4"/>
        <v>Male</v>
      </c>
      <c r="J37" t="str">
        <f t="shared" ca="1" si="9"/>
        <v>Small Hike</v>
      </c>
      <c r="K37" t="str">
        <f t="shared" ca="1" si="3"/>
        <v>Chicago</v>
      </c>
    </row>
    <row r="38" spans="1:11" x14ac:dyDescent="0.3">
      <c r="A38" t="s">
        <v>35</v>
      </c>
      <c r="B38" t="s">
        <v>140</v>
      </c>
      <c r="C38" s="2">
        <f t="shared" ca="1" si="6"/>
        <v>38946</v>
      </c>
      <c r="D38" s="9">
        <v>55176</v>
      </c>
      <c r="E38">
        <f t="shared" ca="1" si="0"/>
        <v>17</v>
      </c>
      <c r="F38">
        <f t="shared" ca="1" si="8"/>
        <v>10</v>
      </c>
      <c r="G38" s="8">
        <f t="shared" ca="1" si="2"/>
        <v>60693.600000000006</v>
      </c>
      <c r="H38">
        <f t="shared" ca="1" si="7"/>
        <v>39</v>
      </c>
      <c r="I38" t="str">
        <f t="shared" ca="1" si="4"/>
        <v>Female</v>
      </c>
      <c r="J38" t="str">
        <f t="shared" ca="1" si="9"/>
        <v>Moderate Hike</v>
      </c>
      <c r="K38" t="str">
        <f t="shared" ca="1" si="3"/>
        <v>Austin</v>
      </c>
    </row>
    <row r="39" spans="1:11" x14ac:dyDescent="0.3">
      <c r="A39" t="s">
        <v>36</v>
      </c>
      <c r="B39" t="s">
        <v>141</v>
      </c>
      <c r="C39" s="2">
        <f t="shared" ca="1" si="6"/>
        <v>45440</v>
      </c>
      <c r="D39" s="9">
        <v>107567</v>
      </c>
      <c r="E39">
        <f t="shared" ca="1" si="0"/>
        <v>0</v>
      </c>
      <c r="F39">
        <f t="shared" ca="1" si="8"/>
        <v>0</v>
      </c>
      <c r="G39" s="8">
        <f t="shared" ca="1" si="2"/>
        <v>107567</v>
      </c>
      <c r="H39">
        <f t="shared" ca="1" si="7"/>
        <v>22</v>
      </c>
      <c r="I39" t="str">
        <f t="shared" ca="1" si="4"/>
        <v>Male</v>
      </c>
      <c r="J39" t="str">
        <f t="shared" ca="1" si="9"/>
        <v>No Hike</v>
      </c>
      <c r="K39" t="str">
        <f t="shared" ca="1" si="3"/>
        <v xml:space="preserve">Washington </v>
      </c>
    </row>
    <row r="40" spans="1:11" x14ac:dyDescent="0.3">
      <c r="A40" t="s">
        <v>37</v>
      </c>
      <c r="B40" t="s">
        <v>142</v>
      </c>
      <c r="C40" s="2">
        <f t="shared" ca="1" si="6"/>
        <v>45253</v>
      </c>
      <c r="D40" s="9">
        <v>82732</v>
      </c>
      <c r="E40">
        <f t="shared" ca="1" si="0"/>
        <v>0</v>
      </c>
      <c r="F40">
        <f t="shared" ca="1" si="8"/>
        <v>0</v>
      </c>
      <c r="G40" s="8">
        <f t="shared" ca="1" si="2"/>
        <v>82732</v>
      </c>
      <c r="H40">
        <f t="shared" ca="1" si="7"/>
        <v>22</v>
      </c>
      <c r="I40" t="str">
        <f t="shared" ca="1" si="4"/>
        <v>Male</v>
      </c>
      <c r="J40" t="str">
        <f t="shared" ca="1" si="9"/>
        <v>No Hike</v>
      </c>
      <c r="K40" t="str">
        <f t="shared" ca="1" si="3"/>
        <v xml:space="preserve">Washington </v>
      </c>
    </row>
    <row r="41" spans="1:11" x14ac:dyDescent="0.3">
      <c r="A41" t="s">
        <v>21</v>
      </c>
      <c r="B41" t="s">
        <v>143</v>
      </c>
      <c r="C41" s="2">
        <f ca="1">RANDBETWEEN(DATE(2000,1,1),DATE(2024,7,31))</f>
        <v>42584</v>
      </c>
      <c r="D41" s="9">
        <v>29581</v>
      </c>
      <c r="E41">
        <f t="shared" ca="1" si="0"/>
        <v>7</v>
      </c>
      <c r="F41">
        <f t="shared" ca="1" si="8"/>
        <v>5</v>
      </c>
      <c r="G41" s="8">
        <f t="shared" ca="1" si="2"/>
        <v>31060.050000000003</v>
      </c>
      <c r="H41">
        <f t="shared" ca="1" si="7"/>
        <v>29</v>
      </c>
      <c r="I41" t="str">
        <f t="shared" ca="1" si="4"/>
        <v>Male</v>
      </c>
      <c r="J41" t="str">
        <f t="shared" ca="1" si="9"/>
        <v>Small Hike</v>
      </c>
      <c r="K41" t="str">
        <f t="shared" ca="1" si="3"/>
        <v>Austin</v>
      </c>
    </row>
    <row r="42" spans="1:11" x14ac:dyDescent="0.3">
      <c r="A42" t="s">
        <v>38</v>
      </c>
      <c r="B42" t="s">
        <v>144</v>
      </c>
      <c r="C42" s="2">
        <f t="shared" ca="1" si="6"/>
        <v>44393</v>
      </c>
      <c r="D42" s="9">
        <v>109702</v>
      </c>
      <c r="E42">
        <f t="shared" ca="1" si="0"/>
        <v>2</v>
      </c>
      <c r="F42">
        <f t="shared" ca="1" si="8"/>
        <v>2</v>
      </c>
      <c r="G42" s="8">
        <f t="shared" ca="1" si="2"/>
        <v>111896.04000000001</v>
      </c>
      <c r="H42">
        <f t="shared" ca="1" si="7"/>
        <v>24</v>
      </c>
      <c r="I42" t="str">
        <f t="shared" ca="1" si="4"/>
        <v>Male</v>
      </c>
      <c r="J42" t="str">
        <f t="shared" ca="1" si="9"/>
        <v>Small Hike</v>
      </c>
      <c r="K42" t="str">
        <f t="shared" ca="1" si="3"/>
        <v>Chicago</v>
      </c>
    </row>
    <row r="43" spans="1:11" x14ac:dyDescent="0.3">
      <c r="A43" t="s">
        <v>39</v>
      </c>
      <c r="B43" t="s">
        <v>145</v>
      </c>
      <c r="C43" s="2">
        <f t="shared" ca="1" si="6"/>
        <v>45083</v>
      </c>
      <c r="D43" s="9">
        <v>125557</v>
      </c>
      <c r="E43">
        <f t="shared" ca="1" si="0"/>
        <v>1</v>
      </c>
      <c r="F43">
        <f t="shared" ca="1" si="8"/>
        <v>2</v>
      </c>
      <c r="G43" s="8">
        <f t="shared" ca="1" si="2"/>
        <v>128068.14</v>
      </c>
      <c r="H43">
        <f t="shared" ca="1" si="7"/>
        <v>23</v>
      </c>
      <c r="I43" t="str">
        <f t="shared" ca="1" si="4"/>
        <v>Male</v>
      </c>
      <c r="J43" t="str">
        <f t="shared" ca="1" si="9"/>
        <v>Small Hike</v>
      </c>
      <c r="K43" t="str">
        <f t="shared" ca="1" si="3"/>
        <v>Chicago</v>
      </c>
    </row>
    <row r="44" spans="1:11" x14ac:dyDescent="0.3">
      <c r="A44" t="s">
        <v>13</v>
      </c>
      <c r="B44" t="s">
        <v>146</v>
      </c>
      <c r="C44" s="2">
        <f t="shared" ca="1" si="6"/>
        <v>40560</v>
      </c>
      <c r="D44" s="9">
        <v>144119</v>
      </c>
      <c r="E44">
        <f t="shared" ca="1" si="0"/>
        <v>13</v>
      </c>
      <c r="F44">
        <f t="shared" ca="1" si="8"/>
        <v>10</v>
      </c>
      <c r="G44" s="8">
        <f t="shared" ca="1" si="2"/>
        <v>158530.90000000002</v>
      </c>
      <c r="H44">
        <f t="shared" ca="1" si="7"/>
        <v>35</v>
      </c>
      <c r="I44" t="str">
        <f t="shared" ca="1" si="4"/>
        <v>Female</v>
      </c>
      <c r="J44" t="str">
        <f t="shared" ca="1" si="9"/>
        <v>Moderate Hike</v>
      </c>
      <c r="K44" t="str">
        <f t="shared" ca="1" si="3"/>
        <v>New York</v>
      </c>
    </row>
    <row r="45" spans="1:11" x14ac:dyDescent="0.3">
      <c r="A45" t="s">
        <v>28</v>
      </c>
      <c r="B45" t="s">
        <v>147</v>
      </c>
      <c r="C45" s="2">
        <f t="shared" ca="1" si="6"/>
        <v>44831</v>
      </c>
      <c r="D45" s="9">
        <v>63830</v>
      </c>
      <c r="E45">
        <f t="shared" ca="1" si="0"/>
        <v>1</v>
      </c>
      <c r="F45">
        <f t="shared" ca="1" si="8"/>
        <v>2</v>
      </c>
      <c r="G45" s="8">
        <f t="shared" ca="1" si="2"/>
        <v>65106.6</v>
      </c>
      <c r="H45">
        <f t="shared" ca="1" si="7"/>
        <v>23</v>
      </c>
      <c r="I45" t="str">
        <f t="shared" ca="1" si="4"/>
        <v>Male</v>
      </c>
      <c r="J45" t="str">
        <f t="shared" ca="1" si="9"/>
        <v>Small Hike</v>
      </c>
      <c r="K45" t="str">
        <f t="shared" ca="1" si="3"/>
        <v>Austin</v>
      </c>
    </row>
    <row r="46" spans="1:11" x14ac:dyDescent="0.3">
      <c r="A46" t="s">
        <v>37</v>
      </c>
      <c r="B46" t="s">
        <v>148</v>
      </c>
      <c r="C46" s="2">
        <f t="shared" ca="1" si="6"/>
        <v>36902</v>
      </c>
      <c r="D46" s="9">
        <v>81606</v>
      </c>
      <c r="E46">
        <f t="shared" ca="1" si="0"/>
        <v>23</v>
      </c>
      <c r="F46">
        <f t="shared" ca="1" si="8"/>
        <v>15</v>
      </c>
      <c r="G46" s="8">
        <f t="shared" ca="1" si="2"/>
        <v>93846.9</v>
      </c>
      <c r="H46">
        <f t="shared" ca="1" si="7"/>
        <v>45</v>
      </c>
      <c r="I46" t="str">
        <f t="shared" ca="1" si="4"/>
        <v>Female</v>
      </c>
      <c r="J46" t="str">
        <f t="shared" ca="1" si="9"/>
        <v>Large Hike</v>
      </c>
      <c r="K46" t="str">
        <f t="shared" ca="1" si="3"/>
        <v>Chicago</v>
      </c>
    </row>
    <row r="47" spans="1:11" x14ac:dyDescent="0.3">
      <c r="A47" t="s">
        <v>40</v>
      </c>
      <c r="B47" t="s">
        <v>149</v>
      </c>
      <c r="C47" s="2">
        <f t="shared" ca="1" si="6"/>
        <v>38572</v>
      </c>
      <c r="D47" s="9">
        <v>25427</v>
      </c>
      <c r="E47">
        <f t="shared" ca="1" si="0"/>
        <v>18</v>
      </c>
      <c r="F47">
        <f t="shared" ca="1" si="8"/>
        <v>10</v>
      </c>
      <c r="G47" s="8">
        <f t="shared" ca="1" si="2"/>
        <v>27969.7</v>
      </c>
      <c r="H47">
        <f t="shared" ca="1" si="7"/>
        <v>40</v>
      </c>
      <c r="I47" t="str">
        <f t="shared" ca="1" si="4"/>
        <v>Female</v>
      </c>
      <c r="J47" t="str">
        <f t="shared" ca="1" si="9"/>
        <v>Moderate Hike</v>
      </c>
      <c r="K47" t="str">
        <f t="shared" ca="1" si="3"/>
        <v>Austin</v>
      </c>
    </row>
    <row r="48" spans="1:11" x14ac:dyDescent="0.3">
      <c r="A48" t="s">
        <v>41</v>
      </c>
      <c r="B48" t="s">
        <v>150</v>
      </c>
      <c r="C48" s="2">
        <f t="shared" ca="1" si="6"/>
        <v>41626</v>
      </c>
      <c r="D48" s="9">
        <v>104405</v>
      </c>
      <c r="E48">
        <f t="shared" ca="1" si="0"/>
        <v>10</v>
      </c>
      <c r="F48">
        <f t="shared" ca="1" si="8"/>
        <v>10</v>
      </c>
      <c r="G48" s="8">
        <f t="shared" ca="1" si="2"/>
        <v>114845.50000000001</v>
      </c>
      <c r="H48">
        <f t="shared" ca="1" si="7"/>
        <v>32</v>
      </c>
      <c r="I48" t="str">
        <f t="shared" ca="1" si="4"/>
        <v>Female</v>
      </c>
      <c r="J48" t="str">
        <f t="shared" ca="1" si="9"/>
        <v>Moderate Hike</v>
      </c>
      <c r="K48" t="str">
        <f t="shared" ca="1" si="3"/>
        <v>Chicago</v>
      </c>
    </row>
    <row r="49" spans="1:11" x14ac:dyDescent="0.3">
      <c r="A49" t="s">
        <v>40</v>
      </c>
      <c r="B49" t="s">
        <v>151</v>
      </c>
      <c r="C49" s="2">
        <f t="shared" ca="1" si="6"/>
        <v>44263</v>
      </c>
      <c r="D49" s="9">
        <v>27159</v>
      </c>
      <c r="E49">
        <f t="shared" ca="1" si="0"/>
        <v>3</v>
      </c>
      <c r="F49">
        <f t="shared" ca="1" si="8"/>
        <v>2</v>
      </c>
      <c r="G49" s="8">
        <f t="shared" ca="1" si="2"/>
        <v>27702.18</v>
      </c>
      <c r="H49">
        <f t="shared" ca="1" si="7"/>
        <v>25</v>
      </c>
      <c r="I49" t="str">
        <f t="shared" ca="1" si="4"/>
        <v>Male</v>
      </c>
      <c r="J49" t="str">
        <f t="shared" ca="1" si="9"/>
        <v>Small Hike</v>
      </c>
      <c r="K49" t="str">
        <f t="shared" ca="1" si="3"/>
        <v>Austin</v>
      </c>
    </row>
    <row r="50" spans="1:11" x14ac:dyDescent="0.3">
      <c r="A50" t="s">
        <v>33</v>
      </c>
      <c r="B50" t="s">
        <v>152</v>
      </c>
      <c r="C50" s="2">
        <f t="shared" ca="1" si="6"/>
        <v>42139</v>
      </c>
      <c r="D50" s="9">
        <v>83410</v>
      </c>
      <c r="E50">
        <f t="shared" ca="1" si="0"/>
        <v>9</v>
      </c>
      <c r="F50">
        <f t="shared" ca="1" si="8"/>
        <v>5</v>
      </c>
      <c r="G50" s="8">
        <f t="shared" ca="1" si="2"/>
        <v>87580.5</v>
      </c>
      <c r="H50">
        <f t="shared" ca="1" si="7"/>
        <v>31</v>
      </c>
      <c r="I50" t="str">
        <f t="shared" ca="1" si="4"/>
        <v>Male</v>
      </c>
      <c r="J50" t="str">
        <f t="shared" ca="1" si="9"/>
        <v>Small Hike</v>
      </c>
      <c r="K50" t="str">
        <f t="shared" ca="1" si="3"/>
        <v>Chicago</v>
      </c>
    </row>
    <row r="51" spans="1:11" x14ac:dyDescent="0.3">
      <c r="A51" t="s">
        <v>6</v>
      </c>
      <c r="B51" t="s">
        <v>153</v>
      </c>
      <c r="C51" s="2">
        <f t="shared" ca="1" si="6"/>
        <v>42586</v>
      </c>
      <c r="D51" s="9">
        <v>30762</v>
      </c>
      <c r="E51">
        <f t="shared" ca="1" si="0"/>
        <v>7</v>
      </c>
      <c r="F51">
        <f t="shared" ca="1" si="8"/>
        <v>5</v>
      </c>
      <c r="G51" s="8">
        <f t="shared" ca="1" si="2"/>
        <v>32300.100000000002</v>
      </c>
      <c r="H51">
        <f t="shared" ca="1" si="7"/>
        <v>29</v>
      </c>
      <c r="I51" t="str">
        <f t="shared" ca="1" si="4"/>
        <v>Male</v>
      </c>
      <c r="J51" t="str">
        <f t="shared" ca="1" si="9"/>
        <v>Small Hike</v>
      </c>
      <c r="K51" t="str">
        <f t="shared" ca="1" si="3"/>
        <v>Austin</v>
      </c>
    </row>
    <row r="52" spans="1:11" x14ac:dyDescent="0.3">
      <c r="A52" t="s">
        <v>36</v>
      </c>
      <c r="B52" t="s">
        <v>154</v>
      </c>
      <c r="C52" s="2">
        <f t="shared" ca="1" si="6"/>
        <v>41928</v>
      </c>
      <c r="D52" s="9">
        <v>73941</v>
      </c>
      <c r="E52">
        <f t="shared" ca="1" si="0"/>
        <v>9</v>
      </c>
      <c r="F52">
        <f t="shared" ca="1" si="8"/>
        <v>5</v>
      </c>
      <c r="G52" s="8">
        <f t="shared" ca="1" si="2"/>
        <v>77638.05</v>
      </c>
      <c r="H52">
        <f t="shared" ca="1" si="7"/>
        <v>31</v>
      </c>
      <c r="I52" t="str">
        <f t="shared" ca="1" si="4"/>
        <v>Male</v>
      </c>
      <c r="J52" t="str">
        <f t="shared" ca="1" si="9"/>
        <v>Small Hike</v>
      </c>
      <c r="K52" t="str">
        <f t="shared" ca="1" si="3"/>
        <v>Chicago</v>
      </c>
    </row>
    <row r="53" spans="1:11" x14ac:dyDescent="0.3">
      <c r="A53" t="s">
        <v>7</v>
      </c>
      <c r="B53" t="s">
        <v>155</v>
      </c>
      <c r="C53" s="2">
        <f t="shared" ca="1" si="6"/>
        <v>37673</v>
      </c>
      <c r="D53" s="9">
        <v>36563</v>
      </c>
      <c r="E53">
        <f t="shared" ca="1" si="0"/>
        <v>21</v>
      </c>
      <c r="F53">
        <f t="shared" ca="1" si="8"/>
        <v>15</v>
      </c>
      <c r="G53" s="8">
        <f t="shared" ca="1" si="2"/>
        <v>42047.45</v>
      </c>
      <c r="H53">
        <f t="shared" ca="1" si="7"/>
        <v>43</v>
      </c>
      <c r="I53" t="str">
        <f t="shared" ca="1" si="4"/>
        <v>Female</v>
      </c>
      <c r="J53" t="str">
        <f t="shared" ca="1" si="9"/>
        <v>Large Hike</v>
      </c>
      <c r="K53" t="str">
        <f t="shared" ca="1" si="3"/>
        <v>Austin</v>
      </c>
    </row>
    <row r="54" spans="1:11" x14ac:dyDescent="0.3">
      <c r="A54" t="s">
        <v>42</v>
      </c>
      <c r="B54" t="s">
        <v>156</v>
      </c>
      <c r="C54" s="2">
        <f t="shared" ca="1" si="6"/>
        <v>37328</v>
      </c>
      <c r="D54" s="9">
        <v>37520</v>
      </c>
      <c r="E54">
        <f t="shared" ca="1" si="0"/>
        <v>22</v>
      </c>
      <c r="F54">
        <f t="shared" ca="1" si="8"/>
        <v>15</v>
      </c>
      <c r="G54" s="8">
        <f t="shared" ca="1" si="2"/>
        <v>43148</v>
      </c>
      <c r="H54">
        <f t="shared" ca="1" si="7"/>
        <v>44</v>
      </c>
      <c r="I54" t="str">
        <f t="shared" ca="1" si="4"/>
        <v>Female</v>
      </c>
      <c r="J54" t="str">
        <f t="shared" ca="1" si="9"/>
        <v>Large Hike</v>
      </c>
      <c r="K54" t="str">
        <f t="shared" ca="1" si="3"/>
        <v>Austin</v>
      </c>
    </row>
    <row r="55" spans="1:11" x14ac:dyDescent="0.3">
      <c r="A55" t="s">
        <v>43</v>
      </c>
      <c r="B55" t="s">
        <v>157</v>
      </c>
      <c r="C55" s="2">
        <f t="shared" ca="1" si="6"/>
        <v>43255</v>
      </c>
      <c r="D55" s="9">
        <v>142118</v>
      </c>
      <c r="E55">
        <f t="shared" ca="1" si="0"/>
        <v>6</v>
      </c>
      <c r="F55">
        <f t="shared" ca="1" si="8"/>
        <v>5</v>
      </c>
      <c r="G55" s="8">
        <f t="shared" ca="1" si="2"/>
        <v>149223.9</v>
      </c>
      <c r="H55">
        <f t="shared" ca="1" si="7"/>
        <v>28</v>
      </c>
      <c r="I55" t="str">
        <f t="shared" ca="1" si="4"/>
        <v>Male</v>
      </c>
      <c r="J55" t="str">
        <f t="shared" ca="1" si="9"/>
        <v>Small Hike</v>
      </c>
      <c r="K55" t="str">
        <f t="shared" ca="1" si="3"/>
        <v>Chicago</v>
      </c>
    </row>
    <row r="56" spans="1:11" x14ac:dyDescent="0.3">
      <c r="A56" t="s">
        <v>44</v>
      </c>
      <c r="B56" t="s">
        <v>158</v>
      </c>
      <c r="C56" s="2">
        <f t="shared" ca="1" si="6"/>
        <v>40960</v>
      </c>
      <c r="D56" s="9">
        <v>91417</v>
      </c>
      <c r="E56">
        <f t="shared" ca="1" si="0"/>
        <v>12</v>
      </c>
      <c r="F56">
        <f t="shared" ca="1" si="8"/>
        <v>10</v>
      </c>
      <c r="G56" s="8">
        <f t="shared" ca="1" si="2"/>
        <v>100558.70000000001</v>
      </c>
      <c r="H56">
        <f t="shared" ca="1" si="7"/>
        <v>34</v>
      </c>
      <c r="I56" t="str">
        <f t="shared" ca="1" si="4"/>
        <v>Female</v>
      </c>
      <c r="J56" t="str">
        <f t="shared" ca="1" si="9"/>
        <v>Moderate Hike</v>
      </c>
      <c r="K56" t="str">
        <f t="shared" ca="1" si="3"/>
        <v>Chicago</v>
      </c>
    </row>
    <row r="57" spans="1:11" x14ac:dyDescent="0.3">
      <c r="A57" t="s">
        <v>45</v>
      </c>
      <c r="B57" t="s">
        <v>159</v>
      </c>
      <c r="C57" s="2">
        <f t="shared" ca="1" si="6"/>
        <v>39198</v>
      </c>
      <c r="D57" s="9">
        <v>125039</v>
      </c>
      <c r="E57">
        <f t="shared" ca="1" si="0"/>
        <v>17</v>
      </c>
      <c r="F57">
        <f t="shared" ca="1" si="8"/>
        <v>10</v>
      </c>
      <c r="G57" s="8">
        <f t="shared" ca="1" si="2"/>
        <v>137542.90000000002</v>
      </c>
      <c r="H57">
        <f t="shared" ca="1" si="7"/>
        <v>39</v>
      </c>
      <c r="I57" t="str">
        <f t="shared" ca="1" si="4"/>
        <v>Female</v>
      </c>
      <c r="J57" t="str">
        <f t="shared" ca="1" si="9"/>
        <v>Moderate Hike</v>
      </c>
      <c r="K57" t="str">
        <f t="shared" ca="1" si="3"/>
        <v>Chicago</v>
      </c>
    </row>
    <row r="58" spans="1:11" x14ac:dyDescent="0.3">
      <c r="A58" t="s">
        <v>43</v>
      </c>
      <c r="B58" t="s">
        <v>160</v>
      </c>
      <c r="C58" s="2">
        <f t="shared" ca="1" si="6"/>
        <v>38527</v>
      </c>
      <c r="D58" s="9">
        <v>50491</v>
      </c>
      <c r="E58">
        <f t="shared" ca="1" si="0"/>
        <v>19</v>
      </c>
      <c r="F58">
        <f t="shared" ca="1" si="8"/>
        <v>10</v>
      </c>
      <c r="G58" s="8">
        <f t="shared" ca="1" si="2"/>
        <v>55540.100000000006</v>
      </c>
      <c r="H58">
        <f t="shared" ca="1" si="7"/>
        <v>41</v>
      </c>
      <c r="I58" t="str">
        <f t="shared" ca="1" si="4"/>
        <v>Female</v>
      </c>
      <c r="J58" t="str">
        <f t="shared" ca="1" si="9"/>
        <v>Moderate Hike</v>
      </c>
      <c r="K58" t="str">
        <f t="shared" ca="1" si="3"/>
        <v>Austin</v>
      </c>
    </row>
    <row r="59" spans="1:11" x14ac:dyDescent="0.3">
      <c r="A59" t="s">
        <v>46</v>
      </c>
      <c r="B59" t="s">
        <v>161</v>
      </c>
      <c r="C59" s="2">
        <f t="shared" ca="1" si="6"/>
        <v>45362</v>
      </c>
      <c r="D59" s="9">
        <v>93515</v>
      </c>
      <c r="E59">
        <f t="shared" ca="1" si="0"/>
        <v>0</v>
      </c>
      <c r="F59">
        <f t="shared" ca="1" si="8"/>
        <v>0</v>
      </c>
      <c r="G59" s="8">
        <f t="shared" ca="1" si="2"/>
        <v>93515</v>
      </c>
      <c r="H59">
        <f t="shared" ca="1" si="7"/>
        <v>22</v>
      </c>
      <c r="I59" t="str">
        <f t="shared" ca="1" si="4"/>
        <v>Male</v>
      </c>
      <c r="J59" t="str">
        <f t="shared" ca="1" si="9"/>
        <v>No Hike</v>
      </c>
      <c r="K59" t="str">
        <f t="shared" ca="1" si="3"/>
        <v xml:space="preserve">Washington </v>
      </c>
    </row>
    <row r="60" spans="1:11" x14ac:dyDescent="0.3">
      <c r="A60" t="s">
        <v>30</v>
      </c>
      <c r="B60" t="s">
        <v>162</v>
      </c>
      <c r="C60" s="2">
        <f t="shared" ca="1" si="6"/>
        <v>42873</v>
      </c>
      <c r="D60" s="9">
        <v>71996</v>
      </c>
      <c r="E60">
        <f t="shared" ca="1" si="0"/>
        <v>7</v>
      </c>
      <c r="F60">
        <f t="shared" ca="1" si="8"/>
        <v>5</v>
      </c>
      <c r="G60" s="8">
        <f t="shared" ca="1" si="2"/>
        <v>75595.8</v>
      </c>
      <c r="H60">
        <f t="shared" ca="1" si="7"/>
        <v>29</v>
      </c>
      <c r="I60" t="str">
        <f t="shared" ca="1" si="4"/>
        <v>Male</v>
      </c>
      <c r="J60" t="str">
        <f t="shared" ca="1" si="9"/>
        <v>Small Hike</v>
      </c>
      <c r="K60" t="str">
        <f t="shared" ca="1" si="3"/>
        <v>Chicago</v>
      </c>
    </row>
    <row r="61" spans="1:11" x14ac:dyDescent="0.3">
      <c r="A61" t="s">
        <v>47</v>
      </c>
      <c r="B61" t="s">
        <v>163</v>
      </c>
      <c r="C61" s="2">
        <f t="shared" ca="1" si="6"/>
        <v>41587</v>
      </c>
      <c r="D61" s="9">
        <v>82147</v>
      </c>
      <c r="E61">
        <f t="shared" ca="1" si="0"/>
        <v>10</v>
      </c>
      <c r="F61">
        <f t="shared" ca="1" si="8"/>
        <v>10</v>
      </c>
      <c r="G61" s="8">
        <f t="shared" ca="1" si="2"/>
        <v>90361.700000000012</v>
      </c>
      <c r="H61">
        <f t="shared" ca="1" si="7"/>
        <v>32</v>
      </c>
      <c r="I61" t="str">
        <f t="shared" ca="1" si="4"/>
        <v>Female</v>
      </c>
      <c r="J61" t="str">
        <f t="shared" ca="1" si="9"/>
        <v>Moderate Hike</v>
      </c>
      <c r="K61" t="str">
        <f t="shared" ca="1" si="3"/>
        <v>Chicago</v>
      </c>
    </row>
    <row r="62" spans="1:11" x14ac:dyDescent="0.3">
      <c r="A62" t="s">
        <v>48</v>
      </c>
      <c r="B62" t="s">
        <v>164</v>
      </c>
      <c r="C62" s="2">
        <f t="shared" ca="1" si="6"/>
        <v>45342</v>
      </c>
      <c r="D62" s="9">
        <v>125984</v>
      </c>
      <c r="E62">
        <f ca="1">DATEDIF(C62,DR$1,"Y")</f>
        <v>0</v>
      </c>
      <c r="F62">
        <f t="shared" ca="1" si="8"/>
        <v>0</v>
      </c>
      <c r="G62" s="8">
        <f t="shared" ca="1" si="2"/>
        <v>125984</v>
      </c>
      <c r="H62">
        <f t="shared" ca="1" si="7"/>
        <v>22</v>
      </c>
      <c r="I62" t="str">
        <f t="shared" ca="1" si="4"/>
        <v>Male</v>
      </c>
      <c r="J62" t="str">
        <f t="shared" ca="1" si="9"/>
        <v>No Hike</v>
      </c>
      <c r="K62" t="str">
        <f t="shared" ca="1" si="3"/>
        <v xml:space="preserve">Washington </v>
      </c>
    </row>
    <row r="63" spans="1:11" x14ac:dyDescent="0.3">
      <c r="A63" t="s">
        <v>49</v>
      </c>
      <c r="B63" t="s">
        <v>165</v>
      </c>
      <c r="C63" s="2">
        <f t="shared" ca="1" si="6"/>
        <v>40623</v>
      </c>
      <c r="D63" s="9">
        <v>84045</v>
      </c>
      <c r="E63">
        <f t="shared" ca="1" si="0"/>
        <v>13</v>
      </c>
      <c r="F63">
        <f t="shared" ca="1" si="8"/>
        <v>10</v>
      </c>
      <c r="G63" s="8">
        <f t="shared" ca="1" si="2"/>
        <v>92449.500000000015</v>
      </c>
      <c r="H63">
        <f t="shared" ca="1" si="7"/>
        <v>35</v>
      </c>
      <c r="I63" t="str">
        <f t="shared" ca="1" si="4"/>
        <v>Female</v>
      </c>
      <c r="J63" t="str">
        <f t="shared" ca="1" si="9"/>
        <v>Moderate Hike</v>
      </c>
      <c r="K63" t="str">
        <f t="shared" ca="1" si="3"/>
        <v>Chicago</v>
      </c>
    </row>
    <row r="64" spans="1:11" x14ac:dyDescent="0.3">
      <c r="A64" t="s">
        <v>39</v>
      </c>
      <c r="B64" t="s">
        <v>166</v>
      </c>
      <c r="C64" s="2">
        <f t="shared" ca="1" si="6"/>
        <v>42397</v>
      </c>
      <c r="D64" s="9">
        <v>37031</v>
      </c>
      <c r="E64">
        <f t="shared" ca="1" si="0"/>
        <v>8</v>
      </c>
      <c r="F64">
        <f t="shared" ca="1" si="8"/>
        <v>5</v>
      </c>
      <c r="G64" s="8">
        <f t="shared" ca="1" si="2"/>
        <v>38882.550000000003</v>
      </c>
      <c r="H64">
        <f t="shared" ca="1" si="7"/>
        <v>30</v>
      </c>
      <c r="I64" t="str">
        <f t="shared" ca="1" si="4"/>
        <v>Male</v>
      </c>
      <c r="J64" t="str">
        <f t="shared" ca="1" si="9"/>
        <v>Small Hike</v>
      </c>
      <c r="K64" t="str">
        <f t="shared" ca="1" si="3"/>
        <v>Austin</v>
      </c>
    </row>
    <row r="65" spans="1:11" x14ac:dyDescent="0.3">
      <c r="A65" t="s">
        <v>35</v>
      </c>
      <c r="B65" t="s">
        <v>167</v>
      </c>
      <c r="C65" s="2">
        <f t="shared" ca="1" si="6"/>
        <v>38435</v>
      </c>
      <c r="D65" s="9">
        <v>26637</v>
      </c>
      <c r="E65">
        <f t="shared" ca="1" si="0"/>
        <v>19</v>
      </c>
      <c r="F65">
        <f t="shared" ca="1" si="8"/>
        <v>10</v>
      </c>
      <c r="G65" s="8">
        <f t="shared" ca="1" si="2"/>
        <v>29300.7</v>
      </c>
      <c r="H65">
        <f t="shared" ca="1" si="7"/>
        <v>41</v>
      </c>
      <c r="I65" t="str">
        <f t="shared" ca="1" si="4"/>
        <v>Female</v>
      </c>
      <c r="J65" t="str">
        <f t="shared" ca="1" si="9"/>
        <v>Moderate Hike</v>
      </c>
      <c r="K65" t="str">
        <f t="shared" ca="1" si="3"/>
        <v>Austin</v>
      </c>
    </row>
    <row r="66" spans="1:11" x14ac:dyDescent="0.3">
      <c r="A66" t="s">
        <v>50</v>
      </c>
      <c r="B66" t="s">
        <v>168</v>
      </c>
      <c r="C66" s="2">
        <f t="shared" ca="1" si="6"/>
        <v>36728</v>
      </c>
      <c r="D66" s="9">
        <v>70152</v>
      </c>
      <c r="E66">
        <f t="shared" ref="E66:E128" ca="1" si="10">DATEDIF(C66,DR$1,"Y")</f>
        <v>23</v>
      </c>
      <c r="F66">
        <f t="shared" ca="1" si="8"/>
        <v>15</v>
      </c>
      <c r="G66" s="8">
        <f t="shared" ca="1" si="2"/>
        <v>80674.799999999988</v>
      </c>
      <c r="H66">
        <f t="shared" ca="1" si="7"/>
        <v>45</v>
      </c>
      <c r="I66" t="str">
        <f t="shared" ca="1" si="4"/>
        <v>Female</v>
      </c>
      <c r="J66" t="str">
        <f t="shared" ca="1" si="9"/>
        <v>Large Hike</v>
      </c>
      <c r="K66" t="str">
        <f t="shared" ca="1" si="3"/>
        <v>Chicago</v>
      </c>
    </row>
    <row r="67" spans="1:11" x14ac:dyDescent="0.3">
      <c r="A67" t="s">
        <v>51</v>
      </c>
      <c r="B67" t="s">
        <v>169</v>
      </c>
      <c r="C67" s="2">
        <f t="shared" ref="C67:C130" ca="1" si="11">RANDBETWEEN(DATE(2000,1,1),DATE(2024,7,31))</f>
        <v>41148</v>
      </c>
      <c r="D67" s="9">
        <v>26698</v>
      </c>
      <c r="E67">
        <f t="shared" ca="1" si="10"/>
        <v>11</v>
      </c>
      <c r="F67">
        <f t="shared" ca="1" si="8"/>
        <v>10</v>
      </c>
      <c r="G67" s="8">
        <f t="shared" ref="G67:G130" ca="1" si="12">D67*(1+F67/100)</f>
        <v>29367.800000000003</v>
      </c>
      <c r="H67">
        <f t="shared" ca="1" si="7"/>
        <v>33</v>
      </c>
      <c r="I67" t="str">
        <f t="shared" ref="I67:I130" ca="1" si="13">IF(F67&lt;10,"Male",IF(F74&lt;=25,"Female"))</f>
        <v>Female</v>
      </c>
      <c r="J67" t="str">
        <f t="shared" ca="1" si="9"/>
        <v>Moderate Hike</v>
      </c>
      <c r="K67" t="str">
        <f t="shared" ref="K67:K130" ca="1" si="14">IF(F67=0,"Washington ",IF(G67&gt;150000,"New York",IF(G67&gt;=70000,"Chicago","Austin")))</f>
        <v>Austin</v>
      </c>
    </row>
    <row r="68" spans="1:11" x14ac:dyDescent="0.3">
      <c r="A68" t="s">
        <v>52</v>
      </c>
      <c r="B68" t="s">
        <v>170</v>
      </c>
      <c r="C68" s="2">
        <f t="shared" ca="1" si="11"/>
        <v>44195</v>
      </c>
      <c r="D68" s="9">
        <v>90738</v>
      </c>
      <c r="E68">
        <f t="shared" ca="1" si="10"/>
        <v>3</v>
      </c>
      <c r="F68">
        <f t="shared" ca="1" si="8"/>
        <v>2</v>
      </c>
      <c r="G68" s="8">
        <f t="shared" ca="1" si="12"/>
        <v>92552.76</v>
      </c>
      <c r="H68">
        <f t="shared" ca="1" si="7"/>
        <v>25</v>
      </c>
      <c r="I68" t="str">
        <f t="shared" ca="1" si="13"/>
        <v>Male</v>
      </c>
      <c r="J68" t="str">
        <f t="shared" ca="1" si="9"/>
        <v>Small Hike</v>
      </c>
      <c r="K68" t="str">
        <f t="shared" ca="1" si="14"/>
        <v>Chicago</v>
      </c>
    </row>
    <row r="69" spans="1:11" x14ac:dyDescent="0.3">
      <c r="A69" t="s">
        <v>53</v>
      </c>
      <c r="B69" t="s">
        <v>171</v>
      </c>
      <c r="C69" s="2">
        <f t="shared" ca="1" si="11"/>
        <v>38478</v>
      </c>
      <c r="D69" s="9">
        <v>35857</v>
      </c>
      <c r="E69">
        <f t="shared" ca="1" si="10"/>
        <v>19</v>
      </c>
      <c r="F69">
        <f t="shared" ca="1" si="8"/>
        <v>10</v>
      </c>
      <c r="G69" s="8">
        <f t="shared" ca="1" si="12"/>
        <v>39442.700000000004</v>
      </c>
      <c r="H69">
        <f t="shared" ca="1" si="7"/>
        <v>41</v>
      </c>
      <c r="I69" t="str">
        <f t="shared" ca="1" si="13"/>
        <v>Female</v>
      </c>
      <c r="J69" t="str">
        <f t="shared" ca="1" si="9"/>
        <v>Moderate Hike</v>
      </c>
      <c r="K69" t="str">
        <f t="shared" ca="1" si="14"/>
        <v>Austin</v>
      </c>
    </row>
    <row r="70" spans="1:11" x14ac:dyDescent="0.3">
      <c r="A70" t="s">
        <v>54</v>
      </c>
      <c r="B70" t="s">
        <v>172</v>
      </c>
      <c r="C70" s="2">
        <f t="shared" ca="1" si="11"/>
        <v>38848</v>
      </c>
      <c r="D70" s="9">
        <v>133248</v>
      </c>
      <c r="E70">
        <f t="shared" ca="1" si="10"/>
        <v>18</v>
      </c>
      <c r="F70">
        <f t="shared" ca="1" si="8"/>
        <v>10</v>
      </c>
      <c r="G70" s="8">
        <f t="shared" ca="1" si="12"/>
        <v>146572.80000000002</v>
      </c>
      <c r="H70">
        <f t="shared" ref="H70:H133" ca="1" si="15">22 +E70</f>
        <v>40</v>
      </c>
      <c r="I70" t="str">
        <f t="shared" ca="1" si="13"/>
        <v>Female</v>
      </c>
      <c r="J70" t="str">
        <f t="shared" ca="1" si="9"/>
        <v>Moderate Hike</v>
      </c>
      <c r="K70" t="str">
        <f t="shared" ca="1" si="14"/>
        <v>Chicago</v>
      </c>
    </row>
    <row r="71" spans="1:11" x14ac:dyDescent="0.3">
      <c r="A71" t="s">
        <v>51</v>
      </c>
      <c r="B71" t="s">
        <v>173</v>
      </c>
      <c r="C71" s="2">
        <f t="shared" ca="1" si="11"/>
        <v>45204</v>
      </c>
      <c r="D71" s="9">
        <v>27311</v>
      </c>
      <c r="E71">
        <f t="shared" ca="1" si="10"/>
        <v>0</v>
      </c>
      <c r="F71">
        <f t="shared" ca="1" si="8"/>
        <v>0</v>
      </c>
      <c r="G71" s="8">
        <f t="shared" ca="1" si="12"/>
        <v>27311</v>
      </c>
      <c r="H71">
        <f t="shared" ca="1" si="15"/>
        <v>22</v>
      </c>
      <c r="I71" t="str">
        <f t="shared" ca="1" si="13"/>
        <v>Male</v>
      </c>
      <c r="J71" t="str">
        <f t="shared" ca="1" si="9"/>
        <v>No Hike</v>
      </c>
      <c r="K71" t="str">
        <f t="shared" ca="1" si="14"/>
        <v xml:space="preserve">Washington </v>
      </c>
    </row>
    <row r="72" spans="1:11" x14ac:dyDescent="0.3">
      <c r="A72" t="s">
        <v>45</v>
      </c>
      <c r="B72" t="s">
        <v>174</v>
      </c>
      <c r="C72" s="2">
        <f t="shared" ca="1" si="11"/>
        <v>40874</v>
      </c>
      <c r="D72" s="9">
        <v>147429</v>
      </c>
      <c r="E72">
        <f t="shared" ca="1" si="10"/>
        <v>12</v>
      </c>
      <c r="F72">
        <f t="shared" ref="F72:F135" ca="1" si="16">IF(E72&lt;1,0,IF(E72&lt;5,2,IF(E72&lt;10,5,IF(E72&lt;20,10,IF(E72&lt;25,15,20)))))</f>
        <v>10</v>
      </c>
      <c r="G72" s="8">
        <f t="shared" ca="1" si="12"/>
        <v>162171.90000000002</v>
      </c>
      <c r="H72">
        <f t="shared" ca="1" si="15"/>
        <v>34</v>
      </c>
      <c r="I72" t="str">
        <f t="shared" ca="1" si="13"/>
        <v>Female</v>
      </c>
      <c r="J72" t="str">
        <f t="shared" ca="1" si="9"/>
        <v>Moderate Hike</v>
      </c>
      <c r="K72" t="str">
        <f t="shared" ca="1" si="14"/>
        <v>New York</v>
      </c>
    </row>
    <row r="73" spans="1:11" x14ac:dyDescent="0.3">
      <c r="A73" t="s">
        <v>55</v>
      </c>
      <c r="B73" t="s">
        <v>175</v>
      </c>
      <c r="C73" s="2">
        <f t="shared" ca="1" si="11"/>
        <v>41313</v>
      </c>
      <c r="D73" s="9">
        <v>26764</v>
      </c>
      <c r="E73">
        <f t="shared" ca="1" si="10"/>
        <v>11</v>
      </c>
      <c r="F73">
        <f t="shared" ca="1" si="16"/>
        <v>10</v>
      </c>
      <c r="G73" s="8">
        <f t="shared" ca="1" si="12"/>
        <v>29440.400000000001</v>
      </c>
      <c r="H73">
        <f t="shared" ca="1" si="15"/>
        <v>33</v>
      </c>
      <c r="I73" t="str">
        <f t="shared" ca="1" si="13"/>
        <v>Female</v>
      </c>
      <c r="J73" t="str">
        <f t="shared" ca="1" si="9"/>
        <v>Moderate Hike</v>
      </c>
      <c r="K73" t="str">
        <f t="shared" ca="1" si="14"/>
        <v>Austin</v>
      </c>
    </row>
    <row r="74" spans="1:11" x14ac:dyDescent="0.3">
      <c r="A74" t="s">
        <v>31</v>
      </c>
      <c r="B74" t="s">
        <v>176</v>
      </c>
      <c r="C74" s="2">
        <f t="shared" ca="1" si="11"/>
        <v>44003</v>
      </c>
      <c r="D74" s="9">
        <v>67126</v>
      </c>
      <c r="E74">
        <f t="shared" ca="1" si="10"/>
        <v>4</v>
      </c>
      <c r="F74">
        <f t="shared" ca="1" si="16"/>
        <v>2</v>
      </c>
      <c r="G74" s="8">
        <f t="shared" ca="1" si="12"/>
        <v>68468.52</v>
      </c>
      <c r="H74">
        <f t="shared" ca="1" si="15"/>
        <v>26</v>
      </c>
      <c r="I74" t="str">
        <f t="shared" ca="1" si="13"/>
        <v>Male</v>
      </c>
      <c r="J74" t="str">
        <f t="shared" ca="1" si="9"/>
        <v>Small Hike</v>
      </c>
      <c r="K74" t="str">
        <f t="shared" ca="1" si="14"/>
        <v>Austin</v>
      </c>
    </row>
    <row r="75" spans="1:11" x14ac:dyDescent="0.3">
      <c r="A75" t="s">
        <v>56</v>
      </c>
      <c r="B75" t="s">
        <v>177</v>
      </c>
      <c r="C75" s="2">
        <f t="shared" ca="1" si="11"/>
        <v>43287</v>
      </c>
      <c r="D75" s="9">
        <v>123582</v>
      </c>
      <c r="E75">
        <f t="shared" ca="1" si="10"/>
        <v>6</v>
      </c>
      <c r="F75">
        <f t="shared" ca="1" si="16"/>
        <v>5</v>
      </c>
      <c r="G75" s="8">
        <f t="shared" ca="1" si="12"/>
        <v>129761.1</v>
      </c>
      <c r="H75">
        <f t="shared" ca="1" si="15"/>
        <v>28</v>
      </c>
      <c r="I75" t="str">
        <f t="shared" ca="1" si="13"/>
        <v>Male</v>
      </c>
      <c r="J75" t="str">
        <f t="shared" ref="J75:J138" ca="1" si="17">IF(F75=0,"No Hike",IF(F75&lt;=5,"Small Hike",IF(F75&lt;=10,"Moderate Hike",IF(F75&lt;=15,"Large Hike"))))</f>
        <v>Small Hike</v>
      </c>
      <c r="K75" t="str">
        <f t="shared" ca="1" si="14"/>
        <v>Chicago</v>
      </c>
    </row>
    <row r="76" spans="1:11" x14ac:dyDescent="0.3">
      <c r="A76" t="s">
        <v>25</v>
      </c>
      <c r="B76" t="s">
        <v>178</v>
      </c>
      <c r="C76" s="2">
        <f t="shared" ca="1" si="11"/>
        <v>37195</v>
      </c>
      <c r="D76" s="9">
        <v>47465</v>
      </c>
      <c r="E76">
        <f t="shared" ca="1" si="10"/>
        <v>22</v>
      </c>
      <c r="F76">
        <f t="shared" ca="1" si="16"/>
        <v>15</v>
      </c>
      <c r="G76" s="8">
        <f t="shared" ca="1" si="12"/>
        <v>54584.749999999993</v>
      </c>
      <c r="H76">
        <f t="shared" ca="1" si="15"/>
        <v>44</v>
      </c>
      <c r="I76" t="str">
        <f t="shared" ca="1" si="13"/>
        <v>Female</v>
      </c>
      <c r="J76" t="str">
        <f t="shared" ca="1" si="17"/>
        <v>Large Hike</v>
      </c>
      <c r="K76" t="str">
        <f t="shared" ca="1" si="14"/>
        <v>Austin</v>
      </c>
    </row>
    <row r="77" spans="1:11" x14ac:dyDescent="0.3">
      <c r="A77" t="s">
        <v>57</v>
      </c>
      <c r="B77" t="s">
        <v>179</v>
      </c>
      <c r="C77" s="2">
        <f t="shared" ca="1" si="11"/>
        <v>38354</v>
      </c>
      <c r="D77" s="9">
        <v>87391</v>
      </c>
      <c r="E77">
        <f t="shared" ca="1" si="10"/>
        <v>19</v>
      </c>
      <c r="F77">
        <f t="shared" ca="1" si="16"/>
        <v>10</v>
      </c>
      <c r="G77" s="8">
        <f t="shared" ca="1" si="12"/>
        <v>96130.1</v>
      </c>
      <c r="H77">
        <f t="shared" ca="1" si="15"/>
        <v>41</v>
      </c>
      <c r="I77" t="str">
        <f t="shared" ca="1" si="13"/>
        <v>Female</v>
      </c>
      <c r="J77" t="str">
        <f t="shared" ca="1" si="17"/>
        <v>Moderate Hike</v>
      </c>
      <c r="K77" t="str">
        <f t="shared" ca="1" si="14"/>
        <v>Chicago</v>
      </c>
    </row>
    <row r="78" spans="1:11" x14ac:dyDescent="0.3">
      <c r="A78" t="s">
        <v>58</v>
      </c>
      <c r="B78" t="s">
        <v>180</v>
      </c>
      <c r="C78" s="2">
        <f t="shared" ca="1" si="11"/>
        <v>42580</v>
      </c>
      <c r="D78" s="9">
        <v>81894</v>
      </c>
      <c r="E78">
        <f t="shared" ca="1" si="10"/>
        <v>7</v>
      </c>
      <c r="F78">
        <f t="shared" ca="1" si="16"/>
        <v>5</v>
      </c>
      <c r="G78" s="8">
        <f t="shared" ca="1" si="12"/>
        <v>85988.7</v>
      </c>
      <c r="H78">
        <f t="shared" ca="1" si="15"/>
        <v>29</v>
      </c>
      <c r="I78" t="str">
        <f t="shared" ca="1" si="13"/>
        <v>Male</v>
      </c>
      <c r="J78" t="str">
        <f t="shared" ca="1" si="17"/>
        <v>Small Hike</v>
      </c>
      <c r="K78" t="str">
        <f t="shared" ca="1" si="14"/>
        <v>Chicago</v>
      </c>
    </row>
    <row r="79" spans="1:11" x14ac:dyDescent="0.3">
      <c r="A79" t="s">
        <v>35</v>
      </c>
      <c r="B79" t="s">
        <v>181</v>
      </c>
      <c r="C79" s="2">
        <f t="shared" ca="1" si="11"/>
        <v>40902</v>
      </c>
      <c r="D79" s="9">
        <v>51333</v>
      </c>
      <c r="E79">
        <f t="shared" ca="1" si="10"/>
        <v>12</v>
      </c>
      <c r="F79">
        <f t="shared" ca="1" si="16"/>
        <v>10</v>
      </c>
      <c r="G79" s="8">
        <f t="shared" ca="1" si="12"/>
        <v>56466.3</v>
      </c>
      <c r="H79">
        <f t="shared" ca="1" si="15"/>
        <v>34</v>
      </c>
      <c r="I79" t="str">
        <f t="shared" ca="1" si="13"/>
        <v>Female</v>
      </c>
      <c r="J79" t="str">
        <f t="shared" ca="1" si="17"/>
        <v>Moderate Hike</v>
      </c>
      <c r="K79" t="str">
        <f t="shared" ca="1" si="14"/>
        <v>Austin</v>
      </c>
    </row>
    <row r="80" spans="1:11" x14ac:dyDescent="0.3">
      <c r="A80" t="s">
        <v>36</v>
      </c>
      <c r="B80" t="s">
        <v>182</v>
      </c>
      <c r="C80" s="2">
        <f t="shared" ca="1" si="11"/>
        <v>39205</v>
      </c>
      <c r="D80" s="9">
        <v>75342</v>
      </c>
      <c r="E80">
        <f t="shared" ca="1" si="10"/>
        <v>17</v>
      </c>
      <c r="F80">
        <f t="shared" ca="1" si="16"/>
        <v>10</v>
      </c>
      <c r="G80" s="8">
        <f t="shared" ca="1" si="12"/>
        <v>82876.200000000012</v>
      </c>
      <c r="H80">
        <f t="shared" ca="1" si="15"/>
        <v>39</v>
      </c>
      <c r="I80" t="str">
        <f t="shared" ca="1" si="13"/>
        <v>Female</v>
      </c>
      <c r="J80" t="str">
        <f t="shared" ca="1" si="17"/>
        <v>Moderate Hike</v>
      </c>
      <c r="K80" t="str">
        <f t="shared" ca="1" si="14"/>
        <v>Chicago</v>
      </c>
    </row>
    <row r="81" spans="1:11" x14ac:dyDescent="0.3">
      <c r="A81" t="s">
        <v>17</v>
      </c>
      <c r="B81" t="s">
        <v>183</v>
      </c>
      <c r="C81" s="2">
        <f t="shared" ca="1" si="11"/>
        <v>43284</v>
      </c>
      <c r="D81" s="9">
        <v>75087</v>
      </c>
      <c r="E81">
        <f t="shared" ca="1" si="10"/>
        <v>6</v>
      </c>
      <c r="F81">
        <f t="shared" ca="1" si="16"/>
        <v>5</v>
      </c>
      <c r="G81" s="8">
        <f t="shared" ca="1" si="12"/>
        <v>78841.350000000006</v>
      </c>
      <c r="H81">
        <f t="shared" ca="1" si="15"/>
        <v>28</v>
      </c>
      <c r="I81" t="str">
        <f t="shared" ca="1" si="13"/>
        <v>Male</v>
      </c>
      <c r="J81" t="str">
        <f t="shared" ca="1" si="17"/>
        <v>Small Hike</v>
      </c>
      <c r="K81" t="str">
        <f t="shared" ca="1" si="14"/>
        <v>Chicago</v>
      </c>
    </row>
    <row r="82" spans="1:11" x14ac:dyDescent="0.3">
      <c r="A82" t="s">
        <v>44</v>
      </c>
      <c r="B82" t="s">
        <v>184</v>
      </c>
      <c r="C82" s="2">
        <f t="shared" ca="1" si="11"/>
        <v>38193</v>
      </c>
      <c r="D82" s="9">
        <v>119940</v>
      </c>
      <c r="E82">
        <f t="shared" ca="1" si="10"/>
        <v>19</v>
      </c>
      <c r="F82">
        <f t="shared" ca="1" si="16"/>
        <v>10</v>
      </c>
      <c r="G82" s="8">
        <f t="shared" ca="1" si="12"/>
        <v>131934</v>
      </c>
      <c r="H82">
        <f t="shared" ca="1" si="15"/>
        <v>41</v>
      </c>
      <c r="I82" t="str">
        <f t="shared" ca="1" si="13"/>
        <v>Female</v>
      </c>
      <c r="J82" t="str">
        <f t="shared" ca="1" si="17"/>
        <v>Moderate Hike</v>
      </c>
      <c r="K82" t="str">
        <f t="shared" ca="1" si="14"/>
        <v>Chicago</v>
      </c>
    </row>
    <row r="83" spans="1:11" x14ac:dyDescent="0.3">
      <c r="A83" t="s">
        <v>31</v>
      </c>
      <c r="B83" t="s">
        <v>185</v>
      </c>
      <c r="C83" s="2">
        <f t="shared" ca="1" si="11"/>
        <v>40498</v>
      </c>
      <c r="D83" s="9">
        <v>71081</v>
      </c>
      <c r="E83">
        <f t="shared" ca="1" si="10"/>
        <v>13</v>
      </c>
      <c r="F83">
        <f t="shared" ca="1" si="16"/>
        <v>10</v>
      </c>
      <c r="G83" s="8">
        <f t="shared" ca="1" si="12"/>
        <v>78189.100000000006</v>
      </c>
      <c r="H83">
        <f t="shared" ca="1" si="15"/>
        <v>35</v>
      </c>
      <c r="I83" t="str">
        <f t="shared" ca="1" si="13"/>
        <v>Female</v>
      </c>
      <c r="J83" t="str">
        <f t="shared" ca="1" si="17"/>
        <v>Moderate Hike</v>
      </c>
      <c r="K83" t="str">
        <f t="shared" ca="1" si="14"/>
        <v>Chicago</v>
      </c>
    </row>
    <row r="84" spans="1:11" x14ac:dyDescent="0.3">
      <c r="A84" t="s">
        <v>26</v>
      </c>
      <c r="B84" t="s">
        <v>186</v>
      </c>
      <c r="C84" s="2">
        <f t="shared" ca="1" si="11"/>
        <v>42910</v>
      </c>
      <c r="D84" s="9">
        <v>54817</v>
      </c>
      <c r="E84">
        <f t="shared" ca="1" si="10"/>
        <v>7</v>
      </c>
      <c r="F84">
        <f t="shared" ca="1" si="16"/>
        <v>5</v>
      </c>
      <c r="G84" s="8">
        <f t="shared" ca="1" si="12"/>
        <v>57557.850000000006</v>
      </c>
      <c r="H84">
        <f t="shared" ca="1" si="15"/>
        <v>29</v>
      </c>
      <c r="I84" t="str">
        <f t="shared" ca="1" si="13"/>
        <v>Male</v>
      </c>
      <c r="J84" t="str">
        <f t="shared" ca="1" si="17"/>
        <v>Small Hike</v>
      </c>
      <c r="K84" t="str">
        <f t="shared" ca="1" si="14"/>
        <v>Austin</v>
      </c>
    </row>
    <row r="85" spans="1:11" x14ac:dyDescent="0.3">
      <c r="A85" t="s">
        <v>50</v>
      </c>
      <c r="B85" t="s">
        <v>187</v>
      </c>
      <c r="C85" s="2">
        <f t="shared" ca="1" si="11"/>
        <v>38191</v>
      </c>
      <c r="D85" s="9">
        <v>86361</v>
      </c>
      <c r="E85">
        <f t="shared" ca="1" si="10"/>
        <v>19</v>
      </c>
      <c r="F85">
        <f t="shared" ca="1" si="16"/>
        <v>10</v>
      </c>
      <c r="G85" s="8">
        <f t="shared" ca="1" si="12"/>
        <v>94997.1</v>
      </c>
      <c r="H85">
        <f t="shared" ca="1" si="15"/>
        <v>41</v>
      </c>
      <c r="I85" t="str">
        <f t="shared" ca="1" si="13"/>
        <v>Female</v>
      </c>
      <c r="J85" t="str">
        <f t="shared" ca="1" si="17"/>
        <v>Moderate Hike</v>
      </c>
      <c r="K85" t="str">
        <f t="shared" ca="1" si="14"/>
        <v>Chicago</v>
      </c>
    </row>
    <row r="86" spans="1:11" x14ac:dyDescent="0.3">
      <c r="A86" t="s">
        <v>23</v>
      </c>
      <c r="B86" t="s">
        <v>188</v>
      </c>
      <c r="C86" s="2">
        <f t="shared" ca="1" si="11"/>
        <v>39204</v>
      </c>
      <c r="D86" s="9">
        <v>113105</v>
      </c>
      <c r="E86">
        <f t="shared" ca="1" si="10"/>
        <v>17</v>
      </c>
      <c r="F86">
        <f t="shared" ca="1" si="16"/>
        <v>10</v>
      </c>
      <c r="G86" s="8">
        <f t="shared" ca="1" si="12"/>
        <v>124415.50000000001</v>
      </c>
      <c r="H86">
        <f t="shared" ca="1" si="15"/>
        <v>39</v>
      </c>
      <c r="I86" t="str">
        <f t="shared" ca="1" si="13"/>
        <v>Female</v>
      </c>
      <c r="J86" t="str">
        <f t="shared" ca="1" si="17"/>
        <v>Moderate Hike</v>
      </c>
      <c r="K86" t="str">
        <f t="shared" ca="1" si="14"/>
        <v>Chicago</v>
      </c>
    </row>
    <row r="87" spans="1:11" x14ac:dyDescent="0.3">
      <c r="A87" t="s">
        <v>59</v>
      </c>
      <c r="B87" t="s">
        <v>189</v>
      </c>
      <c r="C87" s="2">
        <f t="shared" ca="1" si="11"/>
        <v>38048</v>
      </c>
      <c r="D87" s="9">
        <v>47608</v>
      </c>
      <c r="E87">
        <f t="shared" ca="1" si="10"/>
        <v>20</v>
      </c>
      <c r="F87">
        <f t="shared" ca="1" si="16"/>
        <v>15</v>
      </c>
      <c r="G87" s="8">
        <f t="shared" ca="1" si="12"/>
        <v>54749.2</v>
      </c>
      <c r="H87">
        <f t="shared" ca="1" si="15"/>
        <v>42</v>
      </c>
      <c r="I87" t="str">
        <f t="shared" ca="1" si="13"/>
        <v>Female</v>
      </c>
      <c r="J87" t="str">
        <f t="shared" ca="1" si="17"/>
        <v>Large Hike</v>
      </c>
      <c r="K87" t="str">
        <f t="shared" ca="1" si="14"/>
        <v>Austin</v>
      </c>
    </row>
    <row r="88" spans="1:11" x14ac:dyDescent="0.3">
      <c r="A88" t="s">
        <v>14</v>
      </c>
      <c r="B88" t="s">
        <v>190</v>
      </c>
      <c r="C88" s="2">
        <f t="shared" ca="1" si="11"/>
        <v>44940</v>
      </c>
      <c r="D88" s="9">
        <v>63487</v>
      </c>
      <c r="E88">
        <f t="shared" ca="1" si="10"/>
        <v>1</v>
      </c>
      <c r="F88">
        <f t="shared" ca="1" si="16"/>
        <v>2</v>
      </c>
      <c r="G88" s="8">
        <f t="shared" ca="1" si="12"/>
        <v>64756.74</v>
      </c>
      <c r="H88">
        <f t="shared" ca="1" si="15"/>
        <v>23</v>
      </c>
      <c r="I88" t="str">
        <f t="shared" ca="1" si="13"/>
        <v>Male</v>
      </c>
      <c r="J88" t="str">
        <f t="shared" ca="1" si="17"/>
        <v>Small Hike</v>
      </c>
      <c r="K88" t="str">
        <f t="shared" ca="1" si="14"/>
        <v>Austin</v>
      </c>
    </row>
    <row r="89" spans="1:11" x14ac:dyDescent="0.3">
      <c r="A89" t="s">
        <v>37</v>
      </c>
      <c r="B89" t="s">
        <v>191</v>
      </c>
      <c r="C89" s="2">
        <f t="shared" ca="1" si="11"/>
        <v>39774</v>
      </c>
      <c r="D89" s="9">
        <v>41959</v>
      </c>
      <c r="E89">
        <f t="shared" ca="1" si="10"/>
        <v>15</v>
      </c>
      <c r="F89">
        <f t="shared" ca="1" si="16"/>
        <v>10</v>
      </c>
      <c r="G89" s="8">
        <f t="shared" ca="1" si="12"/>
        <v>46154.9</v>
      </c>
      <c r="H89">
        <f t="shared" ca="1" si="15"/>
        <v>37</v>
      </c>
      <c r="I89" t="str">
        <f t="shared" ca="1" si="13"/>
        <v>Female</v>
      </c>
      <c r="J89" t="str">
        <f t="shared" ca="1" si="17"/>
        <v>Moderate Hike</v>
      </c>
      <c r="K89" t="str">
        <f t="shared" ca="1" si="14"/>
        <v>Austin</v>
      </c>
    </row>
    <row r="90" spans="1:11" x14ac:dyDescent="0.3">
      <c r="A90" t="s">
        <v>60</v>
      </c>
      <c r="B90" t="s">
        <v>192</v>
      </c>
      <c r="C90" s="2">
        <f t="shared" ca="1" si="11"/>
        <v>40711</v>
      </c>
      <c r="D90" s="9">
        <v>146366</v>
      </c>
      <c r="E90">
        <f t="shared" ca="1" si="10"/>
        <v>13</v>
      </c>
      <c r="F90">
        <f t="shared" ca="1" si="16"/>
        <v>10</v>
      </c>
      <c r="G90" s="8">
        <f t="shared" ca="1" si="12"/>
        <v>161002.6</v>
      </c>
      <c r="H90">
        <f t="shared" ca="1" si="15"/>
        <v>35</v>
      </c>
      <c r="I90" t="str">
        <f t="shared" ca="1" si="13"/>
        <v>Female</v>
      </c>
      <c r="J90" t="str">
        <f t="shared" ca="1" si="17"/>
        <v>Moderate Hike</v>
      </c>
      <c r="K90" t="str">
        <f t="shared" ca="1" si="14"/>
        <v>New York</v>
      </c>
    </row>
    <row r="91" spans="1:11" x14ac:dyDescent="0.3">
      <c r="A91" t="s">
        <v>27</v>
      </c>
      <c r="B91" t="s">
        <v>193</v>
      </c>
      <c r="C91" s="2">
        <f t="shared" ca="1" si="11"/>
        <v>43928</v>
      </c>
      <c r="D91" s="9">
        <v>25679</v>
      </c>
      <c r="E91">
        <f t="shared" ca="1" si="10"/>
        <v>4</v>
      </c>
      <c r="F91">
        <f t="shared" ca="1" si="16"/>
        <v>2</v>
      </c>
      <c r="G91" s="8">
        <f t="shared" ca="1" si="12"/>
        <v>26192.58</v>
      </c>
      <c r="H91">
        <f t="shared" ca="1" si="15"/>
        <v>26</v>
      </c>
      <c r="I91" t="str">
        <f t="shared" ca="1" si="13"/>
        <v>Male</v>
      </c>
      <c r="J91" t="str">
        <f t="shared" ca="1" si="17"/>
        <v>Small Hike</v>
      </c>
      <c r="K91" t="str">
        <f t="shared" ca="1" si="14"/>
        <v>Austin</v>
      </c>
    </row>
    <row r="92" spans="1:11" x14ac:dyDescent="0.3">
      <c r="A92" t="s">
        <v>61</v>
      </c>
      <c r="B92" t="s">
        <v>194</v>
      </c>
      <c r="C92" s="2">
        <f t="shared" ca="1" si="11"/>
        <v>45213</v>
      </c>
      <c r="D92" s="9">
        <v>117671</v>
      </c>
      <c r="E92">
        <f t="shared" ca="1" si="10"/>
        <v>0</v>
      </c>
      <c r="F92">
        <f t="shared" ca="1" si="16"/>
        <v>0</v>
      </c>
      <c r="G92" s="8">
        <f t="shared" ca="1" si="12"/>
        <v>117671</v>
      </c>
      <c r="H92">
        <f t="shared" ca="1" si="15"/>
        <v>22</v>
      </c>
      <c r="I92" t="str">
        <f t="shared" ca="1" si="13"/>
        <v>Male</v>
      </c>
      <c r="J92" t="str">
        <f t="shared" ca="1" si="17"/>
        <v>No Hike</v>
      </c>
      <c r="K92" t="str">
        <f t="shared" ca="1" si="14"/>
        <v xml:space="preserve">Washington </v>
      </c>
    </row>
    <row r="93" spans="1:11" x14ac:dyDescent="0.3">
      <c r="A93" t="s">
        <v>8</v>
      </c>
      <c r="B93" t="s">
        <v>195</v>
      </c>
      <c r="C93" s="2">
        <f t="shared" ca="1" si="11"/>
        <v>42762</v>
      </c>
      <c r="D93" s="9">
        <v>50744</v>
      </c>
      <c r="E93">
        <f t="shared" ca="1" si="10"/>
        <v>7</v>
      </c>
      <c r="F93">
        <f t="shared" ca="1" si="16"/>
        <v>5</v>
      </c>
      <c r="G93" s="8">
        <f t="shared" ca="1" si="12"/>
        <v>53281.200000000004</v>
      </c>
      <c r="H93">
        <f t="shared" ca="1" si="15"/>
        <v>29</v>
      </c>
      <c r="I93" t="str">
        <f t="shared" ca="1" si="13"/>
        <v>Male</v>
      </c>
      <c r="J93" t="str">
        <f t="shared" ca="1" si="17"/>
        <v>Small Hike</v>
      </c>
      <c r="K93" t="str">
        <f t="shared" ca="1" si="14"/>
        <v>Austin</v>
      </c>
    </row>
    <row r="94" spans="1:11" x14ac:dyDescent="0.3">
      <c r="A94" t="s">
        <v>62</v>
      </c>
      <c r="B94" t="s">
        <v>196</v>
      </c>
      <c r="C94" s="2">
        <f t="shared" ca="1" si="11"/>
        <v>41818</v>
      </c>
      <c r="D94" s="9">
        <v>138518</v>
      </c>
      <c r="E94">
        <f t="shared" ca="1" si="10"/>
        <v>10</v>
      </c>
      <c r="F94">
        <f t="shared" ca="1" si="16"/>
        <v>10</v>
      </c>
      <c r="G94" s="8">
        <f t="shared" ca="1" si="12"/>
        <v>152369.80000000002</v>
      </c>
      <c r="H94">
        <f t="shared" ca="1" si="15"/>
        <v>32</v>
      </c>
      <c r="I94" t="str">
        <f t="shared" ca="1" si="13"/>
        <v>Female</v>
      </c>
      <c r="J94" t="str">
        <f t="shared" ca="1" si="17"/>
        <v>Moderate Hike</v>
      </c>
      <c r="K94" t="str">
        <f t="shared" ca="1" si="14"/>
        <v>New York</v>
      </c>
    </row>
    <row r="95" spans="1:11" x14ac:dyDescent="0.3">
      <c r="A95" t="s">
        <v>45</v>
      </c>
      <c r="B95" t="s">
        <v>197</v>
      </c>
      <c r="C95" s="2">
        <f t="shared" ca="1" si="11"/>
        <v>37892</v>
      </c>
      <c r="D95" s="9">
        <v>104267</v>
      </c>
      <c r="E95">
        <f t="shared" ca="1" si="10"/>
        <v>20</v>
      </c>
      <c r="F95">
        <f t="shared" ca="1" si="16"/>
        <v>15</v>
      </c>
      <c r="G95" s="8">
        <f t="shared" ca="1" si="12"/>
        <v>119907.04999999999</v>
      </c>
      <c r="H95">
        <f t="shared" ca="1" si="15"/>
        <v>42</v>
      </c>
      <c r="I95" t="str">
        <f t="shared" ca="1" si="13"/>
        <v>Female</v>
      </c>
      <c r="J95" t="str">
        <f t="shared" ca="1" si="17"/>
        <v>Large Hike</v>
      </c>
      <c r="K95" t="str">
        <f t="shared" ca="1" si="14"/>
        <v>Chicago</v>
      </c>
    </row>
    <row r="96" spans="1:11" x14ac:dyDescent="0.3">
      <c r="A96" t="s">
        <v>38</v>
      </c>
      <c r="B96" t="s">
        <v>198</v>
      </c>
      <c r="C96" s="2">
        <f t="shared" ca="1" si="11"/>
        <v>38575</v>
      </c>
      <c r="D96" s="9">
        <v>147329</v>
      </c>
      <c r="E96">
        <f t="shared" ca="1" si="10"/>
        <v>18</v>
      </c>
      <c r="F96">
        <f t="shared" ca="1" si="16"/>
        <v>10</v>
      </c>
      <c r="G96" s="8">
        <f t="shared" ca="1" si="12"/>
        <v>162061.90000000002</v>
      </c>
      <c r="H96">
        <f t="shared" ca="1" si="15"/>
        <v>40</v>
      </c>
      <c r="I96" t="str">
        <f t="shared" ca="1" si="13"/>
        <v>Female</v>
      </c>
      <c r="J96" t="str">
        <f t="shared" ca="1" si="17"/>
        <v>Moderate Hike</v>
      </c>
      <c r="K96" t="str">
        <f t="shared" ca="1" si="14"/>
        <v>New York</v>
      </c>
    </row>
    <row r="97" spans="1:11" x14ac:dyDescent="0.3">
      <c r="A97" t="s">
        <v>63</v>
      </c>
      <c r="B97" t="s">
        <v>199</v>
      </c>
      <c r="C97" s="2">
        <f t="shared" ca="1" si="11"/>
        <v>40978</v>
      </c>
      <c r="D97" s="9">
        <v>46149</v>
      </c>
      <c r="E97">
        <f t="shared" ca="1" si="10"/>
        <v>12</v>
      </c>
      <c r="F97">
        <f t="shared" ca="1" si="16"/>
        <v>10</v>
      </c>
      <c r="G97" s="8">
        <f t="shared" ca="1" si="12"/>
        <v>50763.9</v>
      </c>
      <c r="H97">
        <f t="shared" ca="1" si="15"/>
        <v>34</v>
      </c>
      <c r="I97" t="str">
        <f t="shared" ca="1" si="13"/>
        <v>Female</v>
      </c>
      <c r="J97" t="str">
        <f t="shared" ca="1" si="17"/>
        <v>Moderate Hike</v>
      </c>
      <c r="K97" t="str">
        <f t="shared" ca="1" si="14"/>
        <v>Austin</v>
      </c>
    </row>
    <row r="98" spans="1:11" x14ac:dyDescent="0.3">
      <c r="A98" t="s">
        <v>64</v>
      </c>
      <c r="B98" t="s">
        <v>200</v>
      </c>
      <c r="C98" s="2">
        <f t="shared" ca="1" si="11"/>
        <v>45155</v>
      </c>
      <c r="D98" s="9">
        <v>22660</v>
      </c>
      <c r="E98">
        <f t="shared" ca="1" si="10"/>
        <v>0</v>
      </c>
      <c r="F98">
        <f t="shared" ca="1" si="16"/>
        <v>0</v>
      </c>
      <c r="G98" s="8">
        <f t="shared" ca="1" si="12"/>
        <v>22660</v>
      </c>
      <c r="H98">
        <f t="shared" ca="1" si="15"/>
        <v>22</v>
      </c>
      <c r="I98" t="str">
        <f t="shared" ca="1" si="13"/>
        <v>Male</v>
      </c>
      <c r="J98" t="str">
        <f t="shared" ca="1" si="17"/>
        <v>No Hike</v>
      </c>
      <c r="K98" t="str">
        <f t="shared" ca="1" si="14"/>
        <v xml:space="preserve">Washington </v>
      </c>
    </row>
    <row r="99" spans="1:11" x14ac:dyDescent="0.3">
      <c r="A99" t="s">
        <v>65</v>
      </c>
      <c r="B99" t="s">
        <v>201</v>
      </c>
      <c r="C99" s="2">
        <f t="shared" ca="1" si="11"/>
        <v>43452</v>
      </c>
      <c r="D99" s="9">
        <v>88251</v>
      </c>
      <c r="E99">
        <f ca="1">DATEDIF(C99,DR$1,"Y")</f>
        <v>5</v>
      </c>
      <c r="F99">
        <f t="shared" ca="1" si="16"/>
        <v>5</v>
      </c>
      <c r="G99" s="8">
        <f t="shared" ca="1" si="12"/>
        <v>92663.55</v>
      </c>
      <c r="H99">
        <f t="shared" ca="1" si="15"/>
        <v>27</v>
      </c>
      <c r="I99" t="str">
        <f t="shared" ca="1" si="13"/>
        <v>Male</v>
      </c>
      <c r="J99" t="str">
        <f t="shared" ca="1" si="17"/>
        <v>Small Hike</v>
      </c>
      <c r="K99" t="str">
        <f t="shared" ca="1" si="14"/>
        <v>Chicago</v>
      </c>
    </row>
    <row r="100" spans="1:11" x14ac:dyDescent="0.3">
      <c r="A100" t="s">
        <v>25</v>
      </c>
      <c r="B100" t="s">
        <v>202</v>
      </c>
      <c r="C100" s="2">
        <f t="shared" ca="1" si="11"/>
        <v>43868</v>
      </c>
      <c r="D100" s="9">
        <v>76775</v>
      </c>
      <c r="E100">
        <f t="shared" ca="1" si="10"/>
        <v>4</v>
      </c>
      <c r="F100">
        <f t="shared" ca="1" si="16"/>
        <v>2</v>
      </c>
      <c r="G100" s="8">
        <f t="shared" ca="1" si="12"/>
        <v>78310.5</v>
      </c>
      <c r="H100">
        <f t="shared" ca="1" si="15"/>
        <v>26</v>
      </c>
      <c r="I100" t="str">
        <f t="shared" ca="1" si="13"/>
        <v>Male</v>
      </c>
      <c r="J100" t="str">
        <f t="shared" ca="1" si="17"/>
        <v>Small Hike</v>
      </c>
      <c r="K100" t="str">
        <f t="shared" ca="1" si="14"/>
        <v>Chicago</v>
      </c>
    </row>
    <row r="101" spans="1:11" x14ac:dyDescent="0.3">
      <c r="A101" t="s">
        <v>9</v>
      </c>
      <c r="B101" t="s">
        <v>203</v>
      </c>
      <c r="C101" s="2">
        <f t="shared" ca="1" si="11"/>
        <v>43481</v>
      </c>
      <c r="D101" s="9">
        <v>76388</v>
      </c>
      <c r="E101">
        <f t="shared" ca="1" si="10"/>
        <v>5</v>
      </c>
      <c r="F101">
        <f t="shared" ca="1" si="16"/>
        <v>5</v>
      </c>
      <c r="G101" s="8">
        <f t="shared" ca="1" si="12"/>
        <v>80207.400000000009</v>
      </c>
      <c r="H101">
        <f t="shared" ca="1" si="15"/>
        <v>27</v>
      </c>
      <c r="I101" t="str">
        <f t="shared" ca="1" si="13"/>
        <v>Male</v>
      </c>
      <c r="J101" t="str">
        <f t="shared" ca="1" si="17"/>
        <v>Small Hike</v>
      </c>
      <c r="K101" t="str">
        <f t="shared" ca="1" si="14"/>
        <v>Chicago</v>
      </c>
    </row>
    <row r="102" spans="1:11" x14ac:dyDescent="0.3">
      <c r="A102" t="s">
        <v>66</v>
      </c>
      <c r="B102" t="s">
        <v>204</v>
      </c>
      <c r="C102" s="2">
        <f t="shared" ca="1" si="11"/>
        <v>38725</v>
      </c>
      <c r="D102" s="9">
        <v>123171</v>
      </c>
      <c r="E102">
        <f t="shared" ca="1" si="10"/>
        <v>18</v>
      </c>
      <c r="F102">
        <f t="shared" ca="1" si="16"/>
        <v>10</v>
      </c>
      <c r="G102" s="8">
        <f t="shared" ca="1" si="12"/>
        <v>135488.1</v>
      </c>
      <c r="H102">
        <f t="shared" ca="1" si="15"/>
        <v>40</v>
      </c>
      <c r="I102" t="str">
        <f t="shared" ca="1" si="13"/>
        <v>Female</v>
      </c>
      <c r="J102" t="str">
        <f t="shared" ca="1" si="17"/>
        <v>Moderate Hike</v>
      </c>
      <c r="K102" t="str">
        <f t="shared" ca="1" si="14"/>
        <v>Chicago</v>
      </c>
    </row>
    <row r="103" spans="1:11" x14ac:dyDescent="0.3">
      <c r="A103" t="s">
        <v>50</v>
      </c>
      <c r="B103" t="s">
        <v>205</v>
      </c>
      <c r="C103" s="2">
        <f t="shared" ca="1" si="11"/>
        <v>40910</v>
      </c>
      <c r="D103" s="9">
        <v>140892</v>
      </c>
      <c r="E103">
        <f t="shared" ca="1" si="10"/>
        <v>12</v>
      </c>
      <c r="F103">
        <f t="shared" ca="1" si="16"/>
        <v>10</v>
      </c>
      <c r="G103" s="8">
        <f t="shared" ca="1" si="12"/>
        <v>154981.20000000001</v>
      </c>
      <c r="H103">
        <f t="shared" ca="1" si="15"/>
        <v>34</v>
      </c>
      <c r="I103" t="str">
        <f t="shared" ca="1" si="13"/>
        <v>Female</v>
      </c>
      <c r="J103" t="str">
        <f t="shared" ca="1" si="17"/>
        <v>Moderate Hike</v>
      </c>
      <c r="K103" t="str">
        <f t="shared" ca="1" si="14"/>
        <v>New York</v>
      </c>
    </row>
    <row r="104" spans="1:11" x14ac:dyDescent="0.3">
      <c r="A104" t="s">
        <v>50</v>
      </c>
      <c r="B104" t="s">
        <v>206</v>
      </c>
      <c r="C104" s="2">
        <f t="shared" ca="1" si="11"/>
        <v>44783</v>
      </c>
      <c r="D104" s="9">
        <v>58394</v>
      </c>
      <c r="E104">
        <f ca="1">DATEDIF(C104,DR$1,"Y")</f>
        <v>1</v>
      </c>
      <c r="F104">
        <f t="shared" ca="1" si="16"/>
        <v>2</v>
      </c>
      <c r="G104" s="8">
        <f t="shared" ca="1" si="12"/>
        <v>59561.880000000005</v>
      </c>
      <c r="H104">
        <f t="shared" ca="1" si="15"/>
        <v>23</v>
      </c>
      <c r="I104" t="str">
        <f t="shared" ca="1" si="13"/>
        <v>Male</v>
      </c>
      <c r="J104" t="str">
        <f t="shared" ca="1" si="17"/>
        <v>Small Hike</v>
      </c>
      <c r="K104" t="str">
        <f t="shared" ca="1" si="14"/>
        <v>Austin</v>
      </c>
    </row>
    <row r="105" spans="1:11" x14ac:dyDescent="0.3">
      <c r="A105" t="s">
        <v>67</v>
      </c>
      <c r="B105" t="s">
        <v>207</v>
      </c>
      <c r="C105" s="2">
        <f t="shared" ca="1" si="11"/>
        <v>44504</v>
      </c>
      <c r="D105" s="9">
        <v>86122</v>
      </c>
      <c r="E105">
        <f t="shared" ca="1" si="10"/>
        <v>2</v>
      </c>
      <c r="F105">
        <f t="shared" ca="1" si="16"/>
        <v>2</v>
      </c>
      <c r="G105" s="8">
        <f t="shared" ca="1" si="12"/>
        <v>87844.44</v>
      </c>
      <c r="H105">
        <f t="shared" ca="1" si="15"/>
        <v>24</v>
      </c>
      <c r="I105" t="str">
        <f t="shared" ca="1" si="13"/>
        <v>Male</v>
      </c>
      <c r="J105" t="str">
        <f t="shared" ca="1" si="17"/>
        <v>Small Hike</v>
      </c>
      <c r="K105" t="str">
        <f t="shared" ca="1" si="14"/>
        <v>Chicago</v>
      </c>
    </row>
    <row r="106" spans="1:11" x14ac:dyDescent="0.3">
      <c r="A106" t="s">
        <v>39</v>
      </c>
      <c r="B106" t="s">
        <v>208</v>
      </c>
      <c r="C106" s="2">
        <f t="shared" ca="1" si="11"/>
        <v>42466</v>
      </c>
      <c r="D106" s="9">
        <v>52477</v>
      </c>
      <c r="E106">
        <f t="shared" ca="1" si="10"/>
        <v>8</v>
      </c>
      <c r="F106">
        <f t="shared" ca="1" si="16"/>
        <v>5</v>
      </c>
      <c r="G106" s="8">
        <f t="shared" ca="1" si="12"/>
        <v>55100.850000000006</v>
      </c>
      <c r="H106">
        <f t="shared" ca="1" si="15"/>
        <v>30</v>
      </c>
      <c r="I106" t="str">
        <f t="shared" ca="1" si="13"/>
        <v>Male</v>
      </c>
      <c r="J106" t="str">
        <f t="shared" ca="1" si="17"/>
        <v>Small Hike</v>
      </c>
      <c r="K106" t="str">
        <f t="shared" ca="1" si="14"/>
        <v>Austin</v>
      </c>
    </row>
    <row r="107" spans="1:11" x14ac:dyDescent="0.3">
      <c r="A107" t="s">
        <v>46</v>
      </c>
      <c r="B107" t="s">
        <v>209</v>
      </c>
      <c r="C107" s="2">
        <f t="shared" ca="1" si="11"/>
        <v>40645</v>
      </c>
      <c r="D107" s="9">
        <v>20313</v>
      </c>
      <c r="E107">
        <f t="shared" ca="1" si="10"/>
        <v>13</v>
      </c>
      <c r="F107">
        <f t="shared" ca="1" si="16"/>
        <v>10</v>
      </c>
      <c r="G107" s="8">
        <f t="shared" ca="1" si="12"/>
        <v>22344.300000000003</v>
      </c>
      <c r="H107">
        <f t="shared" ca="1" si="15"/>
        <v>35</v>
      </c>
      <c r="I107" t="str">
        <f t="shared" ca="1" si="13"/>
        <v>Female</v>
      </c>
      <c r="J107" t="str">
        <f t="shared" ca="1" si="17"/>
        <v>Moderate Hike</v>
      </c>
      <c r="K107" t="str">
        <f t="shared" ca="1" si="14"/>
        <v>Austin</v>
      </c>
    </row>
    <row r="108" spans="1:11" x14ac:dyDescent="0.3">
      <c r="A108" t="s">
        <v>65</v>
      </c>
      <c r="B108" t="s">
        <v>210</v>
      </c>
      <c r="C108" s="2">
        <f t="shared" ca="1" si="11"/>
        <v>37219</v>
      </c>
      <c r="D108" s="9">
        <v>89971</v>
      </c>
      <c r="E108">
        <f t="shared" ca="1" si="10"/>
        <v>22</v>
      </c>
      <c r="F108">
        <f t="shared" ca="1" si="16"/>
        <v>15</v>
      </c>
      <c r="G108" s="8">
        <f t="shared" ca="1" si="12"/>
        <v>103466.65</v>
      </c>
      <c r="H108">
        <f t="shared" ca="1" si="15"/>
        <v>44</v>
      </c>
      <c r="I108" t="str">
        <f t="shared" ca="1" si="13"/>
        <v>Female</v>
      </c>
      <c r="J108" t="str">
        <f t="shared" ca="1" si="17"/>
        <v>Large Hike</v>
      </c>
      <c r="K108" t="str">
        <f t="shared" ca="1" si="14"/>
        <v>Chicago</v>
      </c>
    </row>
    <row r="109" spans="1:11" x14ac:dyDescent="0.3">
      <c r="A109" t="s">
        <v>58</v>
      </c>
      <c r="B109" t="s">
        <v>211</v>
      </c>
      <c r="C109" s="2">
        <f t="shared" ca="1" si="11"/>
        <v>39149</v>
      </c>
      <c r="D109" s="9">
        <v>69405</v>
      </c>
      <c r="E109">
        <f t="shared" ca="1" si="10"/>
        <v>17</v>
      </c>
      <c r="F109">
        <f t="shared" ca="1" si="16"/>
        <v>10</v>
      </c>
      <c r="G109" s="8">
        <f t="shared" ca="1" si="12"/>
        <v>76345.5</v>
      </c>
      <c r="H109">
        <f t="shared" ca="1" si="15"/>
        <v>39</v>
      </c>
      <c r="I109" t="str">
        <f t="shared" ca="1" si="13"/>
        <v>Female</v>
      </c>
      <c r="J109" t="str">
        <f t="shared" ca="1" si="17"/>
        <v>Moderate Hike</v>
      </c>
      <c r="K109" t="str">
        <f t="shared" ca="1" si="14"/>
        <v>Chicago</v>
      </c>
    </row>
    <row r="110" spans="1:11" x14ac:dyDescent="0.3">
      <c r="A110" t="s">
        <v>13</v>
      </c>
      <c r="B110" t="s">
        <v>212</v>
      </c>
      <c r="C110" s="2">
        <f t="shared" ca="1" si="11"/>
        <v>36526</v>
      </c>
      <c r="D110" s="9">
        <v>22591</v>
      </c>
      <c r="E110">
        <f ca="1">DATEDIF(C110,DR$1,"Y")</f>
        <v>24</v>
      </c>
      <c r="F110">
        <f t="shared" ca="1" si="16"/>
        <v>15</v>
      </c>
      <c r="G110" s="8">
        <f t="shared" ca="1" si="12"/>
        <v>25979.649999999998</v>
      </c>
      <c r="H110">
        <f t="shared" ca="1" si="15"/>
        <v>46</v>
      </c>
      <c r="I110" t="str">
        <f t="shared" ca="1" si="13"/>
        <v>Female</v>
      </c>
      <c r="J110" t="str">
        <f t="shared" ca="1" si="17"/>
        <v>Large Hike</v>
      </c>
      <c r="K110" t="str">
        <f t="shared" ca="1" si="14"/>
        <v>Austin</v>
      </c>
    </row>
    <row r="111" spans="1:11" x14ac:dyDescent="0.3">
      <c r="A111" t="s">
        <v>39</v>
      </c>
      <c r="B111" t="s">
        <v>213</v>
      </c>
      <c r="C111" s="2">
        <f t="shared" ca="1" si="11"/>
        <v>40143</v>
      </c>
      <c r="D111" s="9">
        <v>20649</v>
      </c>
      <c r="E111">
        <f t="shared" ca="1" si="10"/>
        <v>14</v>
      </c>
      <c r="F111">
        <f t="shared" ca="1" si="16"/>
        <v>10</v>
      </c>
      <c r="G111" s="8">
        <f t="shared" ca="1" si="12"/>
        <v>22713.9</v>
      </c>
      <c r="H111">
        <f t="shared" ca="1" si="15"/>
        <v>36</v>
      </c>
      <c r="I111" t="str">
        <f t="shared" ca="1" si="13"/>
        <v>Female</v>
      </c>
      <c r="J111" t="str">
        <f t="shared" ca="1" si="17"/>
        <v>Moderate Hike</v>
      </c>
      <c r="K111" t="str">
        <f t="shared" ca="1" si="14"/>
        <v>Austin</v>
      </c>
    </row>
    <row r="112" spans="1:11" x14ac:dyDescent="0.3">
      <c r="A112" t="s">
        <v>68</v>
      </c>
      <c r="B112" t="s">
        <v>214</v>
      </c>
      <c r="C112" s="2">
        <f t="shared" ca="1" si="11"/>
        <v>39267</v>
      </c>
      <c r="D112" s="9">
        <v>33923</v>
      </c>
      <c r="E112">
        <f ca="1">DATEDIF(C112,DR$1,"Y")</f>
        <v>17</v>
      </c>
      <c r="F112">
        <f ca="1">IF(E112&lt;1,0,IF(E112&lt;5,2,IF(E112&lt;10,5,IF(E112&lt;20,10,IF(E112&lt;25,15,20)))))</f>
        <v>10</v>
      </c>
      <c r="G112" s="8">
        <f t="shared" ca="1" si="12"/>
        <v>37315.300000000003</v>
      </c>
      <c r="H112">
        <f t="shared" ca="1" si="15"/>
        <v>39</v>
      </c>
      <c r="I112" t="str">
        <f t="shared" ca="1" si="13"/>
        <v>Female</v>
      </c>
      <c r="J112" t="str">
        <f t="shared" ca="1" si="17"/>
        <v>Moderate Hike</v>
      </c>
      <c r="K112" t="str">
        <f t="shared" ca="1" si="14"/>
        <v>Austin</v>
      </c>
    </row>
    <row r="113" spans="1:11" x14ac:dyDescent="0.3">
      <c r="A113" t="s">
        <v>69</v>
      </c>
      <c r="B113" t="s">
        <v>215</v>
      </c>
      <c r="C113" s="2">
        <f t="shared" ca="1" si="11"/>
        <v>40161</v>
      </c>
      <c r="D113" s="9">
        <v>67029</v>
      </c>
      <c r="E113">
        <f t="shared" ca="1" si="10"/>
        <v>14</v>
      </c>
      <c r="F113">
        <f t="shared" ca="1" si="16"/>
        <v>10</v>
      </c>
      <c r="G113" s="8">
        <f t="shared" ca="1" si="12"/>
        <v>73731.900000000009</v>
      </c>
      <c r="H113">
        <f t="shared" ca="1" si="15"/>
        <v>36</v>
      </c>
      <c r="I113" t="str">
        <f t="shared" ca="1" si="13"/>
        <v>Female</v>
      </c>
      <c r="J113" t="str">
        <f t="shared" ca="1" si="17"/>
        <v>Moderate Hike</v>
      </c>
      <c r="K113" t="str">
        <f t="shared" ca="1" si="14"/>
        <v>Chicago</v>
      </c>
    </row>
    <row r="114" spans="1:11" x14ac:dyDescent="0.3">
      <c r="A114" t="s">
        <v>23</v>
      </c>
      <c r="B114" t="s">
        <v>216</v>
      </c>
      <c r="C114" s="2">
        <f t="shared" ca="1" si="11"/>
        <v>40725</v>
      </c>
      <c r="D114" s="9">
        <v>140255</v>
      </c>
      <c r="E114">
        <f t="shared" ca="1" si="10"/>
        <v>13</v>
      </c>
      <c r="F114">
        <f t="shared" ca="1" si="16"/>
        <v>10</v>
      </c>
      <c r="G114" s="8">
        <f t="shared" ca="1" si="12"/>
        <v>154280.5</v>
      </c>
      <c r="H114">
        <f t="shared" ca="1" si="15"/>
        <v>35</v>
      </c>
      <c r="I114" t="str">
        <f t="shared" ca="1" si="13"/>
        <v>Female</v>
      </c>
      <c r="J114" t="str">
        <f t="shared" ca="1" si="17"/>
        <v>Moderate Hike</v>
      </c>
      <c r="K114" t="str">
        <f t="shared" ca="1" si="14"/>
        <v>New York</v>
      </c>
    </row>
    <row r="115" spans="1:11" x14ac:dyDescent="0.3">
      <c r="A115" t="s">
        <v>70</v>
      </c>
      <c r="B115" t="s">
        <v>217</v>
      </c>
      <c r="C115" s="2">
        <f t="shared" ca="1" si="11"/>
        <v>41670</v>
      </c>
      <c r="D115" s="9">
        <v>94606</v>
      </c>
      <c r="E115">
        <f t="shared" ca="1" si="10"/>
        <v>10</v>
      </c>
      <c r="F115">
        <f t="shared" ca="1" si="16"/>
        <v>10</v>
      </c>
      <c r="G115" s="8">
        <f t="shared" ca="1" si="12"/>
        <v>104066.6</v>
      </c>
      <c r="H115">
        <f t="shared" ca="1" si="15"/>
        <v>32</v>
      </c>
      <c r="I115" t="str">
        <f t="shared" ca="1" si="13"/>
        <v>Female</v>
      </c>
      <c r="J115" t="str">
        <f t="shared" ca="1" si="17"/>
        <v>Moderate Hike</v>
      </c>
      <c r="K115" t="str">
        <f t="shared" ca="1" si="14"/>
        <v>Chicago</v>
      </c>
    </row>
    <row r="116" spans="1:11" x14ac:dyDescent="0.3">
      <c r="A116" t="s">
        <v>18</v>
      </c>
      <c r="B116" t="s">
        <v>218</v>
      </c>
      <c r="C116" s="2">
        <f t="shared" ca="1" si="11"/>
        <v>44864</v>
      </c>
      <c r="D116" s="9">
        <v>60772</v>
      </c>
      <c r="E116">
        <f t="shared" ca="1" si="10"/>
        <v>1</v>
      </c>
      <c r="F116">
        <f t="shared" ca="1" si="16"/>
        <v>2</v>
      </c>
      <c r="G116" s="8">
        <f t="shared" ca="1" si="12"/>
        <v>61987.44</v>
      </c>
      <c r="H116">
        <f t="shared" ca="1" si="15"/>
        <v>23</v>
      </c>
      <c r="I116" t="str">
        <f t="shared" ca="1" si="13"/>
        <v>Male</v>
      </c>
      <c r="J116" t="str">
        <f t="shared" ca="1" si="17"/>
        <v>Small Hike</v>
      </c>
      <c r="K116" t="str">
        <f t="shared" ca="1" si="14"/>
        <v>Austin</v>
      </c>
    </row>
    <row r="117" spans="1:11" x14ac:dyDescent="0.3">
      <c r="A117" t="s">
        <v>47</v>
      </c>
      <c r="B117" t="s">
        <v>219</v>
      </c>
      <c r="C117" s="2">
        <f t="shared" ca="1" si="11"/>
        <v>41717</v>
      </c>
      <c r="D117" s="9">
        <v>36198</v>
      </c>
      <c r="E117">
        <f t="shared" ca="1" si="10"/>
        <v>10</v>
      </c>
      <c r="F117">
        <f t="shared" ca="1" si="16"/>
        <v>10</v>
      </c>
      <c r="G117" s="8">
        <f t="shared" ca="1" si="12"/>
        <v>39817.800000000003</v>
      </c>
      <c r="H117">
        <f t="shared" ca="1" si="15"/>
        <v>32</v>
      </c>
      <c r="I117" t="str">
        <f t="shared" ca="1" si="13"/>
        <v>Female</v>
      </c>
      <c r="J117" t="str">
        <f t="shared" ca="1" si="17"/>
        <v>Moderate Hike</v>
      </c>
      <c r="K117" t="str">
        <f t="shared" ca="1" si="14"/>
        <v>Austin</v>
      </c>
    </row>
    <row r="118" spans="1:11" x14ac:dyDescent="0.3">
      <c r="A118" t="s">
        <v>71</v>
      </c>
      <c r="B118" t="s">
        <v>220</v>
      </c>
      <c r="C118" s="2">
        <f t="shared" ca="1" si="11"/>
        <v>39619</v>
      </c>
      <c r="D118" s="9">
        <v>84337</v>
      </c>
      <c r="E118">
        <f t="shared" ca="1" si="10"/>
        <v>16</v>
      </c>
      <c r="F118">
        <f t="shared" ca="1" si="16"/>
        <v>10</v>
      </c>
      <c r="G118" s="8">
        <f t="shared" ca="1" si="12"/>
        <v>92770.700000000012</v>
      </c>
      <c r="H118">
        <f t="shared" ca="1" si="15"/>
        <v>38</v>
      </c>
      <c r="I118" t="str">
        <f t="shared" ca="1" si="13"/>
        <v>Female</v>
      </c>
      <c r="J118" t="str">
        <f t="shared" ca="1" si="17"/>
        <v>Moderate Hike</v>
      </c>
      <c r="K118" t="str">
        <f t="shared" ca="1" si="14"/>
        <v>Chicago</v>
      </c>
    </row>
    <row r="119" spans="1:11" x14ac:dyDescent="0.3">
      <c r="A119" t="s">
        <v>16</v>
      </c>
      <c r="B119" t="s">
        <v>221</v>
      </c>
      <c r="C119" s="2">
        <f t="shared" ca="1" si="11"/>
        <v>41410</v>
      </c>
      <c r="D119" s="9">
        <v>37220</v>
      </c>
      <c r="E119">
        <f t="shared" ca="1" si="10"/>
        <v>11</v>
      </c>
      <c r="F119">
        <f t="shared" ca="1" si="16"/>
        <v>10</v>
      </c>
      <c r="G119" s="8">
        <f t="shared" ca="1" si="12"/>
        <v>40942</v>
      </c>
      <c r="H119">
        <f t="shared" ca="1" si="15"/>
        <v>33</v>
      </c>
      <c r="I119" t="str">
        <f t="shared" ca="1" si="13"/>
        <v>Female</v>
      </c>
      <c r="J119" t="str">
        <f t="shared" ca="1" si="17"/>
        <v>Moderate Hike</v>
      </c>
      <c r="K119" t="str">
        <f t="shared" ca="1" si="14"/>
        <v>Austin</v>
      </c>
    </row>
    <row r="120" spans="1:11" x14ac:dyDescent="0.3">
      <c r="A120" t="s">
        <v>15</v>
      </c>
      <c r="B120" t="s">
        <v>222</v>
      </c>
      <c r="C120" s="2">
        <f t="shared" ca="1" si="11"/>
        <v>45414</v>
      </c>
      <c r="D120" s="9">
        <v>80694</v>
      </c>
      <c r="E120">
        <f t="shared" ca="1" si="10"/>
        <v>0</v>
      </c>
      <c r="F120">
        <f t="shared" ca="1" si="16"/>
        <v>0</v>
      </c>
      <c r="G120" s="8">
        <f t="shared" ca="1" si="12"/>
        <v>80694</v>
      </c>
      <c r="H120">
        <f t="shared" ca="1" si="15"/>
        <v>22</v>
      </c>
      <c r="I120" t="str">
        <f t="shared" ca="1" si="13"/>
        <v>Male</v>
      </c>
      <c r="J120" t="str">
        <f t="shared" ca="1" si="17"/>
        <v>No Hike</v>
      </c>
      <c r="K120" t="str">
        <f t="shared" ca="1" si="14"/>
        <v xml:space="preserve">Washington </v>
      </c>
    </row>
    <row r="121" spans="1:11" x14ac:dyDescent="0.3">
      <c r="A121" t="s">
        <v>41</v>
      </c>
      <c r="B121" t="s">
        <v>223</v>
      </c>
      <c r="C121" s="2">
        <f t="shared" ca="1" si="11"/>
        <v>42826</v>
      </c>
      <c r="D121" s="9">
        <v>29244</v>
      </c>
      <c r="E121">
        <f t="shared" ca="1" si="10"/>
        <v>7</v>
      </c>
      <c r="F121">
        <f t="shared" ca="1" si="16"/>
        <v>5</v>
      </c>
      <c r="G121" s="8">
        <f t="shared" ca="1" si="12"/>
        <v>30706.2</v>
      </c>
      <c r="H121">
        <f t="shared" ca="1" si="15"/>
        <v>29</v>
      </c>
      <c r="I121" t="str">
        <f t="shared" ca="1" si="13"/>
        <v>Male</v>
      </c>
      <c r="J121" t="str">
        <f t="shared" ca="1" si="17"/>
        <v>Small Hike</v>
      </c>
      <c r="K121" t="str">
        <f t="shared" ca="1" si="14"/>
        <v>Austin</v>
      </c>
    </row>
    <row r="122" spans="1:11" x14ac:dyDescent="0.3">
      <c r="A122" t="s">
        <v>27</v>
      </c>
      <c r="B122" t="s">
        <v>224</v>
      </c>
      <c r="C122" s="2">
        <f t="shared" ca="1" si="11"/>
        <v>42667</v>
      </c>
      <c r="D122" s="9">
        <v>96969</v>
      </c>
      <c r="E122">
        <f t="shared" ca="1" si="10"/>
        <v>7</v>
      </c>
      <c r="F122">
        <f t="shared" ca="1" si="16"/>
        <v>5</v>
      </c>
      <c r="G122" s="8">
        <f t="shared" ca="1" si="12"/>
        <v>101817.45</v>
      </c>
      <c r="H122">
        <f t="shared" ca="1" si="15"/>
        <v>29</v>
      </c>
      <c r="I122" t="str">
        <f t="shared" ca="1" si="13"/>
        <v>Male</v>
      </c>
      <c r="J122" t="str">
        <f t="shared" ca="1" si="17"/>
        <v>Small Hike</v>
      </c>
      <c r="K122" t="str">
        <f t="shared" ca="1" si="14"/>
        <v>Chicago</v>
      </c>
    </row>
    <row r="123" spans="1:11" x14ac:dyDescent="0.3">
      <c r="A123" t="s">
        <v>48</v>
      </c>
      <c r="B123" t="s">
        <v>225</v>
      </c>
      <c r="C123" s="2">
        <f t="shared" ca="1" si="11"/>
        <v>44466</v>
      </c>
      <c r="D123" s="9">
        <v>25436</v>
      </c>
      <c r="E123">
        <f t="shared" ca="1" si="10"/>
        <v>2</v>
      </c>
      <c r="F123">
        <f t="shared" ca="1" si="16"/>
        <v>2</v>
      </c>
      <c r="G123" s="8">
        <f t="shared" ca="1" si="12"/>
        <v>25944.720000000001</v>
      </c>
      <c r="H123">
        <f t="shared" ca="1" si="15"/>
        <v>24</v>
      </c>
      <c r="I123" t="str">
        <f t="shared" ca="1" si="13"/>
        <v>Male</v>
      </c>
      <c r="J123" t="str">
        <f t="shared" ca="1" si="17"/>
        <v>Small Hike</v>
      </c>
      <c r="K123" t="str">
        <f t="shared" ca="1" si="14"/>
        <v>Austin</v>
      </c>
    </row>
    <row r="124" spans="1:11" x14ac:dyDescent="0.3">
      <c r="A124" t="s">
        <v>72</v>
      </c>
      <c r="B124" t="s">
        <v>226</v>
      </c>
      <c r="C124" s="2">
        <f t="shared" ca="1" si="11"/>
        <v>42309</v>
      </c>
      <c r="D124" s="9">
        <v>134038</v>
      </c>
      <c r="E124">
        <f t="shared" ca="1" si="10"/>
        <v>8</v>
      </c>
      <c r="F124">
        <f t="shared" ca="1" si="16"/>
        <v>5</v>
      </c>
      <c r="G124" s="8">
        <f t="shared" ca="1" si="12"/>
        <v>140739.9</v>
      </c>
      <c r="H124">
        <f t="shared" ca="1" si="15"/>
        <v>30</v>
      </c>
      <c r="I124" t="str">
        <f t="shared" ca="1" si="13"/>
        <v>Male</v>
      </c>
      <c r="J124" t="str">
        <f t="shared" ca="1" si="17"/>
        <v>Small Hike</v>
      </c>
      <c r="K124" t="str">
        <f t="shared" ca="1" si="14"/>
        <v>Chicago</v>
      </c>
    </row>
    <row r="125" spans="1:11" x14ac:dyDescent="0.3">
      <c r="A125" t="s">
        <v>73</v>
      </c>
      <c r="B125" t="s">
        <v>227</v>
      </c>
      <c r="C125" s="2">
        <f t="shared" ca="1" si="11"/>
        <v>44795</v>
      </c>
      <c r="D125" s="9">
        <v>140716</v>
      </c>
      <c r="E125">
        <f t="shared" ca="1" si="10"/>
        <v>1</v>
      </c>
      <c r="F125">
        <f t="shared" ca="1" si="16"/>
        <v>2</v>
      </c>
      <c r="G125" s="8">
        <f t="shared" ca="1" si="12"/>
        <v>143530.32</v>
      </c>
      <c r="H125">
        <f t="shared" ca="1" si="15"/>
        <v>23</v>
      </c>
      <c r="I125" t="str">
        <f t="shared" ca="1" si="13"/>
        <v>Male</v>
      </c>
      <c r="J125" t="str">
        <f t="shared" ca="1" si="17"/>
        <v>Small Hike</v>
      </c>
      <c r="K125" t="str">
        <f t="shared" ca="1" si="14"/>
        <v>Chicago</v>
      </c>
    </row>
    <row r="126" spans="1:11" x14ac:dyDescent="0.3">
      <c r="A126" t="s">
        <v>45</v>
      </c>
      <c r="B126" t="s">
        <v>228</v>
      </c>
      <c r="C126" s="2">
        <f t="shared" ca="1" si="11"/>
        <v>38866</v>
      </c>
      <c r="D126" s="9">
        <v>91324</v>
      </c>
      <c r="E126">
        <f t="shared" ca="1" si="10"/>
        <v>18</v>
      </c>
      <c r="F126">
        <f t="shared" ca="1" si="16"/>
        <v>10</v>
      </c>
      <c r="G126" s="8">
        <f t="shared" ca="1" si="12"/>
        <v>100456.40000000001</v>
      </c>
      <c r="H126">
        <f t="shared" ca="1" si="15"/>
        <v>40</v>
      </c>
      <c r="I126" t="str">
        <f t="shared" ca="1" si="13"/>
        <v>Female</v>
      </c>
      <c r="J126" t="str">
        <f t="shared" ca="1" si="17"/>
        <v>Moderate Hike</v>
      </c>
      <c r="K126" t="str">
        <f t="shared" ca="1" si="14"/>
        <v>Chicago</v>
      </c>
    </row>
    <row r="127" spans="1:11" x14ac:dyDescent="0.3">
      <c r="A127" t="s">
        <v>74</v>
      </c>
      <c r="B127" t="s">
        <v>229</v>
      </c>
      <c r="C127" s="2">
        <f t="shared" ca="1" si="11"/>
        <v>41550</v>
      </c>
      <c r="D127" s="9">
        <v>90688</v>
      </c>
      <c r="E127">
        <f t="shared" ca="1" si="10"/>
        <v>10</v>
      </c>
      <c r="F127">
        <f t="shared" ca="1" si="16"/>
        <v>10</v>
      </c>
      <c r="G127" s="8">
        <f t="shared" ca="1" si="12"/>
        <v>99756.800000000003</v>
      </c>
      <c r="H127">
        <f t="shared" ca="1" si="15"/>
        <v>32</v>
      </c>
      <c r="I127" t="str">
        <f t="shared" ca="1" si="13"/>
        <v>Female</v>
      </c>
      <c r="J127" t="str">
        <f t="shared" ca="1" si="17"/>
        <v>Moderate Hike</v>
      </c>
      <c r="K127" t="str">
        <f t="shared" ca="1" si="14"/>
        <v>Chicago</v>
      </c>
    </row>
    <row r="128" spans="1:11" x14ac:dyDescent="0.3">
      <c r="A128" t="s">
        <v>55</v>
      </c>
      <c r="B128" t="s">
        <v>230</v>
      </c>
      <c r="C128" s="2">
        <f t="shared" ca="1" si="11"/>
        <v>37594</v>
      </c>
      <c r="D128" s="9">
        <v>118880</v>
      </c>
      <c r="E128">
        <f t="shared" ca="1" si="10"/>
        <v>21</v>
      </c>
      <c r="F128">
        <f t="shared" ca="1" si="16"/>
        <v>15</v>
      </c>
      <c r="G128" s="8">
        <f t="shared" ca="1" si="12"/>
        <v>136712</v>
      </c>
      <c r="H128">
        <f t="shared" ca="1" si="15"/>
        <v>43</v>
      </c>
      <c r="I128" t="str">
        <f t="shared" ca="1" si="13"/>
        <v>Female</v>
      </c>
      <c r="J128" t="str">
        <f t="shared" ca="1" si="17"/>
        <v>Large Hike</v>
      </c>
      <c r="K128" t="str">
        <f t="shared" ca="1" si="14"/>
        <v>Chicago</v>
      </c>
    </row>
    <row r="129" spans="1:11" x14ac:dyDescent="0.3">
      <c r="A129" t="s">
        <v>6</v>
      </c>
      <c r="B129" t="s">
        <v>231</v>
      </c>
      <c r="C129" s="2">
        <f t="shared" ca="1" si="11"/>
        <v>37654</v>
      </c>
      <c r="D129" s="9">
        <v>73595</v>
      </c>
      <c r="E129">
        <f ca="1">DATEDIF(C129,DR$1,"Y")</f>
        <v>21</v>
      </c>
      <c r="F129">
        <f t="shared" ca="1" si="16"/>
        <v>15</v>
      </c>
      <c r="G129" s="8">
        <f t="shared" ca="1" si="12"/>
        <v>84634.25</v>
      </c>
      <c r="H129">
        <f t="shared" ca="1" si="15"/>
        <v>43</v>
      </c>
      <c r="I129" t="str">
        <f t="shared" ca="1" si="13"/>
        <v>Female</v>
      </c>
      <c r="J129" t="str">
        <f t="shared" ca="1" si="17"/>
        <v>Large Hike</v>
      </c>
      <c r="K129" t="str">
        <f t="shared" ca="1" si="14"/>
        <v>Chicago</v>
      </c>
    </row>
    <row r="130" spans="1:11" x14ac:dyDescent="0.3">
      <c r="A130" t="s">
        <v>64</v>
      </c>
      <c r="B130" t="s">
        <v>232</v>
      </c>
      <c r="C130" s="2">
        <f t="shared" ca="1" si="11"/>
        <v>45205</v>
      </c>
      <c r="D130" s="9">
        <v>106734</v>
      </c>
      <c r="E130">
        <f t="shared" ref="E130:E193" ca="1" si="18">DATEDIF(C130,DR$1,"Y")</f>
        <v>0</v>
      </c>
      <c r="F130">
        <f t="shared" ca="1" si="16"/>
        <v>0</v>
      </c>
      <c r="G130" s="8">
        <f t="shared" ca="1" si="12"/>
        <v>106734</v>
      </c>
      <c r="H130">
        <f t="shared" ca="1" si="15"/>
        <v>22</v>
      </c>
      <c r="I130" t="str">
        <f t="shared" ca="1" si="13"/>
        <v>Male</v>
      </c>
      <c r="J130" t="str">
        <f t="shared" ca="1" si="17"/>
        <v>No Hike</v>
      </c>
      <c r="K130" t="str">
        <f t="shared" ca="1" si="14"/>
        <v xml:space="preserve">Washington </v>
      </c>
    </row>
    <row r="131" spans="1:11" x14ac:dyDescent="0.3">
      <c r="A131" t="s">
        <v>70</v>
      </c>
      <c r="B131" t="s">
        <v>233</v>
      </c>
      <c r="C131" s="2">
        <f t="shared" ref="C131:C194" ca="1" si="19">RANDBETWEEN(DATE(2000,1,1),DATE(2024,7,31))</f>
        <v>36836</v>
      </c>
      <c r="D131" s="9">
        <v>93082</v>
      </c>
      <c r="E131">
        <f t="shared" ca="1" si="18"/>
        <v>23</v>
      </c>
      <c r="F131">
        <f t="shared" ca="1" si="16"/>
        <v>15</v>
      </c>
      <c r="G131" s="8">
        <f t="shared" ref="G131:G194" ca="1" si="20">D131*(1+F131/100)</f>
        <v>107044.29999999999</v>
      </c>
      <c r="H131">
        <f t="shared" ca="1" si="15"/>
        <v>45</v>
      </c>
      <c r="I131" t="str">
        <f t="shared" ref="I131:I194" ca="1" si="21">IF(F131&lt;10,"Male",IF(F138&lt;=25,"Female"))</f>
        <v>Female</v>
      </c>
      <c r="J131" t="str">
        <f t="shared" ca="1" si="17"/>
        <v>Large Hike</v>
      </c>
      <c r="K131" t="str">
        <f t="shared" ref="K131:K194" ca="1" si="22">IF(F131=0,"Washington ",IF(G131&gt;150000,"New York",IF(G131&gt;=70000,"Chicago","Austin")))</f>
        <v>Chicago</v>
      </c>
    </row>
    <row r="132" spans="1:11" x14ac:dyDescent="0.3">
      <c r="A132" t="s">
        <v>61</v>
      </c>
      <c r="B132" t="s">
        <v>234</v>
      </c>
      <c r="C132" s="2">
        <f t="shared" ca="1" si="19"/>
        <v>40641</v>
      </c>
      <c r="D132" s="9">
        <v>39520</v>
      </c>
      <c r="E132">
        <f t="shared" ca="1" si="18"/>
        <v>13</v>
      </c>
      <c r="F132">
        <f t="shared" ca="1" si="16"/>
        <v>10</v>
      </c>
      <c r="G132" s="8">
        <f t="shared" ca="1" si="20"/>
        <v>43472</v>
      </c>
      <c r="H132">
        <f t="shared" ca="1" si="15"/>
        <v>35</v>
      </c>
      <c r="I132" t="str">
        <f t="shared" ca="1" si="21"/>
        <v>Female</v>
      </c>
      <c r="J132" t="str">
        <f t="shared" ca="1" si="17"/>
        <v>Moderate Hike</v>
      </c>
      <c r="K132" t="str">
        <f t="shared" ca="1" si="22"/>
        <v>Austin</v>
      </c>
    </row>
    <row r="133" spans="1:11" x14ac:dyDescent="0.3">
      <c r="A133" t="s">
        <v>47</v>
      </c>
      <c r="B133" t="s">
        <v>235</v>
      </c>
      <c r="C133" s="2">
        <f t="shared" ca="1" si="19"/>
        <v>44372</v>
      </c>
      <c r="D133" s="9">
        <v>83693</v>
      </c>
      <c r="E133">
        <f t="shared" ca="1" si="18"/>
        <v>3</v>
      </c>
      <c r="F133">
        <f t="shared" ca="1" si="16"/>
        <v>2</v>
      </c>
      <c r="G133" s="8">
        <f t="shared" ca="1" si="20"/>
        <v>85366.86</v>
      </c>
      <c r="H133">
        <f t="shared" ca="1" si="15"/>
        <v>25</v>
      </c>
      <c r="I133" t="str">
        <f t="shared" ca="1" si="21"/>
        <v>Male</v>
      </c>
      <c r="J133" t="str">
        <f t="shared" ca="1" si="17"/>
        <v>Small Hike</v>
      </c>
      <c r="K133" t="str">
        <f t="shared" ca="1" si="22"/>
        <v>Chicago</v>
      </c>
    </row>
    <row r="134" spans="1:11" x14ac:dyDescent="0.3">
      <c r="A134" t="s">
        <v>54</v>
      </c>
      <c r="B134" t="s">
        <v>236</v>
      </c>
      <c r="C134" s="2">
        <f t="shared" ca="1" si="19"/>
        <v>43225</v>
      </c>
      <c r="D134" s="9">
        <v>138997</v>
      </c>
      <c r="E134">
        <f t="shared" ca="1" si="18"/>
        <v>6</v>
      </c>
      <c r="F134">
        <f t="shared" ca="1" si="16"/>
        <v>5</v>
      </c>
      <c r="G134" s="8">
        <f t="shared" ca="1" si="20"/>
        <v>145946.85</v>
      </c>
      <c r="H134">
        <f t="shared" ref="H134:H197" ca="1" si="23">22 +E134</f>
        <v>28</v>
      </c>
      <c r="I134" t="str">
        <f t="shared" ca="1" si="21"/>
        <v>Male</v>
      </c>
      <c r="J134" t="str">
        <f t="shared" ca="1" si="17"/>
        <v>Small Hike</v>
      </c>
      <c r="K134" t="str">
        <f t="shared" ca="1" si="22"/>
        <v>Chicago</v>
      </c>
    </row>
    <row r="135" spans="1:11" x14ac:dyDescent="0.3">
      <c r="A135" t="s">
        <v>75</v>
      </c>
      <c r="B135" t="s">
        <v>237</v>
      </c>
      <c r="C135" s="2">
        <f t="shared" ca="1" si="19"/>
        <v>42995</v>
      </c>
      <c r="D135" s="9">
        <v>121534</v>
      </c>
      <c r="E135">
        <f t="shared" ca="1" si="18"/>
        <v>6</v>
      </c>
      <c r="F135">
        <f t="shared" ca="1" si="16"/>
        <v>5</v>
      </c>
      <c r="G135" s="8">
        <f t="shared" ca="1" si="20"/>
        <v>127610.70000000001</v>
      </c>
      <c r="H135">
        <f t="shared" ca="1" si="23"/>
        <v>28</v>
      </c>
      <c r="I135" t="str">
        <f t="shared" ca="1" si="21"/>
        <v>Male</v>
      </c>
      <c r="J135" t="str">
        <f t="shared" ca="1" si="17"/>
        <v>Small Hike</v>
      </c>
      <c r="K135" t="str">
        <f t="shared" ca="1" si="22"/>
        <v>Chicago</v>
      </c>
    </row>
    <row r="136" spans="1:11" x14ac:dyDescent="0.3">
      <c r="A136" t="s">
        <v>58</v>
      </c>
      <c r="B136" t="s">
        <v>238</v>
      </c>
      <c r="C136" s="2">
        <f t="shared" ca="1" si="19"/>
        <v>43318</v>
      </c>
      <c r="D136" s="9">
        <v>132276</v>
      </c>
      <c r="E136">
        <f t="shared" ca="1" si="18"/>
        <v>5</v>
      </c>
      <c r="F136">
        <f t="shared" ref="F136:F199" ca="1" si="24">IF(E136&lt;1,0,IF(E136&lt;5,2,IF(E136&lt;10,5,IF(E136&lt;20,10,IF(E136&lt;25,15,20)))))</f>
        <v>5</v>
      </c>
      <c r="G136" s="8">
        <f t="shared" ca="1" si="20"/>
        <v>138889.80000000002</v>
      </c>
      <c r="H136">
        <f t="shared" ca="1" si="23"/>
        <v>27</v>
      </c>
      <c r="I136" t="str">
        <f t="shared" ca="1" si="21"/>
        <v>Male</v>
      </c>
      <c r="J136" t="str">
        <f t="shared" ca="1" si="17"/>
        <v>Small Hike</v>
      </c>
      <c r="K136" t="str">
        <f t="shared" ca="1" si="22"/>
        <v>Chicago</v>
      </c>
    </row>
    <row r="137" spans="1:11" x14ac:dyDescent="0.3">
      <c r="A137" t="s">
        <v>76</v>
      </c>
      <c r="B137" t="s">
        <v>239</v>
      </c>
      <c r="C137" s="2">
        <f t="shared" ca="1" si="19"/>
        <v>39850</v>
      </c>
      <c r="D137" s="9">
        <v>60090</v>
      </c>
      <c r="E137">
        <f t="shared" ca="1" si="18"/>
        <v>15</v>
      </c>
      <c r="F137">
        <f t="shared" ca="1" si="24"/>
        <v>10</v>
      </c>
      <c r="G137" s="8">
        <f t="shared" ca="1" si="20"/>
        <v>66099</v>
      </c>
      <c r="H137">
        <f t="shared" ca="1" si="23"/>
        <v>37</v>
      </c>
      <c r="I137" t="str">
        <f t="shared" ca="1" si="21"/>
        <v>Female</v>
      </c>
      <c r="J137" t="str">
        <f t="shared" ca="1" si="17"/>
        <v>Moderate Hike</v>
      </c>
      <c r="K137" t="str">
        <f t="shared" ca="1" si="22"/>
        <v>Austin</v>
      </c>
    </row>
    <row r="138" spans="1:11" x14ac:dyDescent="0.3">
      <c r="A138" t="s">
        <v>11</v>
      </c>
      <c r="B138" t="s">
        <v>240</v>
      </c>
      <c r="C138" s="2">
        <f t="shared" ca="1" si="19"/>
        <v>37009</v>
      </c>
      <c r="D138" s="9">
        <v>45133</v>
      </c>
      <c r="E138">
        <f t="shared" ca="1" si="18"/>
        <v>23</v>
      </c>
      <c r="F138">
        <f t="shared" ca="1" si="24"/>
        <v>15</v>
      </c>
      <c r="G138" s="8">
        <f t="shared" ca="1" si="20"/>
        <v>51902.95</v>
      </c>
      <c r="H138">
        <f t="shared" ca="1" si="23"/>
        <v>45</v>
      </c>
      <c r="I138" t="str">
        <f t="shared" ca="1" si="21"/>
        <v>Female</v>
      </c>
      <c r="J138" t="str">
        <f t="shared" ca="1" si="17"/>
        <v>Large Hike</v>
      </c>
      <c r="K138" t="str">
        <f t="shared" ca="1" si="22"/>
        <v>Austin</v>
      </c>
    </row>
    <row r="139" spans="1:11" x14ac:dyDescent="0.3">
      <c r="A139" t="s">
        <v>62</v>
      </c>
      <c r="B139" t="s">
        <v>241</v>
      </c>
      <c r="C139" s="2">
        <f t="shared" ca="1" si="19"/>
        <v>44979</v>
      </c>
      <c r="D139" s="9">
        <v>139362</v>
      </c>
      <c r="E139">
        <f t="shared" ca="1" si="18"/>
        <v>1</v>
      </c>
      <c r="F139">
        <f t="shared" ca="1" si="24"/>
        <v>2</v>
      </c>
      <c r="G139" s="8">
        <f t="shared" ca="1" si="20"/>
        <v>142149.24</v>
      </c>
      <c r="H139">
        <f t="shared" ca="1" si="23"/>
        <v>23</v>
      </c>
      <c r="I139" t="str">
        <f t="shared" ca="1" si="21"/>
        <v>Male</v>
      </c>
      <c r="J139" t="str">
        <f t="shared" ref="J139:J202" ca="1" si="25">IF(F139=0,"No Hike",IF(F139&lt;=5,"Small Hike",IF(F139&lt;=10,"Moderate Hike",IF(F139&lt;=15,"Large Hike"))))</f>
        <v>Small Hike</v>
      </c>
      <c r="K139" t="str">
        <f t="shared" ca="1" si="22"/>
        <v>Chicago</v>
      </c>
    </row>
    <row r="140" spans="1:11" x14ac:dyDescent="0.3">
      <c r="A140" t="s">
        <v>68</v>
      </c>
      <c r="B140" t="s">
        <v>242</v>
      </c>
      <c r="C140" s="2">
        <f t="shared" ca="1" si="19"/>
        <v>44893</v>
      </c>
      <c r="D140" s="9">
        <v>72604</v>
      </c>
      <c r="E140">
        <f t="shared" ca="1" si="18"/>
        <v>1</v>
      </c>
      <c r="F140">
        <f t="shared" ca="1" si="24"/>
        <v>2</v>
      </c>
      <c r="G140" s="8">
        <f t="shared" ca="1" si="20"/>
        <v>74056.08</v>
      </c>
      <c r="H140">
        <f t="shared" ca="1" si="23"/>
        <v>23</v>
      </c>
      <c r="I140" t="str">
        <f t="shared" ca="1" si="21"/>
        <v>Male</v>
      </c>
      <c r="J140" t="str">
        <f t="shared" ca="1" si="25"/>
        <v>Small Hike</v>
      </c>
      <c r="K140" t="str">
        <f t="shared" ca="1" si="22"/>
        <v>Chicago</v>
      </c>
    </row>
    <row r="141" spans="1:11" x14ac:dyDescent="0.3">
      <c r="A141" t="s">
        <v>77</v>
      </c>
      <c r="B141" t="s">
        <v>243</v>
      </c>
      <c r="C141" s="2">
        <f t="shared" ca="1" si="19"/>
        <v>42972</v>
      </c>
      <c r="D141" s="9">
        <v>142146</v>
      </c>
      <c r="E141">
        <f t="shared" ca="1" si="18"/>
        <v>6</v>
      </c>
      <c r="F141">
        <f t="shared" ca="1" si="24"/>
        <v>5</v>
      </c>
      <c r="G141" s="8">
        <f t="shared" ca="1" si="20"/>
        <v>149253.30000000002</v>
      </c>
      <c r="H141">
        <f t="shared" ca="1" si="23"/>
        <v>28</v>
      </c>
      <c r="I141" t="str">
        <f t="shared" ca="1" si="21"/>
        <v>Male</v>
      </c>
      <c r="J141" t="str">
        <f t="shared" ca="1" si="25"/>
        <v>Small Hike</v>
      </c>
      <c r="K141" t="str">
        <f t="shared" ca="1" si="22"/>
        <v>Chicago</v>
      </c>
    </row>
    <row r="142" spans="1:11" x14ac:dyDescent="0.3">
      <c r="A142" t="s">
        <v>39</v>
      </c>
      <c r="B142" t="s">
        <v>244</v>
      </c>
      <c r="C142" s="2">
        <f t="shared" ca="1" si="19"/>
        <v>36677</v>
      </c>
      <c r="D142" s="9">
        <v>132813</v>
      </c>
      <c r="E142">
        <f t="shared" ca="1" si="18"/>
        <v>24</v>
      </c>
      <c r="F142">
        <f t="shared" ca="1" si="24"/>
        <v>15</v>
      </c>
      <c r="G142" s="8">
        <f t="shared" ca="1" si="20"/>
        <v>152734.94999999998</v>
      </c>
      <c r="H142">
        <f t="shared" ca="1" si="23"/>
        <v>46</v>
      </c>
      <c r="I142" t="str">
        <f t="shared" ca="1" si="21"/>
        <v>Female</v>
      </c>
      <c r="J142" t="str">
        <f t="shared" ca="1" si="25"/>
        <v>Large Hike</v>
      </c>
      <c r="K142" t="str">
        <f t="shared" ca="1" si="22"/>
        <v>New York</v>
      </c>
    </row>
    <row r="143" spans="1:11" x14ac:dyDescent="0.3">
      <c r="A143" t="s">
        <v>29</v>
      </c>
      <c r="B143" t="s">
        <v>245</v>
      </c>
      <c r="C143" s="2">
        <f t="shared" ca="1" si="19"/>
        <v>40696</v>
      </c>
      <c r="D143" s="9">
        <v>74686</v>
      </c>
      <c r="E143">
        <f t="shared" ca="1" si="18"/>
        <v>13</v>
      </c>
      <c r="F143">
        <f t="shared" ca="1" si="24"/>
        <v>10</v>
      </c>
      <c r="G143" s="8">
        <f t="shared" ca="1" si="20"/>
        <v>82154.600000000006</v>
      </c>
      <c r="H143">
        <f t="shared" ca="1" si="23"/>
        <v>35</v>
      </c>
      <c r="I143" t="str">
        <f t="shared" ca="1" si="21"/>
        <v>Female</v>
      </c>
      <c r="J143" t="str">
        <f t="shared" ca="1" si="25"/>
        <v>Moderate Hike</v>
      </c>
      <c r="K143" t="str">
        <f t="shared" ca="1" si="22"/>
        <v>Chicago</v>
      </c>
    </row>
    <row r="144" spans="1:11" x14ac:dyDescent="0.3">
      <c r="A144" t="s">
        <v>36</v>
      </c>
      <c r="B144" t="s">
        <v>246</v>
      </c>
      <c r="C144" s="2">
        <f t="shared" ca="1" si="19"/>
        <v>41605</v>
      </c>
      <c r="D144" s="9">
        <v>116696</v>
      </c>
      <c r="E144">
        <f t="shared" ca="1" si="18"/>
        <v>10</v>
      </c>
      <c r="F144">
        <f t="shared" ca="1" si="24"/>
        <v>10</v>
      </c>
      <c r="G144" s="8">
        <f t="shared" ca="1" si="20"/>
        <v>128365.6</v>
      </c>
      <c r="H144">
        <f t="shared" ca="1" si="23"/>
        <v>32</v>
      </c>
      <c r="I144" t="str">
        <f t="shared" ca="1" si="21"/>
        <v>Female</v>
      </c>
      <c r="J144" t="str">
        <f t="shared" ca="1" si="25"/>
        <v>Moderate Hike</v>
      </c>
      <c r="K144" t="str">
        <f t="shared" ca="1" si="22"/>
        <v>Chicago</v>
      </c>
    </row>
    <row r="145" spans="1:11" x14ac:dyDescent="0.3">
      <c r="A145" t="s">
        <v>28</v>
      </c>
      <c r="B145" t="s">
        <v>247</v>
      </c>
      <c r="C145" s="2">
        <f t="shared" ca="1" si="19"/>
        <v>36979</v>
      </c>
      <c r="D145" s="9">
        <v>20834</v>
      </c>
      <c r="E145">
        <f t="shared" ca="1" si="18"/>
        <v>23</v>
      </c>
      <c r="F145">
        <f t="shared" ca="1" si="24"/>
        <v>15</v>
      </c>
      <c r="G145" s="8">
        <f t="shared" ca="1" si="20"/>
        <v>23959.1</v>
      </c>
      <c r="H145">
        <f t="shared" ca="1" si="23"/>
        <v>45</v>
      </c>
      <c r="I145" t="str">
        <f t="shared" ca="1" si="21"/>
        <v>Female</v>
      </c>
      <c r="J145" t="str">
        <f t="shared" ca="1" si="25"/>
        <v>Large Hike</v>
      </c>
      <c r="K145" t="str">
        <f t="shared" ca="1" si="22"/>
        <v>Austin</v>
      </c>
    </row>
    <row r="146" spans="1:11" x14ac:dyDescent="0.3">
      <c r="A146" t="s">
        <v>24</v>
      </c>
      <c r="B146" t="s">
        <v>248</v>
      </c>
      <c r="C146" s="2">
        <f t="shared" ca="1" si="19"/>
        <v>43268</v>
      </c>
      <c r="D146" s="9">
        <v>99785</v>
      </c>
      <c r="E146">
        <f t="shared" ca="1" si="18"/>
        <v>6</v>
      </c>
      <c r="F146">
        <f t="shared" ca="1" si="24"/>
        <v>5</v>
      </c>
      <c r="G146" s="8">
        <f t="shared" ca="1" si="20"/>
        <v>104774.25</v>
      </c>
      <c r="H146">
        <f t="shared" ca="1" si="23"/>
        <v>28</v>
      </c>
      <c r="I146" t="str">
        <f t="shared" ca="1" si="21"/>
        <v>Male</v>
      </c>
      <c r="J146" t="str">
        <f t="shared" ca="1" si="25"/>
        <v>Small Hike</v>
      </c>
      <c r="K146" t="str">
        <f t="shared" ca="1" si="22"/>
        <v>Chicago</v>
      </c>
    </row>
    <row r="147" spans="1:11" x14ac:dyDescent="0.3">
      <c r="A147" t="s">
        <v>78</v>
      </c>
      <c r="B147" t="s">
        <v>249</v>
      </c>
      <c r="C147" s="2">
        <f t="shared" ca="1" si="19"/>
        <v>40726</v>
      </c>
      <c r="D147" s="9">
        <v>120821</v>
      </c>
      <c r="E147">
        <f t="shared" ca="1" si="18"/>
        <v>13</v>
      </c>
      <c r="F147">
        <f t="shared" ca="1" si="24"/>
        <v>10</v>
      </c>
      <c r="G147" s="8">
        <f t="shared" ca="1" si="20"/>
        <v>132903.1</v>
      </c>
      <c r="H147">
        <f t="shared" ca="1" si="23"/>
        <v>35</v>
      </c>
      <c r="I147" t="str">
        <f t="shared" ca="1" si="21"/>
        <v>Female</v>
      </c>
      <c r="J147" t="str">
        <f t="shared" ca="1" si="25"/>
        <v>Moderate Hike</v>
      </c>
      <c r="K147" t="str">
        <f t="shared" ca="1" si="22"/>
        <v>Chicago</v>
      </c>
    </row>
    <row r="148" spans="1:11" x14ac:dyDescent="0.3">
      <c r="A148" t="s">
        <v>72</v>
      </c>
      <c r="B148" t="s">
        <v>250</v>
      </c>
      <c r="C148" s="2">
        <f t="shared" ca="1" si="19"/>
        <v>44848</v>
      </c>
      <c r="D148" s="9">
        <v>27999</v>
      </c>
      <c r="E148">
        <f t="shared" ca="1" si="18"/>
        <v>1</v>
      </c>
      <c r="F148">
        <f t="shared" ca="1" si="24"/>
        <v>2</v>
      </c>
      <c r="G148" s="8">
        <f t="shared" ca="1" si="20"/>
        <v>28558.98</v>
      </c>
      <c r="H148">
        <f t="shared" ca="1" si="23"/>
        <v>23</v>
      </c>
      <c r="I148" t="str">
        <f t="shared" ca="1" si="21"/>
        <v>Male</v>
      </c>
      <c r="J148" t="str">
        <f t="shared" ca="1" si="25"/>
        <v>Small Hike</v>
      </c>
      <c r="K148" t="str">
        <f t="shared" ca="1" si="22"/>
        <v>Austin</v>
      </c>
    </row>
    <row r="149" spans="1:11" x14ac:dyDescent="0.3">
      <c r="A149" t="s">
        <v>48</v>
      </c>
      <c r="B149" t="s">
        <v>251</v>
      </c>
      <c r="C149" s="2">
        <f t="shared" ca="1" si="19"/>
        <v>40335</v>
      </c>
      <c r="D149" s="9">
        <v>127418</v>
      </c>
      <c r="E149">
        <f t="shared" ca="1" si="18"/>
        <v>14</v>
      </c>
      <c r="F149">
        <f t="shared" ca="1" si="24"/>
        <v>10</v>
      </c>
      <c r="G149" s="8">
        <f t="shared" ca="1" si="20"/>
        <v>140159.80000000002</v>
      </c>
      <c r="H149">
        <f t="shared" ca="1" si="23"/>
        <v>36</v>
      </c>
      <c r="I149" t="str">
        <f t="shared" ca="1" si="21"/>
        <v>Female</v>
      </c>
      <c r="J149" t="str">
        <f t="shared" ca="1" si="25"/>
        <v>Moderate Hike</v>
      </c>
      <c r="K149" t="str">
        <f t="shared" ca="1" si="22"/>
        <v>Chicago</v>
      </c>
    </row>
    <row r="150" spans="1:11" x14ac:dyDescent="0.3">
      <c r="A150" t="s">
        <v>79</v>
      </c>
      <c r="B150" t="s">
        <v>252</v>
      </c>
      <c r="C150" s="2">
        <f t="shared" ca="1" si="19"/>
        <v>43788</v>
      </c>
      <c r="D150" s="9">
        <v>53502</v>
      </c>
      <c r="E150">
        <f t="shared" ca="1" si="18"/>
        <v>4</v>
      </c>
      <c r="F150">
        <f t="shared" ca="1" si="24"/>
        <v>2</v>
      </c>
      <c r="G150" s="8">
        <f t="shared" ca="1" si="20"/>
        <v>54572.04</v>
      </c>
      <c r="H150">
        <f t="shared" ca="1" si="23"/>
        <v>26</v>
      </c>
      <c r="I150" t="str">
        <f t="shared" ca="1" si="21"/>
        <v>Male</v>
      </c>
      <c r="J150" t="str">
        <f t="shared" ca="1" si="25"/>
        <v>Small Hike</v>
      </c>
      <c r="K150" t="str">
        <f t="shared" ca="1" si="22"/>
        <v>Austin</v>
      </c>
    </row>
    <row r="151" spans="1:11" x14ac:dyDescent="0.3">
      <c r="A151" t="s">
        <v>27</v>
      </c>
      <c r="B151" t="s">
        <v>253</v>
      </c>
      <c r="C151" s="2">
        <f t="shared" ca="1" si="19"/>
        <v>37869</v>
      </c>
      <c r="D151" s="9">
        <v>45207</v>
      </c>
      <c r="E151">
        <f t="shared" ca="1" si="18"/>
        <v>20</v>
      </c>
      <c r="F151">
        <f t="shared" ca="1" si="24"/>
        <v>15</v>
      </c>
      <c r="G151" s="8">
        <f t="shared" ca="1" si="20"/>
        <v>51988.049999999996</v>
      </c>
      <c r="H151">
        <f t="shared" ca="1" si="23"/>
        <v>42</v>
      </c>
      <c r="I151" t="str">
        <f t="shared" ca="1" si="21"/>
        <v>Female</v>
      </c>
      <c r="J151" t="str">
        <f t="shared" ca="1" si="25"/>
        <v>Large Hike</v>
      </c>
      <c r="K151" t="str">
        <f t="shared" ca="1" si="22"/>
        <v>Austin</v>
      </c>
    </row>
    <row r="152" spans="1:11" x14ac:dyDescent="0.3">
      <c r="A152" t="s">
        <v>41</v>
      </c>
      <c r="B152" t="s">
        <v>254</v>
      </c>
      <c r="C152" s="2">
        <f t="shared" ca="1" si="19"/>
        <v>43246</v>
      </c>
      <c r="D152" s="9">
        <v>26934</v>
      </c>
      <c r="E152">
        <f t="shared" ca="1" si="18"/>
        <v>6</v>
      </c>
      <c r="F152">
        <f t="shared" ca="1" si="24"/>
        <v>5</v>
      </c>
      <c r="G152" s="8">
        <f t="shared" ca="1" si="20"/>
        <v>28280.7</v>
      </c>
      <c r="H152">
        <f t="shared" ca="1" si="23"/>
        <v>28</v>
      </c>
      <c r="I152" t="str">
        <f t="shared" ca="1" si="21"/>
        <v>Male</v>
      </c>
      <c r="J152" t="str">
        <f t="shared" ca="1" si="25"/>
        <v>Small Hike</v>
      </c>
      <c r="K152" t="str">
        <f t="shared" ca="1" si="22"/>
        <v>Austin</v>
      </c>
    </row>
    <row r="153" spans="1:11" x14ac:dyDescent="0.3">
      <c r="A153" t="s">
        <v>53</v>
      </c>
      <c r="B153" t="s">
        <v>255</v>
      </c>
      <c r="C153" s="2">
        <f t="shared" ca="1" si="19"/>
        <v>44677</v>
      </c>
      <c r="D153" s="9">
        <v>44721</v>
      </c>
      <c r="E153">
        <f t="shared" ca="1" si="18"/>
        <v>2</v>
      </c>
      <c r="F153">
        <f t="shared" ca="1" si="24"/>
        <v>2</v>
      </c>
      <c r="G153" s="8">
        <f t="shared" ca="1" si="20"/>
        <v>45615.42</v>
      </c>
      <c r="H153">
        <f t="shared" ca="1" si="23"/>
        <v>24</v>
      </c>
      <c r="I153" t="str">
        <f t="shared" ca="1" si="21"/>
        <v>Male</v>
      </c>
      <c r="J153" t="str">
        <f t="shared" ca="1" si="25"/>
        <v>Small Hike</v>
      </c>
      <c r="K153" t="str">
        <f t="shared" ca="1" si="22"/>
        <v>Austin</v>
      </c>
    </row>
    <row r="154" spans="1:11" x14ac:dyDescent="0.3">
      <c r="A154" t="s">
        <v>80</v>
      </c>
      <c r="B154" t="s">
        <v>256</v>
      </c>
      <c r="C154" s="2">
        <f t="shared" ca="1" si="19"/>
        <v>43788</v>
      </c>
      <c r="D154" s="9">
        <v>96770</v>
      </c>
      <c r="E154">
        <f t="shared" ca="1" si="18"/>
        <v>4</v>
      </c>
      <c r="F154">
        <f t="shared" ca="1" si="24"/>
        <v>2</v>
      </c>
      <c r="G154" s="8">
        <f t="shared" ca="1" si="20"/>
        <v>98705.400000000009</v>
      </c>
      <c r="H154">
        <f t="shared" ca="1" si="23"/>
        <v>26</v>
      </c>
      <c r="I154" t="str">
        <f t="shared" ca="1" si="21"/>
        <v>Male</v>
      </c>
      <c r="J154" t="str">
        <f t="shared" ca="1" si="25"/>
        <v>Small Hike</v>
      </c>
      <c r="K154" t="str">
        <f t="shared" ca="1" si="22"/>
        <v>Chicago</v>
      </c>
    </row>
    <row r="155" spans="1:11" x14ac:dyDescent="0.3">
      <c r="A155" t="s">
        <v>14</v>
      </c>
      <c r="B155" t="s">
        <v>257</v>
      </c>
      <c r="C155" s="2">
        <f t="shared" ca="1" si="19"/>
        <v>41997</v>
      </c>
      <c r="D155" s="9">
        <v>28690</v>
      </c>
      <c r="E155">
        <f t="shared" ca="1" si="18"/>
        <v>9</v>
      </c>
      <c r="F155">
        <f t="shared" ca="1" si="24"/>
        <v>5</v>
      </c>
      <c r="G155" s="8">
        <f t="shared" ca="1" si="20"/>
        <v>30124.5</v>
      </c>
      <c r="H155">
        <f t="shared" ca="1" si="23"/>
        <v>31</v>
      </c>
      <c r="I155" t="str">
        <f t="shared" ca="1" si="21"/>
        <v>Male</v>
      </c>
      <c r="J155" t="str">
        <f t="shared" ca="1" si="25"/>
        <v>Small Hike</v>
      </c>
      <c r="K155" t="str">
        <f t="shared" ca="1" si="22"/>
        <v>Austin</v>
      </c>
    </row>
    <row r="156" spans="1:11" x14ac:dyDescent="0.3">
      <c r="A156" t="s">
        <v>27</v>
      </c>
      <c r="B156" t="s">
        <v>258</v>
      </c>
      <c r="C156" s="2">
        <f t="shared" ca="1" si="19"/>
        <v>40834</v>
      </c>
      <c r="D156" s="9">
        <v>35658</v>
      </c>
      <c r="E156">
        <f ca="1">DATEDIF(C156,DR$1,"Y")</f>
        <v>12</v>
      </c>
      <c r="F156">
        <f t="shared" ca="1" si="24"/>
        <v>10</v>
      </c>
      <c r="G156" s="8">
        <f t="shared" ca="1" si="20"/>
        <v>39223.800000000003</v>
      </c>
      <c r="H156">
        <f t="shared" ca="1" si="23"/>
        <v>34</v>
      </c>
      <c r="I156" t="str">
        <f t="shared" ca="1" si="21"/>
        <v>Female</v>
      </c>
      <c r="J156" t="str">
        <f t="shared" ca="1" si="25"/>
        <v>Moderate Hike</v>
      </c>
      <c r="K156" t="str">
        <f t="shared" ca="1" si="22"/>
        <v>Austin</v>
      </c>
    </row>
    <row r="157" spans="1:11" x14ac:dyDescent="0.3">
      <c r="A157" t="s">
        <v>68</v>
      </c>
      <c r="B157" t="s">
        <v>259</v>
      </c>
      <c r="C157" s="2">
        <f t="shared" ca="1" si="19"/>
        <v>43703</v>
      </c>
      <c r="D157" s="9">
        <v>80734</v>
      </c>
      <c r="E157">
        <f t="shared" ca="1" si="18"/>
        <v>4</v>
      </c>
      <c r="F157">
        <f t="shared" ca="1" si="24"/>
        <v>2</v>
      </c>
      <c r="G157" s="8">
        <f t="shared" ca="1" si="20"/>
        <v>82348.680000000008</v>
      </c>
      <c r="H157">
        <f t="shared" ca="1" si="23"/>
        <v>26</v>
      </c>
      <c r="I157" t="str">
        <f t="shared" ca="1" si="21"/>
        <v>Male</v>
      </c>
      <c r="J157" t="str">
        <f t="shared" ca="1" si="25"/>
        <v>Small Hike</v>
      </c>
      <c r="K157" t="str">
        <f t="shared" ca="1" si="22"/>
        <v>Chicago</v>
      </c>
    </row>
    <row r="158" spans="1:11" x14ac:dyDescent="0.3">
      <c r="A158" t="s">
        <v>41</v>
      </c>
      <c r="B158" t="s">
        <v>260</v>
      </c>
      <c r="C158" s="2">
        <f t="shared" ca="1" si="19"/>
        <v>41463</v>
      </c>
      <c r="D158" s="9">
        <v>65334</v>
      </c>
      <c r="E158">
        <f t="shared" ca="1" si="18"/>
        <v>10</v>
      </c>
      <c r="F158">
        <f t="shared" ca="1" si="24"/>
        <v>10</v>
      </c>
      <c r="G158" s="8">
        <f t="shared" ca="1" si="20"/>
        <v>71867.400000000009</v>
      </c>
      <c r="H158">
        <f t="shared" ca="1" si="23"/>
        <v>32</v>
      </c>
      <c r="I158" t="str">
        <f t="shared" ca="1" si="21"/>
        <v>Female</v>
      </c>
      <c r="J158" t="str">
        <f t="shared" ca="1" si="25"/>
        <v>Moderate Hike</v>
      </c>
      <c r="K158" t="str">
        <f t="shared" ca="1" si="22"/>
        <v>Chicago</v>
      </c>
    </row>
    <row r="159" spans="1:11" x14ac:dyDescent="0.3">
      <c r="A159" t="s">
        <v>27</v>
      </c>
      <c r="B159" t="s">
        <v>261</v>
      </c>
      <c r="C159" s="2">
        <f t="shared" ca="1" si="19"/>
        <v>44830</v>
      </c>
      <c r="D159" s="9">
        <v>120587</v>
      </c>
      <c r="E159">
        <f t="shared" ca="1" si="18"/>
        <v>1</v>
      </c>
      <c r="F159">
        <f t="shared" ca="1" si="24"/>
        <v>2</v>
      </c>
      <c r="G159" s="8">
        <f t="shared" ca="1" si="20"/>
        <v>122998.74</v>
      </c>
      <c r="H159">
        <f t="shared" ca="1" si="23"/>
        <v>23</v>
      </c>
      <c r="I159" t="str">
        <f t="shared" ca="1" si="21"/>
        <v>Male</v>
      </c>
      <c r="J159" t="str">
        <f t="shared" ca="1" si="25"/>
        <v>Small Hike</v>
      </c>
      <c r="K159" t="str">
        <f t="shared" ca="1" si="22"/>
        <v>Chicago</v>
      </c>
    </row>
    <row r="160" spans="1:11" x14ac:dyDescent="0.3">
      <c r="A160" t="s">
        <v>32</v>
      </c>
      <c r="B160" t="s">
        <v>262</v>
      </c>
      <c r="C160" s="2">
        <f t="shared" ca="1" si="19"/>
        <v>41309</v>
      </c>
      <c r="D160" s="9">
        <v>121177</v>
      </c>
      <c r="E160">
        <f t="shared" ca="1" si="18"/>
        <v>11</v>
      </c>
      <c r="F160">
        <f t="shared" ca="1" si="24"/>
        <v>10</v>
      </c>
      <c r="G160" s="8">
        <f t="shared" ca="1" si="20"/>
        <v>133294.70000000001</v>
      </c>
      <c r="H160">
        <f t="shared" ca="1" si="23"/>
        <v>33</v>
      </c>
      <c r="I160" t="str">
        <f t="shared" ca="1" si="21"/>
        <v>Female</v>
      </c>
      <c r="J160" t="str">
        <f t="shared" ca="1" si="25"/>
        <v>Moderate Hike</v>
      </c>
      <c r="K160" t="str">
        <f t="shared" ca="1" si="22"/>
        <v>Chicago</v>
      </c>
    </row>
    <row r="161" spans="1:11" x14ac:dyDescent="0.3">
      <c r="A161" t="s">
        <v>29</v>
      </c>
      <c r="B161" t="s">
        <v>263</v>
      </c>
      <c r="C161" s="2">
        <f t="shared" ca="1" si="19"/>
        <v>42064</v>
      </c>
      <c r="D161" s="9">
        <v>135214</v>
      </c>
      <c r="E161">
        <f t="shared" ca="1" si="18"/>
        <v>9</v>
      </c>
      <c r="F161">
        <f t="shared" ca="1" si="24"/>
        <v>5</v>
      </c>
      <c r="G161" s="8">
        <f t="shared" ca="1" si="20"/>
        <v>141974.70000000001</v>
      </c>
      <c r="H161">
        <f t="shared" ca="1" si="23"/>
        <v>31</v>
      </c>
      <c r="I161" t="str">
        <f t="shared" ca="1" si="21"/>
        <v>Male</v>
      </c>
      <c r="J161" t="str">
        <f t="shared" ca="1" si="25"/>
        <v>Small Hike</v>
      </c>
      <c r="K161" t="str">
        <f t="shared" ca="1" si="22"/>
        <v>Chicago</v>
      </c>
    </row>
    <row r="162" spans="1:11" x14ac:dyDescent="0.3">
      <c r="A162" t="s">
        <v>67</v>
      </c>
      <c r="B162" t="s">
        <v>264</v>
      </c>
      <c r="C162" s="2">
        <f t="shared" ca="1" si="19"/>
        <v>40994</v>
      </c>
      <c r="D162" s="9">
        <v>26759</v>
      </c>
      <c r="E162">
        <f t="shared" ca="1" si="18"/>
        <v>12</v>
      </c>
      <c r="F162">
        <f t="shared" ca="1" si="24"/>
        <v>10</v>
      </c>
      <c r="G162" s="8">
        <f t="shared" ca="1" si="20"/>
        <v>29434.9</v>
      </c>
      <c r="H162">
        <f t="shared" ca="1" si="23"/>
        <v>34</v>
      </c>
      <c r="I162" t="str">
        <f t="shared" ca="1" si="21"/>
        <v>Female</v>
      </c>
      <c r="J162" t="str">
        <f t="shared" ca="1" si="25"/>
        <v>Moderate Hike</v>
      </c>
      <c r="K162" t="str">
        <f t="shared" ca="1" si="22"/>
        <v>Austin</v>
      </c>
    </row>
    <row r="163" spans="1:11" x14ac:dyDescent="0.3">
      <c r="A163" t="s">
        <v>81</v>
      </c>
      <c r="B163" t="s">
        <v>265</v>
      </c>
      <c r="C163" s="2">
        <f t="shared" ca="1" si="19"/>
        <v>45469</v>
      </c>
      <c r="D163" s="9">
        <v>82018</v>
      </c>
      <c r="E163">
        <f t="shared" ca="1" si="18"/>
        <v>0</v>
      </c>
      <c r="F163">
        <f t="shared" ca="1" si="24"/>
        <v>0</v>
      </c>
      <c r="G163" s="8">
        <f t="shared" ca="1" si="20"/>
        <v>82018</v>
      </c>
      <c r="H163">
        <f t="shared" ca="1" si="23"/>
        <v>22</v>
      </c>
      <c r="I163" t="str">
        <f t="shared" ca="1" si="21"/>
        <v>Male</v>
      </c>
      <c r="J163" t="str">
        <f t="shared" ca="1" si="25"/>
        <v>No Hike</v>
      </c>
      <c r="K163" t="str">
        <f t="shared" ca="1" si="22"/>
        <v xml:space="preserve">Washington </v>
      </c>
    </row>
    <row r="164" spans="1:11" x14ac:dyDescent="0.3">
      <c r="A164" t="s">
        <v>82</v>
      </c>
      <c r="B164" t="s">
        <v>266</v>
      </c>
      <c r="C164" s="2">
        <f t="shared" ca="1" si="19"/>
        <v>45495</v>
      </c>
      <c r="D164" s="9">
        <v>94453</v>
      </c>
      <c r="E164" t="e">
        <f t="shared" ca="1" si="18"/>
        <v>#NUM!</v>
      </c>
      <c r="F164" t="e">
        <f t="shared" ca="1" si="24"/>
        <v>#NUM!</v>
      </c>
      <c r="G164" s="8" t="e">
        <f t="shared" ca="1" si="20"/>
        <v>#NUM!</v>
      </c>
      <c r="H164" t="e">
        <f t="shared" ca="1" si="23"/>
        <v>#NUM!</v>
      </c>
      <c r="I164" t="e">
        <f t="shared" ca="1" si="21"/>
        <v>#NUM!</v>
      </c>
      <c r="J164" t="e">
        <f t="shared" ca="1" si="25"/>
        <v>#NUM!</v>
      </c>
      <c r="K164" t="e">
        <f t="shared" ca="1" si="22"/>
        <v>#NUM!</v>
      </c>
    </row>
    <row r="165" spans="1:11" x14ac:dyDescent="0.3">
      <c r="A165" t="s">
        <v>31</v>
      </c>
      <c r="B165" t="s">
        <v>267</v>
      </c>
      <c r="C165" s="2">
        <f t="shared" ca="1" si="19"/>
        <v>39672</v>
      </c>
      <c r="D165" s="9">
        <v>65799</v>
      </c>
      <c r="E165">
        <f t="shared" ca="1" si="18"/>
        <v>15</v>
      </c>
      <c r="F165">
        <f t="shared" ca="1" si="24"/>
        <v>10</v>
      </c>
      <c r="G165" s="8">
        <f t="shared" ca="1" si="20"/>
        <v>72378.900000000009</v>
      </c>
      <c r="H165">
        <f t="shared" ca="1" si="23"/>
        <v>37</v>
      </c>
      <c r="I165" t="str">
        <f t="shared" ca="1" si="21"/>
        <v>Female</v>
      </c>
      <c r="J165" t="str">
        <f t="shared" ca="1" si="25"/>
        <v>Moderate Hike</v>
      </c>
      <c r="K165" t="str">
        <f t="shared" ca="1" si="22"/>
        <v>Chicago</v>
      </c>
    </row>
    <row r="166" spans="1:11" x14ac:dyDescent="0.3">
      <c r="A166" t="s">
        <v>13</v>
      </c>
      <c r="B166" t="s">
        <v>268</v>
      </c>
      <c r="C166" s="2">
        <f t="shared" ca="1" si="19"/>
        <v>42083</v>
      </c>
      <c r="D166" s="9">
        <v>90784</v>
      </c>
      <c r="E166">
        <f t="shared" ca="1" si="18"/>
        <v>9</v>
      </c>
      <c r="F166">
        <f t="shared" ca="1" si="24"/>
        <v>5</v>
      </c>
      <c r="G166" s="8">
        <f t="shared" ca="1" si="20"/>
        <v>95323.199999999997</v>
      </c>
      <c r="H166">
        <f t="shared" ca="1" si="23"/>
        <v>31</v>
      </c>
      <c r="I166" t="str">
        <f t="shared" ca="1" si="21"/>
        <v>Male</v>
      </c>
      <c r="J166" t="str">
        <f t="shared" ca="1" si="25"/>
        <v>Small Hike</v>
      </c>
      <c r="K166" t="str">
        <f t="shared" ca="1" si="22"/>
        <v>Chicago</v>
      </c>
    </row>
    <row r="167" spans="1:11" x14ac:dyDescent="0.3">
      <c r="A167" t="s">
        <v>83</v>
      </c>
      <c r="B167" t="s">
        <v>269</v>
      </c>
      <c r="C167" s="2">
        <f t="shared" ca="1" si="19"/>
        <v>36559</v>
      </c>
      <c r="D167" s="9">
        <v>105982</v>
      </c>
      <c r="E167">
        <f t="shared" ca="1" si="18"/>
        <v>24</v>
      </c>
      <c r="F167">
        <f t="shared" ca="1" si="24"/>
        <v>15</v>
      </c>
      <c r="G167" s="8">
        <f t="shared" ca="1" si="20"/>
        <v>121879.29999999999</v>
      </c>
      <c r="H167">
        <f t="shared" ca="1" si="23"/>
        <v>46</v>
      </c>
      <c r="I167" t="str">
        <f t="shared" ca="1" si="21"/>
        <v>Female</v>
      </c>
      <c r="J167" t="str">
        <f t="shared" ca="1" si="25"/>
        <v>Large Hike</v>
      </c>
      <c r="K167" t="str">
        <f t="shared" ca="1" si="22"/>
        <v>Chicago</v>
      </c>
    </row>
    <row r="168" spans="1:11" x14ac:dyDescent="0.3">
      <c r="A168" t="s">
        <v>40</v>
      </c>
      <c r="B168" t="s">
        <v>270</v>
      </c>
      <c r="C168" s="2">
        <f t="shared" ca="1" si="19"/>
        <v>36602</v>
      </c>
      <c r="D168" s="9">
        <v>27381</v>
      </c>
      <c r="E168">
        <f t="shared" ca="1" si="18"/>
        <v>24</v>
      </c>
      <c r="F168">
        <f t="shared" ca="1" si="24"/>
        <v>15</v>
      </c>
      <c r="G168" s="8">
        <f t="shared" ca="1" si="20"/>
        <v>31488.149999999998</v>
      </c>
      <c r="H168">
        <f t="shared" ca="1" si="23"/>
        <v>46</v>
      </c>
      <c r="I168" t="str">
        <f t="shared" ca="1" si="21"/>
        <v>Female</v>
      </c>
      <c r="J168" t="str">
        <f t="shared" ca="1" si="25"/>
        <v>Large Hike</v>
      </c>
      <c r="K168" t="str">
        <f t="shared" ca="1" si="22"/>
        <v>Austin</v>
      </c>
    </row>
    <row r="169" spans="1:11" x14ac:dyDescent="0.3">
      <c r="A169" t="s">
        <v>48</v>
      </c>
      <c r="B169" t="s">
        <v>271</v>
      </c>
      <c r="C169" s="2">
        <f t="shared" ca="1" si="19"/>
        <v>44491</v>
      </c>
      <c r="D169" s="9">
        <v>108332</v>
      </c>
      <c r="E169">
        <f t="shared" ca="1" si="18"/>
        <v>2</v>
      </c>
      <c r="F169">
        <f t="shared" ca="1" si="24"/>
        <v>2</v>
      </c>
      <c r="G169" s="8">
        <f t="shared" ca="1" si="20"/>
        <v>110498.64</v>
      </c>
      <c r="H169">
        <f t="shared" ca="1" si="23"/>
        <v>24</v>
      </c>
      <c r="I169" t="str">
        <f t="shared" ca="1" si="21"/>
        <v>Male</v>
      </c>
      <c r="J169" t="str">
        <f t="shared" ca="1" si="25"/>
        <v>Small Hike</v>
      </c>
      <c r="K169" t="str">
        <f t="shared" ca="1" si="22"/>
        <v>Chicago</v>
      </c>
    </row>
    <row r="170" spans="1:11" x14ac:dyDescent="0.3">
      <c r="A170" t="s">
        <v>75</v>
      </c>
      <c r="B170" t="s">
        <v>272</v>
      </c>
      <c r="C170" s="2">
        <f t="shared" ca="1" si="19"/>
        <v>41037</v>
      </c>
      <c r="D170" s="9">
        <v>112541</v>
      </c>
      <c r="E170">
        <f t="shared" ca="1" si="18"/>
        <v>12</v>
      </c>
      <c r="F170">
        <f t="shared" ca="1" si="24"/>
        <v>10</v>
      </c>
      <c r="G170" s="8">
        <f t="shared" ca="1" si="20"/>
        <v>123795.1</v>
      </c>
      <c r="H170">
        <f t="shared" ca="1" si="23"/>
        <v>34</v>
      </c>
      <c r="I170" t="str">
        <f t="shared" ca="1" si="21"/>
        <v>Female</v>
      </c>
      <c r="J170" t="str">
        <f t="shared" ca="1" si="25"/>
        <v>Moderate Hike</v>
      </c>
      <c r="K170" t="str">
        <f t="shared" ca="1" si="22"/>
        <v>Chicago</v>
      </c>
    </row>
    <row r="171" spans="1:11" x14ac:dyDescent="0.3">
      <c r="A171" t="s">
        <v>74</v>
      </c>
      <c r="B171" t="s">
        <v>273</v>
      </c>
      <c r="C171" s="2">
        <f t="shared" ca="1" si="19"/>
        <v>38275</v>
      </c>
      <c r="D171" s="9">
        <v>72793</v>
      </c>
      <c r="E171">
        <f t="shared" ca="1" si="18"/>
        <v>19</v>
      </c>
      <c r="F171">
        <f t="shared" ca="1" si="24"/>
        <v>10</v>
      </c>
      <c r="G171" s="8">
        <f t="shared" ca="1" si="20"/>
        <v>80072.3</v>
      </c>
      <c r="H171">
        <f t="shared" ca="1" si="23"/>
        <v>41</v>
      </c>
      <c r="I171" t="str">
        <f t="shared" ca="1" si="21"/>
        <v>Female</v>
      </c>
      <c r="J171" t="str">
        <f t="shared" ca="1" si="25"/>
        <v>Moderate Hike</v>
      </c>
      <c r="K171" t="str">
        <f t="shared" ca="1" si="22"/>
        <v>Chicago</v>
      </c>
    </row>
    <row r="172" spans="1:11" x14ac:dyDescent="0.3">
      <c r="A172" t="s">
        <v>33</v>
      </c>
      <c r="B172" t="s">
        <v>274</v>
      </c>
      <c r="C172" s="2">
        <f t="shared" ca="1" si="19"/>
        <v>38883</v>
      </c>
      <c r="D172" s="9">
        <v>54092</v>
      </c>
      <c r="E172">
        <f t="shared" ca="1" si="18"/>
        <v>18</v>
      </c>
      <c r="F172">
        <f t="shared" ca="1" si="24"/>
        <v>10</v>
      </c>
      <c r="G172" s="8">
        <f t="shared" ca="1" si="20"/>
        <v>59501.200000000004</v>
      </c>
      <c r="H172">
        <f t="shared" ca="1" si="23"/>
        <v>40</v>
      </c>
      <c r="I172" t="str">
        <f t="shared" ca="1" si="21"/>
        <v>Female</v>
      </c>
      <c r="J172" t="str">
        <f t="shared" ca="1" si="25"/>
        <v>Moderate Hike</v>
      </c>
      <c r="K172" t="str">
        <f t="shared" ca="1" si="22"/>
        <v>Austin</v>
      </c>
    </row>
    <row r="173" spans="1:11" x14ac:dyDescent="0.3">
      <c r="A173" t="s">
        <v>65</v>
      </c>
      <c r="B173" t="s">
        <v>275</v>
      </c>
      <c r="C173" s="2">
        <f t="shared" ca="1" si="19"/>
        <v>44512</v>
      </c>
      <c r="D173" s="9">
        <v>45828</v>
      </c>
      <c r="E173">
        <f t="shared" ca="1" si="18"/>
        <v>2</v>
      </c>
      <c r="F173">
        <f t="shared" ca="1" si="24"/>
        <v>2</v>
      </c>
      <c r="G173" s="8">
        <f t="shared" ca="1" si="20"/>
        <v>46744.56</v>
      </c>
      <c r="H173">
        <f t="shared" ca="1" si="23"/>
        <v>24</v>
      </c>
      <c r="I173" t="str">
        <f t="shared" ca="1" si="21"/>
        <v>Male</v>
      </c>
      <c r="J173" t="str">
        <f t="shared" ca="1" si="25"/>
        <v>Small Hike</v>
      </c>
      <c r="K173" t="str">
        <f t="shared" ca="1" si="22"/>
        <v>Austin</v>
      </c>
    </row>
    <row r="174" spans="1:11" x14ac:dyDescent="0.3">
      <c r="A174" t="s">
        <v>84</v>
      </c>
      <c r="B174" t="s">
        <v>276</v>
      </c>
      <c r="C174" s="2">
        <f t="shared" ca="1" si="19"/>
        <v>39925</v>
      </c>
      <c r="D174" s="9">
        <v>119917</v>
      </c>
      <c r="E174">
        <f t="shared" ca="1" si="18"/>
        <v>15</v>
      </c>
      <c r="F174">
        <f t="shared" ca="1" si="24"/>
        <v>10</v>
      </c>
      <c r="G174" s="8">
        <f t="shared" ca="1" si="20"/>
        <v>131908.70000000001</v>
      </c>
      <c r="H174">
        <f t="shared" ca="1" si="23"/>
        <v>37</v>
      </c>
      <c r="I174" t="str">
        <f t="shared" ca="1" si="21"/>
        <v>Female</v>
      </c>
      <c r="J174" t="str">
        <f t="shared" ca="1" si="25"/>
        <v>Moderate Hike</v>
      </c>
      <c r="K174" t="str">
        <f t="shared" ca="1" si="22"/>
        <v>Chicago</v>
      </c>
    </row>
    <row r="175" spans="1:11" x14ac:dyDescent="0.3">
      <c r="A175" t="s">
        <v>85</v>
      </c>
      <c r="B175" t="s">
        <v>277</v>
      </c>
      <c r="C175" s="2">
        <f t="shared" ca="1" si="19"/>
        <v>45218</v>
      </c>
      <c r="D175" s="9">
        <v>67883</v>
      </c>
      <c r="E175">
        <f t="shared" ca="1" si="18"/>
        <v>0</v>
      </c>
      <c r="F175">
        <f t="shared" ca="1" si="24"/>
        <v>0</v>
      </c>
      <c r="G175" s="8">
        <f t="shared" ca="1" si="20"/>
        <v>67883</v>
      </c>
      <c r="H175">
        <f t="shared" ca="1" si="23"/>
        <v>22</v>
      </c>
      <c r="I175" t="str">
        <f t="shared" ca="1" si="21"/>
        <v>Male</v>
      </c>
      <c r="J175" t="str">
        <f t="shared" ca="1" si="25"/>
        <v>No Hike</v>
      </c>
      <c r="K175" t="str">
        <f t="shared" ca="1" si="22"/>
        <v xml:space="preserve">Washington </v>
      </c>
    </row>
    <row r="176" spans="1:11" x14ac:dyDescent="0.3">
      <c r="A176" t="s">
        <v>50</v>
      </c>
      <c r="B176" t="s">
        <v>278</v>
      </c>
      <c r="C176" s="2">
        <f t="shared" ca="1" si="19"/>
        <v>39463</v>
      </c>
      <c r="D176" s="9">
        <v>134437</v>
      </c>
      <c r="E176">
        <f t="shared" ca="1" si="18"/>
        <v>16</v>
      </c>
      <c r="F176">
        <f t="shared" ca="1" si="24"/>
        <v>10</v>
      </c>
      <c r="G176" s="8">
        <f t="shared" ca="1" si="20"/>
        <v>147880.70000000001</v>
      </c>
      <c r="H176">
        <f t="shared" ca="1" si="23"/>
        <v>38</v>
      </c>
      <c r="I176" t="str">
        <f t="shared" ca="1" si="21"/>
        <v>Female</v>
      </c>
      <c r="J176" t="str">
        <f t="shared" ca="1" si="25"/>
        <v>Moderate Hike</v>
      </c>
      <c r="K176" t="str">
        <f t="shared" ca="1" si="22"/>
        <v>Chicago</v>
      </c>
    </row>
    <row r="177" spans="1:11" x14ac:dyDescent="0.3">
      <c r="A177" t="s">
        <v>43</v>
      </c>
      <c r="B177" t="s">
        <v>279</v>
      </c>
      <c r="C177" s="2">
        <f t="shared" ca="1" si="19"/>
        <v>41193</v>
      </c>
      <c r="D177" s="9">
        <v>141368</v>
      </c>
      <c r="E177">
        <f t="shared" ca="1" si="18"/>
        <v>11</v>
      </c>
      <c r="F177">
        <f t="shared" ca="1" si="24"/>
        <v>10</v>
      </c>
      <c r="G177" s="8">
        <f t="shared" ca="1" si="20"/>
        <v>155504.80000000002</v>
      </c>
      <c r="H177">
        <f t="shared" ca="1" si="23"/>
        <v>33</v>
      </c>
      <c r="I177" t="str">
        <f t="shared" ca="1" si="21"/>
        <v>Female</v>
      </c>
      <c r="J177" t="str">
        <f t="shared" ca="1" si="25"/>
        <v>Moderate Hike</v>
      </c>
      <c r="K177" t="str">
        <f t="shared" ca="1" si="22"/>
        <v>New York</v>
      </c>
    </row>
    <row r="178" spans="1:11" x14ac:dyDescent="0.3">
      <c r="A178" t="s">
        <v>86</v>
      </c>
      <c r="B178" t="s">
        <v>280</v>
      </c>
      <c r="C178" s="2">
        <f t="shared" ca="1" si="19"/>
        <v>42458</v>
      </c>
      <c r="D178" s="9">
        <v>41767</v>
      </c>
      <c r="E178">
        <f t="shared" ca="1" si="18"/>
        <v>8</v>
      </c>
      <c r="F178">
        <f t="shared" ca="1" si="24"/>
        <v>5</v>
      </c>
      <c r="G178" s="8">
        <f t="shared" ca="1" si="20"/>
        <v>43855.35</v>
      </c>
      <c r="H178">
        <f t="shared" ca="1" si="23"/>
        <v>30</v>
      </c>
      <c r="I178" t="str">
        <f t="shared" ca="1" si="21"/>
        <v>Male</v>
      </c>
      <c r="J178" t="str">
        <f t="shared" ca="1" si="25"/>
        <v>Small Hike</v>
      </c>
      <c r="K178" t="str">
        <f t="shared" ca="1" si="22"/>
        <v>Austin</v>
      </c>
    </row>
    <row r="179" spans="1:11" x14ac:dyDescent="0.3">
      <c r="A179" t="s">
        <v>87</v>
      </c>
      <c r="B179" t="s">
        <v>281</v>
      </c>
      <c r="C179" s="2">
        <f t="shared" ca="1" si="19"/>
        <v>40323</v>
      </c>
      <c r="D179" s="9">
        <v>106230</v>
      </c>
      <c r="E179">
        <f t="shared" ca="1" si="18"/>
        <v>14</v>
      </c>
      <c r="F179">
        <f t="shared" ca="1" si="24"/>
        <v>10</v>
      </c>
      <c r="G179" s="8">
        <f t="shared" ca="1" si="20"/>
        <v>116853.00000000001</v>
      </c>
      <c r="H179">
        <f t="shared" ca="1" si="23"/>
        <v>36</v>
      </c>
      <c r="I179" t="str">
        <f t="shared" ca="1" si="21"/>
        <v>Female</v>
      </c>
      <c r="J179" t="str">
        <f t="shared" ca="1" si="25"/>
        <v>Moderate Hike</v>
      </c>
      <c r="K179" t="str">
        <f t="shared" ca="1" si="22"/>
        <v>Chicago</v>
      </c>
    </row>
    <row r="180" spans="1:11" x14ac:dyDescent="0.3">
      <c r="A180" t="s">
        <v>88</v>
      </c>
      <c r="B180" t="s">
        <v>282</v>
      </c>
      <c r="C180" s="2">
        <f t="shared" ca="1" si="19"/>
        <v>38428</v>
      </c>
      <c r="D180" s="9">
        <v>60369</v>
      </c>
      <c r="E180">
        <f t="shared" ca="1" si="18"/>
        <v>19</v>
      </c>
      <c r="F180">
        <f t="shared" ca="1" si="24"/>
        <v>10</v>
      </c>
      <c r="G180" s="8">
        <f t="shared" ca="1" si="20"/>
        <v>66405.900000000009</v>
      </c>
      <c r="H180">
        <f t="shared" ca="1" si="23"/>
        <v>41</v>
      </c>
      <c r="I180" t="str">
        <f t="shared" ca="1" si="21"/>
        <v>Female</v>
      </c>
      <c r="J180" t="str">
        <f t="shared" ca="1" si="25"/>
        <v>Moderate Hike</v>
      </c>
      <c r="K180" t="str">
        <f t="shared" ca="1" si="22"/>
        <v>Austin</v>
      </c>
    </row>
    <row r="181" spans="1:11" x14ac:dyDescent="0.3">
      <c r="A181" t="s">
        <v>50</v>
      </c>
      <c r="B181" t="s">
        <v>283</v>
      </c>
      <c r="C181" s="2">
        <f t="shared" ca="1" si="19"/>
        <v>38773</v>
      </c>
      <c r="D181" s="9">
        <v>114117</v>
      </c>
      <c r="E181">
        <f t="shared" ca="1" si="18"/>
        <v>18</v>
      </c>
      <c r="F181">
        <f t="shared" ca="1" si="24"/>
        <v>10</v>
      </c>
      <c r="G181" s="8">
        <f t="shared" ca="1" si="20"/>
        <v>125528.70000000001</v>
      </c>
      <c r="H181">
        <f t="shared" ca="1" si="23"/>
        <v>40</v>
      </c>
      <c r="I181" t="str">
        <f t="shared" ca="1" si="21"/>
        <v>Female</v>
      </c>
      <c r="J181" t="str">
        <f t="shared" ca="1" si="25"/>
        <v>Moderate Hike</v>
      </c>
      <c r="K181" t="str">
        <f t="shared" ca="1" si="22"/>
        <v>Chicago</v>
      </c>
    </row>
    <row r="182" spans="1:11" x14ac:dyDescent="0.3">
      <c r="A182" t="s">
        <v>28</v>
      </c>
      <c r="B182" t="s">
        <v>284</v>
      </c>
      <c r="C182" s="2">
        <f t="shared" ca="1" si="19"/>
        <v>41931</v>
      </c>
      <c r="D182" s="9">
        <v>61570</v>
      </c>
      <c r="E182">
        <f t="shared" ca="1" si="18"/>
        <v>9</v>
      </c>
      <c r="F182">
        <f t="shared" ca="1" si="24"/>
        <v>5</v>
      </c>
      <c r="G182" s="8">
        <f t="shared" ca="1" si="20"/>
        <v>64648.5</v>
      </c>
      <c r="H182">
        <f t="shared" ca="1" si="23"/>
        <v>31</v>
      </c>
      <c r="I182" t="str">
        <f t="shared" ca="1" si="21"/>
        <v>Male</v>
      </c>
      <c r="J182" t="str">
        <f t="shared" ca="1" si="25"/>
        <v>Small Hike</v>
      </c>
      <c r="K182" t="str">
        <f t="shared" ca="1" si="22"/>
        <v>Austin</v>
      </c>
    </row>
    <row r="183" spans="1:11" x14ac:dyDescent="0.3">
      <c r="A183" t="s">
        <v>44</v>
      </c>
      <c r="B183" t="s">
        <v>285</v>
      </c>
      <c r="C183" s="2">
        <f t="shared" ca="1" si="19"/>
        <v>41872</v>
      </c>
      <c r="D183" s="9">
        <v>85874</v>
      </c>
      <c r="E183">
        <f t="shared" ca="1" si="18"/>
        <v>9</v>
      </c>
      <c r="F183">
        <f t="shared" ca="1" si="24"/>
        <v>5</v>
      </c>
      <c r="G183" s="8">
        <f t="shared" ca="1" si="20"/>
        <v>90167.7</v>
      </c>
      <c r="H183">
        <f t="shared" ca="1" si="23"/>
        <v>31</v>
      </c>
      <c r="I183" t="str">
        <f t="shared" ca="1" si="21"/>
        <v>Male</v>
      </c>
      <c r="J183" t="str">
        <f t="shared" ca="1" si="25"/>
        <v>Small Hike</v>
      </c>
      <c r="K183" t="str">
        <f t="shared" ca="1" si="22"/>
        <v>Chicago</v>
      </c>
    </row>
    <row r="184" spans="1:11" x14ac:dyDescent="0.3">
      <c r="A184" t="s">
        <v>32</v>
      </c>
      <c r="B184" t="s">
        <v>286</v>
      </c>
      <c r="C184" s="2">
        <f t="shared" ca="1" si="19"/>
        <v>39871</v>
      </c>
      <c r="D184" s="9">
        <v>34285</v>
      </c>
      <c r="E184">
        <f t="shared" ca="1" si="18"/>
        <v>15</v>
      </c>
      <c r="F184">
        <f t="shared" ca="1" si="24"/>
        <v>10</v>
      </c>
      <c r="G184" s="8">
        <f t="shared" ca="1" si="20"/>
        <v>37713.5</v>
      </c>
      <c r="H184">
        <f t="shared" ca="1" si="23"/>
        <v>37</v>
      </c>
      <c r="I184" t="str">
        <f t="shared" ca="1" si="21"/>
        <v>Female</v>
      </c>
      <c r="J184" t="str">
        <f t="shared" ca="1" si="25"/>
        <v>Moderate Hike</v>
      </c>
      <c r="K184" t="str">
        <f t="shared" ca="1" si="22"/>
        <v>Austin</v>
      </c>
    </row>
    <row r="185" spans="1:11" x14ac:dyDescent="0.3">
      <c r="A185" t="s">
        <v>89</v>
      </c>
      <c r="B185" t="s">
        <v>287</v>
      </c>
      <c r="C185" s="2">
        <f t="shared" ca="1" si="19"/>
        <v>41090</v>
      </c>
      <c r="D185" s="9">
        <v>35439</v>
      </c>
      <c r="E185">
        <f t="shared" ca="1" si="18"/>
        <v>12</v>
      </c>
      <c r="F185">
        <f t="shared" ca="1" si="24"/>
        <v>10</v>
      </c>
      <c r="G185" s="8">
        <f t="shared" ca="1" si="20"/>
        <v>38982.9</v>
      </c>
      <c r="H185">
        <f t="shared" ca="1" si="23"/>
        <v>34</v>
      </c>
      <c r="I185" t="str">
        <f t="shared" ca="1" si="21"/>
        <v>Female</v>
      </c>
      <c r="J185" t="str">
        <f t="shared" ca="1" si="25"/>
        <v>Moderate Hike</v>
      </c>
      <c r="K185" t="str">
        <f t="shared" ca="1" si="22"/>
        <v>Austin</v>
      </c>
    </row>
    <row r="186" spans="1:11" x14ac:dyDescent="0.3">
      <c r="A186" t="s">
        <v>85</v>
      </c>
      <c r="B186" t="s">
        <v>288</v>
      </c>
      <c r="C186" s="2">
        <f t="shared" ca="1" si="19"/>
        <v>38149</v>
      </c>
      <c r="D186" s="9">
        <v>91919</v>
      </c>
      <c r="E186">
        <f t="shared" ca="1" si="18"/>
        <v>20</v>
      </c>
      <c r="F186">
        <f t="shared" ca="1" si="24"/>
        <v>15</v>
      </c>
      <c r="G186" s="8">
        <f t="shared" ca="1" si="20"/>
        <v>105706.84999999999</v>
      </c>
      <c r="H186">
        <f t="shared" ca="1" si="23"/>
        <v>42</v>
      </c>
      <c r="I186" t="str">
        <f t="shared" ca="1" si="21"/>
        <v>Female</v>
      </c>
      <c r="J186" t="str">
        <f t="shared" ca="1" si="25"/>
        <v>Large Hike</v>
      </c>
      <c r="K186" t="str">
        <f t="shared" ca="1" si="22"/>
        <v>Chicago</v>
      </c>
    </row>
    <row r="187" spans="1:11" x14ac:dyDescent="0.3">
      <c r="A187" t="s">
        <v>70</v>
      </c>
      <c r="B187" t="s">
        <v>289</v>
      </c>
      <c r="C187" s="2">
        <f t="shared" ca="1" si="19"/>
        <v>43108</v>
      </c>
      <c r="D187" s="9">
        <v>148000</v>
      </c>
      <c r="E187">
        <f t="shared" ca="1" si="18"/>
        <v>6</v>
      </c>
      <c r="F187">
        <f t="shared" ca="1" si="24"/>
        <v>5</v>
      </c>
      <c r="G187" s="8">
        <f t="shared" ca="1" si="20"/>
        <v>155400</v>
      </c>
      <c r="H187">
        <f t="shared" ca="1" si="23"/>
        <v>28</v>
      </c>
      <c r="I187" t="str">
        <f t="shared" ca="1" si="21"/>
        <v>Male</v>
      </c>
      <c r="J187" t="str">
        <f t="shared" ca="1" si="25"/>
        <v>Small Hike</v>
      </c>
      <c r="K187" t="str">
        <f t="shared" ca="1" si="22"/>
        <v>New York</v>
      </c>
    </row>
    <row r="188" spans="1:11" x14ac:dyDescent="0.3">
      <c r="A188" t="s">
        <v>76</v>
      </c>
      <c r="B188" t="s">
        <v>290</v>
      </c>
      <c r="C188" s="2">
        <f t="shared" ca="1" si="19"/>
        <v>37547</v>
      </c>
      <c r="D188" s="9">
        <v>47244</v>
      </c>
      <c r="E188">
        <f t="shared" ca="1" si="18"/>
        <v>21</v>
      </c>
      <c r="F188">
        <f t="shared" ca="1" si="24"/>
        <v>15</v>
      </c>
      <c r="G188" s="8">
        <f t="shared" ca="1" si="20"/>
        <v>54330.6</v>
      </c>
      <c r="H188">
        <f t="shared" ca="1" si="23"/>
        <v>43</v>
      </c>
      <c r="I188" t="str">
        <f t="shared" ca="1" si="21"/>
        <v>Female</v>
      </c>
      <c r="J188" t="str">
        <f t="shared" ca="1" si="25"/>
        <v>Large Hike</v>
      </c>
      <c r="K188" t="str">
        <f t="shared" ca="1" si="22"/>
        <v>Austin</v>
      </c>
    </row>
    <row r="189" spans="1:11" x14ac:dyDescent="0.3">
      <c r="A189" t="s">
        <v>23</v>
      </c>
      <c r="B189" t="s">
        <v>291</v>
      </c>
      <c r="C189" s="2">
        <f t="shared" ca="1" si="19"/>
        <v>43570</v>
      </c>
      <c r="D189" s="9">
        <v>113974</v>
      </c>
      <c r="E189">
        <f t="shared" ca="1" si="18"/>
        <v>5</v>
      </c>
      <c r="F189">
        <f t="shared" ca="1" si="24"/>
        <v>5</v>
      </c>
      <c r="G189" s="8">
        <f t="shared" ca="1" si="20"/>
        <v>119672.70000000001</v>
      </c>
      <c r="H189">
        <f t="shared" ca="1" si="23"/>
        <v>27</v>
      </c>
      <c r="I189" t="str">
        <f t="shared" ca="1" si="21"/>
        <v>Male</v>
      </c>
      <c r="J189" t="str">
        <f t="shared" ca="1" si="25"/>
        <v>Small Hike</v>
      </c>
      <c r="K189" t="str">
        <f t="shared" ca="1" si="22"/>
        <v>Chicago</v>
      </c>
    </row>
    <row r="190" spans="1:11" x14ac:dyDescent="0.3">
      <c r="A190" t="s">
        <v>47</v>
      </c>
      <c r="B190" t="s">
        <v>292</v>
      </c>
      <c r="C190" s="2">
        <f t="shared" ca="1" si="19"/>
        <v>37461</v>
      </c>
      <c r="D190" s="9">
        <v>145227</v>
      </c>
      <c r="E190">
        <f t="shared" ca="1" si="18"/>
        <v>21</v>
      </c>
      <c r="F190">
        <f t="shared" ca="1" si="24"/>
        <v>15</v>
      </c>
      <c r="G190" s="8">
        <f t="shared" ca="1" si="20"/>
        <v>167011.04999999999</v>
      </c>
      <c r="H190">
        <f t="shared" ca="1" si="23"/>
        <v>43</v>
      </c>
      <c r="I190" t="str">
        <f t="shared" ca="1" si="21"/>
        <v>Female</v>
      </c>
      <c r="J190" t="str">
        <f t="shared" ca="1" si="25"/>
        <v>Large Hike</v>
      </c>
      <c r="K190" t="str">
        <f t="shared" ca="1" si="22"/>
        <v>New York</v>
      </c>
    </row>
    <row r="191" spans="1:11" x14ac:dyDescent="0.3">
      <c r="A191" t="s">
        <v>82</v>
      </c>
      <c r="B191" t="s">
        <v>293</v>
      </c>
      <c r="C191" s="2">
        <f t="shared" ca="1" si="19"/>
        <v>40717</v>
      </c>
      <c r="D191" s="9">
        <v>115116</v>
      </c>
      <c r="E191">
        <f t="shared" ca="1" si="18"/>
        <v>13</v>
      </c>
      <c r="F191">
        <f t="shared" ca="1" si="24"/>
        <v>10</v>
      </c>
      <c r="G191" s="8">
        <f t="shared" ca="1" si="20"/>
        <v>126627.6</v>
      </c>
      <c r="H191">
        <f t="shared" ca="1" si="23"/>
        <v>35</v>
      </c>
      <c r="I191" t="str">
        <f t="shared" ca="1" si="21"/>
        <v>Female</v>
      </c>
      <c r="J191" t="str">
        <f t="shared" ca="1" si="25"/>
        <v>Moderate Hike</v>
      </c>
      <c r="K191" t="str">
        <f t="shared" ca="1" si="22"/>
        <v>Chicago</v>
      </c>
    </row>
    <row r="192" spans="1:11" x14ac:dyDescent="0.3">
      <c r="A192" t="s">
        <v>9</v>
      </c>
      <c r="B192" t="s">
        <v>294</v>
      </c>
      <c r="C192" s="2">
        <f t="shared" ca="1" si="19"/>
        <v>39659</v>
      </c>
      <c r="D192" s="9">
        <v>73564</v>
      </c>
      <c r="E192">
        <f t="shared" ca="1" si="18"/>
        <v>15</v>
      </c>
      <c r="F192">
        <f t="shared" ca="1" si="24"/>
        <v>10</v>
      </c>
      <c r="G192" s="8">
        <f t="shared" ca="1" si="20"/>
        <v>80920.400000000009</v>
      </c>
      <c r="H192">
        <f t="shared" ca="1" si="23"/>
        <v>37</v>
      </c>
      <c r="I192" t="str">
        <f t="shared" ca="1" si="21"/>
        <v>Female</v>
      </c>
      <c r="J192" t="str">
        <f t="shared" ca="1" si="25"/>
        <v>Moderate Hike</v>
      </c>
      <c r="K192" t="str">
        <f t="shared" ca="1" si="22"/>
        <v>Chicago</v>
      </c>
    </row>
    <row r="193" spans="1:11" x14ac:dyDescent="0.3">
      <c r="A193" t="s">
        <v>11</v>
      </c>
      <c r="B193" t="s">
        <v>295</v>
      </c>
      <c r="C193" s="2">
        <f t="shared" ca="1" si="19"/>
        <v>38755</v>
      </c>
      <c r="D193" s="9">
        <v>66174</v>
      </c>
      <c r="E193">
        <f t="shared" ca="1" si="18"/>
        <v>18</v>
      </c>
      <c r="F193">
        <f t="shared" ca="1" si="24"/>
        <v>10</v>
      </c>
      <c r="G193" s="8">
        <f t="shared" ca="1" si="20"/>
        <v>72791.400000000009</v>
      </c>
      <c r="H193">
        <f t="shared" ca="1" si="23"/>
        <v>40</v>
      </c>
      <c r="I193" t="str">
        <f t="shared" ca="1" si="21"/>
        <v>Female</v>
      </c>
      <c r="J193" t="str">
        <f t="shared" ca="1" si="25"/>
        <v>Moderate Hike</v>
      </c>
      <c r="K193" t="str">
        <f t="shared" ca="1" si="22"/>
        <v>Chicago</v>
      </c>
    </row>
    <row r="194" spans="1:11" x14ac:dyDescent="0.3">
      <c r="A194" t="s">
        <v>52</v>
      </c>
      <c r="B194" t="s">
        <v>296</v>
      </c>
      <c r="C194" s="2">
        <f t="shared" ca="1" si="19"/>
        <v>43919</v>
      </c>
      <c r="D194" s="9">
        <v>138453</v>
      </c>
      <c r="E194">
        <f t="shared" ref="E194:E257" ca="1" si="26">DATEDIF(C194,DR$1,"Y")</f>
        <v>4</v>
      </c>
      <c r="F194">
        <f t="shared" ca="1" si="24"/>
        <v>2</v>
      </c>
      <c r="G194" s="8">
        <f t="shared" ca="1" si="20"/>
        <v>141222.06</v>
      </c>
      <c r="H194">
        <f t="shared" ca="1" si="23"/>
        <v>26</v>
      </c>
      <c r="I194" t="str">
        <f t="shared" ca="1" si="21"/>
        <v>Male</v>
      </c>
      <c r="J194" t="str">
        <f t="shared" ca="1" si="25"/>
        <v>Small Hike</v>
      </c>
      <c r="K194" t="str">
        <f t="shared" ca="1" si="22"/>
        <v>Chicago</v>
      </c>
    </row>
    <row r="195" spans="1:11" x14ac:dyDescent="0.3">
      <c r="A195" t="s">
        <v>63</v>
      </c>
      <c r="B195" t="s">
        <v>297</v>
      </c>
      <c r="C195" s="2">
        <f t="shared" ref="C195:C258" ca="1" si="27">RANDBETWEEN(DATE(2000,1,1),DATE(2024,7,31))</f>
        <v>39223</v>
      </c>
      <c r="D195" s="9">
        <v>111981</v>
      </c>
      <c r="E195">
        <f t="shared" ca="1" si="26"/>
        <v>17</v>
      </c>
      <c r="F195">
        <f t="shared" ca="1" si="24"/>
        <v>10</v>
      </c>
      <c r="G195" s="8">
        <f t="shared" ref="G195:G258" ca="1" si="28">D195*(1+F195/100)</f>
        <v>123179.1</v>
      </c>
      <c r="H195">
        <f t="shared" ca="1" si="23"/>
        <v>39</v>
      </c>
      <c r="I195" t="str">
        <f t="shared" ref="I195:I258" ca="1" si="29">IF(F195&lt;10,"Male",IF(F202&lt;=25,"Female"))</f>
        <v>Female</v>
      </c>
      <c r="J195" t="str">
        <f t="shared" ca="1" si="25"/>
        <v>Moderate Hike</v>
      </c>
      <c r="K195" t="str">
        <f t="shared" ref="K195:K258" ca="1" si="30">IF(F195=0,"Washington ",IF(G195&gt;150000,"New York",IF(G195&gt;=70000,"Chicago","Austin")))</f>
        <v>Chicago</v>
      </c>
    </row>
    <row r="196" spans="1:11" x14ac:dyDescent="0.3">
      <c r="A196" t="s">
        <v>9</v>
      </c>
      <c r="B196" t="s">
        <v>298</v>
      </c>
      <c r="C196" s="2">
        <f t="shared" ca="1" si="27"/>
        <v>36977</v>
      </c>
      <c r="D196" s="9">
        <v>36770</v>
      </c>
      <c r="E196">
        <f t="shared" ca="1" si="26"/>
        <v>23</v>
      </c>
      <c r="F196">
        <f t="shared" ca="1" si="24"/>
        <v>15</v>
      </c>
      <c r="G196" s="8">
        <f t="shared" ca="1" si="28"/>
        <v>42285.5</v>
      </c>
      <c r="H196">
        <f t="shared" ca="1" si="23"/>
        <v>45</v>
      </c>
      <c r="I196" t="str">
        <f t="shared" ca="1" si="29"/>
        <v>Female</v>
      </c>
      <c r="J196" t="str">
        <f t="shared" ca="1" si="25"/>
        <v>Large Hike</v>
      </c>
      <c r="K196" t="str">
        <f t="shared" ca="1" si="30"/>
        <v>Austin</v>
      </c>
    </row>
    <row r="197" spans="1:11" x14ac:dyDescent="0.3">
      <c r="A197" t="s">
        <v>86</v>
      </c>
      <c r="B197" t="s">
        <v>299</v>
      </c>
      <c r="C197" s="2">
        <f t="shared" ca="1" si="27"/>
        <v>41226</v>
      </c>
      <c r="D197" s="9">
        <v>73972</v>
      </c>
      <c r="E197">
        <f t="shared" ca="1" si="26"/>
        <v>11</v>
      </c>
      <c r="F197">
        <f t="shared" ca="1" si="24"/>
        <v>10</v>
      </c>
      <c r="G197" s="8">
        <f t="shared" ca="1" si="28"/>
        <v>81369.200000000012</v>
      </c>
      <c r="H197">
        <f t="shared" ca="1" si="23"/>
        <v>33</v>
      </c>
      <c r="I197" t="str">
        <f t="shared" ca="1" si="29"/>
        <v>Female</v>
      </c>
      <c r="J197" t="str">
        <f t="shared" ca="1" si="25"/>
        <v>Moderate Hike</v>
      </c>
      <c r="K197" t="str">
        <f t="shared" ca="1" si="30"/>
        <v>Chicago</v>
      </c>
    </row>
    <row r="198" spans="1:11" x14ac:dyDescent="0.3">
      <c r="A198" t="s">
        <v>67</v>
      </c>
      <c r="B198" t="s">
        <v>300</v>
      </c>
      <c r="C198" s="2">
        <f t="shared" ca="1" si="27"/>
        <v>44976</v>
      </c>
      <c r="D198" s="9">
        <v>59618</v>
      </c>
      <c r="E198">
        <f t="shared" ca="1" si="26"/>
        <v>1</v>
      </c>
      <c r="F198">
        <f t="shared" ca="1" si="24"/>
        <v>2</v>
      </c>
      <c r="G198" s="8">
        <f t="shared" ca="1" si="28"/>
        <v>60810.36</v>
      </c>
      <c r="H198">
        <f t="shared" ref="H198:H261" ca="1" si="31">22 +E198</f>
        <v>23</v>
      </c>
      <c r="I198" t="str">
        <f t="shared" ca="1" si="29"/>
        <v>Male</v>
      </c>
      <c r="J198" t="str">
        <f t="shared" ca="1" si="25"/>
        <v>Small Hike</v>
      </c>
      <c r="K198" t="str">
        <f t="shared" ca="1" si="30"/>
        <v>Austin</v>
      </c>
    </row>
    <row r="199" spans="1:11" x14ac:dyDescent="0.3">
      <c r="A199" t="s">
        <v>71</v>
      </c>
      <c r="B199" t="s">
        <v>301</v>
      </c>
      <c r="C199" s="2">
        <f t="shared" ca="1" si="27"/>
        <v>38376</v>
      </c>
      <c r="D199" s="9">
        <v>97991</v>
      </c>
      <c r="E199">
        <f t="shared" ca="1" si="26"/>
        <v>19</v>
      </c>
      <c r="F199">
        <f t="shared" ca="1" si="24"/>
        <v>10</v>
      </c>
      <c r="G199" s="8">
        <f t="shared" ca="1" si="28"/>
        <v>107790.1</v>
      </c>
      <c r="H199">
        <f t="shared" ca="1" si="31"/>
        <v>41</v>
      </c>
      <c r="I199" t="str">
        <f t="shared" ca="1" si="29"/>
        <v>Female</v>
      </c>
      <c r="J199" t="str">
        <f t="shared" ca="1" si="25"/>
        <v>Moderate Hike</v>
      </c>
      <c r="K199" t="str">
        <f t="shared" ca="1" si="30"/>
        <v>Chicago</v>
      </c>
    </row>
    <row r="200" spans="1:11" x14ac:dyDescent="0.3">
      <c r="A200" t="s">
        <v>68</v>
      </c>
      <c r="B200" t="s">
        <v>302</v>
      </c>
      <c r="C200" s="2">
        <f t="shared" ca="1" si="27"/>
        <v>39842</v>
      </c>
      <c r="D200" s="9">
        <v>30430</v>
      </c>
      <c r="E200">
        <f t="shared" ca="1" si="26"/>
        <v>15</v>
      </c>
      <c r="F200">
        <f t="shared" ref="F200:F263" ca="1" si="32">IF(E200&lt;1,0,IF(E200&lt;5,2,IF(E200&lt;10,5,IF(E200&lt;20,10,IF(E200&lt;25,15,20)))))</f>
        <v>10</v>
      </c>
      <c r="G200" s="8">
        <f t="shared" ca="1" si="28"/>
        <v>33473</v>
      </c>
      <c r="H200">
        <f t="shared" ca="1" si="31"/>
        <v>37</v>
      </c>
      <c r="I200" t="str">
        <f t="shared" ca="1" si="29"/>
        <v>Female</v>
      </c>
      <c r="J200" t="str">
        <f t="shared" ca="1" si="25"/>
        <v>Moderate Hike</v>
      </c>
      <c r="K200" t="str">
        <f t="shared" ca="1" si="30"/>
        <v>Austin</v>
      </c>
    </row>
    <row r="201" spans="1:11" x14ac:dyDescent="0.3">
      <c r="A201" t="s">
        <v>31</v>
      </c>
      <c r="B201" t="s">
        <v>303</v>
      </c>
      <c r="C201" s="2">
        <f t="shared" ca="1" si="27"/>
        <v>43480</v>
      </c>
      <c r="D201" s="9">
        <v>105068</v>
      </c>
      <c r="E201">
        <f t="shared" ca="1" si="26"/>
        <v>5</v>
      </c>
      <c r="F201">
        <f t="shared" ca="1" si="32"/>
        <v>5</v>
      </c>
      <c r="G201" s="8">
        <f t="shared" ca="1" si="28"/>
        <v>110321.40000000001</v>
      </c>
      <c r="H201">
        <f t="shared" ca="1" si="31"/>
        <v>27</v>
      </c>
      <c r="I201" t="str">
        <f t="shared" ca="1" si="29"/>
        <v>Male</v>
      </c>
      <c r="J201" t="str">
        <f t="shared" ca="1" si="25"/>
        <v>Small Hike</v>
      </c>
      <c r="K201" t="str">
        <f t="shared" ca="1" si="30"/>
        <v>Chicago</v>
      </c>
    </row>
    <row r="202" spans="1:11" x14ac:dyDescent="0.3">
      <c r="A202" t="s">
        <v>66</v>
      </c>
      <c r="B202" t="s">
        <v>304</v>
      </c>
      <c r="C202" s="2">
        <f t="shared" ca="1" si="27"/>
        <v>41901</v>
      </c>
      <c r="D202" s="9">
        <v>139462</v>
      </c>
      <c r="E202">
        <f t="shared" ca="1" si="26"/>
        <v>9</v>
      </c>
      <c r="F202">
        <f t="shared" ca="1" si="32"/>
        <v>5</v>
      </c>
      <c r="G202" s="8">
        <f t="shared" ca="1" si="28"/>
        <v>146435.1</v>
      </c>
      <c r="H202">
        <f t="shared" ca="1" si="31"/>
        <v>31</v>
      </c>
      <c r="I202" t="str">
        <f t="shared" ca="1" si="29"/>
        <v>Male</v>
      </c>
      <c r="J202" t="str">
        <f t="shared" ca="1" si="25"/>
        <v>Small Hike</v>
      </c>
      <c r="K202" t="str">
        <f t="shared" ca="1" si="30"/>
        <v>Chicago</v>
      </c>
    </row>
    <row r="203" spans="1:11" x14ac:dyDescent="0.3">
      <c r="A203" t="s">
        <v>69</v>
      </c>
      <c r="B203" t="s">
        <v>305</v>
      </c>
      <c r="C203" s="2">
        <f t="shared" ca="1" si="27"/>
        <v>43968</v>
      </c>
      <c r="D203" s="9">
        <v>43484</v>
      </c>
      <c r="E203">
        <f t="shared" ca="1" si="26"/>
        <v>4</v>
      </c>
      <c r="F203">
        <f t="shared" ca="1" si="32"/>
        <v>2</v>
      </c>
      <c r="G203" s="8">
        <f t="shared" ca="1" si="28"/>
        <v>44353.68</v>
      </c>
      <c r="H203">
        <f t="shared" ca="1" si="31"/>
        <v>26</v>
      </c>
      <c r="I203" t="str">
        <f t="shared" ca="1" si="29"/>
        <v>Male</v>
      </c>
      <c r="J203" t="str">
        <f t="shared" ref="J203:J266" ca="1" si="33">IF(F203=0,"No Hike",IF(F203&lt;=5,"Small Hike",IF(F203&lt;=10,"Moderate Hike",IF(F203&lt;=15,"Large Hike"))))</f>
        <v>Small Hike</v>
      </c>
      <c r="K203" t="str">
        <f t="shared" ca="1" si="30"/>
        <v>Austin</v>
      </c>
    </row>
    <row r="204" spans="1:11" x14ac:dyDescent="0.3">
      <c r="A204" t="s">
        <v>90</v>
      </c>
      <c r="B204" t="s">
        <v>306</v>
      </c>
      <c r="C204" s="2">
        <f t="shared" ca="1" si="27"/>
        <v>40427</v>
      </c>
      <c r="D204" s="9">
        <v>106453</v>
      </c>
      <c r="E204">
        <f t="shared" ca="1" si="26"/>
        <v>13</v>
      </c>
      <c r="F204">
        <f t="shared" ca="1" si="32"/>
        <v>10</v>
      </c>
      <c r="G204" s="8">
        <f t="shared" ca="1" si="28"/>
        <v>117098.3</v>
      </c>
      <c r="H204">
        <f t="shared" ca="1" si="31"/>
        <v>35</v>
      </c>
      <c r="I204" t="str">
        <f t="shared" ca="1" si="29"/>
        <v>Female</v>
      </c>
      <c r="J204" t="str">
        <f t="shared" ca="1" si="33"/>
        <v>Moderate Hike</v>
      </c>
      <c r="K204" t="str">
        <f t="shared" ca="1" si="30"/>
        <v>Chicago</v>
      </c>
    </row>
    <row r="205" spans="1:11" x14ac:dyDescent="0.3">
      <c r="A205" t="s">
        <v>65</v>
      </c>
      <c r="B205" t="s">
        <v>307</v>
      </c>
      <c r="C205" s="2">
        <f t="shared" ca="1" si="27"/>
        <v>42277</v>
      </c>
      <c r="D205" s="9">
        <v>53434</v>
      </c>
      <c r="E205">
        <f t="shared" ca="1" si="26"/>
        <v>8</v>
      </c>
      <c r="F205">
        <f t="shared" ca="1" si="32"/>
        <v>5</v>
      </c>
      <c r="G205" s="8">
        <f t="shared" ca="1" si="28"/>
        <v>56105.700000000004</v>
      </c>
      <c r="H205">
        <f t="shared" ca="1" si="31"/>
        <v>30</v>
      </c>
      <c r="I205" t="str">
        <f t="shared" ca="1" si="29"/>
        <v>Male</v>
      </c>
      <c r="J205" t="str">
        <f t="shared" ca="1" si="33"/>
        <v>Small Hike</v>
      </c>
      <c r="K205" t="str">
        <f t="shared" ca="1" si="30"/>
        <v>Austin</v>
      </c>
    </row>
    <row r="206" spans="1:11" x14ac:dyDescent="0.3">
      <c r="A206" t="s">
        <v>76</v>
      </c>
      <c r="B206" t="s">
        <v>308</v>
      </c>
      <c r="C206" s="2">
        <f t="shared" ca="1" si="27"/>
        <v>44857</v>
      </c>
      <c r="D206" s="9">
        <v>132359</v>
      </c>
      <c r="E206">
        <f t="shared" ca="1" si="26"/>
        <v>1</v>
      </c>
      <c r="F206">
        <f t="shared" ca="1" si="32"/>
        <v>2</v>
      </c>
      <c r="G206" s="8">
        <f t="shared" ca="1" si="28"/>
        <v>135006.18</v>
      </c>
      <c r="H206">
        <f t="shared" ca="1" si="31"/>
        <v>23</v>
      </c>
      <c r="I206" t="str">
        <f t="shared" ca="1" si="29"/>
        <v>Male</v>
      </c>
      <c r="J206" t="str">
        <f t="shared" ca="1" si="33"/>
        <v>Small Hike</v>
      </c>
      <c r="K206" t="str">
        <f t="shared" ca="1" si="30"/>
        <v>Chicago</v>
      </c>
    </row>
    <row r="207" spans="1:11" x14ac:dyDescent="0.3">
      <c r="A207" t="s">
        <v>83</v>
      </c>
      <c r="B207" t="s">
        <v>309</v>
      </c>
      <c r="C207" s="2">
        <f t="shared" ca="1" si="27"/>
        <v>39637</v>
      </c>
      <c r="D207" s="9">
        <v>43036</v>
      </c>
      <c r="E207">
        <f t="shared" ca="1" si="26"/>
        <v>15</v>
      </c>
      <c r="F207">
        <f t="shared" ca="1" si="32"/>
        <v>10</v>
      </c>
      <c r="G207" s="8">
        <f t="shared" ca="1" si="28"/>
        <v>47339.600000000006</v>
      </c>
      <c r="H207">
        <f t="shared" ca="1" si="31"/>
        <v>37</v>
      </c>
      <c r="I207" t="str">
        <f t="shared" ca="1" si="29"/>
        <v>Female</v>
      </c>
      <c r="J207" t="str">
        <f t="shared" ca="1" si="33"/>
        <v>Moderate Hike</v>
      </c>
      <c r="K207" t="str">
        <f t="shared" ca="1" si="30"/>
        <v>Austin</v>
      </c>
    </row>
    <row r="208" spans="1:11" x14ac:dyDescent="0.3">
      <c r="A208" t="s">
        <v>41</v>
      </c>
      <c r="B208" t="s">
        <v>310</v>
      </c>
      <c r="C208" s="2">
        <f t="shared" ca="1" si="27"/>
        <v>43633</v>
      </c>
      <c r="D208" s="9">
        <v>98137</v>
      </c>
      <c r="E208">
        <f t="shared" ca="1" si="26"/>
        <v>5</v>
      </c>
      <c r="F208">
        <f t="shared" ca="1" si="32"/>
        <v>5</v>
      </c>
      <c r="G208" s="8">
        <f t="shared" ca="1" si="28"/>
        <v>103043.85</v>
      </c>
      <c r="H208">
        <f t="shared" ca="1" si="31"/>
        <v>27</v>
      </c>
      <c r="I208" t="str">
        <f t="shared" ca="1" si="29"/>
        <v>Male</v>
      </c>
      <c r="J208" t="str">
        <f t="shared" ca="1" si="33"/>
        <v>Small Hike</v>
      </c>
      <c r="K208" t="str">
        <f t="shared" ca="1" si="30"/>
        <v>Chicago</v>
      </c>
    </row>
    <row r="209" spans="1:11" x14ac:dyDescent="0.3">
      <c r="A209" t="s">
        <v>66</v>
      </c>
      <c r="B209" t="s">
        <v>311</v>
      </c>
      <c r="C209" s="2">
        <f t="shared" ca="1" si="27"/>
        <v>42460</v>
      </c>
      <c r="D209" s="9">
        <v>128207</v>
      </c>
      <c r="E209">
        <f t="shared" ca="1" si="26"/>
        <v>8</v>
      </c>
      <c r="F209">
        <f t="shared" ca="1" si="32"/>
        <v>5</v>
      </c>
      <c r="G209" s="8">
        <f t="shared" ca="1" si="28"/>
        <v>134617.35</v>
      </c>
      <c r="H209">
        <f t="shared" ca="1" si="31"/>
        <v>30</v>
      </c>
      <c r="I209" t="str">
        <f t="shared" ca="1" si="29"/>
        <v>Male</v>
      </c>
      <c r="J209" t="str">
        <f t="shared" ca="1" si="33"/>
        <v>Small Hike</v>
      </c>
      <c r="K209" t="str">
        <f t="shared" ca="1" si="30"/>
        <v>Chicago</v>
      </c>
    </row>
    <row r="210" spans="1:11" x14ac:dyDescent="0.3">
      <c r="A210" t="s">
        <v>16</v>
      </c>
      <c r="B210" t="s">
        <v>312</v>
      </c>
      <c r="C210" s="2">
        <f t="shared" ca="1" si="27"/>
        <v>44786</v>
      </c>
      <c r="D210" s="9">
        <v>134161</v>
      </c>
      <c r="E210">
        <f t="shared" ca="1" si="26"/>
        <v>1</v>
      </c>
      <c r="F210">
        <f t="shared" ca="1" si="32"/>
        <v>2</v>
      </c>
      <c r="G210" s="8">
        <f t="shared" ca="1" si="28"/>
        <v>136844.22</v>
      </c>
      <c r="H210">
        <f t="shared" ca="1" si="31"/>
        <v>23</v>
      </c>
      <c r="I210" t="str">
        <f t="shared" ca="1" si="29"/>
        <v>Male</v>
      </c>
      <c r="J210" t="str">
        <f t="shared" ca="1" si="33"/>
        <v>Small Hike</v>
      </c>
      <c r="K210" t="str">
        <f t="shared" ca="1" si="30"/>
        <v>Chicago</v>
      </c>
    </row>
    <row r="211" spans="1:11" x14ac:dyDescent="0.3">
      <c r="A211" t="s">
        <v>16</v>
      </c>
      <c r="B211" t="s">
        <v>313</v>
      </c>
      <c r="C211" s="2">
        <f t="shared" ca="1" si="27"/>
        <v>45028</v>
      </c>
      <c r="D211" s="9">
        <v>116066</v>
      </c>
      <c r="E211">
        <f t="shared" ca="1" si="26"/>
        <v>1</v>
      </c>
      <c r="F211">
        <f t="shared" ca="1" si="32"/>
        <v>2</v>
      </c>
      <c r="G211" s="8">
        <f t="shared" ca="1" si="28"/>
        <v>118387.32</v>
      </c>
      <c r="H211">
        <f t="shared" ca="1" si="31"/>
        <v>23</v>
      </c>
      <c r="I211" t="str">
        <f t="shared" ca="1" si="29"/>
        <v>Male</v>
      </c>
      <c r="J211" t="str">
        <f t="shared" ca="1" si="33"/>
        <v>Small Hike</v>
      </c>
      <c r="K211" t="str">
        <f t="shared" ca="1" si="30"/>
        <v>Chicago</v>
      </c>
    </row>
    <row r="212" spans="1:11" x14ac:dyDescent="0.3">
      <c r="A212" t="s">
        <v>7</v>
      </c>
      <c r="B212" t="s">
        <v>314</v>
      </c>
      <c r="C212" s="2">
        <f t="shared" ca="1" si="27"/>
        <v>37777</v>
      </c>
      <c r="D212" s="9">
        <v>115464</v>
      </c>
      <c r="E212">
        <f t="shared" ca="1" si="26"/>
        <v>21</v>
      </c>
      <c r="F212">
        <f t="shared" ca="1" si="32"/>
        <v>15</v>
      </c>
      <c r="G212" s="8">
        <f t="shared" ca="1" si="28"/>
        <v>132783.59999999998</v>
      </c>
      <c r="H212">
        <f t="shared" ca="1" si="31"/>
        <v>43</v>
      </c>
      <c r="I212" t="str">
        <f t="shared" ca="1" si="29"/>
        <v>Female</v>
      </c>
      <c r="J212" t="str">
        <f t="shared" ca="1" si="33"/>
        <v>Large Hike</v>
      </c>
      <c r="K212" t="str">
        <f t="shared" ca="1" si="30"/>
        <v>Chicago</v>
      </c>
    </row>
    <row r="213" spans="1:11" x14ac:dyDescent="0.3">
      <c r="A213" t="s">
        <v>91</v>
      </c>
      <c r="B213" t="s">
        <v>315</v>
      </c>
      <c r="C213" s="2">
        <f t="shared" ca="1" si="27"/>
        <v>39732</v>
      </c>
      <c r="D213" s="9">
        <v>121829</v>
      </c>
      <c r="E213">
        <f t="shared" ca="1" si="26"/>
        <v>15</v>
      </c>
      <c r="F213">
        <f t="shared" ca="1" si="32"/>
        <v>10</v>
      </c>
      <c r="G213" s="8">
        <f t="shared" ca="1" si="28"/>
        <v>134011.90000000002</v>
      </c>
      <c r="H213">
        <f t="shared" ca="1" si="31"/>
        <v>37</v>
      </c>
      <c r="I213" t="str">
        <f t="shared" ca="1" si="29"/>
        <v>Female</v>
      </c>
      <c r="J213" t="str">
        <f t="shared" ca="1" si="33"/>
        <v>Moderate Hike</v>
      </c>
      <c r="K213" t="str">
        <f t="shared" ca="1" si="30"/>
        <v>Chicago</v>
      </c>
    </row>
    <row r="214" spans="1:11" x14ac:dyDescent="0.3">
      <c r="A214" t="s">
        <v>34</v>
      </c>
      <c r="B214" t="s">
        <v>316</v>
      </c>
      <c r="C214" s="2">
        <f t="shared" ca="1" si="27"/>
        <v>43265</v>
      </c>
      <c r="D214" s="9">
        <v>23840</v>
      </c>
      <c r="E214">
        <f t="shared" ca="1" si="26"/>
        <v>6</v>
      </c>
      <c r="F214">
        <f t="shared" ca="1" si="32"/>
        <v>5</v>
      </c>
      <c r="G214" s="8">
        <f t="shared" ca="1" si="28"/>
        <v>25032</v>
      </c>
      <c r="H214">
        <f t="shared" ca="1" si="31"/>
        <v>28</v>
      </c>
      <c r="I214" t="str">
        <f t="shared" ca="1" si="29"/>
        <v>Male</v>
      </c>
      <c r="J214" t="str">
        <f t="shared" ca="1" si="33"/>
        <v>Small Hike</v>
      </c>
      <c r="K214" t="str">
        <f t="shared" ca="1" si="30"/>
        <v>Austin</v>
      </c>
    </row>
    <row r="215" spans="1:11" x14ac:dyDescent="0.3">
      <c r="A215" t="s">
        <v>80</v>
      </c>
      <c r="B215" t="s">
        <v>317</v>
      </c>
      <c r="C215" s="2">
        <f t="shared" ca="1" si="27"/>
        <v>39563</v>
      </c>
      <c r="D215" s="9">
        <v>120130</v>
      </c>
      <c r="E215">
        <f t="shared" ca="1" si="26"/>
        <v>16</v>
      </c>
      <c r="F215">
        <f t="shared" ca="1" si="32"/>
        <v>10</v>
      </c>
      <c r="G215" s="8">
        <f t="shared" ca="1" si="28"/>
        <v>132143</v>
      </c>
      <c r="H215">
        <f t="shared" ca="1" si="31"/>
        <v>38</v>
      </c>
      <c r="I215" t="str">
        <f t="shared" ca="1" si="29"/>
        <v>Female</v>
      </c>
      <c r="J215" t="str">
        <f t="shared" ca="1" si="33"/>
        <v>Moderate Hike</v>
      </c>
      <c r="K215" t="str">
        <f t="shared" ca="1" si="30"/>
        <v>Chicago</v>
      </c>
    </row>
    <row r="216" spans="1:11" x14ac:dyDescent="0.3">
      <c r="A216" t="s">
        <v>49</v>
      </c>
      <c r="B216" t="s">
        <v>318</v>
      </c>
      <c r="C216" s="2">
        <f t="shared" ca="1" si="27"/>
        <v>43445</v>
      </c>
      <c r="D216" s="9">
        <v>83109</v>
      </c>
      <c r="E216">
        <f t="shared" ca="1" si="26"/>
        <v>5</v>
      </c>
      <c r="F216">
        <f t="shared" ca="1" si="32"/>
        <v>5</v>
      </c>
      <c r="G216" s="8">
        <f t="shared" ca="1" si="28"/>
        <v>87264.45</v>
      </c>
      <c r="H216">
        <f t="shared" ca="1" si="31"/>
        <v>27</v>
      </c>
      <c r="I216" t="str">
        <f t="shared" ca="1" si="29"/>
        <v>Male</v>
      </c>
      <c r="J216" t="str">
        <f t="shared" ca="1" si="33"/>
        <v>Small Hike</v>
      </c>
      <c r="K216" t="str">
        <f t="shared" ca="1" si="30"/>
        <v>Chicago</v>
      </c>
    </row>
    <row r="217" spans="1:11" x14ac:dyDescent="0.3">
      <c r="A217" t="s">
        <v>88</v>
      </c>
      <c r="B217" t="s">
        <v>319</v>
      </c>
      <c r="C217" s="2">
        <f t="shared" ca="1" si="27"/>
        <v>37716</v>
      </c>
      <c r="D217" s="9">
        <v>126307</v>
      </c>
      <c r="E217">
        <f t="shared" ca="1" si="26"/>
        <v>21</v>
      </c>
      <c r="F217">
        <f t="shared" ca="1" si="32"/>
        <v>15</v>
      </c>
      <c r="G217" s="8">
        <f t="shared" ca="1" si="28"/>
        <v>145253.04999999999</v>
      </c>
      <c r="H217">
        <f t="shared" ca="1" si="31"/>
        <v>43</v>
      </c>
      <c r="I217" t="str">
        <f t="shared" ca="1" si="29"/>
        <v>Female</v>
      </c>
      <c r="J217" t="str">
        <f t="shared" ca="1" si="33"/>
        <v>Large Hike</v>
      </c>
      <c r="K217" t="str">
        <f t="shared" ca="1" si="30"/>
        <v>Chicago</v>
      </c>
    </row>
    <row r="218" spans="1:11" x14ac:dyDescent="0.3">
      <c r="A218" t="s">
        <v>6</v>
      </c>
      <c r="B218" t="s">
        <v>320</v>
      </c>
      <c r="C218" s="2">
        <f t="shared" ca="1" si="27"/>
        <v>37744</v>
      </c>
      <c r="D218" s="9">
        <v>68507</v>
      </c>
      <c r="E218">
        <f t="shared" ca="1" si="26"/>
        <v>21</v>
      </c>
      <c r="F218">
        <f t="shared" ca="1" si="32"/>
        <v>15</v>
      </c>
      <c r="G218" s="8">
        <f t="shared" ca="1" si="28"/>
        <v>78783.049999999988</v>
      </c>
      <c r="H218">
        <f t="shared" ca="1" si="31"/>
        <v>43</v>
      </c>
      <c r="I218" t="str">
        <f t="shared" ca="1" si="29"/>
        <v>Female</v>
      </c>
      <c r="J218" t="str">
        <f t="shared" ca="1" si="33"/>
        <v>Large Hike</v>
      </c>
      <c r="K218" t="str">
        <f t="shared" ca="1" si="30"/>
        <v>Chicago</v>
      </c>
    </row>
    <row r="219" spans="1:11" x14ac:dyDescent="0.3">
      <c r="A219" t="s">
        <v>35</v>
      </c>
      <c r="B219" t="s">
        <v>321</v>
      </c>
      <c r="C219" s="2">
        <f t="shared" ca="1" si="27"/>
        <v>42262</v>
      </c>
      <c r="D219" s="9">
        <v>126709</v>
      </c>
      <c r="E219">
        <f t="shared" ca="1" si="26"/>
        <v>8</v>
      </c>
      <c r="F219">
        <f t="shared" ca="1" si="32"/>
        <v>5</v>
      </c>
      <c r="G219" s="8">
        <f t="shared" ca="1" si="28"/>
        <v>133044.45000000001</v>
      </c>
      <c r="H219">
        <f t="shared" ca="1" si="31"/>
        <v>30</v>
      </c>
      <c r="I219" t="str">
        <f t="shared" ca="1" si="29"/>
        <v>Male</v>
      </c>
      <c r="J219" t="str">
        <f t="shared" ca="1" si="33"/>
        <v>Small Hike</v>
      </c>
      <c r="K219" t="str">
        <f t="shared" ca="1" si="30"/>
        <v>Chicago</v>
      </c>
    </row>
    <row r="220" spans="1:11" x14ac:dyDescent="0.3">
      <c r="A220" t="s">
        <v>58</v>
      </c>
      <c r="B220" t="s">
        <v>322</v>
      </c>
      <c r="C220" s="2">
        <f t="shared" ca="1" si="27"/>
        <v>37291</v>
      </c>
      <c r="D220" s="9">
        <v>82302</v>
      </c>
      <c r="E220">
        <f t="shared" ca="1" si="26"/>
        <v>22</v>
      </c>
      <c r="F220">
        <f t="shared" ca="1" si="32"/>
        <v>15</v>
      </c>
      <c r="G220" s="8">
        <f t="shared" ca="1" si="28"/>
        <v>94647.299999999988</v>
      </c>
      <c r="H220">
        <f t="shared" ca="1" si="31"/>
        <v>44</v>
      </c>
      <c r="I220" t="str">
        <f t="shared" ca="1" si="29"/>
        <v>Female</v>
      </c>
      <c r="J220" t="str">
        <f t="shared" ca="1" si="33"/>
        <v>Large Hike</v>
      </c>
      <c r="K220" t="str">
        <f t="shared" ca="1" si="30"/>
        <v>Chicago</v>
      </c>
    </row>
    <row r="221" spans="1:11" x14ac:dyDescent="0.3">
      <c r="A221" t="s">
        <v>92</v>
      </c>
      <c r="B221" t="s">
        <v>323</v>
      </c>
      <c r="C221" s="2">
        <f t="shared" ca="1" si="27"/>
        <v>44558</v>
      </c>
      <c r="D221" s="9">
        <v>70419</v>
      </c>
      <c r="E221">
        <f t="shared" ca="1" si="26"/>
        <v>2</v>
      </c>
      <c r="F221">
        <f t="shared" ca="1" si="32"/>
        <v>2</v>
      </c>
      <c r="G221" s="8">
        <f t="shared" ca="1" si="28"/>
        <v>71827.38</v>
      </c>
      <c r="H221">
        <f t="shared" ca="1" si="31"/>
        <v>24</v>
      </c>
      <c r="I221" t="str">
        <f t="shared" ca="1" si="29"/>
        <v>Male</v>
      </c>
      <c r="J221" t="str">
        <f t="shared" ca="1" si="33"/>
        <v>Small Hike</v>
      </c>
      <c r="K221" t="str">
        <f t="shared" ca="1" si="30"/>
        <v>Chicago</v>
      </c>
    </row>
    <row r="222" spans="1:11" x14ac:dyDescent="0.3">
      <c r="A222" t="s">
        <v>58</v>
      </c>
      <c r="B222" t="s">
        <v>324</v>
      </c>
      <c r="C222" s="2">
        <f t="shared" ca="1" si="27"/>
        <v>37736</v>
      </c>
      <c r="D222" s="9">
        <v>136530</v>
      </c>
      <c r="E222">
        <f t="shared" ca="1" si="26"/>
        <v>21</v>
      </c>
      <c r="F222">
        <f t="shared" ca="1" si="32"/>
        <v>15</v>
      </c>
      <c r="G222" s="8">
        <f t="shared" ca="1" si="28"/>
        <v>157009.5</v>
      </c>
      <c r="H222">
        <f t="shared" ca="1" si="31"/>
        <v>43</v>
      </c>
      <c r="I222" t="str">
        <f t="shared" ca="1" si="29"/>
        <v>Female</v>
      </c>
      <c r="J222" t="str">
        <f t="shared" ca="1" si="33"/>
        <v>Large Hike</v>
      </c>
      <c r="K222" t="str">
        <f t="shared" ca="1" si="30"/>
        <v>New York</v>
      </c>
    </row>
    <row r="223" spans="1:11" x14ac:dyDescent="0.3">
      <c r="A223" t="s">
        <v>93</v>
      </c>
      <c r="B223" t="s">
        <v>325</v>
      </c>
      <c r="C223" s="2">
        <f t="shared" ca="1" si="27"/>
        <v>40318</v>
      </c>
      <c r="D223" s="9">
        <v>129196</v>
      </c>
      <c r="E223">
        <f t="shared" ca="1" si="26"/>
        <v>14</v>
      </c>
      <c r="F223">
        <f t="shared" ca="1" si="32"/>
        <v>10</v>
      </c>
      <c r="G223" s="8">
        <f t="shared" ca="1" si="28"/>
        <v>142115.6</v>
      </c>
      <c r="H223">
        <f t="shared" ca="1" si="31"/>
        <v>36</v>
      </c>
      <c r="I223" t="str">
        <f t="shared" ca="1" si="29"/>
        <v>Female</v>
      </c>
      <c r="J223" t="str">
        <f t="shared" ca="1" si="33"/>
        <v>Moderate Hike</v>
      </c>
      <c r="K223" t="str">
        <f t="shared" ca="1" si="30"/>
        <v>Chicago</v>
      </c>
    </row>
    <row r="224" spans="1:11" x14ac:dyDescent="0.3">
      <c r="A224" t="s">
        <v>12</v>
      </c>
      <c r="B224" t="s">
        <v>326</v>
      </c>
      <c r="C224" s="2">
        <f t="shared" ca="1" si="27"/>
        <v>39117</v>
      </c>
      <c r="D224" s="9">
        <v>96848</v>
      </c>
      <c r="E224">
        <f t="shared" ca="1" si="26"/>
        <v>17</v>
      </c>
      <c r="F224">
        <f t="shared" ca="1" si="32"/>
        <v>10</v>
      </c>
      <c r="G224" s="8">
        <f t="shared" ca="1" si="28"/>
        <v>106532.8</v>
      </c>
      <c r="H224">
        <f t="shared" ca="1" si="31"/>
        <v>39</v>
      </c>
      <c r="I224" t="str">
        <f t="shared" ca="1" si="29"/>
        <v>Female</v>
      </c>
      <c r="J224" t="str">
        <f t="shared" ca="1" si="33"/>
        <v>Moderate Hike</v>
      </c>
      <c r="K224" t="str">
        <f t="shared" ca="1" si="30"/>
        <v>Chicago</v>
      </c>
    </row>
    <row r="225" spans="1:11" x14ac:dyDescent="0.3">
      <c r="A225" t="s">
        <v>64</v>
      </c>
      <c r="B225" t="s">
        <v>327</v>
      </c>
      <c r="C225" s="2">
        <f t="shared" ca="1" si="27"/>
        <v>38839</v>
      </c>
      <c r="D225" s="9">
        <v>36186</v>
      </c>
      <c r="E225">
        <f t="shared" ca="1" si="26"/>
        <v>18</v>
      </c>
      <c r="F225">
        <f t="shared" ca="1" si="32"/>
        <v>10</v>
      </c>
      <c r="G225" s="8">
        <f t="shared" ca="1" si="28"/>
        <v>39804.600000000006</v>
      </c>
      <c r="H225">
        <f t="shared" ca="1" si="31"/>
        <v>40</v>
      </c>
      <c r="I225" t="str">
        <f t="shared" ca="1" si="29"/>
        <v>Female</v>
      </c>
      <c r="J225" t="str">
        <f t="shared" ca="1" si="33"/>
        <v>Moderate Hike</v>
      </c>
      <c r="K225" t="str">
        <f t="shared" ca="1" si="30"/>
        <v>Austin</v>
      </c>
    </row>
    <row r="226" spans="1:11" x14ac:dyDescent="0.3">
      <c r="A226" t="s">
        <v>26</v>
      </c>
      <c r="B226" t="s">
        <v>328</v>
      </c>
      <c r="C226" s="2">
        <f t="shared" ca="1" si="27"/>
        <v>40720</v>
      </c>
      <c r="D226" s="9">
        <v>96108</v>
      </c>
      <c r="E226">
        <f t="shared" ca="1" si="26"/>
        <v>13</v>
      </c>
      <c r="F226">
        <f t="shared" ca="1" si="32"/>
        <v>10</v>
      </c>
      <c r="G226" s="8">
        <f t="shared" ca="1" si="28"/>
        <v>105718.8</v>
      </c>
      <c r="H226">
        <f t="shared" ca="1" si="31"/>
        <v>35</v>
      </c>
      <c r="I226" t="str">
        <f t="shared" ca="1" si="29"/>
        <v>Female</v>
      </c>
      <c r="J226" t="str">
        <f t="shared" ca="1" si="33"/>
        <v>Moderate Hike</v>
      </c>
      <c r="K226" t="str">
        <f t="shared" ca="1" si="30"/>
        <v>Chicago</v>
      </c>
    </row>
    <row r="227" spans="1:11" x14ac:dyDescent="0.3">
      <c r="A227" t="s">
        <v>33</v>
      </c>
      <c r="B227" t="s">
        <v>329</v>
      </c>
      <c r="C227" s="2">
        <f t="shared" ca="1" si="27"/>
        <v>38685</v>
      </c>
      <c r="D227" s="9">
        <v>71846</v>
      </c>
      <c r="E227">
        <f t="shared" ca="1" si="26"/>
        <v>18</v>
      </c>
      <c r="F227">
        <f t="shared" ca="1" si="32"/>
        <v>10</v>
      </c>
      <c r="G227" s="8">
        <f t="shared" ca="1" si="28"/>
        <v>79030.600000000006</v>
      </c>
      <c r="H227">
        <f t="shared" ca="1" si="31"/>
        <v>40</v>
      </c>
      <c r="I227" t="str">
        <f t="shared" ca="1" si="29"/>
        <v>Female</v>
      </c>
      <c r="J227" t="str">
        <f t="shared" ca="1" si="33"/>
        <v>Moderate Hike</v>
      </c>
      <c r="K227" t="str">
        <f t="shared" ca="1" si="30"/>
        <v>Chicago</v>
      </c>
    </row>
    <row r="228" spans="1:11" x14ac:dyDescent="0.3">
      <c r="A228" t="s">
        <v>33</v>
      </c>
      <c r="B228" t="s">
        <v>330</v>
      </c>
      <c r="C228" s="2">
        <f t="shared" ca="1" si="27"/>
        <v>36686</v>
      </c>
      <c r="D228" s="9">
        <v>140616</v>
      </c>
      <c r="E228">
        <f t="shared" ca="1" si="26"/>
        <v>24</v>
      </c>
      <c r="F228">
        <f t="shared" ca="1" si="32"/>
        <v>15</v>
      </c>
      <c r="G228" s="8">
        <f t="shared" ca="1" si="28"/>
        <v>161708.4</v>
      </c>
      <c r="H228">
        <f t="shared" ca="1" si="31"/>
        <v>46</v>
      </c>
      <c r="I228" t="str">
        <f t="shared" ca="1" si="29"/>
        <v>Female</v>
      </c>
      <c r="J228" t="str">
        <f t="shared" ca="1" si="33"/>
        <v>Large Hike</v>
      </c>
      <c r="K228" t="str">
        <f t="shared" ca="1" si="30"/>
        <v>New York</v>
      </c>
    </row>
    <row r="229" spans="1:11" x14ac:dyDescent="0.3">
      <c r="A229" t="s">
        <v>16</v>
      </c>
      <c r="B229" t="s">
        <v>331</v>
      </c>
      <c r="C229" s="2">
        <f t="shared" ca="1" si="27"/>
        <v>37873</v>
      </c>
      <c r="D229" s="9">
        <v>80860</v>
      </c>
      <c r="E229">
        <f t="shared" ca="1" si="26"/>
        <v>20</v>
      </c>
      <c r="F229">
        <f t="shared" ca="1" si="32"/>
        <v>15</v>
      </c>
      <c r="G229" s="8">
        <f t="shared" ca="1" si="28"/>
        <v>92989</v>
      </c>
      <c r="H229">
        <f t="shared" ca="1" si="31"/>
        <v>42</v>
      </c>
      <c r="I229" t="str">
        <f t="shared" ca="1" si="29"/>
        <v>Female</v>
      </c>
      <c r="J229" t="str">
        <f t="shared" ca="1" si="33"/>
        <v>Large Hike</v>
      </c>
      <c r="K229" t="str">
        <f t="shared" ca="1" si="30"/>
        <v>Chicago</v>
      </c>
    </row>
    <row r="230" spans="1:11" x14ac:dyDescent="0.3">
      <c r="A230" t="s">
        <v>67</v>
      </c>
      <c r="B230" t="s">
        <v>332</v>
      </c>
      <c r="C230" s="2">
        <f t="shared" ca="1" si="27"/>
        <v>40795</v>
      </c>
      <c r="D230" s="9">
        <v>79689</v>
      </c>
      <c r="E230">
        <f t="shared" ca="1" si="26"/>
        <v>12</v>
      </c>
      <c r="F230">
        <f t="shared" ca="1" si="32"/>
        <v>10</v>
      </c>
      <c r="G230" s="8">
        <f t="shared" ca="1" si="28"/>
        <v>87657.900000000009</v>
      </c>
      <c r="H230">
        <f t="shared" ca="1" si="31"/>
        <v>34</v>
      </c>
      <c r="I230" t="str">
        <f t="shared" ca="1" si="29"/>
        <v>Female</v>
      </c>
      <c r="J230" t="str">
        <f t="shared" ca="1" si="33"/>
        <v>Moderate Hike</v>
      </c>
      <c r="K230" t="str">
        <f t="shared" ca="1" si="30"/>
        <v>Chicago</v>
      </c>
    </row>
    <row r="231" spans="1:11" x14ac:dyDescent="0.3">
      <c r="A231" t="s">
        <v>94</v>
      </c>
      <c r="B231" t="s">
        <v>333</v>
      </c>
      <c r="C231" s="2">
        <f t="shared" ca="1" si="27"/>
        <v>37224</v>
      </c>
      <c r="D231" s="9">
        <v>31547</v>
      </c>
      <c r="E231">
        <f t="shared" ca="1" si="26"/>
        <v>22</v>
      </c>
      <c r="F231">
        <f t="shared" ca="1" si="32"/>
        <v>15</v>
      </c>
      <c r="G231" s="8">
        <f t="shared" ca="1" si="28"/>
        <v>36279.049999999996</v>
      </c>
      <c r="H231">
        <f t="shared" ca="1" si="31"/>
        <v>44</v>
      </c>
      <c r="I231" t="str">
        <f t="shared" ca="1" si="29"/>
        <v>Female</v>
      </c>
      <c r="J231" t="str">
        <f t="shared" ca="1" si="33"/>
        <v>Large Hike</v>
      </c>
      <c r="K231" t="str">
        <f t="shared" ca="1" si="30"/>
        <v>Austin</v>
      </c>
    </row>
    <row r="232" spans="1:11" x14ac:dyDescent="0.3">
      <c r="A232" t="s">
        <v>19</v>
      </c>
      <c r="B232" t="s">
        <v>334</v>
      </c>
      <c r="C232" s="2">
        <f t="shared" ca="1" si="27"/>
        <v>40202</v>
      </c>
      <c r="D232" s="9">
        <v>125253</v>
      </c>
      <c r="E232">
        <f t="shared" ca="1" si="26"/>
        <v>14</v>
      </c>
      <c r="F232">
        <f t="shared" ca="1" si="32"/>
        <v>10</v>
      </c>
      <c r="G232" s="8">
        <f t="shared" ca="1" si="28"/>
        <v>137778.30000000002</v>
      </c>
      <c r="H232">
        <f t="shared" ca="1" si="31"/>
        <v>36</v>
      </c>
      <c r="I232" t="str">
        <f t="shared" ca="1" si="29"/>
        <v>Female</v>
      </c>
      <c r="J232" t="str">
        <f t="shared" ca="1" si="33"/>
        <v>Moderate Hike</v>
      </c>
      <c r="K232" t="str">
        <f t="shared" ca="1" si="30"/>
        <v>Chicago</v>
      </c>
    </row>
    <row r="233" spans="1:11" x14ac:dyDescent="0.3">
      <c r="A233" t="s">
        <v>36</v>
      </c>
      <c r="B233" t="s">
        <v>335</v>
      </c>
      <c r="C233" s="2">
        <f t="shared" ca="1" si="27"/>
        <v>44628</v>
      </c>
      <c r="D233" s="9">
        <v>95586</v>
      </c>
      <c r="E233">
        <f t="shared" ca="1" si="26"/>
        <v>2</v>
      </c>
      <c r="F233">
        <f t="shared" ca="1" si="32"/>
        <v>2</v>
      </c>
      <c r="G233" s="8">
        <f t="shared" ca="1" si="28"/>
        <v>97497.72</v>
      </c>
      <c r="H233">
        <f t="shared" ca="1" si="31"/>
        <v>24</v>
      </c>
      <c r="I233" t="str">
        <f t="shared" ca="1" si="29"/>
        <v>Male</v>
      </c>
      <c r="J233" t="str">
        <f t="shared" ca="1" si="33"/>
        <v>Small Hike</v>
      </c>
      <c r="K233" t="str">
        <f t="shared" ca="1" si="30"/>
        <v>Chicago</v>
      </c>
    </row>
    <row r="234" spans="1:11" x14ac:dyDescent="0.3">
      <c r="A234" t="s">
        <v>90</v>
      </c>
      <c r="B234" t="s">
        <v>336</v>
      </c>
      <c r="C234" s="2">
        <f t="shared" ca="1" si="27"/>
        <v>38332</v>
      </c>
      <c r="D234" s="9">
        <v>108454</v>
      </c>
      <c r="E234">
        <f t="shared" ca="1" si="26"/>
        <v>19</v>
      </c>
      <c r="F234">
        <f t="shared" ca="1" si="32"/>
        <v>10</v>
      </c>
      <c r="G234" s="8">
        <f t="shared" ca="1" si="28"/>
        <v>119299.40000000001</v>
      </c>
      <c r="H234">
        <f t="shared" ca="1" si="31"/>
        <v>41</v>
      </c>
      <c r="I234" t="str">
        <f t="shared" ca="1" si="29"/>
        <v>Female</v>
      </c>
      <c r="J234" t="str">
        <f t="shared" ca="1" si="33"/>
        <v>Moderate Hike</v>
      </c>
      <c r="K234" t="str">
        <f t="shared" ca="1" si="30"/>
        <v>Chicago</v>
      </c>
    </row>
    <row r="235" spans="1:11" x14ac:dyDescent="0.3">
      <c r="A235" t="s">
        <v>10</v>
      </c>
      <c r="B235" t="s">
        <v>337</v>
      </c>
      <c r="C235" s="2">
        <f t="shared" ca="1" si="27"/>
        <v>36619</v>
      </c>
      <c r="D235" s="9">
        <v>44113</v>
      </c>
      <c r="E235">
        <f t="shared" ca="1" si="26"/>
        <v>24</v>
      </c>
      <c r="F235">
        <f t="shared" ca="1" si="32"/>
        <v>15</v>
      </c>
      <c r="G235" s="8">
        <f t="shared" ca="1" si="28"/>
        <v>50729.95</v>
      </c>
      <c r="H235">
        <f t="shared" ca="1" si="31"/>
        <v>46</v>
      </c>
      <c r="I235" t="str">
        <f t="shared" ca="1" si="29"/>
        <v>Female</v>
      </c>
      <c r="J235" t="str">
        <f t="shared" ca="1" si="33"/>
        <v>Large Hike</v>
      </c>
      <c r="K235" t="str">
        <f t="shared" ca="1" si="30"/>
        <v>Austin</v>
      </c>
    </row>
    <row r="236" spans="1:11" x14ac:dyDescent="0.3">
      <c r="A236" t="s">
        <v>5</v>
      </c>
      <c r="B236" t="s">
        <v>338</v>
      </c>
      <c r="C236" s="2">
        <f t="shared" ca="1" si="27"/>
        <v>39616</v>
      </c>
      <c r="D236" s="9">
        <v>141828</v>
      </c>
      <c r="E236">
        <f t="shared" ca="1" si="26"/>
        <v>16</v>
      </c>
      <c r="F236">
        <f t="shared" ca="1" si="32"/>
        <v>10</v>
      </c>
      <c r="G236" s="8">
        <f t="shared" ca="1" si="28"/>
        <v>156010.80000000002</v>
      </c>
      <c r="H236">
        <f t="shared" ca="1" si="31"/>
        <v>38</v>
      </c>
      <c r="I236" t="str">
        <f t="shared" ca="1" si="29"/>
        <v>Female</v>
      </c>
      <c r="J236" t="str">
        <f t="shared" ca="1" si="33"/>
        <v>Moderate Hike</v>
      </c>
      <c r="K236" t="str">
        <f t="shared" ca="1" si="30"/>
        <v>New York</v>
      </c>
    </row>
    <row r="237" spans="1:11" x14ac:dyDescent="0.3">
      <c r="A237" t="s">
        <v>67</v>
      </c>
      <c r="B237" t="s">
        <v>339</v>
      </c>
      <c r="C237" s="2">
        <f t="shared" ca="1" si="27"/>
        <v>43363</v>
      </c>
      <c r="D237" s="9">
        <v>139320</v>
      </c>
      <c r="E237">
        <f t="shared" ca="1" si="26"/>
        <v>5</v>
      </c>
      <c r="F237">
        <f t="shared" ca="1" si="32"/>
        <v>5</v>
      </c>
      <c r="G237" s="8">
        <f t="shared" ca="1" si="28"/>
        <v>146286</v>
      </c>
      <c r="H237">
        <f t="shared" ca="1" si="31"/>
        <v>27</v>
      </c>
      <c r="I237" t="str">
        <f t="shared" ca="1" si="29"/>
        <v>Male</v>
      </c>
      <c r="J237" t="str">
        <f t="shared" ca="1" si="33"/>
        <v>Small Hike</v>
      </c>
      <c r="K237" t="str">
        <f t="shared" ca="1" si="30"/>
        <v>Chicago</v>
      </c>
    </row>
    <row r="238" spans="1:11" x14ac:dyDescent="0.3">
      <c r="A238" t="s">
        <v>83</v>
      </c>
      <c r="B238" t="s">
        <v>340</v>
      </c>
      <c r="C238" s="2">
        <f t="shared" ca="1" si="27"/>
        <v>39923</v>
      </c>
      <c r="D238" s="9">
        <v>77097</v>
      </c>
      <c r="E238">
        <f t="shared" ca="1" si="26"/>
        <v>15</v>
      </c>
      <c r="F238">
        <f t="shared" ca="1" si="32"/>
        <v>10</v>
      </c>
      <c r="G238" s="8">
        <f t="shared" ca="1" si="28"/>
        <v>84806.700000000012</v>
      </c>
      <c r="H238">
        <f t="shared" ca="1" si="31"/>
        <v>37</v>
      </c>
      <c r="I238" t="str">
        <f t="shared" ca="1" si="29"/>
        <v>Female</v>
      </c>
      <c r="J238" t="str">
        <f t="shared" ca="1" si="33"/>
        <v>Moderate Hike</v>
      </c>
      <c r="K238" t="str">
        <f t="shared" ca="1" si="30"/>
        <v>Chicago</v>
      </c>
    </row>
    <row r="239" spans="1:11" x14ac:dyDescent="0.3">
      <c r="A239" t="s">
        <v>47</v>
      </c>
      <c r="B239" t="s">
        <v>341</v>
      </c>
      <c r="C239" s="2">
        <f t="shared" ca="1" si="27"/>
        <v>43505</v>
      </c>
      <c r="D239" s="9">
        <v>50265</v>
      </c>
      <c r="E239">
        <f t="shared" ca="1" si="26"/>
        <v>5</v>
      </c>
      <c r="F239">
        <f t="shared" ca="1" si="32"/>
        <v>5</v>
      </c>
      <c r="G239" s="8">
        <f t="shared" ca="1" si="28"/>
        <v>52778.25</v>
      </c>
      <c r="H239">
        <f t="shared" ca="1" si="31"/>
        <v>27</v>
      </c>
      <c r="I239" t="str">
        <f t="shared" ca="1" si="29"/>
        <v>Male</v>
      </c>
      <c r="J239" t="str">
        <f t="shared" ca="1" si="33"/>
        <v>Small Hike</v>
      </c>
      <c r="K239" t="str">
        <f t="shared" ca="1" si="30"/>
        <v>Austin</v>
      </c>
    </row>
    <row r="240" spans="1:11" x14ac:dyDescent="0.3">
      <c r="A240" t="s">
        <v>23</v>
      </c>
      <c r="B240" t="s">
        <v>342</v>
      </c>
      <c r="C240" s="2">
        <f t="shared" ca="1" si="27"/>
        <v>36814</v>
      </c>
      <c r="D240" s="9">
        <v>111597</v>
      </c>
      <c r="E240">
        <f ca="1">DATEDIF(C240,DR$1,"Y")</f>
        <v>23</v>
      </c>
      <c r="F240">
        <f t="shared" ca="1" si="32"/>
        <v>15</v>
      </c>
      <c r="G240" s="8">
        <f t="shared" ca="1" si="28"/>
        <v>128336.54999999999</v>
      </c>
      <c r="H240">
        <f t="shared" ca="1" si="31"/>
        <v>45</v>
      </c>
      <c r="I240" t="str">
        <f t="shared" ca="1" si="29"/>
        <v>Female</v>
      </c>
      <c r="J240" t="str">
        <f t="shared" ca="1" si="33"/>
        <v>Large Hike</v>
      </c>
      <c r="K240" t="str">
        <f t="shared" ca="1" si="30"/>
        <v>Chicago</v>
      </c>
    </row>
    <row r="241" spans="1:11" x14ac:dyDescent="0.3">
      <c r="A241" t="s">
        <v>27</v>
      </c>
      <c r="B241" t="s">
        <v>343</v>
      </c>
      <c r="C241" s="2">
        <f t="shared" ca="1" si="27"/>
        <v>41644</v>
      </c>
      <c r="D241" s="9">
        <v>137277</v>
      </c>
      <c r="E241">
        <f t="shared" ca="1" si="26"/>
        <v>10</v>
      </c>
      <c r="F241">
        <f t="shared" ca="1" si="32"/>
        <v>10</v>
      </c>
      <c r="G241" s="8">
        <f t="shared" ca="1" si="28"/>
        <v>151004.70000000001</v>
      </c>
      <c r="H241">
        <f t="shared" ca="1" si="31"/>
        <v>32</v>
      </c>
      <c r="I241" t="str">
        <f t="shared" ca="1" si="29"/>
        <v>Female</v>
      </c>
      <c r="J241" t="str">
        <f t="shared" ca="1" si="33"/>
        <v>Moderate Hike</v>
      </c>
      <c r="K241" t="str">
        <f t="shared" ca="1" si="30"/>
        <v>New York</v>
      </c>
    </row>
    <row r="242" spans="1:11" x14ac:dyDescent="0.3">
      <c r="A242" t="s">
        <v>88</v>
      </c>
      <c r="B242" t="s">
        <v>344</v>
      </c>
      <c r="C242" s="2">
        <f t="shared" ca="1" si="27"/>
        <v>39805</v>
      </c>
      <c r="D242" s="9">
        <v>107337</v>
      </c>
      <c r="E242">
        <f t="shared" ca="1" si="26"/>
        <v>15</v>
      </c>
      <c r="F242">
        <f t="shared" ca="1" si="32"/>
        <v>10</v>
      </c>
      <c r="G242" s="8">
        <f t="shared" ca="1" si="28"/>
        <v>118070.70000000001</v>
      </c>
      <c r="H242">
        <f t="shared" ca="1" si="31"/>
        <v>37</v>
      </c>
      <c r="I242" t="str">
        <f t="shared" ca="1" si="29"/>
        <v>Female</v>
      </c>
      <c r="J242" t="str">
        <f t="shared" ca="1" si="33"/>
        <v>Moderate Hike</v>
      </c>
      <c r="K242" t="str">
        <f t="shared" ca="1" si="30"/>
        <v>Chicago</v>
      </c>
    </row>
    <row r="243" spans="1:11" x14ac:dyDescent="0.3">
      <c r="A243" t="s">
        <v>21</v>
      </c>
      <c r="B243" t="s">
        <v>345</v>
      </c>
      <c r="C243" s="2">
        <f t="shared" ca="1" si="27"/>
        <v>44169</v>
      </c>
      <c r="D243" s="9">
        <v>83700</v>
      </c>
      <c r="E243">
        <f t="shared" ca="1" si="26"/>
        <v>3</v>
      </c>
      <c r="F243">
        <f t="shared" ca="1" si="32"/>
        <v>2</v>
      </c>
      <c r="G243" s="8">
        <f t="shared" ca="1" si="28"/>
        <v>85374</v>
      </c>
      <c r="H243">
        <f t="shared" ca="1" si="31"/>
        <v>25</v>
      </c>
      <c r="I243" t="str">
        <f t="shared" ca="1" si="29"/>
        <v>Male</v>
      </c>
      <c r="J243" t="str">
        <f t="shared" ca="1" si="33"/>
        <v>Small Hike</v>
      </c>
      <c r="K243" t="str">
        <f t="shared" ca="1" si="30"/>
        <v>Chicago</v>
      </c>
    </row>
    <row r="244" spans="1:11" x14ac:dyDescent="0.3">
      <c r="A244" t="s">
        <v>95</v>
      </c>
      <c r="B244" t="s">
        <v>346</v>
      </c>
      <c r="C244" s="2">
        <f t="shared" ca="1" si="27"/>
        <v>39528</v>
      </c>
      <c r="D244" s="9">
        <v>119226</v>
      </c>
      <c r="E244">
        <f t="shared" ca="1" si="26"/>
        <v>16</v>
      </c>
      <c r="F244">
        <f t="shared" ca="1" si="32"/>
        <v>10</v>
      </c>
      <c r="G244" s="8">
        <f t="shared" ca="1" si="28"/>
        <v>131148.6</v>
      </c>
      <c r="H244">
        <f t="shared" ca="1" si="31"/>
        <v>38</v>
      </c>
      <c r="I244" t="str">
        <f t="shared" ca="1" si="29"/>
        <v>Female</v>
      </c>
      <c r="J244" t="str">
        <f t="shared" ca="1" si="33"/>
        <v>Moderate Hike</v>
      </c>
      <c r="K244" t="str">
        <f t="shared" ca="1" si="30"/>
        <v>Chicago</v>
      </c>
    </row>
    <row r="245" spans="1:11" x14ac:dyDescent="0.3">
      <c r="A245" t="s">
        <v>96</v>
      </c>
      <c r="B245" t="s">
        <v>347</v>
      </c>
      <c r="C245" s="2">
        <f t="shared" ca="1" si="27"/>
        <v>37925</v>
      </c>
      <c r="D245" s="9">
        <v>34690</v>
      </c>
      <c r="E245">
        <f t="shared" ca="1" si="26"/>
        <v>20</v>
      </c>
      <c r="F245">
        <f t="shared" ca="1" si="32"/>
        <v>15</v>
      </c>
      <c r="G245" s="8">
        <f t="shared" ca="1" si="28"/>
        <v>39893.5</v>
      </c>
      <c r="H245">
        <f t="shared" ca="1" si="31"/>
        <v>42</v>
      </c>
      <c r="I245" t="str">
        <f t="shared" ca="1" si="29"/>
        <v>Female</v>
      </c>
      <c r="J245" t="str">
        <f t="shared" ca="1" si="33"/>
        <v>Large Hike</v>
      </c>
      <c r="K245" t="str">
        <f t="shared" ca="1" si="30"/>
        <v>Austin</v>
      </c>
    </row>
    <row r="246" spans="1:11" x14ac:dyDescent="0.3">
      <c r="A246" t="s">
        <v>30</v>
      </c>
      <c r="B246" t="s">
        <v>348</v>
      </c>
      <c r="C246" s="2">
        <f t="shared" ca="1" si="27"/>
        <v>45453</v>
      </c>
      <c r="D246" s="9">
        <v>59391</v>
      </c>
      <c r="E246">
        <f t="shared" ca="1" si="26"/>
        <v>0</v>
      </c>
      <c r="F246">
        <f t="shared" ca="1" si="32"/>
        <v>0</v>
      </c>
      <c r="G246" s="8">
        <f t="shared" ca="1" si="28"/>
        <v>59391</v>
      </c>
      <c r="H246">
        <f t="shared" ca="1" si="31"/>
        <v>22</v>
      </c>
      <c r="I246" t="str">
        <f t="shared" ca="1" si="29"/>
        <v>Male</v>
      </c>
      <c r="J246" t="str">
        <f t="shared" ca="1" si="33"/>
        <v>No Hike</v>
      </c>
      <c r="K246" t="str">
        <f t="shared" ca="1" si="30"/>
        <v xml:space="preserve">Washington </v>
      </c>
    </row>
    <row r="247" spans="1:11" x14ac:dyDescent="0.3">
      <c r="A247" t="s">
        <v>83</v>
      </c>
      <c r="B247" t="s">
        <v>349</v>
      </c>
      <c r="C247" s="2">
        <f t="shared" ca="1" si="27"/>
        <v>39163</v>
      </c>
      <c r="D247" s="9">
        <v>69513</v>
      </c>
      <c r="E247">
        <f t="shared" ca="1" si="26"/>
        <v>17</v>
      </c>
      <c r="F247">
        <f t="shared" ca="1" si="32"/>
        <v>10</v>
      </c>
      <c r="G247" s="8">
        <f t="shared" ca="1" si="28"/>
        <v>76464.3</v>
      </c>
      <c r="H247">
        <f t="shared" ca="1" si="31"/>
        <v>39</v>
      </c>
      <c r="I247" t="str">
        <f t="shared" ca="1" si="29"/>
        <v>Female</v>
      </c>
      <c r="J247" t="str">
        <f t="shared" ca="1" si="33"/>
        <v>Moderate Hike</v>
      </c>
      <c r="K247" t="str">
        <f t="shared" ca="1" si="30"/>
        <v>Chicago</v>
      </c>
    </row>
    <row r="248" spans="1:11" x14ac:dyDescent="0.3">
      <c r="A248" t="s">
        <v>71</v>
      </c>
      <c r="B248" t="s">
        <v>350</v>
      </c>
      <c r="C248" s="2">
        <f t="shared" ca="1" si="27"/>
        <v>41077</v>
      </c>
      <c r="D248" s="9">
        <v>64741</v>
      </c>
      <c r="E248">
        <f t="shared" ca="1" si="26"/>
        <v>12</v>
      </c>
      <c r="F248">
        <f t="shared" ca="1" si="32"/>
        <v>10</v>
      </c>
      <c r="G248" s="8">
        <f t="shared" ca="1" si="28"/>
        <v>71215.100000000006</v>
      </c>
      <c r="H248">
        <f t="shared" ca="1" si="31"/>
        <v>34</v>
      </c>
      <c r="I248" t="str">
        <f t="shared" ca="1" si="29"/>
        <v>Female</v>
      </c>
      <c r="J248" t="str">
        <f t="shared" ca="1" si="33"/>
        <v>Moderate Hike</v>
      </c>
      <c r="K248" t="str">
        <f t="shared" ca="1" si="30"/>
        <v>Chicago</v>
      </c>
    </row>
    <row r="249" spans="1:11" x14ac:dyDescent="0.3">
      <c r="A249" t="s">
        <v>71</v>
      </c>
      <c r="B249" t="s">
        <v>351</v>
      </c>
      <c r="C249" s="2">
        <f t="shared" ca="1" si="27"/>
        <v>38278</v>
      </c>
      <c r="D249" s="9">
        <v>52356</v>
      </c>
      <c r="E249">
        <f t="shared" ca="1" si="26"/>
        <v>19</v>
      </c>
      <c r="F249">
        <f t="shared" ca="1" si="32"/>
        <v>10</v>
      </c>
      <c r="G249" s="8">
        <f t="shared" ca="1" si="28"/>
        <v>57591.600000000006</v>
      </c>
      <c r="H249">
        <f t="shared" ca="1" si="31"/>
        <v>41</v>
      </c>
      <c r="I249" t="str">
        <f t="shared" ca="1" si="29"/>
        <v>Female</v>
      </c>
      <c r="J249" t="str">
        <f t="shared" ca="1" si="33"/>
        <v>Moderate Hike</v>
      </c>
      <c r="K249" t="str">
        <f t="shared" ca="1" si="30"/>
        <v>Austin</v>
      </c>
    </row>
    <row r="250" spans="1:11" x14ac:dyDescent="0.3">
      <c r="A250" t="s">
        <v>54</v>
      </c>
      <c r="B250" t="s">
        <v>352</v>
      </c>
      <c r="C250" s="2">
        <f t="shared" ca="1" si="27"/>
        <v>44243</v>
      </c>
      <c r="D250" s="9">
        <v>20534</v>
      </c>
      <c r="E250">
        <f t="shared" ca="1" si="26"/>
        <v>3</v>
      </c>
      <c r="F250">
        <f t="shared" ca="1" si="32"/>
        <v>2</v>
      </c>
      <c r="G250" s="8">
        <f t="shared" ca="1" si="28"/>
        <v>20944.68</v>
      </c>
      <c r="H250">
        <f t="shared" ca="1" si="31"/>
        <v>25</v>
      </c>
      <c r="I250" t="str">
        <f t="shared" ca="1" si="29"/>
        <v>Male</v>
      </c>
      <c r="J250" t="str">
        <f t="shared" ca="1" si="33"/>
        <v>Small Hike</v>
      </c>
      <c r="K250" t="str">
        <f t="shared" ca="1" si="30"/>
        <v>Austin</v>
      </c>
    </row>
    <row r="251" spans="1:11" x14ac:dyDescent="0.3">
      <c r="A251" t="s">
        <v>91</v>
      </c>
      <c r="B251" t="s">
        <v>353</v>
      </c>
      <c r="C251" s="2">
        <f t="shared" ca="1" si="27"/>
        <v>44494</v>
      </c>
      <c r="D251" s="9">
        <v>52843</v>
      </c>
      <c r="E251">
        <f t="shared" ca="1" si="26"/>
        <v>2</v>
      </c>
      <c r="F251">
        <f t="shared" ca="1" si="32"/>
        <v>2</v>
      </c>
      <c r="G251" s="8">
        <f t="shared" ca="1" si="28"/>
        <v>53899.86</v>
      </c>
      <c r="H251">
        <f t="shared" ca="1" si="31"/>
        <v>24</v>
      </c>
      <c r="I251" t="str">
        <f t="shared" ca="1" si="29"/>
        <v>Male</v>
      </c>
      <c r="J251" t="str">
        <f t="shared" ca="1" si="33"/>
        <v>Small Hike</v>
      </c>
      <c r="K251" t="str">
        <f t="shared" ca="1" si="30"/>
        <v>Austin</v>
      </c>
    </row>
    <row r="252" spans="1:11" x14ac:dyDescent="0.3">
      <c r="A252" t="s">
        <v>94</v>
      </c>
      <c r="B252" t="s">
        <v>354</v>
      </c>
      <c r="C252" s="2">
        <f t="shared" ca="1" si="27"/>
        <v>41360</v>
      </c>
      <c r="D252" s="9">
        <v>52520</v>
      </c>
      <c r="E252">
        <f t="shared" ca="1" si="26"/>
        <v>11</v>
      </c>
      <c r="F252">
        <f t="shared" ca="1" si="32"/>
        <v>10</v>
      </c>
      <c r="G252" s="8">
        <f t="shared" ca="1" si="28"/>
        <v>57772.000000000007</v>
      </c>
      <c r="H252">
        <f t="shared" ca="1" si="31"/>
        <v>33</v>
      </c>
      <c r="I252" t="str">
        <f t="shared" ca="1" si="29"/>
        <v>Female</v>
      </c>
      <c r="J252" t="str">
        <f t="shared" ca="1" si="33"/>
        <v>Moderate Hike</v>
      </c>
      <c r="K252" t="str">
        <f t="shared" ca="1" si="30"/>
        <v>Austin</v>
      </c>
    </row>
    <row r="253" spans="1:11" x14ac:dyDescent="0.3">
      <c r="A253" t="s">
        <v>15</v>
      </c>
      <c r="B253" t="s">
        <v>355</v>
      </c>
      <c r="C253" s="2">
        <f t="shared" ca="1" si="27"/>
        <v>40389</v>
      </c>
      <c r="D253" s="9">
        <v>80712</v>
      </c>
      <c r="E253">
        <f t="shared" ca="1" si="26"/>
        <v>13</v>
      </c>
      <c r="F253">
        <f t="shared" ca="1" si="32"/>
        <v>10</v>
      </c>
      <c r="G253" s="8">
        <f t="shared" ca="1" si="28"/>
        <v>88783.200000000012</v>
      </c>
      <c r="H253">
        <f t="shared" ca="1" si="31"/>
        <v>35</v>
      </c>
      <c r="I253" t="str">
        <f t="shared" ca="1" si="29"/>
        <v>Female</v>
      </c>
      <c r="J253" t="str">
        <f t="shared" ca="1" si="33"/>
        <v>Moderate Hike</v>
      </c>
      <c r="K253" t="str">
        <f t="shared" ca="1" si="30"/>
        <v>Chicago</v>
      </c>
    </row>
    <row r="254" spans="1:11" x14ac:dyDescent="0.3">
      <c r="A254" t="s">
        <v>25</v>
      </c>
      <c r="B254" t="s">
        <v>356</v>
      </c>
      <c r="C254" s="2">
        <f t="shared" ca="1" si="27"/>
        <v>42737</v>
      </c>
      <c r="D254" s="9">
        <v>72807</v>
      </c>
      <c r="E254">
        <f t="shared" ca="1" si="26"/>
        <v>7</v>
      </c>
      <c r="F254">
        <f t="shared" ca="1" si="32"/>
        <v>5</v>
      </c>
      <c r="G254" s="8">
        <f t="shared" ca="1" si="28"/>
        <v>76447.350000000006</v>
      </c>
      <c r="H254">
        <f t="shared" ca="1" si="31"/>
        <v>29</v>
      </c>
      <c r="I254" t="str">
        <f t="shared" ca="1" si="29"/>
        <v>Male</v>
      </c>
      <c r="J254" t="str">
        <f t="shared" ca="1" si="33"/>
        <v>Small Hike</v>
      </c>
      <c r="K254" t="str">
        <f t="shared" ca="1" si="30"/>
        <v>Chicago</v>
      </c>
    </row>
    <row r="255" spans="1:11" x14ac:dyDescent="0.3">
      <c r="A255" t="s">
        <v>8</v>
      </c>
      <c r="B255" t="s">
        <v>357</v>
      </c>
      <c r="C255" s="2">
        <f t="shared" ca="1" si="27"/>
        <v>37281</v>
      </c>
      <c r="D255" s="9">
        <v>115437</v>
      </c>
      <c r="E255">
        <f t="shared" ca="1" si="26"/>
        <v>22</v>
      </c>
      <c r="F255">
        <f t="shared" ca="1" si="32"/>
        <v>15</v>
      </c>
      <c r="G255" s="8">
        <f t="shared" ca="1" si="28"/>
        <v>132752.54999999999</v>
      </c>
      <c r="H255">
        <f t="shared" ca="1" si="31"/>
        <v>44</v>
      </c>
      <c r="I255" t="str">
        <f t="shared" ca="1" si="29"/>
        <v>Female</v>
      </c>
      <c r="J255" t="str">
        <f t="shared" ca="1" si="33"/>
        <v>Large Hike</v>
      </c>
      <c r="K255" t="str">
        <f t="shared" ca="1" si="30"/>
        <v>Chicago</v>
      </c>
    </row>
    <row r="256" spans="1:11" x14ac:dyDescent="0.3">
      <c r="A256" t="s">
        <v>74</v>
      </c>
      <c r="B256" t="s">
        <v>358</v>
      </c>
      <c r="C256" s="2">
        <f t="shared" ca="1" si="27"/>
        <v>41268</v>
      </c>
      <c r="D256" s="9">
        <v>60937</v>
      </c>
      <c r="E256">
        <f t="shared" ca="1" si="26"/>
        <v>11</v>
      </c>
      <c r="F256">
        <f t="shared" ca="1" si="32"/>
        <v>10</v>
      </c>
      <c r="G256" s="8">
        <f t="shared" ca="1" si="28"/>
        <v>67030.700000000012</v>
      </c>
      <c r="H256">
        <f t="shared" ca="1" si="31"/>
        <v>33</v>
      </c>
      <c r="I256" t="str">
        <f t="shared" ca="1" si="29"/>
        <v>Female</v>
      </c>
      <c r="J256" t="str">
        <f t="shared" ca="1" si="33"/>
        <v>Moderate Hike</v>
      </c>
      <c r="K256" t="str">
        <f t="shared" ca="1" si="30"/>
        <v>Austin</v>
      </c>
    </row>
    <row r="257" spans="1:11" x14ac:dyDescent="0.3">
      <c r="A257" t="s">
        <v>89</v>
      </c>
      <c r="B257" t="s">
        <v>359</v>
      </c>
      <c r="C257" s="2">
        <f t="shared" ca="1" si="27"/>
        <v>43049</v>
      </c>
      <c r="D257" s="9">
        <v>26014</v>
      </c>
      <c r="E257">
        <f t="shared" ca="1" si="26"/>
        <v>6</v>
      </c>
      <c r="F257">
        <f t="shared" ca="1" si="32"/>
        <v>5</v>
      </c>
      <c r="G257" s="8">
        <f t="shared" ca="1" si="28"/>
        <v>27314.7</v>
      </c>
      <c r="H257">
        <f t="shared" ca="1" si="31"/>
        <v>28</v>
      </c>
      <c r="I257" t="str">
        <f t="shared" ca="1" si="29"/>
        <v>Male</v>
      </c>
      <c r="J257" t="str">
        <f t="shared" ca="1" si="33"/>
        <v>Small Hike</v>
      </c>
      <c r="K257" t="str">
        <f t="shared" ca="1" si="30"/>
        <v>Austin</v>
      </c>
    </row>
    <row r="258" spans="1:11" x14ac:dyDescent="0.3">
      <c r="A258" t="s">
        <v>92</v>
      </c>
      <c r="B258" t="s">
        <v>360</v>
      </c>
      <c r="C258" s="2">
        <f t="shared" ca="1" si="27"/>
        <v>36884</v>
      </c>
      <c r="D258" s="9">
        <v>52866</v>
      </c>
      <c r="E258">
        <f t="shared" ref="E258:E321" ca="1" si="34">DATEDIF(C258,DR$1,"Y")</f>
        <v>23</v>
      </c>
      <c r="F258">
        <f t="shared" ca="1" si="32"/>
        <v>15</v>
      </c>
      <c r="G258" s="8">
        <f t="shared" ca="1" si="28"/>
        <v>60795.899999999994</v>
      </c>
      <c r="H258">
        <f t="shared" ca="1" si="31"/>
        <v>45</v>
      </c>
      <c r="I258" t="str">
        <f t="shared" ca="1" si="29"/>
        <v>Female</v>
      </c>
      <c r="J258" t="str">
        <f t="shared" ca="1" si="33"/>
        <v>Large Hike</v>
      </c>
      <c r="K258" t="str">
        <f t="shared" ca="1" si="30"/>
        <v>Austin</v>
      </c>
    </row>
    <row r="259" spans="1:11" x14ac:dyDescent="0.3">
      <c r="A259" t="s">
        <v>10</v>
      </c>
      <c r="B259" t="s">
        <v>361</v>
      </c>
      <c r="C259" s="2">
        <f t="shared" ref="C259:C322" ca="1" si="35">RANDBETWEEN(DATE(2000,1,1),DATE(2024,7,31))</f>
        <v>36899</v>
      </c>
      <c r="D259" s="9">
        <v>137088</v>
      </c>
      <c r="E259">
        <f t="shared" ca="1" si="34"/>
        <v>23</v>
      </c>
      <c r="F259">
        <f t="shared" ca="1" si="32"/>
        <v>15</v>
      </c>
      <c r="G259" s="8">
        <f t="shared" ref="G259:G322" ca="1" si="36">D259*(1+F259/100)</f>
        <v>157651.19999999998</v>
      </c>
      <c r="H259">
        <f t="shared" ca="1" si="31"/>
        <v>45</v>
      </c>
      <c r="I259" t="str">
        <f t="shared" ref="I259:I322" ca="1" si="37">IF(F259&lt;10,"Male",IF(F266&lt;=25,"Female"))</f>
        <v>Female</v>
      </c>
      <c r="J259" t="str">
        <f t="shared" ca="1" si="33"/>
        <v>Large Hike</v>
      </c>
      <c r="K259" t="str">
        <f t="shared" ref="K259:K322" ca="1" si="38">IF(F259=0,"Washington ",IF(G259&gt;150000,"New York",IF(G259&gt;=70000,"Chicago","Austin")))</f>
        <v>New York</v>
      </c>
    </row>
    <row r="260" spans="1:11" x14ac:dyDescent="0.3">
      <c r="A260" t="s">
        <v>7</v>
      </c>
      <c r="B260" t="s">
        <v>362</v>
      </c>
      <c r="C260" s="2">
        <f t="shared" ca="1" si="35"/>
        <v>39651</v>
      </c>
      <c r="D260" s="9">
        <v>98234</v>
      </c>
      <c r="E260">
        <f t="shared" ca="1" si="34"/>
        <v>15</v>
      </c>
      <c r="F260">
        <f t="shared" ca="1" si="32"/>
        <v>10</v>
      </c>
      <c r="G260" s="8">
        <f t="shared" ca="1" si="36"/>
        <v>108057.40000000001</v>
      </c>
      <c r="H260">
        <f t="shared" ca="1" si="31"/>
        <v>37</v>
      </c>
      <c r="I260" t="str">
        <f t="shared" ca="1" si="37"/>
        <v>Female</v>
      </c>
      <c r="J260" t="str">
        <f t="shared" ca="1" si="33"/>
        <v>Moderate Hike</v>
      </c>
      <c r="K260" t="str">
        <f t="shared" ca="1" si="38"/>
        <v>Chicago</v>
      </c>
    </row>
    <row r="261" spans="1:11" x14ac:dyDescent="0.3">
      <c r="A261" t="s">
        <v>10</v>
      </c>
      <c r="B261" t="s">
        <v>363</v>
      </c>
      <c r="C261" s="2">
        <f t="shared" ca="1" si="35"/>
        <v>38860</v>
      </c>
      <c r="D261" s="9">
        <v>44970</v>
      </c>
      <c r="E261">
        <f t="shared" ca="1" si="34"/>
        <v>18</v>
      </c>
      <c r="F261">
        <f t="shared" ca="1" si="32"/>
        <v>10</v>
      </c>
      <c r="G261" s="8">
        <f t="shared" ca="1" si="36"/>
        <v>49467.000000000007</v>
      </c>
      <c r="H261">
        <f t="shared" ca="1" si="31"/>
        <v>40</v>
      </c>
      <c r="I261" t="str">
        <f t="shared" ca="1" si="37"/>
        <v>Female</v>
      </c>
      <c r="J261" t="str">
        <f t="shared" ca="1" si="33"/>
        <v>Moderate Hike</v>
      </c>
      <c r="K261" t="str">
        <f t="shared" ca="1" si="38"/>
        <v>Austin</v>
      </c>
    </row>
    <row r="262" spans="1:11" x14ac:dyDescent="0.3">
      <c r="A262" t="s">
        <v>17</v>
      </c>
      <c r="B262" t="s">
        <v>364</v>
      </c>
      <c r="C262" s="2">
        <f t="shared" ca="1" si="35"/>
        <v>45372</v>
      </c>
      <c r="D262" s="9">
        <v>26885</v>
      </c>
      <c r="E262">
        <f t="shared" ca="1" si="34"/>
        <v>0</v>
      </c>
      <c r="F262">
        <f t="shared" ca="1" si="32"/>
        <v>0</v>
      </c>
      <c r="G262" s="8">
        <f t="shared" ca="1" si="36"/>
        <v>26885</v>
      </c>
      <c r="H262">
        <f t="shared" ref="H262:H325" ca="1" si="39">22 +E262</f>
        <v>22</v>
      </c>
      <c r="I262" t="str">
        <f t="shared" ca="1" si="37"/>
        <v>Male</v>
      </c>
      <c r="J262" t="str">
        <f t="shared" ca="1" si="33"/>
        <v>No Hike</v>
      </c>
      <c r="K262" t="str">
        <f t="shared" ca="1" si="38"/>
        <v xml:space="preserve">Washington </v>
      </c>
    </row>
    <row r="263" spans="1:11" x14ac:dyDescent="0.3">
      <c r="A263" t="s">
        <v>21</v>
      </c>
      <c r="B263" t="s">
        <v>365</v>
      </c>
      <c r="C263" s="2">
        <f t="shared" ca="1" si="35"/>
        <v>43615</v>
      </c>
      <c r="D263" s="9">
        <v>76152</v>
      </c>
      <c r="E263">
        <f t="shared" ca="1" si="34"/>
        <v>5</v>
      </c>
      <c r="F263">
        <f t="shared" ca="1" si="32"/>
        <v>5</v>
      </c>
      <c r="G263" s="8">
        <f t="shared" ca="1" si="36"/>
        <v>79959.600000000006</v>
      </c>
      <c r="H263">
        <f t="shared" ca="1" si="39"/>
        <v>27</v>
      </c>
      <c r="I263" t="str">
        <f t="shared" ca="1" si="37"/>
        <v>Male</v>
      </c>
      <c r="J263" t="str">
        <f t="shared" ca="1" si="33"/>
        <v>Small Hike</v>
      </c>
      <c r="K263" t="str">
        <f t="shared" ca="1" si="38"/>
        <v>Chicago</v>
      </c>
    </row>
    <row r="264" spans="1:11" x14ac:dyDescent="0.3">
      <c r="A264" t="s">
        <v>16</v>
      </c>
      <c r="B264" t="s">
        <v>366</v>
      </c>
      <c r="C264" s="2">
        <f t="shared" ca="1" si="35"/>
        <v>42188</v>
      </c>
      <c r="D264" s="9">
        <v>140442</v>
      </c>
      <c r="E264">
        <f t="shared" ca="1" si="34"/>
        <v>9</v>
      </c>
      <c r="F264">
        <f t="shared" ref="F264:F327" ca="1" si="40">IF(E264&lt;1,0,IF(E264&lt;5,2,IF(E264&lt;10,5,IF(E264&lt;20,10,IF(E264&lt;25,15,20)))))</f>
        <v>5</v>
      </c>
      <c r="G264" s="8">
        <f t="shared" ca="1" si="36"/>
        <v>147464.1</v>
      </c>
      <c r="H264">
        <f t="shared" ca="1" si="39"/>
        <v>31</v>
      </c>
      <c r="I264" t="str">
        <f t="shared" ca="1" si="37"/>
        <v>Male</v>
      </c>
      <c r="J264" t="str">
        <f t="shared" ca="1" si="33"/>
        <v>Small Hike</v>
      </c>
      <c r="K264" t="str">
        <f t="shared" ca="1" si="38"/>
        <v>Chicago</v>
      </c>
    </row>
    <row r="265" spans="1:11" x14ac:dyDescent="0.3">
      <c r="A265" t="s">
        <v>45</v>
      </c>
      <c r="B265" t="s">
        <v>367</v>
      </c>
      <c r="C265" s="2">
        <f t="shared" ca="1" si="35"/>
        <v>40552</v>
      </c>
      <c r="D265" s="9">
        <v>31154</v>
      </c>
      <c r="E265">
        <f t="shared" ca="1" si="34"/>
        <v>13</v>
      </c>
      <c r="F265">
        <f t="shared" ca="1" si="40"/>
        <v>10</v>
      </c>
      <c r="G265" s="8">
        <f t="shared" ca="1" si="36"/>
        <v>34269.4</v>
      </c>
      <c r="H265">
        <f t="shared" ca="1" si="39"/>
        <v>35</v>
      </c>
      <c r="I265" t="str">
        <f t="shared" ca="1" si="37"/>
        <v>Female</v>
      </c>
      <c r="J265" t="str">
        <f t="shared" ca="1" si="33"/>
        <v>Moderate Hike</v>
      </c>
      <c r="K265" t="str">
        <f t="shared" ca="1" si="38"/>
        <v>Austin</v>
      </c>
    </row>
    <row r="266" spans="1:11" x14ac:dyDescent="0.3">
      <c r="A266" t="s">
        <v>97</v>
      </c>
      <c r="B266" t="s">
        <v>368</v>
      </c>
      <c r="C266" s="2">
        <f t="shared" ca="1" si="35"/>
        <v>43554</v>
      </c>
      <c r="D266" s="9">
        <v>112294</v>
      </c>
      <c r="E266">
        <f t="shared" ca="1" si="34"/>
        <v>5</v>
      </c>
      <c r="F266">
        <f t="shared" ca="1" si="40"/>
        <v>5</v>
      </c>
      <c r="G266" s="8">
        <f t="shared" ca="1" si="36"/>
        <v>117908.70000000001</v>
      </c>
      <c r="H266">
        <f t="shared" ca="1" si="39"/>
        <v>27</v>
      </c>
      <c r="I266" t="str">
        <f t="shared" ca="1" si="37"/>
        <v>Male</v>
      </c>
      <c r="J266" t="str">
        <f t="shared" ca="1" si="33"/>
        <v>Small Hike</v>
      </c>
      <c r="K266" t="str">
        <f t="shared" ca="1" si="38"/>
        <v>Chicago</v>
      </c>
    </row>
    <row r="267" spans="1:11" x14ac:dyDescent="0.3">
      <c r="A267" t="s">
        <v>41</v>
      </c>
      <c r="B267" t="s">
        <v>369</v>
      </c>
      <c r="C267" s="2">
        <f t="shared" ca="1" si="35"/>
        <v>43189</v>
      </c>
      <c r="D267" s="9">
        <v>128893</v>
      </c>
      <c r="E267">
        <f t="shared" ca="1" si="34"/>
        <v>6</v>
      </c>
      <c r="F267">
        <f t="shared" ca="1" si="40"/>
        <v>5</v>
      </c>
      <c r="G267" s="8">
        <f t="shared" ca="1" si="36"/>
        <v>135337.65</v>
      </c>
      <c r="H267">
        <f t="shared" ca="1" si="39"/>
        <v>28</v>
      </c>
      <c r="I267" t="str">
        <f t="shared" ca="1" si="37"/>
        <v>Male</v>
      </c>
      <c r="J267" t="str">
        <f t="shared" ref="J267:J330" ca="1" si="41">IF(F267=0,"No Hike",IF(F267&lt;=5,"Small Hike",IF(F267&lt;=10,"Moderate Hike",IF(F267&lt;=15,"Large Hike"))))</f>
        <v>Small Hike</v>
      </c>
      <c r="K267" t="str">
        <f t="shared" ca="1" si="38"/>
        <v>Chicago</v>
      </c>
    </row>
    <row r="268" spans="1:11" x14ac:dyDescent="0.3">
      <c r="A268" t="s">
        <v>60</v>
      </c>
      <c r="B268" t="s">
        <v>370</v>
      </c>
      <c r="C268" s="2">
        <f t="shared" ca="1" si="35"/>
        <v>44850</v>
      </c>
      <c r="D268" s="9">
        <v>23870</v>
      </c>
      <c r="E268">
        <f t="shared" ca="1" si="34"/>
        <v>1</v>
      </c>
      <c r="F268">
        <f t="shared" ca="1" si="40"/>
        <v>2</v>
      </c>
      <c r="G268" s="8">
        <f t="shared" ca="1" si="36"/>
        <v>24347.4</v>
      </c>
      <c r="H268">
        <f t="shared" ca="1" si="39"/>
        <v>23</v>
      </c>
      <c r="I268" t="str">
        <f t="shared" ca="1" si="37"/>
        <v>Male</v>
      </c>
      <c r="J268" t="str">
        <f t="shared" ca="1" si="41"/>
        <v>Small Hike</v>
      </c>
      <c r="K268" t="str">
        <f t="shared" ca="1" si="38"/>
        <v>Austin</v>
      </c>
    </row>
    <row r="269" spans="1:11" x14ac:dyDescent="0.3">
      <c r="A269" t="s">
        <v>25</v>
      </c>
      <c r="B269" t="s">
        <v>371</v>
      </c>
      <c r="C269" s="2">
        <f t="shared" ca="1" si="35"/>
        <v>37840</v>
      </c>
      <c r="D269" s="9">
        <v>82066</v>
      </c>
      <c r="E269">
        <f t="shared" ca="1" si="34"/>
        <v>20</v>
      </c>
      <c r="F269">
        <f t="shared" ca="1" si="40"/>
        <v>15</v>
      </c>
      <c r="G269" s="8">
        <f t="shared" ca="1" si="36"/>
        <v>94375.9</v>
      </c>
      <c r="H269">
        <f t="shared" ca="1" si="39"/>
        <v>42</v>
      </c>
      <c r="I269" t="str">
        <f t="shared" ca="1" si="37"/>
        <v>Female</v>
      </c>
      <c r="J269" t="str">
        <f t="shared" ca="1" si="41"/>
        <v>Large Hike</v>
      </c>
      <c r="K269" t="str">
        <f t="shared" ca="1" si="38"/>
        <v>Chicago</v>
      </c>
    </row>
    <row r="270" spans="1:11" x14ac:dyDescent="0.3">
      <c r="A270" t="s">
        <v>43</v>
      </c>
      <c r="B270" t="s">
        <v>372</v>
      </c>
      <c r="C270" s="2">
        <f t="shared" ca="1" si="35"/>
        <v>42922</v>
      </c>
      <c r="D270" s="9">
        <v>47685</v>
      </c>
      <c r="E270">
        <f t="shared" ca="1" si="34"/>
        <v>7</v>
      </c>
      <c r="F270">
        <f t="shared" ca="1" si="40"/>
        <v>5</v>
      </c>
      <c r="G270" s="8">
        <f t="shared" ca="1" si="36"/>
        <v>50069.25</v>
      </c>
      <c r="H270">
        <f t="shared" ca="1" si="39"/>
        <v>29</v>
      </c>
      <c r="I270" t="str">
        <f t="shared" ca="1" si="37"/>
        <v>Male</v>
      </c>
      <c r="J270" t="str">
        <f t="shared" ca="1" si="41"/>
        <v>Small Hike</v>
      </c>
      <c r="K270" t="str">
        <f t="shared" ca="1" si="38"/>
        <v>Austin</v>
      </c>
    </row>
    <row r="271" spans="1:11" x14ac:dyDescent="0.3">
      <c r="A271" t="s">
        <v>30</v>
      </c>
      <c r="B271" t="s">
        <v>373</v>
      </c>
      <c r="C271" s="2">
        <f t="shared" ca="1" si="35"/>
        <v>41496</v>
      </c>
      <c r="D271" s="9">
        <v>77401</v>
      </c>
      <c r="E271">
        <f t="shared" ca="1" si="34"/>
        <v>10</v>
      </c>
      <c r="F271">
        <f t="shared" ca="1" si="40"/>
        <v>10</v>
      </c>
      <c r="G271" s="8">
        <f t="shared" ca="1" si="36"/>
        <v>85141.1</v>
      </c>
      <c r="H271">
        <f t="shared" ca="1" si="39"/>
        <v>32</v>
      </c>
      <c r="I271" t="str">
        <f t="shared" ca="1" si="37"/>
        <v>Female</v>
      </c>
      <c r="J271" t="str">
        <f t="shared" ca="1" si="41"/>
        <v>Moderate Hike</v>
      </c>
      <c r="K271" t="str">
        <f t="shared" ca="1" si="38"/>
        <v>Chicago</v>
      </c>
    </row>
    <row r="272" spans="1:11" x14ac:dyDescent="0.3">
      <c r="A272" t="s">
        <v>8</v>
      </c>
      <c r="B272" t="s">
        <v>374</v>
      </c>
      <c r="C272" s="2">
        <f t="shared" ca="1" si="35"/>
        <v>39466</v>
      </c>
      <c r="D272" s="9">
        <v>145105</v>
      </c>
      <c r="E272">
        <f t="shared" ca="1" si="34"/>
        <v>16</v>
      </c>
      <c r="F272">
        <f t="shared" ca="1" si="40"/>
        <v>10</v>
      </c>
      <c r="G272" s="8">
        <f t="shared" ca="1" si="36"/>
        <v>159615.5</v>
      </c>
      <c r="H272">
        <f t="shared" ca="1" si="39"/>
        <v>38</v>
      </c>
      <c r="I272" t="str">
        <f t="shared" ca="1" si="37"/>
        <v>Female</v>
      </c>
      <c r="J272" t="str">
        <f t="shared" ca="1" si="41"/>
        <v>Moderate Hike</v>
      </c>
      <c r="K272" t="str">
        <f t="shared" ca="1" si="38"/>
        <v>New York</v>
      </c>
    </row>
    <row r="273" spans="1:11" x14ac:dyDescent="0.3">
      <c r="A273" t="s">
        <v>35</v>
      </c>
      <c r="B273" t="s">
        <v>375</v>
      </c>
      <c r="C273" s="2">
        <f t="shared" ca="1" si="35"/>
        <v>40841</v>
      </c>
      <c r="D273" s="9">
        <v>57091</v>
      </c>
      <c r="E273">
        <f t="shared" ca="1" si="34"/>
        <v>12</v>
      </c>
      <c r="F273">
        <f t="shared" ca="1" si="40"/>
        <v>10</v>
      </c>
      <c r="G273" s="8">
        <f t="shared" ca="1" si="36"/>
        <v>62800.100000000006</v>
      </c>
      <c r="H273">
        <f t="shared" ca="1" si="39"/>
        <v>34</v>
      </c>
      <c r="I273" t="str">
        <f t="shared" ca="1" si="37"/>
        <v>Female</v>
      </c>
      <c r="J273" t="str">
        <f t="shared" ca="1" si="41"/>
        <v>Moderate Hike</v>
      </c>
      <c r="K273" t="str">
        <f t="shared" ca="1" si="38"/>
        <v>Austin</v>
      </c>
    </row>
    <row r="274" spans="1:11" x14ac:dyDescent="0.3">
      <c r="A274" t="s">
        <v>4</v>
      </c>
      <c r="B274" t="s">
        <v>376</v>
      </c>
      <c r="C274" s="2">
        <f t="shared" ca="1" si="35"/>
        <v>43128</v>
      </c>
      <c r="D274" s="9">
        <v>58880</v>
      </c>
      <c r="E274">
        <f ca="1">DATEDIF(C274,DR$1,"Y")</f>
        <v>6</v>
      </c>
      <c r="F274">
        <f t="shared" ca="1" si="40"/>
        <v>5</v>
      </c>
      <c r="G274" s="8">
        <f t="shared" ca="1" si="36"/>
        <v>61824</v>
      </c>
      <c r="H274">
        <f t="shared" ca="1" si="39"/>
        <v>28</v>
      </c>
      <c r="I274" t="str">
        <f t="shared" ca="1" si="37"/>
        <v>Male</v>
      </c>
      <c r="J274" t="str">
        <f t="shared" ca="1" si="41"/>
        <v>Small Hike</v>
      </c>
      <c r="K274" t="str">
        <f t="shared" ca="1" si="38"/>
        <v>Austin</v>
      </c>
    </row>
    <row r="275" spans="1:11" x14ac:dyDescent="0.3">
      <c r="A275" t="s">
        <v>32</v>
      </c>
      <c r="B275" t="s">
        <v>377</v>
      </c>
      <c r="C275" s="2">
        <f t="shared" ca="1" si="35"/>
        <v>36753</v>
      </c>
      <c r="D275" s="9">
        <v>69407</v>
      </c>
      <c r="E275">
        <f t="shared" ca="1" si="34"/>
        <v>23</v>
      </c>
      <c r="F275">
        <f t="shared" ca="1" si="40"/>
        <v>15</v>
      </c>
      <c r="G275" s="8">
        <f t="shared" ca="1" si="36"/>
        <v>79818.049999999988</v>
      </c>
      <c r="H275">
        <f t="shared" ca="1" si="39"/>
        <v>45</v>
      </c>
      <c r="I275" t="str">
        <f t="shared" ca="1" si="37"/>
        <v>Female</v>
      </c>
      <c r="J275" t="str">
        <f t="shared" ca="1" si="41"/>
        <v>Large Hike</v>
      </c>
      <c r="K275" t="str">
        <f t="shared" ca="1" si="38"/>
        <v>Chicago</v>
      </c>
    </row>
    <row r="276" spans="1:11" x14ac:dyDescent="0.3">
      <c r="A276" t="s">
        <v>38</v>
      </c>
      <c r="B276" t="s">
        <v>378</v>
      </c>
      <c r="C276" s="2">
        <f t="shared" ca="1" si="35"/>
        <v>39443</v>
      </c>
      <c r="D276" s="9">
        <v>123281</v>
      </c>
      <c r="E276">
        <f t="shared" ca="1" si="34"/>
        <v>16</v>
      </c>
      <c r="F276">
        <f t="shared" ca="1" si="40"/>
        <v>10</v>
      </c>
      <c r="G276" s="8">
        <f t="shared" ca="1" si="36"/>
        <v>135609.1</v>
      </c>
      <c r="H276">
        <f t="shared" ca="1" si="39"/>
        <v>38</v>
      </c>
      <c r="I276" t="str">
        <f t="shared" ca="1" si="37"/>
        <v>Female</v>
      </c>
      <c r="J276" t="str">
        <f t="shared" ca="1" si="41"/>
        <v>Moderate Hike</v>
      </c>
      <c r="K276" t="str">
        <f t="shared" ca="1" si="38"/>
        <v>Chicago</v>
      </c>
    </row>
    <row r="277" spans="1:11" x14ac:dyDescent="0.3">
      <c r="A277" t="s">
        <v>77</v>
      </c>
      <c r="B277" t="s">
        <v>379</v>
      </c>
      <c r="C277" s="2">
        <f t="shared" ca="1" si="35"/>
        <v>43708</v>
      </c>
      <c r="D277" s="9">
        <v>87178</v>
      </c>
      <c r="E277">
        <f t="shared" ca="1" si="34"/>
        <v>4</v>
      </c>
      <c r="F277">
        <f t="shared" ca="1" si="40"/>
        <v>2</v>
      </c>
      <c r="G277" s="8">
        <f t="shared" ca="1" si="36"/>
        <v>88921.56</v>
      </c>
      <c r="H277">
        <f t="shared" ca="1" si="39"/>
        <v>26</v>
      </c>
      <c r="I277" t="str">
        <f t="shared" ca="1" si="37"/>
        <v>Male</v>
      </c>
      <c r="J277" t="str">
        <f t="shared" ca="1" si="41"/>
        <v>Small Hike</v>
      </c>
      <c r="K277" t="str">
        <f t="shared" ca="1" si="38"/>
        <v>Chicago</v>
      </c>
    </row>
    <row r="278" spans="1:11" x14ac:dyDescent="0.3">
      <c r="A278" t="s">
        <v>94</v>
      </c>
      <c r="B278" t="s">
        <v>380</v>
      </c>
      <c r="C278" s="2">
        <f t="shared" ca="1" si="35"/>
        <v>44248</v>
      </c>
      <c r="D278" s="9">
        <v>136979</v>
      </c>
      <c r="E278">
        <f t="shared" ca="1" si="34"/>
        <v>3</v>
      </c>
      <c r="F278">
        <f t="shared" ca="1" si="40"/>
        <v>2</v>
      </c>
      <c r="G278" s="8">
        <f t="shared" ca="1" si="36"/>
        <v>139718.58000000002</v>
      </c>
      <c r="H278">
        <f t="shared" ca="1" si="39"/>
        <v>25</v>
      </c>
      <c r="I278" t="str">
        <f t="shared" ca="1" si="37"/>
        <v>Male</v>
      </c>
      <c r="J278" t="str">
        <f t="shared" ca="1" si="41"/>
        <v>Small Hike</v>
      </c>
      <c r="K278" t="str">
        <f t="shared" ca="1" si="38"/>
        <v>Chicago</v>
      </c>
    </row>
    <row r="279" spans="1:11" x14ac:dyDescent="0.3">
      <c r="A279" t="s">
        <v>24</v>
      </c>
      <c r="B279" t="s">
        <v>381</v>
      </c>
      <c r="C279" s="2">
        <f t="shared" ca="1" si="35"/>
        <v>36939</v>
      </c>
      <c r="D279" s="9">
        <v>96965</v>
      </c>
      <c r="E279">
        <f t="shared" ca="1" si="34"/>
        <v>23</v>
      </c>
      <c r="F279">
        <f t="shared" ca="1" si="40"/>
        <v>15</v>
      </c>
      <c r="G279" s="8">
        <f t="shared" ca="1" si="36"/>
        <v>111509.74999999999</v>
      </c>
      <c r="H279">
        <f t="shared" ca="1" si="39"/>
        <v>45</v>
      </c>
      <c r="I279" t="str">
        <f t="shared" ca="1" si="37"/>
        <v>Female</v>
      </c>
      <c r="J279" t="str">
        <f t="shared" ca="1" si="41"/>
        <v>Large Hike</v>
      </c>
      <c r="K279" t="str">
        <f t="shared" ca="1" si="38"/>
        <v>Chicago</v>
      </c>
    </row>
    <row r="280" spans="1:11" x14ac:dyDescent="0.3">
      <c r="A280" t="s">
        <v>15</v>
      </c>
      <c r="B280" t="s">
        <v>382</v>
      </c>
      <c r="C280" s="2">
        <f t="shared" ca="1" si="35"/>
        <v>39080</v>
      </c>
      <c r="D280" s="9">
        <v>26332</v>
      </c>
      <c r="E280">
        <f t="shared" ca="1" si="34"/>
        <v>17</v>
      </c>
      <c r="F280">
        <f t="shared" ca="1" si="40"/>
        <v>10</v>
      </c>
      <c r="G280" s="8">
        <f t="shared" ca="1" si="36"/>
        <v>28965.200000000001</v>
      </c>
      <c r="H280">
        <f t="shared" ca="1" si="39"/>
        <v>39</v>
      </c>
      <c r="I280" t="str">
        <f t="shared" ca="1" si="37"/>
        <v>Female</v>
      </c>
      <c r="J280" t="str">
        <f t="shared" ca="1" si="41"/>
        <v>Moderate Hike</v>
      </c>
      <c r="K280" t="str">
        <f t="shared" ca="1" si="38"/>
        <v>Austin</v>
      </c>
    </row>
    <row r="281" spans="1:11" x14ac:dyDescent="0.3">
      <c r="A281" t="s">
        <v>67</v>
      </c>
      <c r="B281" t="s">
        <v>383</v>
      </c>
      <c r="C281" s="2">
        <f t="shared" ca="1" si="35"/>
        <v>41997</v>
      </c>
      <c r="D281" s="9">
        <v>85237</v>
      </c>
      <c r="E281">
        <f t="shared" ca="1" si="34"/>
        <v>9</v>
      </c>
      <c r="F281">
        <f t="shared" ca="1" si="40"/>
        <v>5</v>
      </c>
      <c r="G281" s="8">
        <f t="shared" ca="1" si="36"/>
        <v>89498.85</v>
      </c>
      <c r="H281">
        <f t="shared" ca="1" si="39"/>
        <v>31</v>
      </c>
      <c r="I281" t="str">
        <f t="shared" ca="1" si="37"/>
        <v>Male</v>
      </c>
      <c r="J281" t="str">
        <f t="shared" ca="1" si="41"/>
        <v>Small Hike</v>
      </c>
      <c r="K281" t="str">
        <f t="shared" ca="1" si="38"/>
        <v>Chicago</v>
      </c>
    </row>
    <row r="282" spans="1:11" x14ac:dyDescent="0.3">
      <c r="A282" t="s">
        <v>44</v>
      </c>
      <c r="B282" t="s">
        <v>384</v>
      </c>
      <c r="C282" s="2">
        <f t="shared" ca="1" si="35"/>
        <v>44122</v>
      </c>
      <c r="D282" s="9">
        <v>49733</v>
      </c>
      <c r="E282">
        <f t="shared" ca="1" si="34"/>
        <v>3</v>
      </c>
      <c r="F282">
        <f t="shared" ca="1" si="40"/>
        <v>2</v>
      </c>
      <c r="G282" s="8">
        <f t="shared" ca="1" si="36"/>
        <v>50727.66</v>
      </c>
      <c r="H282">
        <f t="shared" ca="1" si="39"/>
        <v>25</v>
      </c>
      <c r="I282" t="str">
        <f t="shared" ca="1" si="37"/>
        <v>Male</v>
      </c>
      <c r="J282" t="str">
        <f t="shared" ca="1" si="41"/>
        <v>Small Hike</v>
      </c>
      <c r="K282" t="str">
        <f t="shared" ca="1" si="38"/>
        <v>Austin</v>
      </c>
    </row>
    <row r="283" spans="1:11" x14ac:dyDescent="0.3">
      <c r="A283" t="s">
        <v>98</v>
      </c>
      <c r="B283" t="s">
        <v>385</v>
      </c>
      <c r="C283" s="2">
        <f t="shared" ca="1" si="35"/>
        <v>44025</v>
      </c>
      <c r="D283" s="9">
        <v>105025</v>
      </c>
      <c r="E283">
        <f t="shared" ca="1" si="34"/>
        <v>3</v>
      </c>
      <c r="F283">
        <f t="shared" ca="1" si="40"/>
        <v>2</v>
      </c>
      <c r="G283" s="8">
        <f t="shared" ca="1" si="36"/>
        <v>107125.5</v>
      </c>
      <c r="H283">
        <f t="shared" ca="1" si="39"/>
        <v>25</v>
      </c>
      <c r="I283" t="str">
        <f t="shared" ca="1" si="37"/>
        <v>Male</v>
      </c>
      <c r="J283" t="str">
        <f t="shared" ca="1" si="41"/>
        <v>Small Hike</v>
      </c>
      <c r="K283" t="str">
        <f t="shared" ca="1" si="38"/>
        <v>Chicago</v>
      </c>
    </row>
    <row r="284" spans="1:11" x14ac:dyDescent="0.3">
      <c r="A284" t="s">
        <v>40</v>
      </c>
      <c r="B284" t="s">
        <v>386</v>
      </c>
      <c r="C284" s="2">
        <f t="shared" ca="1" si="35"/>
        <v>40319</v>
      </c>
      <c r="D284" s="9">
        <v>136520</v>
      </c>
      <c r="E284">
        <f t="shared" ca="1" si="34"/>
        <v>14</v>
      </c>
      <c r="F284">
        <f t="shared" ca="1" si="40"/>
        <v>10</v>
      </c>
      <c r="G284" s="8">
        <f t="shared" ca="1" si="36"/>
        <v>150172</v>
      </c>
      <c r="H284">
        <f t="shared" ca="1" si="39"/>
        <v>36</v>
      </c>
      <c r="I284" t="str">
        <f t="shared" ca="1" si="37"/>
        <v>Female</v>
      </c>
      <c r="J284" t="str">
        <f t="shared" ca="1" si="41"/>
        <v>Moderate Hike</v>
      </c>
      <c r="K284" t="str">
        <f t="shared" ca="1" si="38"/>
        <v>New York</v>
      </c>
    </row>
    <row r="285" spans="1:11" x14ac:dyDescent="0.3">
      <c r="A285" t="s">
        <v>17</v>
      </c>
      <c r="B285" t="s">
        <v>387</v>
      </c>
      <c r="C285" s="2">
        <f t="shared" ca="1" si="35"/>
        <v>44783</v>
      </c>
      <c r="D285" s="9">
        <v>133939</v>
      </c>
      <c r="E285">
        <f t="shared" ca="1" si="34"/>
        <v>1</v>
      </c>
      <c r="F285">
        <f t="shared" ca="1" si="40"/>
        <v>2</v>
      </c>
      <c r="G285" s="8">
        <f t="shared" ca="1" si="36"/>
        <v>136617.78</v>
      </c>
      <c r="H285">
        <f t="shared" ca="1" si="39"/>
        <v>23</v>
      </c>
      <c r="I285" t="str">
        <f t="shared" ca="1" si="37"/>
        <v>Male</v>
      </c>
      <c r="J285" t="str">
        <f t="shared" ca="1" si="41"/>
        <v>Small Hike</v>
      </c>
      <c r="K285" t="str">
        <f t="shared" ca="1" si="38"/>
        <v>Chicago</v>
      </c>
    </row>
    <row r="286" spans="1:11" x14ac:dyDescent="0.3">
      <c r="A286" t="s">
        <v>81</v>
      </c>
      <c r="B286" t="s">
        <v>388</v>
      </c>
      <c r="C286" s="2">
        <f t="shared" ca="1" si="35"/>
        <v>43825</v>
      </c>
      <c r="D286" s="9">
        <v>135283</v>
      </c>
      <c r="E286">
        <f t="shared" ca="1" si="34"/>
        <v>4</v>
      </c>
      <c r="F286">
        <f t="shared" ca="1" si="40"/>
        <v>2</v>
      </c>
      <c r="G286" s="8">
        <f t="shared" ca="1" si="36"/>
        <v>137988.66</v>
      </c>
      <c r="H286">
        <f t="shared" ca="1" si="39"/>
        <v>26</v>
      </c>
      <c r="I286" t="str">
        <f t="shared" ca="1" si="37"/>
        <v>Male</v>
      </c>
      <c r="J286" t="str">
        <f t="shared" ca="1" si="41"/>
        <v>Small Hike</v>
      </c>
      <c r="K286" t="str">
        <f t="shared" ca="1" si="38"/>
        <v>Chicago</v>
      </c>
    </row>
    <row r="287" spans="1:11" x14ac:dyDescent="0.3">
      <c r="A287" t="s">
        <v>6</v>
      </c>
      <c r="B287" t="s">
        <v>389</v>
      </c>
      <c r="C287" s="2">
        <f t="shared" ca="1" si="35"/>
        <v>40531</v>
      </c>
      <c r="D287" s="9">
        <v>67922</v>
      </c>
      <c r="E287">
        <f t="shared" ca="1" si="34"/>
        <v>13</v>
      </c>
      <c r="F287">
        <f t="shared" ca="1" si="40"/>
        <v>10</v>
      </c>
      <c r="G287" s="8">
        <f t="shared" ca="1" si="36"/>
        <v>74714.200000000012</v>
      </c>
      <c r="H287">
        <f t="shared" ca="1" si="39"/>
        <v>35</v>
      </c>
      <c r="I287" t="str">
        <f t="shared" ca="1" si="37"/>
        <v>Female</v>
      </c>
      <c r="J287" t="str">
        <f t="shared" ca="1" si="41"/>
        <v>Moderate Hike</v>
      </c>
      <c r="K287" t="str">
        <f t="shared" ca="1" si="38"/>
        <v>Chicago</v>
      </c>
    </row>
    <row r="288" spans="1:11" x14ac:dyDescent="0.3">
      <c r="A288" t="s">
        <v>35</v>
      </c>
      <c r="B288" t="s">
        <v>390</v>
      </c>
      <c r="C288" s="2">
        <f t="shared" ca="1" si="35"/>
        <v>45327</v>
      </c>
      <c r="D288" s="9">
        <v>70382</v>
      </c>
      <c r="E288">
        <f t="shared" ca="1" si="34"/>
        <v>0</v>
      </c>
      <c r="F288">
        <f t="shared" ca="1" si="40"/>
        <v>0</v>
      </c>
      <c r="G288" s="8">
        <f t="shared" ca="1" si="36"/>
        <v>70382</v>
      </c>
      <c r="H288">
        <f t="shared" ca="1" si="39"/>
        <v>22</v>
      </c>
      <c r="I288" t="str">
        <f t="shared" ca="1" si="37"/>
        <v>Male</v>
      </c>
      <c r="J288" t="str">
        <f t="shared" ca="1" si="41"/>
        <v>No Hike</v>
      </c>
      <c r="K288" t="str">
        <f t="shared" ca="1" si="38"/>
        <v xml:space="preserve">Washington </v>
      </c>
    </row>
    <row r="289" spans="1:11" x14ac:dyDescent="0.3">
      <c r="A289" t="s">
        <v>26</v>
      </c>
      <c r="B289" t="s">
        <v>391</v>
      </c>
      <c r="C289" s="2">
        <f t="shared" ca="1" si="35"/>
        <v>44950</v>
      </c>
      <c r="D289" s="9">
        <v>41794</v>
      </c>
      <c r="E289">
        <f t="shared" ca="1" si="34"/>
        <v>1</v>
      </c>
      <c r="F289">
        <f t="shared" ca="1" si="40"/>
        <v>2</v>
      </c>
      <c r="G289" s="8">
        <f t="shared" ca="1" si="36"/>
        <v>42629.88</v>
      </c>
      <c r="H289">
        <f t="shared" ca="1" si="39"/>
        <v>23</v>
      </c>
      <c r="I289" t="str">
        <f t="shared" ca="1" si="37"/>
        <v>Male</v>
      </c>
      <c r="J289" t="str">
        <f t="shared" ca="1" si="41"/>
        <v>Small Hike</v>
      </c>
      <c r="K289" t="str">
        <f t="shared" ca="1" si="38"/>
        <v>Austin</v>
      </c>
    </row>
    <row r="290" spans="1:11" x14ac:dyDescent="0.3">
      <c r="A290" t="s">
        <v>82</v>
      </c>
      <c r="B290" t="s">
        <v>392</v>
      </c>
      <c r="C290" s="2">
        <f t="shared" ca="1" si="35"/>
        <v>39423</v>
      </c>
      <c r="D290" s="9">
        <v>148837</v>
      </c>
      <c r="E290">
        <f t="shared" ca="1" si="34"/>
        <v>16</v>
      </c>
      <c r="F290">
        <f t="shared" ca="1" si="40"/>
        <v>10</v>
      </c>
      <c r="G290" s="8">
        <f t="shared" ca="1" si="36"/>
        <v>163720.70000000001</v>
      </c>
      <c r="H290">
        <f t="shared" ca="1" si="39"/>
        <v>38</v>
      </c>
      <c r="I290" t="str">
        <f t="shared" ca="1" si="37"/>
        <v>Female</v>
      </c>
      <c r="J290" t="str">
        <f t="shared" ca="1" si="41"/>
        <v>Moderate Hike</v>
      </c>
      <c r="K290" t="str">
        <f t="shared" ca="1" si="38"/>
        <v>New York</v>
      </c>
    </row>
    <row r="291" spans="1:11" x14ac:dyDescent="0.3">
      <c r="A291" t="s">
        <v>49</v>
      </c>
      <c r="B291" t="s">
        <v>393</v>
      </c>
      <c r="C291" s="2">
        <f t="shared" ca="1" si="35"/>
        <v>45054</v>
      </c>
      <c r="D291" s="9">
        <v>109031</v>
      </c>
      <c r="E291">
        <f t="shared" ca="1" si="34"/>
        <v>1</v>
      </c>
      <c r="F291">
        <f t="shared" ca="1" si="40"/>
        <v>2</v>
      </c>
      <c r="G291" s="8">
        <f t="shared" ca="1" si="36"/>
        <v>111211.62</v>
      </c>
      <c r="H291">
        <f t="shared" ca="1" si="39"/>
        <v>23</v>
      </c>
      <c r="I291" t="str">
        <f t="shared" ca="1" si="37"/>
        <v>Male</v>
      </c>
      <c r="J291" t="str">
        <f t="shared" ca="1" si="41"/>
        <v>Small Hike</v>
      </c>
      <c r="K291" t="str">
        <f t="shared" ca="1" si="38"/>
        <v>Chicago</v>
      </c>
    </row>
    <row r="292" spans="1:11" x14ac:dyDescent="0.3">
      <c r="A292" t="s">
        <v>39</v>
      </c>
      <c r="B292" t="s">
        <v>394</v>
      </c>
      <c r="C292" s="2">
        <f t="shared" ca="1" si="35"/>
        <v>37497</v>
      </c>
      <c r="D292" s="9">
        <v>142384</v>
      </c>
      <c r="E292">
        <f t="shared" ca="1" si="34"/>
        <v>21</v>
      </c>
      <c r="F292">
        <f t="shared" ca="1" si="40"/>
        <v>15</v>
      </c>
      <c r="G292" s="8">
        <f t="shared" ca="1" si="36"/>
        <v>163741.59999999998</v>
      </c>
      <c r="H292">
        <f t="shared" ca="1" si="39"/>
        <v>43</v>
      </c>
      <c r="I292" t="str">
        <f t="shared" ca="1" si="37"/>
        <v>Female</v>
      </c>
      <c r="J292" t="str">
        <f t="shared" ca="1" si="41"/>
        <v>Large Hike</v>
      </c>
      <c r="K292" t="str">
        <f t="shared" ca="1" si="38"/>
        <v>New York</v>
      </c>
    </row>
    <row r="293" spans="1:11" x14ac:dyDescent="0.3">
      <c r="A293" t="s">
        <v>83</v>
      </c>
      <c r="B293" t="s">
        <v>395</v>
      </c>
      <c r="C293" s="2">
        <f t="shared" ca="1" si="35"/>
        <v>41810</v>
      </c>
      <c r="D293" s="9">
        <v>148939</v>
      </c>
      <c r="E293">
        <f t="shared" ca="1" si="34"/>
        <v>10</v>
      </c>
      <c r="F293">
        <f t="shared" ca="1" si="40"/>
        <v>10</v>
      </c>
      <c r="G293" s="8">
        <f t="shared" ca="1" si="36"/>
        <v>163832.90000000002</v>
      </c>
      <c r="H293">
        <f t="shared" ca="1" si="39"/>
        <v>32</v>
      </c>
      <c r="I293" t="str">
        <f t="shared" ca="1" si="37"/>
        <v>Female</v>
      </c>
      <c r="J293" t="str">
        <f t="shared" ca="1" si="41"/>
        <v>Moderate Hike</v>
      </c>
      <c r="K293" t="str">
        <f t="shared" ca="1" si="38"/>
        <v>New York</v>
      </c>
    </row>
    <row r="294" spans="1:11" x14ac:dyDescent="0.3">
      <c r="A294" t="s">
        <v>74</v>
      </c>
      <c r="B294" t="s">
        <v>396</v>
      </c>
      <c r="C294" s="2">
        <f t="shared" ca="1" si="35"/>
        <v>42201</v>
      </c>
      <c r="D294" s="9">
        <v>29783</v>
      </c>
      <c r="E294">
        <f t="shared" ca="1" si="34"/>
        <v>8</v>
      </c>
      <c r="F294">
        <f t="shared" ca="1" si="40"/>
        <v>5</v>
      </c>
      <c r="G294" s="8">
        <f t="shared" ca="1" si="36"/>
        <v>31272.15</v>
      </c>
      <c r="H294">
        <f t="shared" ca="1" si="39"/>
        <v>30</v>
      </c>
      <c r="I294" t="str">
        <f t="shared" ca="1" si="37"/>
        <v>Male</v>
      </c>
      <c r="J294" t="str">
        <f t="shared" ca="1" si="41"/>
        <v>Small Hike</v>
      </c>
      <c r="K294" t="str">
        <f t="shared" ca="1" si="38"/>
        <v>Austin</v>
      </c>
    </row>
    <row r="295" spans="1:11" x14ac:dyDescent="0.3">
      <c r="A295" t="s">
        <v>17</v>
      </c>
      <c r="B295" t="s">
        <v>397</v>
      </c>
      <c r="C295" s="2">
        <f t="shared" ca="1" si="35"/>
        <v>40087</v>
      </c>
      <c r="D295" s="9">
        <v>132691</v>
      </c>
      <c r="E295">
        <f t="shared" ca="1" si="34"/>
        <v>14</v>
      </c>
      <c r="F295">
        <f t="shared" ca="1" si="40"/>
        <v>10</v>
      </c>
      <c r="G295" s="8">
        <f t="shared" ca="1" si="36"/>
        <v>145960.1</v>
      </c>
      <c r="H295">
        <f t="shared" ca="1" si="39"/>
        <v>36</v>
      </c>
      <c r="I295" t="str">
        <f t="shared" ca="1" si="37"/>
        <v>Female</v>
      </c>
      <c r="J295" t="str">
        <f t="shared" ca="1" si="41"/>
        <v>Moderate Hike</v>
      </c>
      <c r="K295" t="str">
        <f t="shared" ca="1" si="38"/>
        <v>Chicago</v>
      </c>
    </row>
    <row r="296" spans="1:11" x14ac:dyDescent="0.3">
      <c r="A296" t="s">
        <v>66</v>
      </c>
      <c r="B296" t="s">
        <v>398</v>
      </c>
      <c r="C296" s="2">
        <f t="shared" ca="1" si="35"/>
        <v>42719</v>
      </c>
      <c r="D296" s="9">
        <v>102767</v>
      </c>
      <c r="E296">
        <f t="shared" ca="1" si="34"/>
        <v>7</v>
      </c>
      <c r="F296">
        <f t="shared" ca="1" si="40"/>
        <v>5</v>
      </c>
      <c r="G296" s="8">
        <f t="shared" ca="1" si="36"/>
        <v>107905.35</v>
      </c>
      <c r="H296">
        <f t="shared" ca="1" si="39"/>
        <v>29</v>
      </c>
      <c r="I296" t="str">
        <f t="shared" ca="1" si="37"/>
        <v>Male</v>
      </c>
      <c r="J296" t="str">
        <f t="shared" ca="1" si="41"/>
        <v>Small Hike</v>
      </c>
      <c r="K296" t="str">
        <f t="shared" ca="1" si="38"/>
        <v>Chicago</v>
      </c>
    </row>
    <row r="297" spans="1:11" x14ac:dyDescent="0.3">
      <c r="A297" t="s">
        <v>48</v>
      </c>
      <c r="B297" t="s">
        <v>399</v>
      </c>
      <c r="C297" s="2">
        <f t="shared" ca="1" si="35"/>
        <v>42009</v>
      </c>
      <c r="D297" s="9">
        <v>75606</v>
      </c>
      <c r="E297">
        <f t="shared" ca="1" si="34"/>
        <v>9</v>
      </c>
      <c r="F297">
        <f t="shared" ca="1" si="40"/>
        <v>5</v>
      </c>
      <c r="G297" s="8">
        <f t="shared" ca="1" si="36"/>
        <v>79386.3</v>
      </c>
      <c r="H297">
        <f t="shared" ca="1" si="39"/>
        <v>31</v>
      </c>
      <c r="I297" t="str">
        <f t="shared" ca="1" si="37"/>
        <v>Male</v>
      </c>
      <c r="J297" t="str">
        <f t="shared" ca="1" si="41"/>
        <v>Small Hike</v>
      </c>
      <c r="K297" t="str">
        <f t="shared" ca="1" si="38"/>
        <v>Chicago</v>
      </c>
    </row>
    <row r="298" spans="1:11" x14ac:dyDescent="0.3">
      <c r="A298" t="s">
        <v>14</v>
      </c>
      <c r="B298" t="s">
        <v>400</v>
      </c>
      <c r="C298" s="2">
        <f t="shared" ca="1" si="35"/>
        <v>39667</v>
      </c>
      <c r="D298" s="9">
        <v>115945</v>
      </c>
      <c r="E298">
        <f t="shared" ca="1" si="34"/>
        <v>15</v>
      </c>
      <c r="F298">
        <f t="shared" ca="1" si="40"/>
        <v>10</v>
      </c>
      <c r="G298" s="8">
        <f t="shared" ca="1" si="36"/>
        <v>127539.50000000001</v>
      </c>
      <c r="H298">
        <f t="shared" ca="1" si="39"/>
        <v>37</v>
      </c>
      <c r="I298" t="str">
        <f t="shared" ca="1" si="37"/>
        <v>Female</v>
      </c>
      <c r="J298" t="str">
        <f t="shared" ca="1" si="41"/>
        <v>Moderate Hike</v>
      </c>
      <c r="K298" t="str">
        <f t="shared" ca="1" si="38"/>
        <v>Chicago</v>
      </c>
    </row>
    <row r="299" spans="1:11" x14ac:dyDescent="0.3">
      <c r="A299" t="s">
        <v>34</v>
      </c>
      <c r="B299" t="s">
        <v>401</v>
      </c>
      <c r="C299" s="2">
        <f t="shared" ca="1" si="35"/>
        <v>45297</v>
      </c>
      <c r="D299" s="9">
        <v>41365</v>
      </c>
      <c r="E299">
        <f t="shared" ca="1" si="34"/>
        <v>0</v>
      </c>
      <c r="F299">
        <f t="shared" ca="1" si="40"/>
        <v>0</v>
      </c>
      <c r="G299" s="8">
        <f t="shared" ca="1" si="36"/>
        <v>41365</v>
      </c>
      <c r="H299">
        <f t="shared" ca="1" si="39"/>
        <v>22</v>
      </c>
      <c r="I299" t="str">
        <f t="shared" ca="1" si="37"/>
        <v>Male</v>
      </c>
      <c r="J299" t="str">
        <f t="shared" ca="1" si="41"/>
        <v>No Hike</v>
      </c>
      <c r="K299" t="str">
        <f t="shared" ca="1" si="38"/>
        <v xml:space="preserve">Washington </v>
      </c>
    </row>
    <row r="300" spans="1:11" x14ac:dyDescent="0.3">
      <c r="A300" t="s">
        <v>7</v>
      </c>
      <c r="B300" t="s">
        <v>402</v>
      </c>
      <c r="C300" s="2">
        <f t="shared" ca="1" si="35"/>
        <v>42447</v>
      </c>
      <c r="D300" s="9">
        <v>22918</v>
      </c>
      <c r="E300">
        <f t="shared" ca="1" si="34"/>
        <v>8</v>
      </c>
      <c r="F300">
        <f t="shared" ca="1" si="40"/>
        <v>5</v>
      </c>
      <c r="G300" s="8">
        <f t="shared" ca="1" si="36"/>
        <v>24063.9</v>
      </c>
      <c r="H300">
        <f t="shared" ca="1" si="39"/>
        <v>30</v>
      </c>
      <c r="I300" t="str">
        <f t="shared" ca="1" si="37"/>
        <v>Male</v>
      </c>
      <c r="J300" t="str">
        <f t="shared" ca="1" si="41"/>
        <v>Small Hike</v>
      </c>
      <c r="K300" t="str">
        <f t="shared" ca="1" si="38"/>
        <v>Austin</v>
      </c>
    </row>
    <row r="301" spans="1:11" x14ac:dyDescent="0.3">
      <c r="A301" t="s">
        <v>66</v>
      </c>
      <c r="B301" t="s">
        <v>403</v>
      </c>
      <c r="C301" s="2">
        <f t="shared" ca="1" si="35"/>
        <v>41005</v>
      </c>
      <c r="D301" s="9">
        <v>31398</v>
      </c>
      <c r="E301">
        <f t="shared" ca="1" si="34"/>
        <v>12</v>
      </c>
      <c r="F301">
        <f t="shared" ca="1" si="40"/>
        <v>10</v>
      </c>
      <c r="G301" s="8">
        <f t="shared" ca="1" si="36"/>
        <v>34537.800000000003</v>
      </c>
      <c r="H301">
        <f t="shared" ca="1" si="39"/>
        <v>34</v>
      </c>
      <c r="I301" t="str">
        <f t="shared" ca="1" si="37"/>
        <v>Female</v>
      </c>
      <c r="J301" t="str">
        <f t="shared" ca="1" si="41"/>
        <v>Moderate Hike</v>
      </c>
      <c r="K301" t="str">
        <f t="shared" ca="1" si="38"/>
        <v>Austin</v>
      </c>
    </row>
    <row r="302" spans="1:11" x14ac:dyDescent="0.3">
      <c r="A302" t="s">
        <v>48</v>
      </c>
      <c r="B302" t="s">
        <v>404</v>
      </c>
      <c r="C302" s="2">
        <f t="shared" ca="1" si="35"/>
        <v>41156</v>
      </c>
      <c r="D302" s="9">
        <v>70789</v>
      </c>
      <c r="E302">
        <f ca="1">DATEDIF(C302,DR$1,"Y")</f>
        <v>11</v>
      </c>
      <c r="F302">
        <f t="shared" ca="1" si="40"/>
        <v>10</v>
      </c>
      <c r="G302" s="8">
        <f t="shared" ca="1" si="36"/>
        <v>77867.900000000009</v>
      </c>
      <c r="H302">
        <f t="shared" ca="1" si="39"/>
        <v>33</v>
      </c>
      <c r="I302" t="str">
        <f t="shared" ca="1" si="37"/>
        <v>Female</v>
      </c>
      <c r="J302" t="str">
        <f t="shared" ca="1" si="41"/>
        <v>Moderate Hike</v>
      </c>
      <c r="K302" t="str">
        <f t="shared" ca="1" si="38"/>
        <v>Chicago</v>
      </c>
    </row>
    <row r="303" spans="1:11" x14ac:dyDescent="0.3">
      <c r="A303" t="s">
        <v>4</v>
      </c>
      <c r="B303" t="s">
        <v>405</v>
      </c>
      <c r="C303" s="2">
        <f t="shared" ca="1" si="35"/>
        <v>40999</v>
      </c>
      <c r="D303" s="9">
        <v>136745</v>
      </c>
      <c r="E303">
        <f ca="1">DATEDIF(C303,DR$1,"Y")</f>
        <v>12</v>
      </c>
      <c r="F303">
        <f t="shared" ca="1" si="40"/>
        <v>10</v>
      </c>
      <c r="G303" s="8">
        <f t="shared" ca="1" si="36"/>
        <v>150419.5</v>
      </c>
      <c r="H303">
        <f t="shared" ca="1" si="39"/>
        <v>34</v>
      </c>
      <c r="I303" t="str">
        <f t="shared" ca="1" si="37"/>
        <v>Female</v>
      </c>
      <c r="J303" t="str">
        <f t="shared" ca="1" si="41"/>
        <v>Moderate Hike</v>
      </c>
      <c r="K303" t="str">
        <f t="shared" ca="1" si="38"/>
        <v>New York</v>
      </c>
    </row>
    <row r="304" spans="1:11" x14ac:dyDescent="0.3">
      <c r="A304" t="s">
        <v>99</v>
      </c>
      <c r="B304" t="s">
        <v>406</v>
      </c>
      <c r="C304" s="2">
        <f t="shared" ca="1" si="35"/>
        <v>39953</v>
      </c>
      <c r="D304" s="9">
        <v>132892</v>
      </c>
      <c r="E304">
        <f t="shared" ca="1" si="34"/>
        <v>15</v>
      </c>
      <c r="F304">
        <f t="shared" ca="1" si="40"/>
        <v>10</v>
      </c>
      <c r="G304" s="8">
        <f t="shared" ca="1" si="36"/>
        <v>146181.20000000001</v>
      </c>
      <c r="H304">
        <f t="shared" ca="1" si="39"/>
        <v>37</v>
      </c>
      <c r="I304" t="str">
        <f t="shared" ca="1" si="37"/>
        <v>Female</v>
      </c>
      <c r="J304" t="str">
        <f t="shared" ca="1" si="41"/>
        <v>Moderate Hike</v>
      </c>
      <c r="K304" t="str">
        <f t="shared" ca="1" si="38"/>
        <v>Chicago</v>
      </c>
    </row>
    <row r="305" spans="1:11" x14ac:dyDescent="0.3">
      <c r="A305" t="s">
        <v>25</v>
      </c>
      <c r="B305" t="s">
        <v>407</v>
      </c>
      <c r="C305" s="2">
        <f t="shared" ca="1" si="35"/>
        <v>37558</v>
      </c>
      <c r="D305" s="9">
        <v>65290</v>
      </c>
      <c r="E305">
        <f t="shared" ca="1" si="34"/>
        <v>21</v>
      </c>
      <c r="F305">
        <f t="shared" ca="1" si="40"/>
        <v>15</v>
      </c>
      <c r="G305" s="8">
        <f t="shared" ca="1" si="36"/>
        <v>75083.5</v>
      </c>
      <c r="H305">
        <f t="shared" ca="1" si="39"/>
        <v>43</v>
      </c>
      <c r="I305" t="str">
        <f t="shared" ca="1" si="37"/>
        <v>Female</v>
      </c>
      <c r="J305" t="str">
        <f t="shared" ca="1" si="41"/>
        <v>Large Hike</v>
      </c>
      <c r="K305" t="str">
        <f t="shared" ca="1" si="38"/>
        <v>Chicago</v>
      </c>
    </row>
    <row r="306" spans="1:11" x14ac:dyDescent="0.3">
      <c r="A306" t="s">
        <v>100</v>
      </c>
      <c r="B306" t="s">
        <v>408</v>
      </c>
      <c r="C306" s="2">
        <f t="shared" ca="1" si="35"/>
        <v>45178</v>
      </c>
      <c r="D306" s="9">
        <v>120289</v>
      </c>
      <c r="E306">
        <f t="shared" ca="1" si="34"/>
        <v>0</v>
      </c>
      <c r="F306">
        <f t="shared" ca="1" si="40"/>
        <v>0</v>
      </c>
      <c r="G306" s="8">
        <f t="shared" ca="1" si="36"/>
        <v>120289</v>
      </c>
      <c r="H306">
        <f t="shared" ca="1" si="39"/>
        <v>22</v>
      </c>
      <c r="I306" t="str">
        <f t="shared" ca="1" si="37"/>
        <v>Male</v>
      </c>
      <c r="J306" t="str">
        <f t="shared" ca="1" si="41"/>
        <v>No Hike</v>
      </c>
      <c r="K306" t="str">
        <f t="shared" ca="1" si="38"/>
        <v xml:space="preserve">Washington </v>
      </c>
    </row>
    <row r="307" spans="1:11" x14ac:dyDescent="0.3">
      <c r="A307" t="s">
        <v>86</v>
      </c>
      <c r="B307" t="s">
        <v>409</v>
      </c>
      <c r="C307" s="2">
        <f t="shared" ca="1" si="35"/>
        <v>39076</v>
      </c>
      <c r="D307" s="9">
        <v>36503</v>
      </c>
      <c r="E307">
        <f t="shared" ca="1" si="34"/>
        <v>17</v>
      </c>
      <c r="F307">
        <f t="shared" ca="1" si="40"/>
        <v>10</v>
      </c>
      <c r="G307" s="8">
        <f t="shared" ca="1" si="36"/>
        <v>40153.300000000003</v>
      </c>
      <c r="H307">
        <f t="shared" ca="1" si="39"/>
        <v>39</v>
      </c>
      <c r="I307" t="str">
        <f t="shared" ca="1" si="37"/>
        <v>Female</v>
      </c>
      <c r="J307" t="str">
        <f t="shared" ca="1" si="41"/>
        <v>Moderate Hike</v>
      </c>
      <c r="K307" t="str">
        <f t="shared" ca="1" si="38"/>
        <v>Austin</v>
      </c>
    </row>
    <row r="308" spans="1:11" x14ac:dyDescent="0.3">
      <c r="A308" t="s">
        <v>66</v>
      </c>
      <c r="B308" t="s">
        <v>410</v>
      </c>
      <c r="C308" s="2">
        <f t="shared" ca="1" si="35"/>
        <v>37025</v>
      </c>
      <c r="D308" s="9">
        <v>137162</v>
      </c>
      <c r="E308">
        <f t="shared" ca="1" si="34"/>
        <v>23</v>
      </c>
      <c r="F308">
        <f t="shared" ca="1" si="40"/>
        <v>15</v>
      </c>
      <c r="G308" s="8">
        <f t="shared" ca="1" si="36"/>
        <v>157736.29999999999</v>
      </c>
      <c r="H308">
        <f t="shared" ca="1" si="39"/>
        <v>45</v>
      </c>
      <c r="I308" t="str">
        <f t="shared" ca="1" si="37"/>
        <v>Female</v>
      </c>
      <c r="J308" t="str">
        <f t="shared" ca="1" si="41"/>
        <v>Large Hike</v>
      </c>
      <c r="K308" t="str">
        <f t="shared" ca="1" si="38"/>
        <v>New York</v>
      </c>
    </row>
    <row r="309" spans="1:11" x14ac:dyDescent="0.3">
      <c r="A309" t="s">
        <v>81</v>
      </c>
      <c r="B309" t="s">
        <v>411</v>
      </c>
      <c r="C309" s="2">
        <f t="shared" ca="1" si="35"/>
        <v>40808</v>
      </c>
      <c r="D309" s="9">
        <v>34663</v>
      </c>
      <c r="E309">
        <f t="shared" ca="1" si="34"/>
        <v>12</v>
      </c>
      <c r="F309">
        <f t="shared" ca="1" si="40"/>
        <v>10</v>
      </c>
      <c r="G309" s="8">
        <f t="shared" ca="1" si="36"/>
        <v>38129.300000000003</v>
      </c>
      <c r="H309">
        <f t="shared" ca="1" si="39"/>
        <v>34</v>
      </c>
      <c r="I309" t="str">
        <f t="shared" ca="1" si="37"/>
        <v>Female</v>
      </c>
      <c r="J309" t="str">
        <f t="shared" ca="1" si="41"/>
        <v>Moderate Hike</v>
      </c>
      <c r="K309" t="str">
        <f t="shared" ca="1" si="38"/>
        <v>Austin</v>
      </c>
    </row>
    <row r="310" spans="1:11" x14ac:dyDescent="0.3">
      <c r="A310" t="s">
        <v>29</v>
      </c>
      <c r="B310" t="s">
        <v>412</v>
      </c>
      <c r="C310" s="2">
        <f t="shared" ca="1" si="35"/>
        <v>43883</v>
      </c>
      <c r="D310" s="9">
        <v>45463</v>
      </c>
      <c r="E310">
        <f t="shared" ca="1" si="34"/>
        <v>4</v>
      </c>
      <c r="F310">
        <f t="shared" ca="1" si="40"/>
        <v>2</v>
      </c>
      <c r="G310" s="8">
        <f t="shared" ca="1" si="36"/>
        <v>46372.26</v>
      </c>
      <c r="H310">
        <f t="shared" ca="1" si="39"/>
        <v>26</v>
      </c>
      <c r="I310" t="str">
        <f t="shared" ca="1" si="37"/>
        <v>Male</v>
      </c>
      <c r="J310" t="str">
        <f t="shared" ca="1" si="41"/>
        <v>Small Hike</v>
      </c>
      <c r="K310" t="str">
        <f t="shared" ca="1" si="38"/>
        <v>Austin</v>
      </c>
    </row>
    <row r="311" spans="1:11" x14ac:dyDescent="0.3">
      <c r="A311" t="s">
        <v>10</v>
      </c>
      <c r="B311" t="s">
        <v>413</v>
      </c>
      <c r="C311" s="2">
        <f t="shared" ca="1" si="35"/>
        <v>40211</v>
      </c>
      <c r="D311" s="9">
        <v>53340</v>
      </c>
      <c r="E311">
        <f t="shared" ca="1" si="34"/>
        <v>14</v>
      </c>
      <c r="F311">
        <f t="shared" ca="1" si="40"/>
        <v>10</v>
      </c>
      <c r="G311" s="8">
        <f t="shared" ca="1" si="36"/>
        <v>58674.000000000007</v>
      </c>
      <c r="H311">
        <f t="shared" ca="1" si="39"/>
        <v>36</v>
      </c>
      <c r="I311" t="str">
        <f t="shared" ca="1" si="37"/>
        <v>Female</v>
      </c>
      <c r="J311" t="str">
        <f t="shared" ca="1" si="41"/>
        <v>Moderate Hike</v>
      </c>
      <c r="K311" t="str">
        <f t="shared" ca="1" si="38"/>
        <v>Austin</v>
      </c>
    </row>
    <row r="312" spans="1:11" x14ac:dyDescent="0.3">
      <c r="A312" t="s">
        <v>51</v>
      </c>
      <c r="B312" t="s">
        <v>414</v>
      </c>
      <c r="C312" s="2">
        <f t="shared" ca="1" si="35"/>
        <v>37714</v>
      </c>
      <c r="D312" s="9">
        <v>82209</v>
      </c>
      <c r="E312">
        <f t="shared" ca="1" si="34"/>
        <v>21</v>
      </c>
      <c r="F312">
        <f t="shared" ca="1" si="40"/>
        <v>15</v>
      </c>
      <c r="G312" s="8">
        <f t="shared" ca="1" si="36"/>
        <v>94540.349999999991</v>
      </c>
      <c r="H312">
        <f t="shared" ca="1" si="39"/>
        <v>43</v>
      </c>
      <c r="I312" t="str">
        <f t="shared" ca="1" si="37"/>
        <v>Female</v>
      </c>
      <c r="J312" t="str">
        <f t="shared" ca="1" si="41"/>
        <v>Large Hike</v>
      </c>
      <c r="K312" t="str">
        <f t="shared" ca="1" si="38"/>
        <v>Chicago</v>
      </c>
    </row>
    <row r="313" spans="1:11" x14ac:dyDescent="0.3">
      <c r="A313" t="s">
        <v>92</v>
      </c>
      <c r="B313" t="s">
        <v>415</v>
      </c>
      <c r="C313" s="2">
        <f t="shared" ca="1" si="35"/>
        <v>44316</v>
      </c>
      <c r="D313" s="9">
        <v>77018</v>
      </c>
      <c r="E313">
        <f t="shared" ca="1" si="34"/>
        <v>3</v>
      </c>
      <c r="F313">
        <f t="shared" ca="1" si="40"/>
        <v>2</v>
      </c>
      <c r="G313" s="8">
        <f t="shared" ca="1" si="36"/>
        <v>78558.36</v>
      </c>
      <c r="H313">
        <f t="shared" ca="1" si="39"/>
        <v>25</v>
      </c>
      <c r="I313" t="str">
        <f t="shared" ca="1" si="37"/>
        <v>Male</v>
      </c>
      <c r="J313" t="str">
        <f t="shared" ca="1" si="41"/>
        <v>Small Hike</v>
      </c>
      <c r="K313" t="str">
        <f t="shared" ca="1" si="38"/>
        <v>Chicago</v>
      </c>
    </row>
    <row r="314" spans="1:11" x14ac:dyDescent="0.3">
      <c r="A314" t="s">
        <v>9</v>
      </c>
      <c r="B314" t="s">
        <v>416</v>
      </c>
      <c r="C314" s="2">
        <f t="shared" ca="1" si="35"/>
        <v>43440</v>
      </c>
      <c r="D314" s="9">
        <v>116489</v>
      </c>
      <c r="E314">
        <f t="shared" ca="1" si="34"/>
        <v>5</v>
      </c>
      <c r="F314">
        <f t="shared" ca="1" si="40"/>
        <v>5</v>
      </c>
      <c r="G314" s="8">
        <f t="shared" ca="1" si="36"/>
        <v>122313.45000000001</v>
      </c>
      <c r="H314">
        <f t="shared" ca="1" si="39"/>
        <v>27</v>
      </c>
      <c r="I314" t="str">
        <f t="shared" ca="1" si="37"/>
        <v>Male</v>
      </c>
      <c r="J314" t="str">
        <f t="shared" ca="1" si="41"/>
        <v>Small Hike</v>
      </c>
      <c r="K314" t="str">
        <f t="shared" ca="1" si="38"/>
        <v>Chicago</v>
      </c>
    </row>
    <row r="315" spans="1:11" x14ac:dyDescent="0.3">
      <c r="A315" t="s">
        <v>34</v>
      </c>
      <c r="B315" t="s">
        <v>417</v>
      </c>
      <c r="C315" s="2">
        <f t="shared" ca="1" si="35"/>
        <v>39079</v>
      </c>
      <c r="D315" s="9">
        <v>69735</v>
      </c>
      <c r="E315">
        <f t="shared" ca="1" si="34"/>
        <v>17</v>
      </c>
      <c r="F315">
        <f t="shared" ca="1" si="40"/>
        <v>10</v>
      </c>
      <c r="G315" s="8">
        <f t="shared" ca="1" si="36"/>
        <v>76708.5</v>
      </c>
      <c r="H315">
        <f t="shared" ca="1" si="39"/>
        <v>39</v>
      </c>
      <c r="I315" t="str">
        <f t="shared" ca="1" si="37"/>
        <v>Female</v>
      </c>
      <c r="J315" t="str">
        <f t="shared" ca="1" si="41"/>
        <v>Moderate Hike</v>
      </c>
      <c r="K315" t="str">
        <f t="shared" ca="1" si="38"/>
        <v>Chicago</v>
      </c>
    </row>
    <row r="316" spans="1:11" x14ac:dyDescent="0.3">
      <c r="A316" t="s">
        <v>36</v>
      </c>
      <c r="B316" t="s">
        <v>418</v>
      </c>
      <c r="C316" s="2">
        <f t="shared" ca="1" si="35"/>
        <v>42646</v>
      </c>
      <c r="D316" s="9">
        <v>46765</v>
      </c>
      <c r="E316">
        <f t="shared" ca="1" si="34"/>
        <v>7</v>
      </c>
      <c r="F316">
        <f t="shared" ca="1" si="40"/>
        <v>5</v>
      </c>
      <c r="G316" s="8">
        <f t="shared" ca="1" si="36"/>
        <v>49103.25</v>
      </c>
      <c r="H316">
        <f t="shared" ca="1" si="39"/>
        <v>29</v>
      </c>
      <c r="I316" t="str">
        <f t="shared" ca="1" si="37"/>
        <v>Male</v>
      </c>
      <c r="J316" t="str">
        <f t="shared" ca="1" si="41"/>
        <v>Small Hike</v>
      </c>
      <c r="K316" t="str">
        <f t="shared" ca="1" si="38"/>
        <v>Austin</v>
      </c>
    </row>
    <row r="317" spans="1:11" x14ac:dyDescent="0.3">
      <c r="A317" t="s">
        <v>48</v>
      </c>
      <c r="B317" t="s">
        <v>419</v>
      </c>
      <c r="C317" s="2">
        <f t="shared" ca="1" si="35"/>
        <v>43079</v>
      </c>
      <c r="D317" s="9">
        <v>64957</v>
      </c>
      <c r="E317">
        <f t="shared" ca="1" si="34"/>
        <v>6</v>
      </c>
      <c r="F317">
        <f t="shared" ca="1" si="40"/>
        <v>5</v>
      </c>
      <c r="G317" s="8">
        <f t="shared" ca="1" si="36"/>
        <v>68204.850000000006</v>
      </c>
      <c r="H317">
        <f t="shared" ca="1" si="39"/>
        <v>28</v>
      </c>
      <c r="I317" t="str">
        <f t="shared" ca="1" si="37"/>
        <v>Male</v>
      </c>
      <c r="J317" t="str">
        <f t="shared" ca="1" si="41"/>
        <v>Small Hike</v>
      </c>
      <c r="K317" t="str">
        <f t="shared" ca="1" si="38"/>
        <v>Austin</v>
      </c>
    </row>
    <row r="318" spans="1:11" x14ac:dyDescent="0.3">
      <c r="A318" t="s">
        <v>21</v>
      </c>
      <c r="B318" t="s">
        <v>420</v>
      </c>
      <c r="C318" s="2">
        <f t="shared" ca="1" si="35"/>
        <v>38603</v>
      </c>
      <c r="D318" s="9">
        <v>110418</v>
      </c>
      <c r="E318">
        <f t="shared" ca="1" si="34"/>
        <v>18</v>
      </c>
      <c r="F318">
        <f t="shared" ca="1" si="40"/>
        <v>10</v>
      </c>
      <c r="G318" s="8">
        <f t="shared" ca="1" si="36"/>
        <v>121459.8</v>
      </c>
      <c r="H318">
        <f t="shared" ca="1" si="39"/>
        <v>40</v>
      </c>
      <c r="I318" t="str">
        <f t="shared" ca="1" si="37"/>
        <v>Female</v>
      </c>
      <c r="J318" t="str">
        <f t="shared" ca="1" si="41"/>
        <v>Moderate Hike</v>
      </c>
      <c r="K318" t="str">
        <f t="shared" ca="1" si="38"/>
        <v>Chicago</v>
      </c>
    </row>
    <row r="319" spans="1:11" x14ac:dyDescent="0.3">
      <c r="A319" t="s">
        <v>38</v>
      </c>
      <c r="B319" t="s">
        <v>421</v>
      </c>
      <c r="C319" s="2">
        <f t="shared" ca="1" si="35"/>
        <v>43572</v>
      </c>
      <c r="D319" s="9">
        <v>92185</v>
      </c>
      <c r="E319">
        <f t="shared" ca="1" si="34"/>
        <v>5</v>
      </c>
      <c r="F319">
        <f t="shared" ca="1" si="40"/>
        <v>5</v>
      </c>
      <c r="G319" s="8">
        <f t="shared" ca="1" si="36"/>
        <v>96794.25</v>
      </c>
      <c r="H319">
        <f t="shared" ca="1" si="39"/>
        <v>27</v>
      </c>
      <c r="I319" t="str">
        <f t="shared" ca="1" si="37"/>
        <v>Male</v>
      </c>
      <c r="J319" t="str">
        <f t="shared" ca="1" si="41"/>
        <v>Small Hike</v>
      </c>
      <c r="K319" t="str">
        <f t="shared" ca="1" si="38"/>
        <v>Chicago</v>
      </c>
    </row>
    <row r="320" spans="1:11" x14ac:dyDescent="0.3">
      <c r="A320" t="s">
        <v>98</v>
      </c>
      <c r="B320" t="s">
        <v>422</v>
      </c>
      <c r="C320" s="2">
        <f t="shared" ca="1" si="35"/>
        <v>44983</v>
      </c>
      <c r="D320" s="9">
        <v>96197</v>
      </c>
      <c r="E320">
        <f t="shared" ca="1" si="34"/>
        <v>1</v>
      </c>
      <c r="F320">
        <f t="shared" ca="1" si="40"/>
        <v>2</v>
      </c>
      <c r="G320" s="8">
        <f t="shared" ca="1" si="36"/>
        <v>98120.94</v>
      </c>
      <c r="H320">
        <f t="shared" ca="1" si="39"/>
        <v>23</v>
      </c>
      <c r="I320" t="str">
        <f t="shared" ca="1" si="37"/>
        <v>Male</v>
      </c>
      <c r="J320" t="str">
        <f t="shared" ca="1" si="41"/>
        <v>Small Hike</v>
      </c>
      <c r="K320" t="str">
        <f t="shared" ca="1" si="38"/>
        <v>Chicago</v>
      </c>
    </row>
    <row r="321" spans="1:11" x14ac:dyDescent="0.3">
      <c r="A321" t="s">
        <v>55</v>
      </c>
      <c r="B321" t="s">
        <v>423</v>
      </c>
      <c r="C321" s="2">
        <f t="shared" ca="1" si="35"/>
        <v>38231</v>
      </c>
      <c r="D321" s="9">
        <v>100833</v>
      </c>
      <c r="E321">
        <f t="shared" ca="1" si="34"/>
        <v>19</v>
      </c>
      <c r="F321">
        <f t="shared" ca="1" si="40"/>
        <v>10</v>
      </c>
      <c r="G321" s="8">
        <f t="shared" ca="1" si="36"/>
        <v>110916.3</v>
      </c>
      <c r="H321">
        <f t="shared" ca="1" si="39"/>
        <v>41</v>
      </c>
      <c r="I321" t="str">
        <f t="shared" ca="1" si="37"/>
        <v>Female</v>
      </c>
      <c r="J321" t="str">
        <f t="shared" ca="1" si="41"/>
        <v>Moderate Hike</v>
      </c>
      <c r="K321" t="str">
        <f t="shared" ca="1" si="38"/>
        <v>Chicago</v>
      </c>
    </row>
    <row r="322" spans="1:11" x14ac:dyDescent="0.3">
      <c r="A322" t="s">
        <v>77</v>
      </c>
      <c r="B322" t="s">
        <v>424</v>
      </c>
      <c r="C322" s="2">
        <f t="shared" ca="1" si="35"/>
        <v>39065</v>
      </c>
      <c r="D322" s="9">
        <v>88333</v>
      </c>
      <c r="E322">
        <f t="shared" ref="E322:E385" ca="1" si="42">DATEDIF(C322,DR$1,"Y")</f>
        <v>17</v>
      </c>
      <c r="F322">
        <f t="shared" ca="1" si="40"/>
        <v>10</v>
      </c>
      <c r="G322" s="8">
        <f t="shared" ca="1" si="36"/>
        <v>97166.3</v>
      </c>
      <c r="H322">
        <f t="shared" ca="1" si="39"/>
        <v>39</v>
      </c>
      <c r="I322" t="str">
        <f t="shared" ca="1" si="37"/>
        <v>Female</v>
      </c>
      <c r="J322" t="str">
        <f t="shared" ca="1" si="41"/>
        <v>Moderate Hike</v>
      </c>
      <c r="K322" t="str">
        <f t="shared" ca="1" si="38"/>
        <v>Chicago</v>
      </c>
    </row>
    <row r="323" spans="1:11" x14ac:dyDescent="0.3">
      <c r="A323" t="s">
        <v>66</v>
      </c>
      <c r="B323" t="s">
        <v>425</v>
      </c>
      <c r="C323" s="2">
        <f t="shared" ref="C323:C386" ca="1" si="43">RANDBETWEEN(DATE(2000,1,1),DATE(2024,7,31))</f>
        <v>42365</v>
      </c>
      <c r="D323" s="9">
        <v>31998</v>
      </c>
      <c r="E323">
        <f t="shared" ca="1" si="42"/>
        <v>8</v>
      </c>
      <c r="F323">
        <f t="shared" ca="1" si="40"/>
        <v>5</v>
      </c>
      <c r="G323" s="8">
        <f t="shared" ref="G323:G386" ca="1" si="44">D323*(1+F323/100)</f>
        <v>33597.9</v>
      </c>
      <c r="H323">
        <f t="shared" ca="1" si="39"/>
        <v>30</v>
      </c>
      <c r="I323" t="str">
        <f t="shared" ref="I323:I386" ca="1" si="45">IF(F323&lt;10,"Male",IF(F330&lt;=25,"Female"))</f>
        <v>Male</v>
      </c>
      <c r="J323" t="str">
        <f t="shared" ca="1" si="41"/>
        <v>Small Hike</v>
      </c>
      <c r="K323" t="str">
        <f t="shared" ref="K323:K386" ca="1" si="46">IF(F323=0,"Washington ",IF(G323&gt;150000,"New York",IF(G323&gt;=70000,"Chicago","Austin")))</f>
        <v>Austin</v>
      </c>
    </row>
    <row r="324" spans="1:11" x14ac:dyDescent="0.3">
      <c r="A324" t="s">
        <v>8</v>
      </c>
      <c r="B324" t="s">
        <v>426</v>
      </c>
      <c r="C324" s="2">
        <f t="shared" ca="1" si="43"/>
        <v>42188</v>
      </c>
      <c r="D324" s="9">
        <v>96178</v>
      </c>
      <c r="E324">
        <f t="shared" ca="1" si="42"/>
        <v>9</v>
      </c>
      <c r="F324">
        <f t="shared" ca="1" si="40"/>
        <v>5</v>
      </c>
      <c r="G324" s="8">
        <f t="shared" ca="1" si="44"/>
        <v>100986.90000000001</v>
      </c>
      <c r="H324">
        <f t="shared" ca="1" si="39"/>
        <v>31</v>
      </c>
      <c r="I324" t="str">
        <f t="shared" ca="1" si="45"/>
        <v>Male</v>
      </c>
      <c r="J324" t="str">
        <f t="shared" ca="1" si="41"/>
        <v>Small Hike</v>
      </c>
      <c r="K324" t="str">
        <f t="shared" ca="1" si="46"/>
        <v>Chicago</v>
      </c>
    </row>
    <row r="325" spans="1:11" x14ac:dyDescent="0.3">
      <c r="A325" t="s">
        <v>41</v>
      </c>
      <c r="B325" t="s">
        <v>427</v>
      </c>
      <c r="C325" s="2">
        <f t="shared" ca="1" si="43"/>
        <v>38711</v>
      </c>
      <c r="D325" s="9">
        <v>61143</v>
      </c>
      <c r="E325">
        <f t="shared" ca="1" si="42"/>
        <v>18</v>
      </c>
      <c r="F325">
        <f t="shared" ca="1" si="40"/>
        <v>10</v>
      </c>
      <c r="G325" s="8">
        <f t="shared" ca="1" si="44"/>
        <v>67257.3</v>
      </c>
      <c r="H325">
        <f t="shared" ca="1" si="39"/>
        <v>40</v>
      </c>
      <c r="I325" t="str">
        <f t="shared" ca="1" si="45"/>
        <v>Female</v>
      </c>
      <c r="J325" t="str">
        <f t="shared" ca="1" si="41"/>
        <v>Moderate Hike</v>
      </c>
      <c r="K325" t="str">
        <f t="shared" ca="1" si="46"/>
        <v>Austin</v>
      </c>
    </row>
    <row r="326" spans="1:11" x14ac:dyDescent="0.3">
      <c r="A326" t="s">
        <v>68</v>
      </c>
      <c r="B326" t="s">
        <v>428</v>
      </c>
      <c r="C326" s="2">
        <f t="shared" ca="1" si="43"/>
        <v>39099</v>
      </c>
      <c r="D326" s="9">
        <v>29301</v>
      </c>
      <c r="E326">
        <f t="shared" ca="1" si="42"/>
        <v>17</v>
      </c>
      <c r="F326">
        <f t="shared" ca="1" si="40"/>
        <v>10</v>
      </c>
      <c r="G326" s="8">
        <f t="shared" ca="1" si="44"/>
        <v>32231.100000000002</v>
      </c>
      <c r="H326">
        <f t="shared" ref="H326:H389" ca="1" si="47">22 +E326</f>
        <v>39</v>
      </c>
      <c r="I326" t="str">
        <f t="shared" ca="1" si="45"/>
        <v>Female</v>
      </c>
      <c r="J326" t="str">
        <f t="shared" ca="1" si="41"/>
        <v>Moderate Hike</v>
      </c>
      <c r="K326" t="str">
        <f t="shared" ca="1" si="46"/>
        <v>Austin</v>
      </c>
    </row>
    <row r="327" spans="1:11" x14ac:dyDescent="0.3">
      <c r="A327" t="s">
        <v>32</v>
      </c>
      <c r="B327" t="s">
        <v>429</v>
      </c>
      <c r="C327" s="2">
        <f t="shared" ca="1" si="43"/>
        <v>38237</v>
      </c>
      <c r="D327" s="9">
        <v>110108</v>
      </c>
      <c r="E327">
        <f t="shared" ca="1" si="42"/>
        <v>19</v>
      </c>
      <c r="F327">
        <f t="shared" ca="1" si="40"/>
        <v>10</v>
      </c>
      <c r="G327" s="8">
        <f t="shared" ca="1" si="44"/>
        <v>121118.8</v>
      </c>
      <c r="H327">
        <f t="shared" ca="1" si="47"/>
        <v>41</v>
      </c>
      <c r="I327" t="str">
        <f t="shared" ca="1" si="45"/>
        <v>Female</v>
      </c>
      <c r="J327" t="str">
        <f t="shared" ca="1" si="41"/>
        <v>Moderate Hike</v>
      </c>
      <c r="K327" t="str">
        <f t="shared" ca="1" si="46"/>
        <v>Chicago</v>
      </c>
    </row>
    <row r="328" spans="1:11" x14ac:dyDescent="0.3">
      <c r="A328" t="s">
        <v>8</v>
      </c>
      <c r="B328" t="s">
        <v>430</v>
      </c>
      <c r="C328" s="2">
        <f t="shared" ca="1" si="43"/>
        <v>40709</v>
      </c>
      <c r="D328" s="9">
        <v>30847</v>
      </c>
      <c r="E328">
        <f t="shared" ca="1" si="42"/>
        <v>13</v>
      </c>
      <c r="F328">
        <f t="shared" ref="F328:F391" ca="1" si="48">IF(E328&lt;1,0,IF(E328&lt;5,2,IF(E328&lt;10,5,IF(E328&lt;20,10,IF(E328&lt;25,15,20)))))</f>
        <v>10</v>
      </c>
      <c r="G328" s="8">
        <f t="shared" ca="1" si="44"/>
        <v>33931.700000000004</v>
      </c>
      <c r="H328">
        <f t="shared" ca="1" si="47"/>
        <v>35</v>
      </c>
      <c r="I328" t="str">
        <f t="shared" ca="1" si="45"/>
        <v>Female</v>
      </c>
      <c r="J328" t="str">
        <f t="shared" ca="1" si="41"/>
        <v>Moderate Hike</v>
      </c>
      <c r="K328" t="str">
        <f t="shared" ca="1" si="46"/>
        <v>Austin</v>
      </c>
    </row>
    <row r="329" spans="1:11" x14ac:dyDescent="0.3">
      <c r="A329" t="s">
        <v>37</v>
      </c>
      <c r="B329" t="s">
        <v>431</v>
      </c>
      <c r="C329" s="2">
        <f t="shared" ca="1" si="43"/>
        <v>37863</v>
      </c>
      <c r="D329" s="9">
        <v>149014</v>
      </c>
      <c r="E329">
        <f t="shared" ca="1" si="42"/>
        <v>20</v>
      </c>
      <c r="F329">
        <f t="shared" ca="1" si="48"/>
        <v>15</v>
      </c>
      <c r="G329" s="8">
        <f t="shared" ca="1" si="44"/>
        <v>171366.09999999998</v>
      </c>
      <c r="H329">
        <f t="shared" ca="1" si="47"/>
        <v>42</v>
      </c>
      <c r="I329" t="str">
        <f t="shared" ca="1" si="45"/>
        <v>Female</v>
      </c>
      <c r="J329" t="str">
        <f t="shared" ca="1" si="41"/>
        <v>Large Hike</v>
      </c>
      <c r="K329" t="str">
        <f t="shared" ca="1" si="46"/>
        <v>New York</v>
      </c>
    </row>
    <row r="330" spans="1:11" x14ac:dyDescent="0.3">
      <c r="A330" t="s">
        <v>33</v>
      </c>
      <c r="B330" t="s">
        <v>432</v>
      </c>
      <c r="C330" s="2">
        <f t="shared" ca="1" si="43"/>
        <v>42541</v>
      </c>
      <c r="D330" s="9">
        <v>129281</v>
      </c>
      <c r="E330">
        <f t="shared" ca="1" si="42"/>
        <v>8</v>
      </c>
      <c r="F330">
        <f t="shared" ca="1" si="48"/>
        <v>5</v>
      </c>
      <c r="G330" s="8">
        <f t="shared" ca="1" si="44"/>
        <v>135745.05000000002</v>
      </c>
      <c r="H330">
        <f t="shared" ca="1" si="47"/>
        <v>30</v>
      </c>
      <c r="I330" t="str">
        <f t="shared" ca="1" si="45"/>
        <v>Male</v>
      </c>
      <c r="J330" t="str">
        <f t="shared" ca="1" si="41"/>
        <v>Small Hike</v>
      </c>
      <c r="K330" t="str">
        <f t="shared" ca="1" si="46"/>
        <v>Chicago</v>
      </c>
    </row>
    <row r="331" spans="1:11" x14ac:dyDescent="0.3">
      <c r="A331" t="s">
        <v>45</v>
      </c>
      <c r="B331" t="s">
        <v>433</v>
      </c>
      <c r="C331" s="2">
        <f t="shared" ca="1" si="43"/>
        <v>44459</v>
      </c>
      <c r="D331" s="9">
        <v>51106</v>
      </c>
      <c r="E331">
        <f t="shared" ca="1" si="42"/>
        <v>2</v>
      </c>
      <c r="F331">
        <f t="shared" ca="1" si="48"/>
        <v>2</v>
      </c>
      <c r="G331" s="8">
        <f t="shared" ca="1" si="44"/>
        <v>52128.12</v>
      </c>
      <c r="H331">
        <f t="shared" ca="1" si="47"/>
        <v>24</v>
      </c>
      <c r="I331" t="str">
        <f t="shared" ca="1" si="45"/>
        <v>Male</v>
      </c>
      <c r="J331" t="str">
        <f t="shared" ref="J331:J394" ca="1" si="49">IF(F331=0,"No Hike",IF(F331&lt;=5,"Small Hike",IF(F331&lt;=10,"Moderate Hike",IF(F331&lt;=15,"Large Hike"))))</f>
        <v>Small Hike</v>
      </c>
      <c r="K331" t="str">
        <f t="shared" ca="1" si="46"/>
        <v>Austin</v>
      </c>
    </row>
    <row r="332" spans="1:11" x14ac:dyDescent="0.3">
      <c r="A332" t="s">
        <v>39</v>
      </c>
      <c r="B332" t="s">
        <v>434</v>
      </c>
      <c r="C332" s="2">
        <f t="shared" ca="1" si="43"/>
        <v>39975</v>
      </c>
      <c r="D332" s="9">
        <v>66747</v>
      </c>
      <c r="E332">
        <f t="shared" ca="1" si="42"/>
        <v>15</v>
      </c>
      <c r="F332">
        <f t="shared" ca="1" si="48"/>
        <v>10</v>
      </c>
      <c r="G332" s="8">
        <f t="shared" ca="1" si="44"/>
        <v>73421.700000000012</v>
      </c>
      <c r="H332">
        <f t="shared" ca="1" si="47"/>
        <v>37</v>
      </c>
      <c r="I332" t="str">
        <f t="shared" ca="1" si="45"/>
        <v>Female</v>
      </c>
      <c r="J332" t="str">
        <f t="shared" ca="1" si="49"/>
        <v>Moderate Hike</v>
      </c>
      <c r="K332" t="str">
        <f t="shared" ca="1" si="46"/>
        <v>Chicago</v>
      </c>
    </row>
    <row r="333" spans="1:11" x14ac:dyDescent="0.3">
      <c r="A333" t="s">
        <v>10</v>
      </c>
      <c r="B333" t="s">
        <v>435</v>
      </c>
      <c r="C333" s="2">
        <f t="shared" ca="1" si="43"/>
        <v>42526</v>
      </c>
      <c r="D333" s="9">
        <v>44435</v>
      </c>
      <c r="E333">
        <f t="shared" ca="1" si="42"/>
        <v>8</v>
      </c>
      <c r="F333">
        <f t="shared" ca="1" si="48"/>
        <v>5</v>
      </c>
      <c r="G333" s="8">
        <f t="shared" ca="1" si="44"/>
        <v>46656.75</v>
      </c>
      <c r="H333">
        <f t="shared" ca="1" si="47"/>
        <v>30</v>
      </c>
      <c r="I333" t="str">
        <f t="shared" ca="1" si="45"/>
        <v>Male</v>
      </c>
      <c r="J333" t="str">
        <f t="shared" ca="1" si="49"/>
        <v>Small Hike</v>
      </c>
      <c r="K333" t="str">
        <f t="shared" ca="1" si="46"/>
        <v>Austin</v>
      </c>
    </row>
    <row r="334" spans="1:11" x14ac:dyDescent="0.3">
      <c r="A334" t="s">
        <v>59</v>
      </c>
      <c r="B334" t="s">
        <v>436</v>
      </c>
      <c r="C334" s="2">
        <f t="shared" ca="1" si="43"/>
        <v>42768</v>
      </c>
      <c r="D334" s="9">
        <v>119682</v>
      </c>
      <c r="E334">
        <f t="shared" ca="1" si="42"/>
        <v>7</v>
      </c>
      <c r="F334">
        <f t="shared" ca="1" si="48"/>
        <v>5</v>
      </c>
      <c r="G334" s="8">
        <f t="shared" ca="1" si="44"/>
        <v>125666.1</v>
      </c>
      <c r="H334">
        <f t="shared" ca="1" si="47"/>
        <v>29</v>
      </c>
      <c r="I334" t="str">
        <f t="shared" ca="1" si="45"/>
        <v>Male</v>
      </c>
      <c r="J334" t="str">
        <f t="shared" ca="1" si="49"/>
        <v>Small Hike</v>
      </c>
      <c r="K334" t="str">
        <f t="shared" ca="1" si="46"/>
        <v>Chicago</v>
      </c>
    </row>
    <row r="335" spans="1:11" x14ac:dyDescent="0.3">
      <c r="A335" t="s">
        <v>90</v>
      </c>
      <c r="B335" t="s">
        <v>437</v>
      </c>
      <c r="C335" s="2">
        <f t="shared" ca="1" si="43"/>
        <v>38403</v>
      </c>
      <c r="D335" s="9">
        <v>64282</v>
      </c>
      <c r="E335">
        <f t="shared" ca="1" si="42"/>
        <v>19</v>
      </c>
      <c r="F335">
        <f t="shared" ca="1" si="48"/>
        <v>10</v>
      </c>
      <c r="G335" s="8">
        <f t="shared" ca="1" si="44"/>
        <v>70710.200000000012</v>
      </c>
      <c r="H335">
        <f t="shared" ca="1" si="47"/>
        <v>41</v>
      </c>
      <c r="I335" t="str">
        <f t="shared" ca="1" si="45"/>
        <v>Female</v>
      </c>
      <c r="J335" t="str">
        <f t="shared" ca="1" si="49"/>
        <v>Moderate Hike</v>
      </c>
      <c r="K335" t="str">
        <f t="shared" ca="1" si="46"/>
        <v>Chicago</v>
      </c>
    </row>
    <row r="336" spans="1:11" x14ac:dyDescent="0.3">
      <c r="A336" t="s">
        <v>72</v>
      </c>
      <c r="B336" t="s">
        <v>438</v>
      </c>
      <c r="C336" s="2">
        <f t="shared" ca="1" si="43"/>
        <v>39836</v>
      </c>
      <c r="D336" s="9">
        <v>68353</v>
      </c>
      <c r="E336">
        <f t="shared" ca="1" si="42"/>
        <v>15</v>
      </c>
      <c r="F336">
        <f t="shared" ca="1" si="48"/>
        <v>10</v>
      </c>
      <c r="G336" s="8">
        <f t="shared" ca="1" si="44"/>
        <v>75188.3</v>
      </c>
      <c r="H336">
        <f t="shared" ca="1" si="47"/>
        <v>37</v>
      </c>
      <c r="I336" t="str">
        <f t="shared" ca="1" si="45"/>
        <v>Female</v>
      </c>
      <c r="J336" t="str">
        <f t="shared" ca="1" si="49"/>
        <v>Moderate Hike</v>
      </c>
      <c r="K336" t="str">
        <f t="shared" ca="1" si="46"/>
        <v>Chicago</v>
      </c>
    </row>
    <row r="337" spans="1:11" x14ac:dyDescent="0.3">
      <c r="A337" t="s">
        <v>69</v>
      </c>
      <c r="B337" t="s">
        <v>439</v>
      </c>
      <c r="C337" s="2">
        <f t="shared" ca="1" si="43"/>
        <v>38001</v>
      </c>
      <c r="D337" s="9">
        <v>135357</v>
      </c>
      <c r="E337">
        <f t="shared" ca="1" si="42"/>
        <v>20</v>
      </c>
      <c r="F337">
        <f t="shared" ca="1" si="48"/>
        <v>15</v>
      </c>
      <c r="G337" s="8">
        <f t="shared" ca="1" si="44"/>
        <v>155660.54999999999</v>
      </c>
      <c r="H337">
        <f t="shared" ca="1" si="47"/>
        <v>42</v>
      </c>
      <c r="I337" t="str">
        <f t="shared" ca="1" si="45"/>
        <v>Female</v>
      </c>
      <c r="J337" t="str">
        <f t="shared" ca="1" si="49"/>
        <v>Large Hike</v>
      </c>
      <c r="K337" t="str">
        <f t="shared" ca="1" si="46"/>
        <v>New York</v>
      </c>
    </row>
    <row r="338" spans="1:11" x14ac:dyDescent="0.3">
      <c r="A338" t="s">
        <v>67</v>
      </c>
      <c r="B338" t="s">
        <v>440</v>
      </c>
      <c r="C338" s="2">
        <f t="shared" ca="1" si="43"/>
        <v>40151</v>
      </c>
      <c r="D338" s="9">
        <v>53405</v>
      </c>
      <c r="E338">
        <f t="shared" ca="1" si="42"/>
        <v>14</v>
      </c>
      <c r="F338">
        <f t="shared" ca="1" si="48"/>
        <v>10</v>
      </c>
      <c r="G338" s="8">
        <f t="shared" ca="1" si="44"/>
        <v>58745.500000000007</v>
      </c>
      <c r="H338">
        <f t="shared" ca="1" si="47"/>
        <v>36</v>
      </c>
      <c r="I338" t="str">
        <f t="shared" ca="1" si="45"/>
        <v>Female</v>
      </c>
      <c r="J338" t="str">
        <f t="shared" ca="1" si="49"/>
        <v>Moderate Hike</v>
      </c>
      <c r="K338" t="str">
        <f t="shared" ca="1" si="46"/>
        <v>Austin</v>
      </c>
    </row>
    <row r="339" spans="1:11" x14ac:dyDescent="0.3">
      <c r="A339" t="s">
        <v>75</v>
      </c>
      <c r="B339" t="s">
        <v>441</v>
      </c>
      <c r="C339" s="2">
        <f t="shared" ca="1" si="43"/>
        <v>44318</v>
      </c>
      <c r="D339" s="9">
        <v>94862</v>
      </c>
      <c r="E339">
        <f t="shared" ca="1" si="42"/>
        <v>3</v>
      </c>
      <c r="F339">
        <f t="shared" ca="1" si="48"/>
        <v>2</v>
      </c>
      <c r="G339" s="8">
        <f t="shared" ca="1" si="44"/>
        <v>96759.24</v>
      </c>
      <c r="H339">
        <f t="shared" ca="1" si="47"/>
        <v>25</v>
      </c>
      <c r="I339" t="str">
        <f t="shared" ca="1" si="45"/>
        <v>Male</v>
      </c>
      <c r="J339" t="str">
        <f t="shared" ca="1" si="49"/>
        <v>Small Hike</v>
      </c>
      <c r="K339" t="str">
        <f t="shared" ca="1" si="46"/>
        <v>Chicago</v>
      </c>
    </row>
    <row r="340" spans="1:11" x14ac:dyDescent="0.3">
      <c r="A340" t="s">
        <v>94</v>
      </c>
      <c r="B340" t="s">
        <v>442</v>
      </c>
      <c r="C340" s="2">
        <f t="shared" ca="1" si="43"/>
        <v>41671</v>
      </c>
      <c r="D340" s="9">
        <v>78947</v>
      </c>
      <c r="E340">
        <f t="shared" ca="1" si="42"/>
        <v>10</v>
      </c>
      <c r="F340">
        <f t="shared" ca="1" si="48"/>
        <v>10</v>
      </c>
      <c r="G340" s="8">
        <f t="shared" ca="1" si="44"/>
        <v>86841.700000000012</v>
      </c>
      <c r="H340">
        <f t="shared" ca="1" si="47"/>
        <v>32</v>
      </c>
      <c r="I340" t="str">
        <f t="shared" ca="1" si="45"/>
        <v>Female</v>
      </c>
      <c r="J340" t="str">
        <f t="shared" ca="1" si="49"/>
        <v>Moderate Hike</v>
      </c>
      <c r="K340" t="str">
        <f t="shared" ca="1" si="46"/>
        <v>Chicago</v>
      </c>
    </row>
    <row r="341" spans="1:11" x14ac:dyDescent="0.3">
      <c r="A341" t="s">
        <v>94</v>
      </c>
      <c r="B341" t="s">
        <v>443</v>
      </c>
      <c r="C341" s="2">
        <f t="shared" ca="1" si="43"/>
        <v>40603</v>
      </c>
      <c r="D341" s="9">
        <v>29231</v>
      </c>
      <c r="E341">
        <f t="shared" ca="1" si="42"/>
        <v>13</v>
      </c>
      <c r="F341">
        <f t="shared" ca="1" si="48"/>
        <v>10</v>
      </c>
      <c r="G341" s="8">
        <f t="shared" ca="1" si="44"/>
        <v>32154.100000000002</v>
      </c>
      <c r="H341">
        <f t="shared" ca="1" si="47"/>
        <v>35</v>
      </c>
      <c r="I341" t="str">
        <f t="shared" ca="1" si="45"/>
        <v>Female</v>
      </c>
      <c r="J341" t="str">
        <f t="shared" ca="1" si="49"/>
        <v>Moderate Hike</v>
      </c>
      <c r="K341" t="str">
        <f t="shared" ca="1" si="46"/>
        <v>Austin</v>
      </c>
    </row>
    <row r="342" spans="1:11" x14ac:dyDescent="0.3">
      <c r="A342" t="s">
        <v>60</v>
      </c>
      <c r="B342" t="s">
        <v>444</v>
      </c>
      <c r="C342" s="2">
        <f t="shared" ca="1" si="43"/>
        <v>38953</v>
      </c>
      <c r="D342" s="9">
        <v>53364</v>
      </c>
      <c r="E342">
        <f t="shared" ca="1" si="42"/>
        <v>17</v>
      </c>
      <c r="F342">
        <f t="shared" ca="1" si="48"/>
        <v>10</v>
      </c>
      <c r="G342" s="8">
        <f t="shared" ca="1" si="44"/>
        <v>58700.4</v>
      </c>
      <c r="H342">
        <f t="shared" ca="1" si="47"/>
        <v>39</v>
      </c>
      <c r="I342" t="str">
        <f t="shared" ca="1" si="45"/>
        <v>Female</v>
      </c>
      <c r="J342" t="str">
        <f t="shared" ca="1" si="49"/>
        <v>Moderate Hike</v>
      </c>
      <c r="K342" t="str">
        <f t="shared" ca="1" si="46"/>
        <v>Austin</v>
      </c>
    </row>
    <row r="343" spans="1:11" x14ac:dyDescent="0.3">
      <c r="A343" t="s">
        <v>37</v>
      </c>
      <c r="B343" t="s">
        <v>445</v>
      </c>
      <c r="C343" s="2">
        <f t="shared" ca="1" si="43"/>
        <v>40977</v>
      </c>
      <c r="D343" s="9">
        <v>78425</v>
      </c>
      <c r="E343">
        <f t="shared" ca="1" si="42"/>
        <v>12</v>
      </c>
      <c r="F343">
        <f t="shared" ca="1" si="48"/>
        <v>10</v>
      </c>
      <c r="G343" s="8">
        <f t="shared" ca="1" si="44"/>
        <v>86267.5</v>
      </c>
      <c r="H343">
        <f t="shared" ca="1" si="47"/>
        <v>34</v>
      </c>
      <c r="I343" t="str">
        <f t="shared" ca="1" si="45"/>
        <v>Female</v>
      </c>
      <c r="J343" t="str">
        <f t="shared" ca="1" si="49"/>
        <v>Moderate Hike</v>
      </c>
      <c r="K343" t="str">
        <f t="shared" ca="1" si="46"/>
        <v>Chicago</v>
      </c>
    </row>
    <row r="344" spans="1:11" x14ac:dyDescent="0.3">
      <c r="A344" t="s">
        <v>46</v>
      </c>
      <c r="B344" t="s">
        <v>446</v>
      </c>
      <c r="C344" s="2">
        <f t="shared" ca="1" si="43"/>
        <v>39329</v>
      </c>
      <c r="D344" s="9">
        <v>126758</v>
      </c>
      <c r="E344">
        <f ca="1">DATEDIF(C344,DR$1,"Y")</f>
        <v>16</v>
      </c>
      <c r="F344">
        <f t="shared" ca="1" si="48"/>
        <v>10</v>
      </c>
      <c r="G344" s="8">
        <f t="shared" ca="1" si="44"/>
        <v>139433.80000000002</v>
      </c>
      <c r="H344">
        <f t="shared" ca="1" si="47"/>
        <v>38</v>
      </c>
      <c r="I344" t="str">
        <f t="shared" ca="1" si="45"/>
        <v>Female</v>
      </c>
      <c r="J344" t="str">
        <f t="shared" ca="1" si="49"/>
        <v>Moderate Hike</v>
      </c>
      <c r="K344" t="str">
        <f t="shared" ca="1" si="46"/>
        <v>Chicago</v>
      </c>
    </row>
    <row r="345" spans="1:11" x14ac:dyDescent="0.3">
      <c r="A345" t="s">
        <v>81</v>
      </c>
      <c r="B345" t="s">
        <v>447</v>
      </c>
      <c r="C345" s="2">
        <f t="shared" ca="1" si="43"/>
        <v>41760</v>
      </c>
      <c r="D345" s="9">
        <v>60910</v>
      </c>
      <c r="E345">
        <f t="shared" ca="1" si="42"/>
        <v>10</v>
      </c>
      <c r="F345">
        <f t="shared" ca="1" si="48"/>
        <v>10</v>
      </c>
      <c r="G345" s="8">
        <f t="shared" ca="1" si="44"/>
        <v>67001</v>
      </c>
      <c r="H345">
        <f t="shared" ca="1" si="47"/>
        <v>32</v>
      </c>
      <c r="I345" t="str">
        <f t="shared" ca="1" si="45"/>
        <v>Female</v>
      </c>
      <c r="J345" t="str">
        <f t="shared" ca="1" si="49"/>
        <v>Moderate Hike</v>
      </c>
      <c r="K345" t="str">
        <f t="shared" ca="1" si="46"/>
        <v>Austin</v>
      </c>
    </row>
    <row r="346" spans="1:11" x14ac:dyDescent="0.3">
      <c r="A346" t="s">
        <v>52</v>
      </c>
      <c r="B346" t="s">
        <v>448</v>
      </c>
      <c r="C346" s="2">
        <f t="shared" ca="1" si="43"/>
        <v>39500</v>
      </c>
      <c r="D346" s="9">
        <v>110726</v>
      </c>
      <c r="E346">
        <f t="shared" ca="1" si="42"/>
        <v>16</v>
      </c>
      <c r="F346">
        <f t="shared" ca="1" si="48"/>
        <v>10</v>
      </c>
      <c r="G346" s="8">
        <f t="shared" ca="1" si="44"/>
        <v>121798.6</v>
      </c>
      <c r="H346">
        <f t="shared" ca="1" si="47"/>
        <v>38</v>
      </c>
      <c r="I346" t="str">
        <f t="shared" ca="1" si="45"/>
        <v>Female</v>
      </c>
      <c r="J346" t="str">
        <f t="shared" ca="1" si="49"/>
        <v>Moderate Hike</v>
      </c>
      <c r="K346" t="str">
        <f t="shared" ca="1" si="46"/>
        <v>Chicago</v>
      </c>
    </row>
    <row r="347" spans="1:11" x14ac:dyDescent="0.3">
      <c r="A347" t="s">
        <v>25</v>
      </c>
      <c r="B347" t="s">
        <v>449</v>
      </c>
      <c r="C347" s="2">
        <f t="shared" ca="1" si="43"/>
        <v>40789</v>
      </c>
      <c r="D347" s="9">
        <v>82422</v>
      </c>
      <c r="E347">
        <f t="shared" ca="1" si="42"/>
        <v>12</v>
      </c>
      <c r="F347">
        <f t="shared" ca="1" si="48"/>
        <v>10</v>
      </c>
      <c r="G347" s="8">
        <f t="shared" ca="1" si="44"/>
        <v>90664.200000000012</v>
      </c>
      <c r="H347">
        <f t="shared" ca="1" si="47"/>
        <v>34</v>
      </c>
      <c r="I347" t="str">
        <f t="shared" ca="1" si="45"/>
        <v>Female</v>
      </c>
      <c r="J347" t="str">
        <f t="shared" ca="1" si="49"/>
        <v>Moderate Hike</v>
      </c>
      <c r="K347" t="str">
        <f t="shared" ca="1" si="46"/>
        <v>Chicago</v>
      </c>
    </row>
    <row r="348" spans="1:11" x14ac:dyDescent="0.3">
      <c r="A348" t="s">
        <v>15</v>
      </c>
      <c r="B348" t="s">
        <v>450</v>
      </c>
      <c r="C348" s="2">
        <f t="shared" ca="1" si="43"/>
        <v>43333</v>
      </c>
      <c r="D348" s="9">
        <v>146891</v>
      </c>
      <c r="E348">
        <f t="shared" ca="1" si="42"/>
        <v>5</v>
      </c>
      <c r="F348">
        <f t="shared" ca="1" si="48"/>
        <v>5</v>
      </c>
      <c r="G348" s="8">
        <f t="shared" ca="1" si="44"/>
        <v>154235.55000000002</v>
      </c>
      <c r="H348">
        <f t="shared" ca="1" si="47"/>
        <v>27</v>
      </c>
      <c r="I348" t="str">
        <f t="shared" ca="1" si="45"/>
        <v>Male</v>
      </c>
      <c r="J348" t="str">
        <f t="shared" ca="1" si="49"/>
        <v>Small Hike</v>
      </c>
      <c r="K348" t="str">
        <f t="shared" ca="1" si="46"/>
        <v>New York</v>
      </c>
    </row>
    <row r="349" spans="1:11" x14ac:dyDescent="0.3">
      <c r="A349" t="s">
        <v>32</v>
      </c>
      <c r="B349" t="s">
        <v>451</v>
      </c>
      <c r="C349" s="2">
        <f t="shared" ca="1" si="43"/>
        <v>41726</v>
      </c>
      <c r="D349" s="9">
        <v>108694</v>
      </c>
      <c r="E349">
        <f t="shared" ca="1" si="42"/>
        <v>10</v>
      </c>
      <c r="F349">
        <f t="shared" ca="1" si="48"/>
        <v>10</v>
      </c>
      <c r="G349" s="8">
        <f t="shared" ca="1" si="44"/>
        <v>119563.40000000001</v>
      </c>
      <c r="H349">
        <f t="shared" ca="1" si="47"/>
        <v>32</v>
      </c>
      <c r="I349" t="str">
        <f t="shared" ca="1" si="45"/>
        <v>Female</v>
      </c>
      <c r="J349" t="str">
        <f t="shared" ca="1" si="49"/>
        <v>Moderate Hike</v>
      </c>
      <c r="K349" t="str">
        <f t="shared" ca="1" si="46"/>
        <v>Chicago</v>
      </c>
    </row>
    <row r="350" spans="1:11" x14ac:dyDescent="0.3">
      <c r="A350" t="s">
        <v>61</v>
      </c>
      <c r="B350" t="s">
        <v>452</v>
      </c>
      <c r="C350" s="2">
        <f t="shared" ca="1" si="43"/>
        <v>44499</v>
      </c>
      <c r="D350" s="9">
        <v>39930</v>
      </c>
      <c r="E350">
        <f t="shared" ca="1" si="42"/>
        <v>2</v>
      </c>
      <c r="F350">
        <f t="shared" ca="1" si="48"/>
        <v>2</v>
      </c>
      <c r="G350" s="8">
        <f t="shared" ca="1" si="44"/>
        <v>40728.6</v>
      </c>
      <c r="H350">
        <f t="shared" ca="1" si="47"/>
        <v>24</v>
      </c>
      <c r="I350" t="str">
        <f t="shared" ca="1" si="45"/>
        <v>Male</v>
      </c>
      <c r="J350" t="str">
        <f t="shared" ca="1" si="49"/>
        <v>Small Hike</v>
      </c>
      <c r="K350" t="str">
        <f t="shared" ca="1" si="46"/>
        <v>Austin</v>
      </c>
    </row>
    <row r="351" spans="1:11" x14ac:dyDescent="0.3">
      <c r="A351" t="s">
        <v>99</v>
      </c>
      <c r="B351" t="s">
        <v>453</v>
      </c>
      <c r="C351" s="2">
        <f t="shared" ca="1" si="43"/>
        <v>37884</v>
      </c>
      <c r="D351" s="9">
        <v>140563</v>
      </c>
      <c r="E351">
        <f t="shared" ca="1" si="42"/>
        <v>20</v>
      </c>
      <c r="F351">
        <f t="shared" ca="1" si="48"/>
        <v>15</v>
      </c>
      <c r="G351" s="8">
        <f t="shared" ca="1" si="44"/>
        <v>161647.44999999998</v>
      </c>
      <c r="H351">
        <f t="shared" ca="1" si="47"/>
        <v>42</v>
      </c>
      <c r="I351" t="str">
        <f t="shared" ca="1" si="45"/>
        <v>Female</v>
      </c>
      <c r="J351" t="str">
        <f t="shared" ca="1" si="49"/>
        <v>Large Hike</v>
      </c>
      <c r="K351" t="str">
        <f t="shared" ca="1" si="46"/>
        <v>New York</v>
      </c>
    </row>
    <row r="352" spans="1:11" x14ac:dyDescent="0.3">
      <c r="A352" t="s">
        <v>49</v>
      </c>
      <c r="B352" t="s">
        <v>454</v>
      </c>
      <c r="C352" s="2">
        <f t="shared" ca="1" si="43"/>
        <v>37989</v>
      </c>
      <c r="D352" s="9">
        <v>76487</v>
      </c>
      <c r="E352">
        <f t="shared" ca="1" si="42"/>
        <v>20</v>
      </c>
      <c r="F352">
        <f t="shared" ca="1" si="48"/>
        <v>15</v>
      </c>
      <c r="G352" s="8">
        <f t="shared" ca="1" si="44"/>
        <v>87960.049999999988</v>
      </c>
      <c r="H352">
        <f t="shared" ca="1" si="47"/>
        <v>42</v>
      </c>
      <c r="I352" t="str">
        <f t="shared" ca="1" si="45"/>
        <v>Female</v>
      </c>
      <c r="J352" t="str">
        <f t="shared" ca="1" si="49"/>
        <v>Large Hike</v>
      </c>
      <c r="K352" t="str">
        <f t="shared" ca="1" si="46"/>
        <v>Chicago</v>
      </c>
    </row>
    <row r="353" spans="1:11" x14ac:dyDescent="0.3">
      <c r="A353" t="s">
        <v>15</v>
      </c>
      <c r="B353" t="s">
        <v>455</v>
      </c>
      <c r="C353" s="2">
        <f t="shared" ca="1" si="43"/>
        <v>44247</v>
      </c>
      <c r="D353" s="9">
        <v>117191</v>
      </c>
      <c r="E353">
        <f ca="1">DATEDIF(C353,DR$1,"Y")</f>
        <v>3</v>
      </c>
      <c r="F353">
        <f t="shared" ca="1" si="48"/>
        <v>2</v>
      </c>
      <c r="G353" s="8">
        <f t="shared" ca="1" si="44"/>
        <v>119534.82</v>
      </c>
      <c r="H353">
        <f t="shared" ca="1" si="47"/>
        <v>25</v>
      </c>
      <c r="I353" t="str">
        <f t="shared" ca="1" si="45"/>
        <v>Male</v>
      </c>
      <c r="J353" t="str">
        <f t="shared" ca="1" si="49"/>
        <v>Small Hike</v>
      </c>
      <c r="K353" t="str">
        <f t="shared" ca="1" si="46"/>
        <v>Chicago</v>
      </c>
    </row>
    <row r="354" spans="1:11" x14ac:dyDescent="0.3">
      <c r="A354" t="s">
        <v>6</v>
      </c>
      <c r="B354" t="s">
        <v>456</v>
      </c>
      <c r="C354" s="2">
        <f t="shared" ca="1" si="43"/>
        <v>40195</v>
      </c>
      <c r="D354" s="9">
        <v>99820</v>
      </c>
      <c r="E354">
        <f t="shared" ca="1" si="42"/>
        <v>14</v>
      </c>
      <c r="F354">
        <f t="shared" ca="1" si="48"/>
        <v>10</v>
      </c>
      <c r="G354" s="8">
        <f t="shared" ca="1" si="44"/>
        <v>109802.00000000001</v>
      </c>
      <c r="H354">
        <f t="shared" ca="1" si="47"/>
        <v>36</v>
      </c>
      <c r="I354" t="str">
        <f t="shared" ca="1" si="45"/>
        <v>Female</v>
      </c>
      <c r="J354" t="str">
        <f t="shared" ca="1" si="49"/>
        <v>Moderate Hike</v>
      </c>
      <c r="K354" t="str">
        <f t="shared" ca="1" si="46"/>
        <v>Chicago</v>
      </c>
    </row>
    <row r="355" spans="1:11" x14ac:dyDescent="0.3">
      <c r="A355" t="s">
        <v>30</v>
      </c>
      <c r="B355" t="s">
        <v>457</v>
      </c>
      <c r="C355" s="2">
        <f t="shared" ca="1" si="43"/>
        <v>39678</v>
      </c>
      <c r="D355" s="9">
        <v>123913</v>
      </c>
      <c r="E355">
        <f t="shared" ca="1" si="42"/>
        <v>15</v>
      </c>
      <c r="F355">
        <f t="shared" ca="1" si="48"/>
        <v>10</v>
      </c>
      <c r="G355" s="8">
        <f t="shared" ca="1" si="44"/>
        <v>136304.30000000002</v>
      </c>
      <c r="H355">
        <f t="shared" ca="1" si="47"/>
        <v>37</v>
      </c>
      <c r="I355" t="str">
        <f t="shared" ca="1" si="45"/>
        <v>Female</v>
      </c>
      <c r="J355" t="str">
        <f t="shared" ca="1" si="49"/>
        <v>Moderate Hike</v>
      </c>
      <c r="K355" t="str">
        <f t="shared" ca="1" si="46"/>
        <v>Chicago</v>
      </c>
    </row>
    <row r="356" spans="1:11" x14ac:dyDescent="0.3">
      <c r="A356" t="s">
        <v>6</v>
      </c>
      <c r="B356" t="s">
        <v>458</v>
      </c>
      <c r="C356" s="2">
        <f t="shared" ca="1" si="43"/>
        <v>42455</v>
      </c>
      <c r="D356" s="9">
        <v>83776</v>
      </c>
      <c r="E356">
        <f t="shared" ca="1" si="42"/>
        <v>8</v>
      </c>
      <c r="F356">
        <f t="shared" ca="1" si="48"/>
        <v>5</v>
      </c>
      <c r="G356" s="8">
        <f t="shared" ca="1" si="44"/>
        <v>87964.800000000003</v>
      </c>
      <c r="H356">
        <f t="shared" ca="1" si="47"/>
        <v>30</v>
      </c>
      <c r="I356" t="str">
        <f t="shared" ca="1" si="45"/>
        <v>Male</v>
      </c>
      <c r="J356" t="str">
        <f t="shared" ca="1" si="49"/>
        <v>Small Hike</v>
      </c>
      <c r="K356" t="str">
        <f t="shared" ca="1" si="46"/>
        <v>Chicago</v>
      </c>
    </row>
    <row r="357" spans="1:11" x14ac:dyDescent="0.3">
      <c r="A357" t="s">
        <v>67</v>
      </c>
      <c r="B357" t="s">
        <v>459</v>
      </c>
      <c r="C357" s="2">
        <f t="shared" ca="1" si="43"/>
        <v>42399</v>
      </c>
      <c r="D357" s="9">
        <v>72976</v>
      </c>
      <c r="E357">
        <f t="shared" ca="1" si="42"/>
        <v>8</v>
      </c>
      <c r="F357">
        <f t="shared" ca="1" si="48"/>
        <v>5</v>
      </c>
      <c r="G357" s="8">
        <f t="shared" ca="1" si="44"/>
        <v>76624.800000000003</v>
      </c>
      <c r="H357">
        <f t="shared" ca="1" si="47"/>
        <v>30</v>
      </c>
      <c r="I357" t="str">
        <f t="shared" ca="1" si="45"/>
        <v>Male</v>
      </c>
      <c r="J357" t="str">
        <f t="shared" ca="1" si="49"/>
        <v>Small Hike</v>
      </c>
      <c r="K357" t="str">
        <f t="shared" ca="1" si="46"/>
        <v>Chicago</v>
      </c>
    </row>
    <row r="358" spans="1:11" x14ac:dyDescent="0.3">
      <c r="A358" t="s">
        <v>56</v>
      </c>
      <c r="B358" t="s">
        <v>460</v>
      </c>
      <c r="C358" s="2">
        <f t="shared" ca="1" si="43"/>
        <v>36541</v>
      </c>
      <c r="D358" s="9">
        <v>99087</v>
      </c>
      <c r="E358">
        <f t="shared" ca="1" si="42"/>
        <v>24</v>
      </c>
      <c r="F358">
        <f t="shared" ca="1" si="48"/>
        <v>15</v>
      </c>
      <c r="G358" s="8">
        <f t="shared" ca="1" si="44"/>
        <v>113950.04999999999</v>
      </c>
      <c r="H358">
        <f t="shared" ca="1" si="47"/>
        <v>46</v>
      </c>
      <c r="I358" t="str">
        <f t="shared" ca="1" si="45"/>
        <v>Female</v>
      </c>
      <c r="J358" t="str">
        <f t="shared" ca="1" si="49"/>
        <v>Large Hike</v>
      </c>
      <c r="K358" t="str">
        <f t="shared" ca="1" si="46"/>
        <v>Chicago</v>
      </c>
    </row>
    <row r="359" spans="1:11" x14ac:dyDescent="0.3">
      <c r="A359" t="s">
        <v>95</v>
      </c>
      <c r="B359" t="s">
        <v>461</v>
      </c>
      <c r="C359" s="2">
        <f t="shared" ca="1" si="43"/>
        <v>38326</v>
      </c>
      <c r="D359" s="9">
        <v>24469</v>
      </c>
      <c r="E359">
        <f t="shared" ca="1" si="42"/>
        <v>19</v>
      </c>
      <c r="F359">
        <f t="shared" ca="1" si="48"/>
        <v>10</v>
      </c>
      <c r="G359" s="8">
        <f t="shared" ca="1" si="44"/>
        <v>26915.9</v>
      </c>
      <c r="H359">
        <f t="shared" ca="1" si="47"/>
        <v>41</v>
      </c>
      <c r="I359" t="str">
        <f t="shared" ca="1" si="45"/>
        <v>Female</v>
      </c>
      <c r="J359" t="str">
        <f t="shared" ca="1" si="49"/>
        <v>Moderate Hike</v>
      </c>
      <c r="K359" t="str">
        <f t="shared" ca="1" si="46"/>
        <v>Austin</v>
      </c>
    </row>
    <row r="360" spans="1:11" x14ac:dyDescent="0.3">
      <c r="A360" t="s">
        <v>7</v>
      </c>
      <c r="B360" t="s">
        <v>462</v>
      </c>
      <c r="C360" s="2">
        <f t="shared" ca="1" si="43"/>
        <v>37546</v>
      </c>
      <c r="D360" s="9">
        <v>96797</v>
      </c>
      <c r="E360">
        <f t="shared" ca="1" si="42"/>
        <v>21</v>
      </c>
      <c r="F360">
        <f t="shared" ca="1" si="48"/>
        <v>15</v>
      </c>
      <c r="G360" s="8">
        <f t="shared" ca="1" si="44"/>
        <v>111316.54999999999</v>
      </c>
      <c r="H360">
        <f t="shared" ca="1" si="47"/>
        <v>43</v>
      </c>
      <c r="I360" t="str">
        <f t="shared" ca="1" si="45"/>
        <v>Female</v>
      </c>
      <c r="J360" t="str">
        <f t="shared" ca="1" si="49"/>
        <v>Large Hike</v>
      </c>
      <c r="K360" t="str">
        <f t="shared" ca="1" si="46"/>
        <v>Chicago</v>
      </c>
    </row>
    <row r="361" spans="1:11" x14ac:dyDescent="0.3">
      <c r="A361" t="s">
        <v>51</v>
      </c>
      <c r="B361" t="s">
        <v>463</v>
      </c>
      <c r="C361" s="2">
        <f t="shared" ca="1" si="43"/>
        <v>44246</v>
      </c>
      <c r="D361" s="9">
        <v>112307</v>
      </c>
      <c r="E361">
        <f t="shared" ca="1" si="42"/>
        <v>3</v>
      </c>
      <c r="F361">
        <f t="shared" ca="1" si="48"/>
        <v>2</v>
      </c>
      <c r="G361" s="8">
        <f t="shared" ca="1" si="44"/>
        <v>114553.14</v>
      </c>
      <c r="H361">
        <f t="shared" ca="1" si="47"/>
        <v>25</v>
      </c>
      <c r="I361" t="str">
        <f t="shared" ca="1" si="45"/>
        <v>Male</v>
      </c>
      <c r="J361" t="str">
        <f t="shared" ca="1" si="49"/>
        <v>Small Hike</v>
      </c>
      <c r="K361" t="str">
        <f t="shared" ca="1" si="46"/>
        <v>Chicago</v>
      </c>
    </row>
    <row r="362" spans="1:11" x14ac:dyDescent="0.3">
      <c r="A362" t="s">
        <v>86</v>
      </c>
      <c r="B362" t="s">
        <v>464</v>
      </c>
      <c r="C362" s="2">
        <f t="shared" ca="1" si="43"/>
        <v>37330</v>
      </c>
      <c r="D362" s="9">
        <v>22680</v>
      </c>
      <c r="E362">
        <f ca="1">DATEDIF(C362,DR$1,"Y")</f>
        <v>22</v>
      </c>
      <c r="F362">
        <f t="shared" ca="1" si="48"/>
        <v>15</v>
      </c>
      <c r="G362" s="8">
        <f t="shared" ca="1" si="44"/>
        <v>26081.999999999996</v>
      </c>
      <c r="H362">
        <f t="shared" ca="1" si="47"/>
        <v>44</v>
      </c>
      <c r="I362" t="str">
        <f t="shared" ca="1" si="45"/>
        <v>Female</v>
      </c>
      <c r="J362" t="str">
        <f t="shared" ca="1" si="49"/>
        <v>Large Hike</v>
      </c>
      <c r="K362" t="str">
        <f t="shared" ca="1" si="46"/>
        <v>Austin</v>
      </c>
    </row>
    <row r="363" spans="1:11" x14ac:dyDescent="0.3">
      <c r="A363" t="s">
        <v>45</v>
      </c>
      <c r="B363" t="s">
        <v>465</v>
      </c>
      <c r="C363" s="2">
        <f t="shared" ca="1" si="43"/>
        <v>37880</v>
      </c>
      <c r="D363" s="9">
        <v>118030</v>
      </c>
      <c r="E363">
        <f t="shared" ca="1" si="42"/>
        <v>20</v>
      </c>
      <c r="F363">
        <f t="shared" ca="1" si="48"/>
        <v>15</v>
      </c>
      <c r="G363" s="8">
        <f t="shared" ca="1" si="44"/>
        <v>135734.5</v>
      </c>
      <c r="H363">
        <f t="shared" ca="1" si="47"/>
        <v>42</v>
      </c>
      <c r="I363" t="str">
        <f t="shared" ca="1" si="45"/>
        <v>Female</v>
      </c>
      <c r="J363" t="str">
        <f t="shared" ca="1" si="49"/>
        <v>Large Hike</v>
      </c>
      <c r="K363" t="str">
        <f t="shared" ca="1" si="46"/>
        <v>Chicago</v>
      </c>
    </row>
    <row r="364" spans="1:11" x14ac:dyDescent="0.3">
      <c r="A364" t="s">
        <v>63</v>
      </c>
      <c r="B364" t="s">
        <v>466</v>
      </c>
      <c r="C364" s="2">
        <f t="shared" ca="1" si="43"/>
        <v>43079</v>
      </c>
      <c r="D364" s="9">
        <v>45845</v>
      </c>
      <c r="E364">
        <f t="shared" ca="1" si="42"/>
        <v>6</v>
      </c>
      <c r="F364">
        <f t="shared" ca="1" si="48"/>
        <v>5</v>
      </c>
      <c r="G364" s="8">
        <f t="shared" ca="1" si="44"/>
        <v>48137.25</v>
      </c>
      <c r="H364">
        <f t="shared" ca="1" si="47"/>
        <v>28</v>
      </c>
      <c r="I364" t="str">
        <f t="shared" ca="1" si="45"/>
        <v>Male</v>
      </c>
      <c r="J364" t="str">
        <f t="shared" ca="1" si="49"/>
        <v>Small Hike</v>
      </c>
      <c r="K364" t="str">
        <f t="shared" ca="1" si="46"/>
        <v>Austin</v>
      </c>
    </row>
    <row r="365" spans="1:11" x14ac:dyDescent="0.3">
      <c r="A365" t="s">
        <v>100</v>
      </c>
      <c r="B365" t="s">
        <v>467</v>
      </c>
      <c r="C365" s="2">
        <f t="shared" ca="1" si="43"/>
        <v>43129</v>
      </c>
      <c r="D365" s="9">
        <v>133507</v>
      </c>
      <c r="E365">
        <f t="shared" ca="1" si="42"/>
        <v>6</v>
      </c>
      <c r="F365">
        <f t="shared" ca="1" si="48"/>
        <v>5</v>
      </c>
      <c r="G365" s="8">
        <f t="shared" ca="1" si="44"/>
        <v>140182.35</v>
      </c>
      <c r="H365">
        <f t="shared" ca="1" si="47"/>
        <v>28</v>
      </c>
      <c r="I365" t="str">
        <f t="shared" ca="1" si="45"/>
        <v>Male</v>
      </c>
      <c r="J365" t="str">
        <f t="shared" ca="1" si="49"/>
        <v>Small Hike</v>
      </c>
      <c r="K365" t="str">
        <f t="shared" ca="1" si="46"/>
        <v>Chicago</v>
      </c>
    </row>
    <row r="366" spans="1:11" x14ac:dyDescent="0.3">
      <c r="A366" t="s">
        <v>22</v>
      </c>
      <c r="B366" t="s">
        <v>468</v>
      </c>
      <c r="C366" s="2">
        <f t="shared" ca="1" si="43"/>
        <v>43734</v>
      </c>
      <c r="D366" s="9">
        <v>66510</v>
      </c>
      <c r="E366">
        <f t="shared" ca="1" si="42"/>
        <v>4</v>
      </c>
      <c r="F366">
        <f t="shared" ca="1" si="48"/>
        <v>2</v>
      </c>
      <c r="G366" s="8">
        <f t="shared" ca="1" si="44"/>
        <v>67840.2</v>
      </c>
      <c r="H366">
        <f t="shared" ca="1" si="47"/>
        <v>26</v>
      </c>
      <c r="I366" t="str">
        <f t="shared" ca="1" si="45"/>
        <v>Male</v>
      </c>
      <c r="J366" t="str">
        <f t="shared" ca="1" si="49"/>
        <v>Small Hike</v>
      </c>
      <c r="K366" t="str">
        <f t="shared" ca="1" si="46"/>
        <v>Austin</v>
      </c>
    </row>
    <row r="367" spans="1:11" x14ac:dyDescent="0.3">
      <c r="A367" t="s">
        <v>7</v>
      </c>
      <c r="B367" t="s">
        <v>469</v>
      </c>
      <c r="C367" s="2">
        <f t="shared" ca="1" si="43"/>
        <v>43430</v>
      </c>
      <c r="D367" s="9">
        <v>123747</v>
      </c>
      <c r="E367">
        <f t="shared" ca="1" si="42"/>
        <v>5</v>
      </c>
      <c r="F367">
        <f t="shared" ca="1" si="48"/>
        <v>5</v>
      </c>
      <c r="G367" s="8">
        <f t="shared" ca="1" si="44"/>
        <v>129934.35</v>
      </c>
      <c r="H367">
        <f t="shared" ca="1" si="47"/>
        <v>27</v>
      </c>
      <c r="I367" t="str">
        <f t="shared" ca="1" si="45"/>
        <v>Male</v>
      </c>
      <c r="J367" t="str">
        <f t="shared" ca="1" si="49"/>
        <v>Small Hike</v>
      </c>
      <c r="K367" t="str">
        <f t="shared" ca="1" si="46"/>
        <v>Chicago</v>
      </c>
    </row>
    <row r="368" spans="1:11" x14ac:dyDescent="0.3">
      <c r="A368" t="s">
        <v>19</v>
      </c>
      <c r="B368" t="s">
        <v>470</v>
      </c>
      <c r="C368" s="2">
        <f t="shared" ca="1" si="43"/>
        <v>44105</v>
      </c>
      <c r="D368" s="9">
        <v>135094</v>
      </c>
      <c r="E368">
        <f t="shared" ca="1" si="42"/>
        <v>3</v>
      </c>
      <c r="F368">
        <f t="shared" ca="1" si="48"/>
        <v>2</v>
      </c>
      <c r="G368" s="8">
        <f t="shared" ca="1" si="44"/>
        <v>137795.88</v>
      </c>
      <c r="H368">
        <f t="shared" ca="1" si="47"/>
        <v>25</v>
      </c>
      <c r="I368" t="str">
        <f t="shared" ca="1" si="45"/>
        <v>Male</v>
      </c>
      <c r="J368" t="str">
        <f t="shared" ca="1" si="49"/>
        <v>Small Hike</v>
      </c>
      <c r="K368" t="str">
        <f t="shared" ca="1" si="46"/>
        <v>Chicago</v>
      </c>
    </row>
    <row r="369" spans="1:11" x14ac:dyDescent="0.3">
      <c r="A369" t="s">
        <v>94</v>
      </c>
      <c r="B369" t="s">
        <v>471</v>
      </c>
      <c r="C369" s="2">
        <f t="shared" ca="1" si="43"/>
        <v>41231</v>
      </c>
      <c r="D369" s="9">
        <v>59773</v>
      </c>
      <c r="E369">
        <f t="shared" ca="1" si="42"/>
        <v>11</v>
      </c>
      <c r="F369">
        <f t="shared" ca="1" si="48"/>
        <v>10</v>
      </c>
      <c r="G369" s="8">
        <f t="shared" ca="1" si="44"/>
        <v>65750.3</v>
      </c>
      <c r="H369">
        <f t="shared" ca="1" si="47"/>
        <v>33</v>
      </c>
      <c r="I369" t="str">
        <f t="shared" ca="1" si="45"/>
        <v>Female</v>
      </c>
      <c r="J369" t="str">
        <f t="shared" ca="1" si="49"/>
        <v>Moderate Hike</v>
      </c>
      <c r="K369" t="str">
        <f t="shared" ca="1" si="46"/>
        <v>Austin</v>
      </c>
    </row>
    <row r="370" spans="1:11" x14ac:dyDescent="0.3">
      <c r="A370" t="s">
        <v>49</v>
      </c>
      <c r="B370" t="s">
        <v>472</v>
      </c>
      <c r="C370" s="2">
        <f t="shared" ca="1" si="43"/>
        <v>41687</v>
      </c>
      <c r="D370" s="9">
        <v>129127</v>
      </c>
      <c r="E370">
        <f t="shared" ca="1" si="42"/>
        <v>10</v>
      </c>
      <c r="F370">
        <f t="shared" ca="1" si="48"/>
        <v>10</v>
      </c>
      <c r="G370" s="8">
        <f t="shared" ca="1" si="44"/>
        <v>142039.70000000001</v>
      </c>
      <c r="H370">
        <f t="shared" ca="1" si="47"/>
        <v>32</v>
      </c>
      <c r="I370" t="str">
        <f t="shared" ca="1" si="45"/>
        <v>Female</v>
      </c>
      <c r="J370" t="str">
        <f t="shared" ca="1" si="49"/>
        <v>Moderate Hike</v>
      </c>
      <c r="K370" t="str">
        <f t="shared" ca="1" si="46"/>
        <v>Chicago</v>
      </c>
    </row>
    <row r="371" spans="1:11" x14ac:dyDescent="0.3">
      <c r="A371" t="s">
        <v>101</v>
      </c>
      <c r="B371" t="s">
        <v>473</v>
      </c>
      <c r="C371" s="2">
        <f t="shared" ca="1" si="43"/>
        <v>37947</v>
      </c>
      <c r="D371" s="9">
        <v>99719</v>
      </c>
      <c r="E371">
        <f t="shared" ca="1" si="42"/>
        <v>20</v>
      </c>
      <c r="F371">
        <f t="shared" ca="1" si="48"/>
        <v>15</v>
      </c>
      <c r="G371" s="8">
        <f t="shared" ca="1" si="44"/>
        <v>114676.84999999999</v>
      </c>
      <c r="H371">
        <f t="shared" ca="1" si="47"/>
        <v>42</v>
      </c>
      <c r="I371" t="str">
        <f t="shared" ca="1" si="45"/>
        <v>Female</v>
      </c>
      <c r="J371" t="str">
        <f t="shared" ca="1" si="49"/>
        <v>Large Hike</v>
      </c>
      <c r="K371" t="str">
        <f t="shared" ca="1" si="46"/>
        <v>Chicago</v>
      </c>
    </row>
    <row r="372" spans="1:11" x14ac:dyDescent="0.3">
      <c r="A372" t="s">
        <v>35</v>
      </c>
      <c r="B372" t="s">
        <v>474</v>
      </c>
      <c r="C372" s="2">
        <f t="shared" ca="1" si="43"/>
        <v>44298</v>
      </c>
      <c r="D372" s="9">
        <v>133110</v>
      </c>
      <c r="E372">
        <f t="shared" ca="1" si="42"/>
        <v>3</v>
      </c>
      <c r="F372">
        <f t="shared" ca="1" si="48"/>
        <v>2</v>
      </c>
      <c r="G372" s="8">
        <f t="shared" ca="1" si="44"/>
        <v>135772.20000000001</v>
      </c>
      <c r="H372">
        <f t="shared" ca="1" si="47"/>
        <v>25</v>
      </c>
      <c r="I372" t="str">
        <f t="shared" ca="1" si="45"/>
        <v>Male</v>
      </c>
      <c r="J372" t="str">
        <f t="shared" ca="1" si="49"/>
        <v>Small Hike</v>
      </c>
      <c r="K372" t="str">
        <f t="shared" ca="1" si="46"/>
        <v>Chicago</v>
      </c>
    </row>
    <row r="373" spans="1:11" x14ac:dyDescent="0.3">
      <c r="A373" t="s">
        <v>72</v>
      </c>
      <c r="B373" t="s">
        <v>475</v>
      </c>
      <c r="C373" s="2">
        <f t="shared" ca="1" si="43"/>
        <v>40382</v>
      </c>
      <c r="D373" s="9">
        <v>30131</v>
      </c>
      <c r="E373">
        <f t="shared" ca="1" si="42"/>
        <v>13</v>
      </c>
      <c r="F373">
        <f t="shared" ca="1" si="48"/>
        <v>10</v>
      </c>
      <c r="G373" s="8">
        <f t="shared" ca="1" si="44"/>
        <v>33144.100000000006</v>
      </c>
      <c r="H373">
        <f t="shared" ca="1" si="47"/>
        <v>35</v>
      </c>
      <c r="I373" t="str">
        <f t="shared" ca="1" si="45"/>
        <v>Female</v>
      </c>
      <c r="J373" t="str">
        <f t="shared" ca="1" si="49"/>
        <v>Moderate Hike</v>
      </c>
      <c r="K373" t="str">
        <f t="shared" ca="1" si="46"/>
        <v>Austin</v>
      </c>
    </row>
    <row r="374" spans="1:11" x14ac:dyDescent="0.3">
      <c r="A374" t="s">
        <v>24</v>
      </c>
      <c r="B374" t="s">
        <v>476</v>
      </c>
      <c r="C374" s="2">
        <f t="shared" ca="1" si="43"/>
        <v>39085</v>
      </c>
      <c r="D374" s="9">
        <v>90570</v>
      </c>
      <c r="E374">
        <f t="shared" ca="1" si="42"/>
        <v>17</v>
      </c>
      <c r="F374">
        <f t="shared" ca="1" si="48"/>
        <v>10</v>
      </c>
      <c r="G374" s="8">
        <f t="shared" ca="1" si="44"/>
        <v>99627.000000000015</v>
      </c>
      <c r="H374">
        <f t="shared" ca="1" si="47"/>
        <v>39</v>
      </c>
      <c r="I374" t="str">
        <f t="shared" ca="1" si="45"/>
        <v>Female</v>
      </c>
      <c r="J374" t="str">
        <f t="shared" ca="1" si="49"/>
        <v>Moderate Hike</v>
      </c>
      <c r="K374" t="str">
        <f t="shared" ca="1" si="46"/>
        <v>Chicago</v>
      </c>
    </row>
    <row r="375" spans="1:11" x14ac:dyDescent="0.3">
      <c r="A375" t="s">
        <v>23</v>
      </c>
      <c r="B375" t="s">
        <v>477</v>
      </c>
      <c r="C375" s="2">
        <f t="shared" ca="1" si="43"/>
        <v>44384</v>
      </c>
      <c r="D375" s="9">
        <v>118107</v>
      </c>
      <c r="E375">
        <f ca="1">DATEDIF(C375,DR$1,"Y")</f>
        <v>2</v>
      </c>
      <c r="F375">
        <f t="shared" ca="1" si="48"/>
        <v>2</v>
      </c>
      <c r="G375" s="8">
        <f t="shared" ca="1" si="44"/>
        <v>120469.14</v>
      </c>
      <c r="H375">
        <f t="shared" ca="1" si="47"/>
        <v>24</v>
      </c>
      <c r="I375" t="str">
        <f t="shared" ca="1" si="45"/>
        <v>Male</v>
      </c>
      <c r="J375" t="str">
        <f t="shared" ca="1" si="49"/>
        <v>Small Hike</v>
      </c>
      <c r="K375" t="str">
        <f t="shared" ca="1" si="46"/>
        <v>Chicago</v>
      </c>
    </row>
    <row r="376" spans="1:11" x14ac:dyDescent="0.3">
      <c r="A376" t="s">
        <v>54</v>
      </c>
      <c r="B376" t="s">
        <v>478</v>
      </c>
      <c r="C376" s="2">
        <f t="shared" ca="1" si="43"/>
        <v>42817</v>
      </c>
      <c r="D376" s="9">
        <v>31186</v>
      </c>
      <c r="E376">
        <f t="shared" ca="1" si="42"/>
        <v>7</v>
      </c>
      <c r="F376">
        <f t="shared" ca="1" si="48"/>
        <v>5</v>
      </c>
      <c r="G376" s="8">
        <f t="shared" ca="1" si="44"/>
        <v>32745.300000000003</v>
      </c>
      <c r="H376">
        <f t="shared" ca="1" si="47"/>
        <v>29</v>
      </c>
      <c r="I376" t="str">
        <f t="shared" ca="1" si="45"/>
        <v>Male</v>
      </c>
      <c r="J376" t="str">
        <f t="shared" ca="1" si="49"/>
        <v>Small Hike</v>
      </c>
      <c r="K376" t="str">
        <f t="shared" ca="1" si="46"/>
        <v>Austin</v>
      </c>
    </row>
    <row r="377" spans="1:11" x14ac:dyDescent="0.3">
      <c r="A377" t="s">
        <v>47</v>
      </c>
      <c r="B377" t="s">
        <v>479</v>
      </c>
      <c r="C377" s="2">
        <f t="shared" ca="1" si="43"/>
        <v>41241</v>
      </c>
      <c r="D377" s="9">
        <v>75062</v>
      </c>
      <c r="E377">
        <f t="shared" ca="1" si="42"/>
        <v>11</v>
      </c>
      <c r="F377">
        <f t="shared" ca="1" si="48"/>
        <v>10</v>
      </c>
      <c r="G377" s="8">
        <f t="shared" ca="1" si="44"/>
        <v>82568.200000000012</v>
      </c>
      <c r="H377">
        <f t="shared" ca="1" si="47"/>
        <v>33</v>
      </c>
      <c r="I377" t="str">
        <f t="shared" ca="1" si="45"/>
        <v>Female</v>
      </c>
      <c r="J377" t="str">
        <f t="shared" ca="1" si="49"/>
        <v>Moderate Hike</v>
      </c>
      <c r="K377" t="str">
        <f t="shared" ca="1" si="46"/>
        <v>Chicago</v>
      </c>
    </row>
    <row r="378" spans="1:11" x14ac:dyDescent="0.3">
      <c r="A378" t="s">
        <v>59</v>
      </c>
      <c r="B378" t="s">
        <v>480</v>
      </c>
      <c r="C378" s="2">
        <f t="shared" ca="1" si="43"/>
        <v>39504</v>
      </c>
      <c r="D378" s="9">
        <v>146300</v>
      </c>
      <c r="E378">
        <f t="shared" ca="1" si="42"/>
        <v>16</v>
      </c>
      <c r="F378">
        <f t="shared" ca="1" si="48"/>
        <v>10</v>
      </c>
      <c r="G378" s="8">
        <f t="shared" ca="1" si="44"/>
        <v>160930</v>
      </c>
      <c r="H378">
        <f t="shared" ca="1" si="47"/>
        <v>38</v>
      </c>
      <c r="I378" t="str">
        <f t="shared" ca="1" si="45"/>
        <v>Female</v>
      </c>
      <c r="J378" t="str">
        <f t="shared" ca="1" si="49"/>
        <v>Moderate Hike</v>
      </c>
      <c r="K378" t="str">
        <f t="shared" ca="1" si="46"/>
        <v>New York</v>
      </c>
    </row>
    <row r="379" spans="1:11" x14ac:dyDescent="0.3">
      <c r="A379" t="s">
        <v>92</v>
      </c>
      <c r="B379" t="s">
        <v>481</v>
      </c>
      <c r="C379" s="2">
        <f t="shared" ca="1" si="43"/>
        <v>36566</v>
      </c>
      <c r="D379" s="9">
        <v>115335</v>
      </c>
      <c r="E379">
        <f t="shared" ca="1" si="42"/>
        <v>24</v>
      </c>
      <c r="F379">
        <f t="shared" ca="1" si="48"/>
        <v>15</v>
      </c>
      <c r="G379" s="8">
        <f t="shared" ca="1" si="44"/>
        <v>132635.25</v>
      </c>
      <c r="H379">
        <f t="shared" ca="1" si="47"/>
        <v>46</v>
      </c>
      <c r="I379" t="str">
        <f t="shared" ca="1" si="45"/>
        <v>Female</v>
      </c>
      <c r="J379" t="str">
        <f t="shared" ca="1" si="49"/>
        <v>Large Hike</v>
      </c>
      <c r="K379" t="str">
        <f t="shared" ca="1" si="46"/>
        <v>Chicago</v>
      </c>
    </row>
    <row r="380" spans="1:11" x14ac:dyDescent="0.3">
      <c r="A380" t="s">
        <v>58</v>
      </c>
      <c r="B380" t="s">
        <v>482</v>
      </c>
      <c r="C380" s="2">
        <f t="shared" ca="1" si="43"/>
        <v>42823</v>
      </c>
      <c r="D380" s="9">
        <v>73421</v>
      </c>
      <c r="E380">
        <f t="shared" ca="1" si="42"/>
        <v>7</v>
      </c>
      <c r="F380">
        <f t="shared" ca="1" si="48"/>
        <v>5</v>
      </c>
      <c r="G380" s="8">
        <f t="shared" ca="1" si="44"/>
        <v>77092.05</v>
      </c>
      <c r="H380">
        <f t="shared" ca="1" si="47"/>
        <v>29</v>
      </c>
      <c r="I380" t="str">
        <f t="shared" ca="1" si="45"/>
        <v>Male</v>
      </c>
      <c r="J380" t="str">
        <f t="shared" ca="1" si="49"/>
        <v>Small Hike</v>
      </c>
      <c r="K380" t="str">
        <f t="shared" ca="1" si="46"/>
        <v>Chicago</v>
      </c>
    </row>
    <row r="381" spans="1:11" x14ac:dyDescent="0.3">
      <c r="A381" t="s">
        <v>91</v>
      </c>
      <c r="B381" t="s">
        <v>483</v>
      </c>
      <c r="C381" s="2">
        <f t="shared" ca="1" si="43"/>
        <v>41536</v>
      </c>
      <c r="D381" s="9">
        <v>123009</v>
      </c>
      <c r="E381">
        <f t="shared" ca="1" si="42"/>
        <v>10</v>
      </c>
      <c r="F381">
        <f t="shared" ca="1" si="48"/>
        <v>10</v>
      </c>
      <c r="G381" s="8">
        <f t="shared" ca="1" si="44"/>
        <v>135309.90000000002</v>
      </c>
      <c r="H381">
        <f t="shared" ca="1" si="47"/>
        <v>32</v>
      </c>
      <c r="I381" t="str">
        <f t="shared" ca="1" si="45"/>
        <v>Female</v>
      </c>
      <c r="J381" t="str">
        <f t="shared" ca="1" si="49"/>
        <v>Moderate Hike</v>
      </c>
      <c r="K381" t="str">
        <f t="shared" ca="1" si="46"/>
        <v>Chicago</v>
      </c>
    </row>
    <row r="382" spans="1:11" x14ac:dyDescent="0.3">
      <c r="A382" t="s">
        <v>35</v>
      </c>
      <c r="B382" t="s">
        <v>484</v>
      </c>
      <c r="C382" s="2">
        <f t="shared" ca="1" si="43"/>
        <v>37320</v>
      </c>
      <c r="D382" s="9">
        <v>26772</v>
      </c>
      <c r="E382">
        <f t="shared" ca="1" si="42"/>
        <v>22</v>
      </c>
      <c r="F382">
        <f t="shared" ca="1" si="48"/>
        <v>15</v>
      </c>
      <c r="G382" s="8">
        <f t="shared" ca="1" si="44"/>
        <v>30787.8</v>
      </c>
      <c r="H382">
        <f t="shared" ca="1" si="47"/>
        <v>44</v>
      </c>
      <c r="I382" t="str">
        <f t="shared" ca="1" si="45"/>
        <v>Female</v>
      </c>
      <c r="J382" t="str">
        <f t="shared" ca="1" si="49"/>
        <v>Large Hike</v>
      </c>
      <c r="K382" t="str">
        <f t="shared" ca="1" si="46"/>
        <v>Austin</v>
      </c>
    </row>
    <row r="383" spans="1:11" x14ac:dyDescent="0.3">
      <c r="A383" t="s">
        <v>55</v>
      </c>
      <c r="B383" t="s">
        <v>485</v>
      </c>
      <c r="C383" s="2">
        <f t="shared" ca="1" si="43"/>
        <v>39957</v>
      </c>
      <c r="D383" s="9">
        <v>81932</v>
      </c>
      <c r="E383">
        <f ca="1">DATEDIF(C383,DR$1,"Y")</f>
        <v>15</v>
      </c>
      <c r="F383">
        <f t="shared" ca="1" si="48"/>
        <v>10</v>
      </c>
      <c r="G383" s="8">
        <f t="shared" ca="1" si="44"/>
        <v>90125.200000000012</v>
      </c>
      <c r="H383">
        <f t="shared" ca="1" si="47"/>
        <v>37</v>
      </c>
      <c r="I383" t="str">
        <f t="shared" ca="1" si="45"/>
        <v>Female</v>
      </c>
      <c r="J383" t="str">
        <f t="shared" ca="1" si="49"/>
        <v>Moderate Hike</v>
      </c>
      <c r="K383" t="str">
        <f t="shared" ca="1" si="46"/>
        <v>Chicago</v>
      </c>
    </row>
    <row r="384" spans="1:11" x14ac:dyDescent="0.3">
      <c r="A384" t="s">
        <v>94</v>
      </c>
      <c r="B384" t="s">
        <v>486</v>
      </c>
      <c r="C384" s="2">
        <f t="shared" ca="1" si="43"/>
        <v>43317</v>
      </c>
      <c r="D384" s="9">
        <v>23236</v>
      </c>
      <c r="E384">
        <f t="shared" ca="1" si="42"/>
        <v>5</v>
      </c>
      <c r="F384">
        <f t="shared" ca="1" si="48"/>
        <v>5</v>
      </c>
      <c r="G384" s="8">
        <f t="shared" ca="1" si="44"/>
        <v>24397.8</v>
      </c>
      <c r="H384">
        <f t="shared" ca="1" si="47"/>
        <v>27</v>
      </c>
      <c r="I384" t="str">
        <f t="shared" ca="1" si="45"/>
        <v>Male</v>
      </c>
      <c r="J384" t="str">
        <f t="shared" ca="1" si="49"/>
        <v>Small Hike</v>
      </c>
      <c r="K384" t="str">
        <f t="shared" ca="1" si="46"/>
        <v>Austin</v>
      </c>
    </row>
    <row r="385" spans="1:11" x14ac:dyDescent="0.3">
      <c r="A385" t="s">
        <v>21</v>
      </c>
      <c r="B385" t="s">
        <v>487</v>
      </c>
      <c r="C385" s="2">
        <f t="shared" ca="1" si="43"/>
        <v>43771</v>
      </c>
      <c r="D385" s="9">
        <v>60977</v>
      </c>
      <c r="E385">
        <f t="shared" ca="1" si="42"/>
        <v>4</v>
      </c>
      <c r="F385">
        <f t="shared" ca="1" si="48"/>
        <v>2</v>
      </c>
      <c r="G385" s="8">
        <f t="shared" ca="1" si="44"/>
        <v>62196.54</v>
      </c>
      <c r="H385">
        <f t="shared" ca="1" si="47"/>
        <v>26</v>
      </c>
      <c r="I385" t="str">
        <f t="shared" ca="1" si="45"/>
        <v>Male</v>
      </c>
      <c r="J385" t="str">
        <f t="shared" ca="1" si="49"/>
        <v>Small Hike</v>
      </c>
      <c r="K385" t="str">
        <f t="shared" ca="1" si="46"/>
        <v>Austin</v>
      </c>
    </row>
    <row r="386" spans="1:11" x14ac:dyDescent="0.3">
      <c r="A386" t="s">
        <v>52</v>
      </c>
      <c r="B386" t="s">
        <v>488</v>
      </c>
      <c r="C386" s="2">
        <f t="shared" ca="1" si="43"/>
        <v>43697</v>
      </c>
      <c r="D386" s="9">
        <v>83668</v>
      </c>
      <c r="E386">
        <f t="shared" ref="E386:E449" ca="1" si="50">DATEDIF(C386,DR$1,"Y")</f>
        <v>4</v>
      </c>
      <c r="F386">
        <f t="shared" ca="1" si="48"/>
        <v>2</v>
      </c>
      <c r="G386" s="8">
        <f t="shared" ca="1" si="44"/>
        <v>85341.36</v>
      </c>
      <c r="H386">
        <f t="shared" ca="1" si="47"/>
        <v>26</v>
      </c>
      <c r="I386" t="str">
        <f t="shared" ca="1" si="45"/>
        <v>Male</v>
      </c>
      <c r="J386" t="str">
        <f t="shared" ca="1" si="49"/>
        <v>Small Hike</v>
      </c>
      <c r="K386" t="str">
        <f t="shared" ca="1" si="46"/>
        <v>Chicago</v>
      </c>
    </row>
    <row r="387" spans="1:11" x14ac:dyDescent="0.3">
      <c r="A387" t="s">
        <v>102</v>
      </c>
      <c r="B387" t="s">
        <v>489</v>
      </c>
      <c r="C387" s="2">
        <f t="shared" ref="C387:C450" ca="1" si="51">RANDBETWEEN(DATE(2000,1,1),DATE(2024,7,31))</f>
        <v>41602</v>
      </c>
      <c r="D387" s="9">
        <v>112368</v>
      </c>
      <c r="E387">
        <f t="shared" ca="1" si="50"/>
        <v>10</v>
      </c>
      <c r="F387">
        <f t="shared" ca="1" si="48"/>
        <v>10</v>
      </c>
      <c r="G387" s="8">
        <f t="shared" ref="G387:G450" ca="1" si="52">D387*(1+F387/100)</f>
        <v>123604.8</v>
      </c>
      <c r="H387">
        <f t="shared" ca="1" si="47"/>
        <v>32</v>
      </c>
      <c r="I387" t="str">
        <f t="shared" ref="I387:I450" ca="1" si="53">IF(F387&lt;10,"Male",IF(F394&lt;=25,"Female"))</f>
        <v>Female</v>
      </c>
      <c r="J387" t="str">
        <f t="shared" ca="1" si="49"/>
        <v>Moderate Hike</v>
      </c>
      <c r="K387" t="str">
        <f t="shared" ref="K387:K450" ca="1" si="54">IF(F387=0,"Washington ",IF(G387&gt;150000,"New York",IF(G387&gt;=70000,"Chicago","Austin")))</f>
        <v>Chicago</v>
      </c>
    </row>
    <row r="388" spans="1:11" x14ac:dyDescent="0.3">
      <c r="A388" t="s">
        <v>48</v>
      </c>
      <c r="B388" t="s">
        <v>490</v>
      </c>
      <c r="C388" s="2">
        <f t="shared" ca="1" si="51"/>
        <v>38184</v>
      </c>
      <c r="D388" s="9">
        <v>68747</v>
      </c>
      <c r="E388">
        <f t="shared" ca="1" si="50"/>
        <v>19</v>
      </c>
      <c r="F388">
        <f t="shared" ca="1" si="48"/>
        <v>10</v>
      </c>
      <c r="G388" s="8">
        <f t="shared" ca="1" si="52"/>
        <v>75621.700000000012</v>
      </c>
      <c r="H388">
        <f t="shared" ca="1" si="47"/>
        <v>41</v>
      </c>
      <c r="I388" t="str">
        <f t="shared" ca="1" si="53"/>
        <v>Female</v>
      </c>
      <c r="J388" t="str">
        <f t="shared" ca="1" si="49"/>
        <v>Moderate Hike</v>
      </c>
      <c r="K388" t="str">
        <f t="shared" ca="1" si="54"/>
        <v>Chicago</v>
      </c>
    </row>
    <row r="389" spans="1:11" x14ac:dyDescent="0.3">
      <c r="A389" t="s">
        <v>90</v>
      </c>
      <c r="B389" t="s">
        <v>491</v>
      </c>
      <c r="C389" s="2">
        <f t="shared" ca="1" si="51"/>
        <v>41083</v>
      </c>
      <c r="D389" s="9">
        <v>45713</v>
      </c>
      <c r="E389">
        <f ca="1">DATEDIF(C389,DR$1,"Y")</f>
        <v>12</v>
      </c>
      <c r="F389">
        <f t="shared" ca="1" si="48"/>
        <v>10</v>
      </c>
      <c r="G389" s="8">
        <f t="shared" ca="1" si="52"/>
        <v>50284.3</v>
      </c>
      <c r="H389">
        <f t="shared" ca="1" si="47"/>
        <v>34</v>
      </c>
      <c r="I389" t="str">
        <f t="shared" ca="1" si="53"/>
        <v>Female</v>
      </c>
      <c r="J389" t="str">
        <f t="shared" ca="1" si="49"/>
        <v>Moderate Hike</v>
      </c>
      <c r="K389" t="str">
        <f t="shared" ca="1" si="54"/>
        <v>Austin</v>
      </c>
    </row>
    <row r="390" spans="1:11" x14ac:dyDescent="0.3">
      <c r="A390" t="s">
        <v>93</v>
      </c>
      <c r="B390" t="s">
        <v>492</v>
      </c>
      <c r="C390" s="2">
        <f t="shared" ca="1" si="51"/>
        <v>40907</v>
      </c>
      <c r="D390" s="9">
        <v>110995</v>
      </c>
      <c r="E390">
        <f t="shared" ca="1" si="50"/>
        <v>12</v>
      </c>
      <c r="F390">
        <f t="shared" ca="1" si="48"/>
        <v>10</v>
      </c>
      <c r="G390" s="8">
        <f t="shared" ca="1" si="52"/>
        <v>122094.50000000001</v>
      </c>
      <c r="H390">
        <f t="shared" ref="H390:H453" ca="1" si="55">22 +E390</f>
        <v>34</v>
      </c>
      <c r="I390" t="str">
        <f t="shared" ca="1" si="53"/>
        <v>Female</v>
      </c>
      <c r="J390" t="str">
        <f t="shared" ca="1" si="49"/>
        <v>Moderate Hike</v>
      </c>
      <c r="K390" t="str">
        <f t="shared" ca="1" si="54"/>
        <v>Chicago</v>
      </c>
    </row>
    <row r="391" spans="1:11" x14ac:dyDescent="0.3">
      <c r="A391" t="s">
        <v>83</v>
      </c>
      <c r="B391" t="s">
        <v>493</v>
      </c>
      <c r="C391" s="2">
        <f t="shared" ca="1" si="51"/>
        <v>37105</v>
      </c>
      <c r="D391" s="9">
        <v>105118</v>
      </c>
      <c r="E391">
        <f t="shared" ca="1" si="50"/>
        <v>22</v>
      </c>
      <c r="F391">
        <f t="shared" ca="1" si="48"/>
        <v>15</v>
      </c>
      <c r="G391" s="8">
        <f t="shared" ca="1" si="52"/>
        <v>120885.7</v>
      </c>
      <c r="H391">
        <f t="shared" ca="1" si="55"/>
        <v>44</v>
      </c>
      <c r="I391" t="str">
        <f t="shared" ca="1" si="53"/>
        <v>Female</v>
      </c>
      <c r="J391" t="str">
        <f t="shared" ca="1" si="49"/>
        <v>Large Hike</v>
      </c>
      <c r="K391" t="str">
        <f t="shared" ca="1" si="54"/>
        <v>Chicago</v>
      </c>
    </row>
    <row r="392" spans="1:11" x14ac:dyDescent="0.3">
      <c r="A392" t="s">
        <v>56</v>
      </c>
      <c r="B392" t="s">
        <v>494</v>
      </c>
      <c r="C392" s="2">
        <f t="shared" ca="1" si="51"/>
        <v>36719</v>
      </c>
      <c r="D392" s="9">
        <v>146899</v>
      </c>
      <c r="E392">
        <f t="shared" ca="1" si="50"/>
        <v>23</v>
      </c>
      <c r="F392">
        <f t="shared" ref="F392:F455" ca="1" si="56">IF(E392&lt;1,0,IF(E392&lt;5,2,IF(E392&lt;10,5,IF(E392&lt;20,10,IF(E392&lt;25,15,20)))))</f>
        <v>15</v>
      </c>
      <c r="G392" s="8">
        <f t="shared" ca="1" si="52"/>
        <v>168933.84999999998</v>
      </c>
      <c r="H392">
        <f t="shared" ca="1" si="55"/>
        <v>45</v>
      </c>
      <c r="I392" t="str">
        <f t="shared" ca="1" si="53"/>
        <v>Female</v>
      </c>
      <c r="J392" t="str">
        <f t="shared" ca="1" si="49"/>
        <v>Large Hike</v>
      </c>
      <c r="K392" t="str">
        <f t="shared" ca="1" si="54"/>
        <v>New York</v>
      </c>
    </row>
    <row r="393" spans="1:11" x14ac:dyDescent="0.3">
      <c r="A393" t="s">
        <v>59</v>
      </c>
      <c r="B393" t="s">
        <v>495</v>
      </c>
      <c r="C393" s="2">
        <f t="shared" ca="1" si="51"/>
        <v>37694</v>
      </c>
      <c r="D393" s="9">
        <v>34997</v>
      </c>
      <c r="E393">
        <f t="shared" ca="1" si="50"/>
        <v>21</v>
      </c>
      <c r="F393">
        <f t="shared" ca="1" si="56"/>
        <v>15</v>
      </c>
      <c r="G393" s="8">
        <f t="shared" ca="1" si="52"/>
        <v>40246.549999999996</v>
      </c>
      <c r="H393">
        <f t="shared" ca="1" si="55"/>
        <v>43</v>
      </c>
      <c r="I393" t="str">
        <f t="shared" ca="1" si="53"/>
        <v>Female</v>
      </c>
      <c r="J393" t="str">
        <f t="shared" ca="1" si="49"/>
        <v>Large Hike</v>
      </c>
      <c r="K393" t="str">
        <f t="shared" ca="1" si="54"/>
        <v>Austin</v>
      </c>
    </row>
    <row r="394" spans="1:11" x14ac:dyDescent="0.3">
      <c r="A394" t="s">
        <v>32</v>
      </c>
      <c r="B394" t="s">
        <v>496</v>
      </c>
      <c r="C394" s="2">
        <f t="shared" ca="1" si="51"/>
        <v>39386</v>
      </c>
      <c r="D394" s="9">
        <v>47314</v>
      </c>
      <c r="E394">
        <f t="shared" ca="1" si="50"/>
        <v>16</v>
      </c>
      <c r="F394">
        <f t="shared" ca="1" si="56"/>
        <v>10</v>
      </c>
      <c r="G394" s="8">
        <f t="shared" ca="1" si="52"/>
        <v>52045.4</v>
      </c>
      <c r="H394">
        <f t="shared" ca="1" si="55"/>
        <v>38</v>
      </c>
      <c r="I394" t="str">
        <f t="shared" ca="1" si="53"/>
        <v>Female</v>
      </c>
      <c r="J394" t="str">
        <f t="shared" ca="1" si="49"/>
        <v>Moderate Hike</v>
      </c>
      <c r="K394" t="str">
        <f t="shared" ca="1" si="54"/>
        <v>Austin</v>
      </c>
    </row>
    <row r="395" spans="1:11" x14ac:dyDescent="0.3">
      <c r="A395" t="s">
        <v>57</v>
      </c>
      <c r="B395" t="s">
        <v>497</v>
      </c>
      <c r="C395" s="2">
        <f t="shared" ca="1" si="51"/>
        <v>45417</v>
      </c>
      <c r="D395" s="9">
        <v>30749</v>
      </c>
      <c r="E395">
        <f t="shared" ca="1" si="50"/>
        <v>0</v>
      </c>
      <c r="F395">
        <f t="shared" ca="1" si="56"/>
        <v>0</v>
      </c>
      <c r="G395" s="8">
        <f t="shared" ca="1" si="52"/>
        <v>30749</v>
      </c>
      <c r="H395">
        <f t="shared" ca="1" si="55"/>
        <v>22</v>
      </c>
      <c r="I395" t="str">
        <f t="shared" ca="1" si="53"/>
        <v>Male</v>
      </c>
      <c r="J395" t="str">
        <f t="shared" ref="J395:J458" ca="1" si="57">IF(F395=0,"No Hike",IF(F395&lt;=5,"Small Hike",IF(F395&lt;=10,"Moderate Hike",IF(F395&lt;=15,"Large Hike"))))</f>
        <v>No Hike</v>
      </c>
      <c r="K395" t="str">
        <f t="shared" ca="1" si="54"/>
        <v xml:space="preserve">Washington </v>
      </c>
    </row>
    <row r="396" spans="1:11" x14ac:dyDescent="0.3">
      <c r="A396" t="s">
        <v>79</v>
      </c>
      <c r="B396" t="s">
        <v>498</v>
      </c>
      <c r="C396" s="2">
        <f t="shared" ca="1" si="51"/>
        <v>38796</v>
      </c>
      <c r="D396" s="9">
        <v>125472</v>
      </c>
      <c r="E396">
        <f t="shared" ca="1" si="50"/>
        <v>18</v>
      </c>
      <c r="F396">
        <f t="shared" ca="1" si="56"/>
        <v>10</v>
      </c>
      <c r="G396" s="8">
        <f t="shared" ca="1" si="52"/>
        <v>138019.20000000001</v>
      </c>
      <c r="H396">
        <f t="shared" ca="1" si="55"/>
        <v>40</v>
      </c>
      <c r="I396" t="str">
        <f t="shared" ca="1" si="53"/>
        <v>Female</v>
      </c>
      <c r="J396" t="str">
        <f t="shared" ca="1" si="57"/>
        <v>Moderate Hike</v>
      </c>
      <c r="K396" t="str">
        <f t="shared" ca="1" si="54"/>
        <v>Chicago</v>
      </c>
    </row>
    <row r="397" spans="1:11" x14ac:dyDescent="0.3">
      <c r="A397" t="s">
        <v>58</v>
      </c>
      <c r="B397" t="s">
        <v>499</v>
      </c>
      <c r="C397" s="2">
        <f t="shared" ca="1" si="51"/>
        <v>38856</v>
      </c>
      <c r="D397" s="9">
        <v>103159</v>
      </c>
      <c r="E397">
        <f t="shared" ca="1" si="50"/>
        <v>18</v>
      </c>
      <c r="F397">
        <f t="shared" ca="1" si="56"/>
        <v>10</v>
      </c>
      <c r="G397" s="8">
        <f t="shared" ca="1" si="52"/>
        <v>113474.90000000001</v>
      </c>
      <c r="H397">
        <f t="shared" ca="1" si="55"/>
        <v>40</v>
      </c>
      <c r="I397" t="str">
        <f t="shared" ca="1" si="53"/>
        <v>Female</v>
      </c>
      <c r="J397" t="str">
        <f t="shared" ca="1" si="57"/>
        <v>Moderate Hike</v>
      </c>
      <c r="K397" t="str">
        <f t="shared" ca="1" si="54"/>
        <v>Chicago</v>
      </c>
    </row>
    <row r="398" spans="1:11" x14ac:dyDescent="0.3">
      <c r="A398" t="s">
        <v>29</v>
      </c>
      <c r="B398" t="s">
        <v>500</v>
      </c>
      <c r="C398" s="2">
        <f t="shared" ca="1" si="51"/>
        <v>41210</v>
      </c>
      <c r="D398" s="9">
        <v>79099</v>
      </c>
      <c r="E398">
        <f t="shared" ca="1" si="50"/>
        <v>11</v>
      </c>
      <c r="F398">
        <f t="shared" ca="1" si="56"/>
        <v>10</v>
      </c>
      <c r="G398" s="8">
        <f t="shared" ca="1" si="52"/>
        <v>87008.900000000009</v>
      </c>
      <c r="H398">
        <f t="shared" ca="1" si="55"/>
        <v>33</v>
      </c>
      <c r="I398" t="str">
        <f t="shared" ca="1" si="53"/>
        <v>Female</v>
      </c>
      <c r="J398" t="str">
        <f t="shared" ca="1" si="57"/>
        <v>Moderate Hike</v>
      </c>
      <c r="K398" t="str">
        <f t="shared" ca="1" si="54"/>
        <v>Chicago</v>
      </c>
    </row>
    <row r="399" spans="1:11" x14ac:dyDescent="0.3">
      <c r="A399" t="s">
        <v>97</v>
      </c>
      <c r="B399" t="s">
        <v>501</v>
      </c>
      <c r="C399" s="2">
        <f t="shared" ca="1" si="51"/>
        <v>39907</v>
      </c>
      <c r="D399" s="9">
        <v>146777</v>
      </c>
      <c r="E399">
        <f t="shared" ca="1" si="50"/>
        <v>15</v>
      </c>
      <c r="F399">
        <f t="shared" ca="1" si="56"/>
        <v>10</v>
      </c>
      <c r="G399" s="8">
        <f t="shared" ca="1" si="52"/>
        <v>161454.70000000001</v>
      </c>
      <c r="H399">
        <f t="shared" ca="1" si="55"/>
        <v>37</v>
      </c>
      <c r="I399" t="str">
        <f t="shared" ca="1" si="53"/>
        <v>Female</v>
      </c>
      <c r="J399" t="str">
        <f t="shared" ca="1" si="57"/>
        <v>Moderate Hike</v>
      </c>
      <c r="K399" t="str">
        <f t="shared" ca="1" si="54"/>
        <v>New York</v>
      </c>
    </row>
    <row r="400" spans="1:11" x14ac:dyDescent="0.3">
      <c r="A400" t="s">
        <v>90</v>
      </c>
      <c r="B400" t="s">
        <v>502</v>
      </c>
      <c r="C400" s="2">
        <f t="shared" ca="1" si="51"/>
        <v>39926</v>
      </c>
      <c r="D400" s="9">
        <v>39143</v>
      </c>
      <c r="E400">
        <f t="shared" ca="1" si="50"/>
        <v>15</v>
      </c>
      <c r="F400">
        <f t="shared" ca="1" si="56"/>
        <v>10</v>
      </c>
      <c r="G400" s="8">
        <f t="shared" ca="1" si="52"/>
        <v>43057.3</v>
      </c>
      <c r="H400">
        <f t="shared" ca="1" si="55"/>
        <v>37</v>
      </c>
      <c r="I400" t="str">
        <f t="shared" ca="1" si="53"/>
        <v>Female</v>
      </c>
      <c r="J400" t="str">
        <f t="shared" ca="1" si="57"/>
        <v>Moderate Hike</v>
      </c>
      <c r="K400" t="str">
        <f t="shared" ca="1" si="54"/>
        <v>Austin</v>
      </c>
    </row>
    <row r="401" spans="1:11" x14ac:dyDescent="0.3">
      <c r="A401" t="s">
        <v>59</v>
      </c>
      <c r="B401" t="s">
        <v>503</v>
      </c>
      <c r="C401" s="2">
        <f t="shared" ca="1" si="51"/>
        <v>44903</v>
      </c>
      <c r="D401" s="9">
        <v>148128</v>
      </c>
      <c r="E401">
        <f t="shared" ca="1" si="50"/>
        <v>1</v>
      </c>
      <c r="F401">
        <f t="shared" ca="1" si="56"/>
        <v>2</v>
      </c>
      <c r="G401" s="8">
        <f t="shared" ca="1" si="52"/>
        <v>151090.56</v>
      </c>
      <c r="H401">
        <f t="shared" ca="1" si="55"/>
        <v>23</v>
      </c>
      <c r="I401" t="str">
        <f t="shared" ca="1" si="53"/>
        <v>Male</v>
      </c>
      <c r="J401" t="str">
        <f t="shared" ca="1" si="57"/>
        <v>Small Hike</v>
      </c>
      <c r="K401" t="str">
        <f t="shared" ca="1" si="54"/>
        <v>New York</v>
      </c>
    </row>
    <row r="402" spans="1:11" x14ac:dyDescent="0.3">
      <c r="A402" t="s">
        <v>58</v>
      </c>
      <c r="B402" t="s">
        <v>504</v>
      </c>
      <c r="C402" s="2">
        <f t="shared" ca="1" si="51"/>
        <v>40842</v>
      </c>
      <c r="D402" s="9">
        <v>34682</v>
      </c>
      <c r="E402">
        <f t="shared" ca="1" si="50"/>
        <v>12</v>
      </c>
      <c r="F402">
        <f t="shared" ca="1" si="56"/>
        <v>10</v>
      </c>
      <c r="G402" s="8">
        <f t="shared" ca="1" si="52"/>
        <v>38150.200000000004</v>
      </c>
      <c r="H402">
        <f t="shared" ca="1" si="55"/>
        <v>34</v>
      </c>
      <c r="I402" t="str">
        <f t="shared" ca="1" si="53"/>
        <v>Female</v>
      </c>
      <c r="J402" t="str">
        <f t="shared" ca="1" si="57"/>
        <v>Moderate Hike</v>
      </c>
      <c r="K402" t="str">
        <f t="shared" ca="1" si="54"/>
        <v>Austin</v>
      </c>
    </row>
    <row r="403" spans="1:11" x14ac:dyDescent="0.3">
      <c r="A403" t="s">
        <v>80</v>
      </c>
      <c r="B403" t="s">
        <v>505</v>
      </c>
      <c r="C403" s="2">
        <f t="shared" ca="1" si="51"/>
        <v>43520</v>
      </c>
      <c r="D403" s="9">
        <v>92521</v>
      </c>
      <c r="E403">
        <f t="shared" ca="1" si="50"/>
        <v>5</v>
      </c>
      <c r="F403">
        <f t="shared" ca="1" si="56"/>
        <v>5</v>
      </c>
      <c r="G403" s="8">
        <f t="shared" ca="1" si="52"/>
        <v>97147.05</v>
      </c>
      <c r="H403">
        <f t="shared" ca="1" si="55"/>
        <v>27</v>
      </c>
      <c r="I403" t="str">
        <f t="shared" ca="1" si="53"/>
        <v>Male</v>
      </c>
      <c r="J403" t="str">
        <f t="shared" ca="1" si="57"/>
        <v>Small Hike</v>
      </c>
      <c r="K403" t="str">
        <f t="shared" ca="1" si="54"/>
        <v>Chicago</v>
      </c>
    </row>
    <row r="404" spans="1:11" x14ac:dyDescent="0.3">
      <c r="A404" t="s">
        <v>75</v>
      </c>
      <c r="B404" t="s">
        <v>506</v>
      </c>
      <c r="C404" s="2">
        <f t="shared" ca="1" si="51"/>
        <v>45175</v>
      </c>
      <c r="D404" s="9">
        <v>65441</v>
      </c>
      <c r="E404">
        <f t="shared" ca="1" si="50"/>
        <v>0</v>
      </c>
      <c r="F404">
        <f t="shared" ca="1" si="56"/>
        <v>0</v>
      </c>
      <c r="G404" s="8">
        <f t="shared" ca="1" si="52"/>
        <v>65441</v>
      </c>
      <c r="H404">
        <f t="shared" ca="1" si="55"/>
        <v>22</v>
      </c>
      <c r="I404" t="str">
        <f t="shared" ca="1" si="53"/>
        <v>Male</v>
      </c>
      <c r="J404" t="str">
        <f t="shared" ca="1" si="57"/>
        <v>No Hike</v>
      </c>
      <c r="K404" t="str">
        <f t="shared" ca="1" si="54"/>
        <v xml:space="preserve">Washington </v>
      </c>
    </row>
    <row r="405" spans="1:11" x14ac:dyDescent="0.3">
      <c r="A405" t="s">
        <v>27</v>
      </c>
      <c r="B405" t="s">
        <v>507</v>
      </c>
      <c r="C405" s="2">
        <f t="shared" ca="1" si="51"/>
        <v>44591</v>
      </c>
      <c r="D405" s="9">
        <v>139957</v>
      </c>
      <c r="E405">
        <f t="shared" ca="1" si="50"/>
        <v>2</v>
      </c>
      <c r="F405">
        <f t="shared" ca="1" si="56"/>
        <v>2</v>
      </c>
      <c r="G405" s="8">
        <f t="shared" ca="1" si="52"/>
        <v>142756.14000000001</v>
      </c>
      <c r="H405">
        <f t="shared" ca="1" si="55"/>
        <v>24</v>
      </c>
      <c r="I405" t="str">
        <f t="shared" ca="1" si="53"/>
        <v>Male</v>
      </c>
      <c r="J405" t="str">
        <f t="shared" ca="1" si="57"/>
        <v>Small Hike</v>
      </c>
      <c r="K405" t="str">
        <f t="shared" ca="1" si="54"/>
        <v>Chicago</v>
      </c>
    </row>
    <row r="406" spans="1:11" x14ac:dyDescent="0.3">
      <c r="A406" t="s">
        <v>83</v>
      </c>
      <c r="B406" t="s">
        <v>508</v>
      </c>
      <c r="C406" s="2">
        <f t="shared" ca="1" si="51"/>
        <v>38751</v>
      </c>
      <c r="D406" s="9">
        <v>61987</v>
      </c>
      <c r="E406">
        <f ca="1">DATEDIF(C406,DR$1,"Y")</f>
        <v>18</v>
      </c>
      <c r="F406">
        <f t="shared" ca="1" si="56"/>
        <v>10</v>
      </c>
      <c r="G406" s="8">
        <f t="shared" ca="1" si="52"/>
        <v>68185.700000000012</v>
      </c>
      <c r="H406">
        <f t="shared" ca="1" si="55"/>
        <v>40</v>
      </c>
      <c r="I406" t="str">
        <f t="shared" ca="1" si="53"/>
        <v>Female</v>
      </c>
      <c r="J406" t="str">
        <f t="shared" ca="1" si="57"/>
        <v>Moderate Hike</v>
      </c>
      <c r="K406" t="str">
        <f t="shared" ca="1" si="54"/>
        <v>Austin</v>
      </c>
    </row>
    <row r="407" spans="1:11" x14ac:dyDescent="0.3">
      <c r="A407" t="s">
        <v>40</v>
      </c>
      <c r="B407" t="s">
        <v>509</v>
      </c>
      <c r="C407" s="2">
        <f t="shared" ca="1" si="51"/>
        <v>37308</v>
      </c>
      <c r="D407" s="9">
        <v>126913</v>
      </c>
      <c r="E407">
        <f t="shared" ca="1" si="50"/>
        <v>22</v>
      </c>
      <c r="F407">
        <f t="shared" ca="1" si="56"/>
        <v>15</v>
      </c>
      <c r="G407" s="8">
        <f t="shared" ca="1" si="52"/>
        <v>145949.94999999998</v>
      </c>
      <c r="H407">
        <f t="shared" ca="1" si="55"/>
        <v>44</v>
      </c>
      <c r="I407" t="str">
        <f t="shared" ca="1" si="53"/>
        <v>Female</v>
      </c>
      <c r="J407" t="str">
        <f t="shared" ca="1" si="57"/>
        <v>Large Hike</v>
      </c>
      <c r="K407" t="str">
        <f t="shared" ca="1" si="54"/>
        <v>Chicago</v>
      </c>
    </row>
    <row r="408" spans="1:11" x14ac:dyDescent="0.3">
      <c r="A408" t="s">
        <v>94</v>
      </c>
      <c r="B408" t="s">
        <v>510</v>
      </c>
      <c r="C408" s="2">
        <f t="shared" ca="1" si="51"/>
        <v>43573</v>
      </c>
      <c r="D408" s="9">
        <v>108992</v>
      </c>
      <c r="E408">
        <f t="shared" ca="1" si="50"/>
        <v>5</v>
      </c>
      <c r="F408">
        <f t="shared" ca="1" si="56"/>
        <v>5</v>
      </c>
      <c r="G408" s="8">
        <f t="shared" ca="1" si="52"/>
        <v>114441.60000000001</v>
      </c>
      <c r="H408">
        <f t="shared" ca="1" si="55"/>
        <v>27</v>
      </c>
      <c r="I408" t="str">
        <f t="shared" ca="1" si="53"/>
        <v>Male</v>
      </c>
      <c r="J408" t="str">
        <f t="shared" ca="1" si="57"/>
        <v>Small Hike</v>
      </c>
      <c r="K408" t="str">
        <f t="shared" ca="1" si="54"/>
        <v>Chicago</v>
      </c>
    </row>
    <row r="409" spans="1:11" x14ac:dyDescent="0.3">
      <c r="A409" t="s">
        <v>91</v>
      </c>
      <c r="B409" t="s">
        <v>511</v>
      </c>
      <c r="C409" s="2">
        <f t="shared" ca="1" si="51"/>
        <v>41878</v>
      </c>
      <c r="D409" s="9">
        <v>102922</v>
      </c>
      <c r="E409">
        <f t="shared" ca="1" si="50"/>
        <v>9</v>
      </c>
      <c r="F409">
        <f t="shared" ca="1" si="56"/>
        <v>5</v>
      </c>
      <c r="G409" s="8">
        <f t="shared" ca="1" si="52"/>
        <v>108068.1</v>
      </c>
      <c r="H409">
        <f t="shared" ca="1" si="55"/>
        <v>31</v>
      </c>
      <c r="I409" t="str">
        <f t="shared" ca="1" si="53"/>
        <v>Male</v>
      </c>
      <c r="J409" t="str">
        <f t="shared" ca="1" si="57"/>
        <v>Small Hike</v>
      </c>
      <c r="K409" t="str">
        <f t="shared" ca="1" si="54"/>
        <v>Chicago</v>
      </c>
    </row>
    <row r="410" spans="1:11" x14ac:dyDescent="0.3">
      <c r="A410" t="s">
        <v>28</v>
      </c>
      <c r="B410" t="s">
        <v>512</v>
      </c>
      <c r="C410" s="2">
        <f t="shared" ca="1" si="51"/>
        <v>42938</v>
      </c>
      <c r="D410" s="9">
        <v>45164</v>
      </c>
      <c r="E410">
        <f t="shared" ca="1" si="50"/>
        <v>6</v>
      </c>
      <c r="F410">
        <f t="shared" ca="1" si="56"/>
        <v>5</v>
      </c>
      <c r="G410" s="8">
        <f t="shared" ca="1" si="52"/>
        <v>47422.200000000004</v>
      </c>
      <c r="H410">
        <f t="shared" ca="1" si="55"/>
        <v>28</v>
      </c>
      <c r="I410" t="str">
        <f t="shared" ca="1" si="53"/>
        <v>Male</v>
      </c>
      <c r="J410" t="str">
        <f t="shared" ca="1" si="57"/>
        <v>Small Hike</v>
      </c>
      <c r="K410" t="str">
        <f t="shared" ca="1" si="54"/>
        <v>Austin</v>
      </c>
    </row>
    <row r="411" spans="1:11" x14ac:dyDescent="0.3">
      <c r="A411" t="s">
        <v>13</v>
      </c>
      <c r="B411" t="s">
        <v>513</v>
      </c>
      <c r="C411" s="2">
        <f t="shared" ca="1" si="51"/>
        <v>39573</v>
      </c>
      <c r="D411" s="9">
        <v>52019</v>
      </c>
      <c r="E411">
        <f t="shared" ca="1" si="50"/>
        <v>16</v>
      </c>
      <c r="F411">
        <f t="shared" ca="1" si="56"/>
        <v>10</v>
      </c>
      <c r="G411" s="8">
        <f t="shared" ca="1" si="52"/>
        <v>57220.9</v>
      </c>
      <c r="H411">
        <f t="shared" ca="1" si="55"/>
        <v>38</v>
      </c>
      <c r="I411" t="str">
        <f t="shared" ca="1" si="53"/>
        <v>Female</v>
      </c>
      <c r="J411" t="str">
        <f t="shared" ca="1" si="57"/>
        <v>Moderate Hike</v>
      </c>
      <c r="K411" t="str">
        <f t="shared" ca="1" si="54"/>
        <v>Austin</v>
      </c>
    </row>
    <row r="412" spans="1:11" x14ac:dyDescent="0.3">
      <c r="A412" t="s">
        <v>71</v>
      </c>
      <c r="B412" t="s">
        <v>514</v>
      </c>
      <c r="C412" s="2">
        <f t="shared" ca="1" si="51"/>
        <v>45070</v>
      </c>
      <c r="D412" s="9">
        <v>56922</v>
      </c>
      <c r="E412">
        <f t="shared" ca="1" si="50"/>
        <v>1</v>
      </c>
      <c r="F412">
        <f t="shared" ca="1" si="56"/>
        <v>2</v>
      </c>
      <c r="G412" s="8">
        <f t="shared" ca="1" si="52"/>
        <v>58060.44</v>
      </c>
      <c r="H412">
        <f t="shared" ca="1" si="55"/>
        <v>23</v>
      </c>
      <c r="I412" t="str">
        <f t="shared" ca="1" si="53"/>
        <v>Male</v>
      </c>
      <c r="J412" t="str">
        <f t="shared" ca="1" si="57"/>
        <v>Small Hike</v>
      </c>
      <c r="K412" t="str">
        <f t="shared" ca="1" si="54"/>
        <v>Austin</v>
      </c>
    </row>
    <row r="413" spans="1:11" x14ac:dyDescent="0.3">
      <c r="A413" t="s">
        <v>98</v>
      </c>
      <c r="B413" t="s">
        <v>515</v>
      </c>
      <c r="C413" s="2">
        <f t="shared" ca="1" si="51"/>
        <v>44261</v>
      </c>
      <c r="D413" s="9">
        <v>23224</v>
      </c>
      <c r="E413">
        <f t="shared" ca="1" si="50"/>
        <v>3</v>
      </c>
      <c r="F413">
        <f t="shared" ca="1" si="56"/>
        <v>2</v>
      </c>
      <c r="G413" s="8">
        <f t="shared" ca="1" si="52"/>
        <v>23688.48</v>
      </c>
      <c r="H413">
        <f t="shared" ca="1" si="55"/>
        <v>25</v>
      </c>
      <c r="I413" t="str">
        <f t="shared" ca="1" si="53"/>
        <v>Male</v>
      </c>
      <c r="J413" t="str">
        <f t="shared" ca="1" si="57"/>
        <v>Small Hike</v>
      </c>
      <c r="K413" t="str">
        <f t="shared" ca="1" si="54"/>
        <v>Austin</v>
      </c>
    </row>
    <row r="414" spans="1:11" x14ac:dyDescent="0.3">
      <c r="A414" t="s">
        <v>63</v>
      </c>
      <c r="B414" t="s">
        <v>516</v>
      </c>
      <c r="C414" s="2">
        <f t="shared" ca="1" si="51"/>
        <v>44215</v>
      </c>
      <c r="D414" s="9">
        <v>128028</v>
      </c>
      <c r="E414">
        <f t="shared" ca="1" si="50"/>
        <v>3</v>
      </c>
      <c r="F414">
        <f t="shared" ca="1" si="56"/>
        <v>2</v>
      </c>
      <c r="G414" s="8">
        <f t="shared" ca="1" si="52"/>
        <v>130588.56</v>
      </c>
      <c r="H414">
        <f t="shared" ca="1" si="55"/>
        <v>25</v>
      </c>
      <c r="I414" t="str">
        <f t="shared" ca="1" si="53"/>
        <v>Male</v>
      </c>
      <c r="J414" t="str">
        <f t="shared" ca="1" si="57"/>
        <v>Small Hike</v>
      </c>
      <c r="K414" t="str">
        <f t="shared" ca="1" si="54"/>
        <v>Chicago</v>
      </c>
    </row>
    <row r="415" spans="1:11" x14ac:dyDescent="0.3">
      <c r="A415" t="s">
        <v>18</v>
      </c>
      <c r="B415" t="s">
        <v>517</v>
      </c>
      <c r="C415" s="2">
        <f t="shared" ca="1" si="51"/>
        <v>44371</v>
      </c>
      <c r="D415" s="9">
        <v>65962</v>
      </c>
      <c r="E415">
        <f t="shared" ca="1" si="50"/>
        <v>3</v>
      </c>
      <c r="F415">
        <f t="shared" ca="1" si="56"/>
        <v>2</v>
      </c>
      <c r="G415" s="8">
        <f t="shared" ca="1" si="52"/>
        <v>67281.240000000005</v>
      </c>
      <c r="H415">
        <f t="shared" ca="1" si="55"/>
        <v>25</v>
      </c>
      <c r="I415" t="str">
        <f t="shared" ca="1" si="53"/>
        <v>Male</v>
      </c>
      <c r="J415" t="str">
        <f t="shared" ca="1" si="57"/>
        <v>Small Hike</v>
      </c>
      <c r="K415" t="str">
        <f t="shared" ca="1" si="54"/>
        <v>Austin</v>
      </c>
    </row>
    <row r="416" spans="1:11" x14ac:dyDescent="0.3">
      <c r="A416" t="s">
        <v>27</v>
      </c>
      <c r="B416" t="s">
        <v>518</v>
      </c>
      <c r="C416" s="2">
        <f t="shared" ca="1" si="51"/>
        <v>41862</v>
      </c>
      <c r="D416" s="9">
        <v>140729</v>
      </c>
      <c r="E416">
        <f t="shared" ca="1" si="50"/>
        <v>9</v>
      </c>
      <c r="F416">
        <f t="shared" ca="1" si="56"/>
        <v>5</v>
      </c>
      <c r="G416" s="8">
        <f t="shared" ca="1" si="52"/>
        <v>147765.45000000001</v>
      </c>
      <c r="H416">
        <f t="shared" ca="1" si="55"/>
        <v>31</v>
      </c>
      <c r="I416" t="str">
        <f t="shared" ca="1" si="53"/>
        <v>Male</v>
      </c>
      <c r="J416" t="str">
        <f t="shared" ca="1" si="57"/>
        <v>Small Hike</v>
      </c>
      <c r="K416" t="str">
        <f t="shared" ca="1" si="54"/>
        <v>Chicago</v>
      </c>
    </row>
    <row r="417" spans="1:11" x14ac:dyDescent="0.3">
      <c r="A417" t="s">
        <v>62</v>
      </c>
      <c r="B417" t="s">
        <v>519</v>
      </c>
      <c r="C417" s="2">
        <f t="shared" ca="1" si="51"/>
        <v>36971</v>
      </c>
      <c r="D417" s="9">
        <v>142537</v>
      </c>
      <c r="E417">
        <f t="shared" ca="1" si="50"/>
        <v>23</v>
      </c>
      <c r="F417">
        <f t="shared" ca="1" si="56"/>
        <v>15</v>
      </c>
      <c r="G417" s="8">
        <f t="shared" ca="1" si="52"/>
        <v>163917.54999999999</v>
      </c>
      <c r="H417">
        <f t="shared" ca="1" si="55"/>
        <v>45</v>
      </c>
      <c r="I417" t="e">
        <f t="shared" ca="1" si="53"/>
        <v>#NUM!</v>
      </c>
      <c r="J417" t="str">
        <f t="shared" ca="1" si="57"/>
        <v>Large Hike</v>
      </c>
      <c r="K417" t="str">
        <f t="shared" ca="1" si="54"/>
        <v>New York</v>
      </c>
    </row>
    <row r="418" spans="1:11" x14ac:dyDescent="0.3">
      <c r="A418" t="s">
        <v>35</v>
      </c>
      <c r="B418" t="s">
        <v>520</v>
      </c>
      <c r="C418" s="2">
        <f t="shared" ca="1" si="51"/>
        <v>43017</v>
      </c>
      <c r="D418" s="9">
        <v>140144</v>
      </c>
      <c r="E418">
        <f t="shared" ca="1" si="50"/>
        <v>6</v>
      </c>
      <c r="F418">
        <f t="shared" ca="1" si="56"/>
        <v>5</v>
      </c>
      <c r="G418" s="8">
        <f t="shared" ca="1" si="52"/>
        <v>147151.20000000001</v>
      </c>
      <c r="H418">
        <f t="shared" ca="1" si="55"/>
        <v>28</v>
      </c>
      <c r="I418" t="str">
        <f t="shared" ca="1" si="53"/>
        <v>Male</v>
      </c>
      <c r="J418" t="str">
        <f t="shared" ca="1" si="57"/>
        <v>Small Hike</v>
      </c>
      <c r="K418" t="str">
        <f t="shared" ca="1" si="54"/>
        <v>Chicago</v>
      </c>
    </row>
    <row r="419" spans="1:11" x14ac:dyDescent="0.3">
      <c r="A419" t="s">
        <v>4</v>
      </c>
      <c r="B419" t="s">
        <v>521</v>
      </c>
      <c r="C419" s="2">
        <f t="shared" ca="1" si="51"/>
        <v>38569</v>
      </c>
      <c r="D419" s="9">
        <v>135690</v>
      </c>
      <c r="E419">
        <f t="shared" ca="1" si="50"/>
        <v>18</v>
      </c>
      <c r="F419">
        <f t="shared" ca="1" si="56"/>
        <v>10</v>
      </c>
      <c r="G419" s="8">
        <f t="shared" ca="1" si="52"/>
        <v>149259</v>
      </c>
      <c r="H419">
        <f t="shared" ca="1" si="55"/>
        <v>40</v>
      </c>
      <c r="I419" t="str">
        <f t="shared" ca="1" si="53"/>
        <v>Female</v>
      </c>
      <c r="J419" t="str">
        <f t="shared" ca="1" si="57"/>
        <v>Moderate Hike</v>
      </c>
      <c r="K419" t="str">
        <f t="shared" ca="1" si="54"/>
        <v>Chicago</v>
      </c>
    </row>
    <row r="420" spans="1:11" x14ac:dyDescent="0.3">
      <c r="A420" t="s">
        <v>38</v>
      </c>
      <c r="B420" t="s">
        <v>522</v>
      </c>
      <c r="C420" s="2">
        <f t="shared" ca="1" si="51"/>
        <v>38722</v>
      </c>
      <c r="D420" s="9">
        <v>94289</v>
      </c>
      <c r="E420">
        <f t="shared" ca="1" si="50"/>
        <v>18</v>
      </c>
      <c r="F420">
        <f t="shared" ca="1" si="56"/>
        <v>10</v>
      </c>
      <c r="G420" s="8">
        <f t="shared" ca="1" si="52"/>
        <v>103717.90000000001</v>
      </c>
      <c r="H420">
        <f t="shared" ca="1" si="55"/>
        <v>40</v>
      </c>
      <c r="I420" t="str">
        <f t="shared" ca="1" si="53"/>
        <v>Female</v>
      </c>
      <c r="J420" t="str">
        <f t="shared" ca="1" si="57"/>
        <v>Moderate Hike</v>
      </c>
      <c r="K420" t="str">
        <f t="shared" ca="1" si="54"/>
        <v>Chicago</v>
      </c>
    </row>
    <row r="421" spans="1:11" x14ac:dyDescent="0.3">
      <c r="A421" t="s">
        <v>25</v>
      </c>
      <c r="B421" t="s">
        <v>523</v>
      </c>
      <c r="C421" s="2">
        <f t="shared" ca="1" si="51"/>
        <v>39278</v>
      </c>
      <c r="D421" s="9">
        <v>118666</v>
      </c>
      <c r="E421">
        <f t="shared" ca="1" si="50"/>
        <v>16</v>
      </c>
      <c r="F421">
        <f t="shared" ca="1" si="56"/>
        <v>10</v>
      </c>
      <c r="G421" s="8">
        <f t="shared" ca="1" si="52"/>
        <v>130532.6</v>
      </c>
      <c r="H421">
        <f t="shared" ca="1" si="55"/>
        <v>38</v>
      </c>
      <c r="I421" t="str">
        <f t="shared" ca="1" si="53"/>
        <v>Female</v>
      </c>
      <c r="J421" t="str">
        <f t="shared" ca="1" si="57"/>
        <v>Moderate Hike</v>
      </c>
      <c r="K421" t="str">
        <f t="shared" ca="1" si="54"/>
        <v>Chicago</v>
      </c>
    </row>
    <row r="422" spans="1:11" x14ac:dyDescent="0.3">
      <c r="A422" t="s">
        <v>39</v>
      </c>
      <c r="B422" t="s">
        <v>524</v>
      </c>
      <c r="C422" s="2">
        <f t="shared" ca="1" si="51"/>
        <v>39089</v>
      </c>
      <c r="D422" s="9">
        <v>98015</v>
      </c>
      <c r="E422">
        <f t="shared" ca="1" si="50"/>
        <v>17</v>
      </c>
      <c r="F422">
        <f t="shared" ca="1" si="56"/>
        <v>10</v>
      </c>
      <c r="G422" s="8">
        <f t="shared" ca="1" si="52"/>
        <v>107816.50000000001</v>
      </c>
      <c r="H422">
        <f t="shared" ca="1" si="55"/>
        <v>39</v>
      </c>
      <c r="I422" t="str">
        <f t="shared" ca="1" si="53"/>
        <v>Female</v>
      </c>
      <c r="J422" t="str">
        <f t="shared" ca="1" si="57"/>
        <v>Moderate Hike</v>
      </c>
      <c r="K422" t="str">
        <f t="shared" ca="1" si="54"/>
        <v>Chicago</v>
      </c>
    </row>
    <row r="423" spans="1:11" x14ac:dyDescent="0.3">
      <c r="A423" t="s">
        <v>40</v>
      </c>
      <c r="B423" t="s">
        <v>525</v>
      </c>
      <c r="C423" s="2">
        <f t="shared" ca="1" si="51"/>
        <v>41376</v>
      </c>
      <c r="D423" s="9">
        <v>73983</v>
      </c>
      <c r="E423">
        <f t="shared" ca="1" si="50"/>
        <v>11</v>
      </c>
      <c r="F423">
        <f t="shared" ca="1" si="56"/>
        <v>10</v>
      </c>
      <c r="G423" s="8">
        <f t="shared" ca="1" si="52"/>
        <v>81381.3</v>
      </c>
      <c r="H423">
        <f t="shared" ca="1" si="55"/>
        <v>33</v>
      </c>
      <c r="I423" t="str">
        <f t="shared" ca="1" si="53"/>
        <v>Female</v>
      </c>
      <c r="J423" t="str">
        <f t="shared" ca="1" si="57"/>
        <v>Moderate Hike</v>
      </c>
      <c r="K423" t="str">
        <f t="shared" ca="1" si="54"/>
        <v>Chicago</v>
      </c>
    </row>
    <row r="424" spans="1:11" x14ac:dyDescent="0.3">
      <c r="A424" t="s">
        <v>32</v>
      </c>
      <c r="B424" t="s">
        <v>526</v>
      </c>
      <c r="C424" s="2">
        <f t="shared" ca="1" si="51"/>
        <v>45486</v>
      </c>
      <c r="D424" s="9">
        <v>40918</v>
      </c>
      <c r="E424" t="e">
        <f t="shared" ca="1" si="50"/>
        <v>#NUM!</v>
      </c>
      <c r="F424" t="e">
        <f t="shared" ca="1" si="56"/>
        <v>#NUM!</v>
      </c>
      <c r="G424" s="8" t="e">
        <f t="shared" ca="1" si="52"/>
        <v>#NUM!</v>
      </c>
      <c r="H424" t="e">
        <f t="shared" ca="1" si="55"/>
        <v>#NUM!</v>
      </c>
      <c r="I424" t="e">
        <f t="shared" ca="1" si="53"/>
        <v>#NUM!</v>
      </c>
      <c r="J424" t="e">
        <f t="shared" ca="1" si="57"/>
        <v>#NUM!</v>
      </c>
      <c r="K424" t="e">
        <f t="shared" ca="1" si="54"/>
        <v>#NUM!</v>
      </c>
    </row>
    <row r="425" spans="1:11" x14ac:dyDescent="0.3">
      <c r="A425" t="s">
        <v>41</v>
      </c>
      <c r="B425" t="s">
        <v>527</v>
      </c>
      <c r="C425" s="2">
        <f t="shared" ca="1" si="51"/>
        <v>42308</v>
      </c>
      <c r="D425" s="9">
        <v>124348</v>
      </c>
      <c r="E425">
        <f t="shared" ca="1" si="50"/>
        <v>8</v>
      </c>
      <c r="F425">
        <f t="shared" ca="1" si="56"/>
        <v>5</v>
      </c>
      <c r="G425" s="8">
        <f t="shared" ca="1" si="52"/>
        <v>130565.40000000001</v>
      </c>
      <c r="H425">
        <f t="shared" ca="1" si="55"/>
        <v>30</v>
      </c>
      <c r="I425" t="str">
        <f t="shared" ca="1" si="53"/>
        <v>Male</v>
      </c>
      <c r="J425" t="str">
        <f t="shared" ca="1" si="57"/>
        <v>Small Hike</v>
      </c>
      <c r="K425" t="str">
        <f t="shared" ca="1" si="54"/>
        <v>Chicago</v>
      </c>
    </row>
    <row r="426" spans="1:11" x14ac:dyDescent="0.3">
      <c r="A426" t="s">
        <v>67</v>
      </c>
      <c r="B426" t="s">
        <v>528</v>
      </c>
      <c r="C426" s="2">
        <f t="shared" ca="1" si="51"/>
        <v>43191</v>
      </c>
      <c r="D426" s="9">
        <v>137988</v>
      </c>
      <c r="E426">
        <f t="shared" ca="1" si="50"/>
        <v>6</v>
      </c>
      <c r="F426">
        <f t="shared" ca="1" si="56"/>
        <v>5</v>
      </c>
      <c r="G426" s="8">
        <f t="shared" ca="1" si="52"/>
        <v>144887.4</v>
      </c>
      <c r="H426">
        <f t="shared" ca="1" si="55"/>
        <v>28</v>
      </c>
      <c r="I426" t="str">
        <f t="shared" ca="1" si="53"/>
        <v>Male</v>
      </c>
      <c r="J426" t="str">
        <f t="shared" ca="1" si="57"/>
        <v>Small Hike</v>
      </c>
      <c r="K426" t="str">
        <f t="shared" ca="1" si="54"/>
        <v>Chicago</v>
      </c>
    </row>
    <row r="427" spans="1:11" x14ac:dyDescent="0.3">
      <c r="A427" t="s">
        <v>87</v>
      </c>
      <c r="B427" t="s">
        <v>529</v>
      </c>
      <c r="C427" s="2">
        <f t="shared" ca="1" si="51"/>
        <v>36661</v>
      </c>
      <c r="D427" s="9">
        <v>39696</v>
      </c>
      <c r="E427">
        <f t="shared" ca="1" si="50"/>
        <v>24</v>
      </c>
      <c r="F427">
        <f t="shared" ca="1" si="56"/>
        <v>15</v>
      </c>
      <c r="G427" s="8">
        <f t="shared" ca="1" si="52"/>
        <v>45650.399999999994</v>
      </c>
      <c r="H427">
        <f t="shared" ca="1" si="55"/>
        <v>46</v>
      </c>
      <c r="I427" t="str">
        <f t="shared" ca="1" si="53"/>
        <v>Female</v>
      </c>
      <c r="J427" t="str">
        <f t="shared" ca="1" si="57"/>
        <v>Large Hike</v>
      </c>
      <c r="K427" t="str">
        <f t="shared" ca="1" si="54"/>
        <v>Austin</v>
      </c>
    </row>
    <row r="428" spans="1:11" x14ac:dyDescent="0.3">
      <c r="A428" t="s">
        <v>4</v>
      </c>
      <c r="B428" t="s">
        <v>530</v>
      </c>
      <c r="C428" s="2">
        <f t="shared" ca="1" si="51"/>
        <v>45136</v>
      </c>
      <c r="D428" s="9">
        <v>128650</v>
      </c>
      <c r="E428">
        <f t="shared" ca="1" si="50"/>
        <v>0</v>
      </c>
      <c r="F428">
        <f t="shared" ca="1" si="56"/>
        <v>0</v>
      </c>
      <c r="G428" s="8">
        <f t="shared" ca="1" si="52"/>
        <v>128650</v>
      </c>
      <c r="H428">
        <f t="shared" ca="1" si="55"/>
        <v>22</v>
      </c>
      <c r="I428" t="str">
        <f t="shared" ca="1" si="53"/>
        <v>Male</v>
      </c>
      <c r="J428" t="str">
        <f t="shared" ca="1" si="57"/>
        <v>No Hike</v>
      </c>
      <c r="K428" t="str">
        <f t="shared" ca="1" si="54"/>
        <v xml:space="preserve">Washington </v>
      </c>
    </row>
    <row r="429" spans="1:11" x14ac:dyDescent="0.3">
      <c r="A429" t="s">
        <v>22</v>
      </c>
      <c r="B429" t="s">
        <v>531</v>
      </c>
      <c r="C429" s="2">
        <f t="shared" ca="1" si="51"/>
        <v>42955</v>
      </c>
      <c r="D429" s="9">
        <v>32742</v>
      </c>
      <c r="E429">
        <f t="shared" ca="1" si="50"/>
        <v>6</v>
      </c>
      <c r="F429">
        <f t="shared" ca="1" si="56"/>
        <v>5</v>
      </c>
      <c r="G429" s="8">
        <f t="shared" ca="1" si="52"/>
        <v>34379.1</v>
      </c>
      <c r="H429">
        <f t="shared" ca="1" si="55"/>
        <v>28</v>
      </c>
      <c r="I429" t="str">
        <f t="shared" ca="1" si="53"/>
        <v>Male</v>
      </c>
      <c r="J429" t="str">
        <f t="shared" ca="1" si="57"/>
        <v>Small Hike</v>
      </c>
      <c r="K429" t="str">
        <f t="shared" ca="1" si="54"/>
        <v>Austin</v>
      </c>
    </row>
    <row r="430" spans="1:11" x14ac:dyDescent="0.3">
      <c r="A430" t="s">
        <v>79</v>
      </c>
      <c r="B430" t="s">
        <v>532</v>
      </c>
      <c r="C430" s="2">
        <f t="shared" ca="1" si="51"/>
        <v>44405</v>
      </c>
      <c r="D430" s="9">
        <v>34385</v>
      </c>
      <c r="E430">
        <f ca="1">DATEDIF(C430,DR$1,"Y")</f>
        <v>2</v>
      </c>
      <c r="F430">
        <f t="shared" ca="1" si="56"/>
        <v>2</v>
      </c>
      <c r="G430" s="8">
        <f t="shared" ca="1" si="52"/>
        <v>35072.699999999997</v>
      </c>
      <c r="H430">
        <f t="shared" ca="1" si="55"/>
        <v>24</v>
      </c>
      <c r="I430" t="str">
        <f t="shared" ca="1" si="53"/>
        <v>Male</v>
      </c>
      <c r="J430" t="str">
        <f t="shared" ca="1" si="57"/>
        <v>Small Hike</v>
      </c>
      <c r="K430" t="str">
        <f t="shared" ca="1" si="54"/>
        <v>Austin</v>
      </c>
    </row>
    <row r="431" spans="1:11" x14ac:dyDescent="0.3">
      <c r="A431" t="s">
        <v>8</v>
      </c>
      <c r="B431" t="s">
        <v>533</v>
      </c>
      <c r="C431" s="2">
        <f t="shared" ca="1" si="51"/>
        <v>43170</v>
      </c>
      <c r="D431" s="9">
        <v>81902</v>
      </c>
      <c r="E431">
        <f t="shared" ca="1" si="50"/>
        <v>6</v>
      </c>
      <c r="F431">
        <f t="shared" ca="1" si="56"/>
        <v>5</v>
      </c>
      <c r="G431" s="8">
        <f t="shared" ca="1" si="52"/>
        <v>85997.1</v>
      </c>
      <c r="H431">
        <f t="shared" ca="1" si="55"/>
        <v>28</v>
      </c>
      <c r="I431" t="str">
        <f t="shared" ca="1" si="53"/>
        <v>Male</v>
      </c>
      <c r="J431" t="str">
        <f t="shared" ca="1" si="57"/>
        <v>Small Hike</v>
      </c>
      <c r="K431" t="str">
        <f t="shared" ca="1" si="54"/>
        <v>Chicago</v>
      </c>
    </row>
    <row r="432" spans="1:11" x14ac:dyDescent="0.3">
      <c r="A432" t="s">
        <v>68</v>
      </c>
      <c r="B432" t="s">
        <v>534</v>
      </c>
      <c r="C432" s="2">
        <f t="shared" ca="1" si="51"/>
        <v>40096</v>
      </c>
      <c r="D432" s="9">
        <v>113840</v>
      </c>
      <c r="E432">
        <f t="shared" ca="1" si="50"/>
        <v>14</v>
      </c>
      <c r="F432">
        <f t="shared" ca="1" si="56"/>
        <v>10</v>
      </c>
      <c r="G432" s="8">
        <f t="shared" ca="1" si="52"/>
        <v>125224.00000000001</v>
      </c>
      <c r="H432">
        <f t="shared" ca="1" si="55"/>
        <v>36</v>
      </c>
      <c r="I432" t="str">
        <f t="shared" ca="1" si="53"/>
        <v>Female</v>
      </c>
      <c r="J432" t="str">
        <f t="shared" ca="1" si="57"/>
        <v>Moderate Hike</v>
      </c>
      <c r="K432" t="str">
        <f t="shared" ca="1" si="54"/>
        <v>Chicago</v>
      </c>
    </row>
    <row r="433" spans="1:11" x14ac:dyDescent="0.3">
      <c r="A433" t="s">
        <v>31</v>
      </c>
      <c r="B433" t="s">
        <v>535</v>
      </c>
      <c r="C433" s="2">
        <f t="shared" ca="1" si="51"/>
        <v>39413</v>
      </c>
      <c r="D433" s="9">
        <v>28837</v>
      </c>
      <c r="E433">
        <f t="shared" ca="1" si="50"/>
        <v>16</v>
      </c>
      <c r="F433">
        <f t="shared" ca="1" si="56"/>
        <v>10</v>
      </c>
      <c r="G433" s="8">
        <f t="shared" ca="1" si="52"/>
        <v>31720.700000000004</v>
      </c>
      <c r="H433">
        <f t="shared" ca="1" si="55"/>
        <v>38</v>
      </c>
      <c r="I433" t="str">
        <f t="shared" ca="1" si="53"/>
        <v>Female</v>
      </c>
      <c r="J433" t="str">
        <f t="shared" ca="1" si="57"/>
        <v>Moderate Hike</v>
      </c>
      <c r="K433" t="str">
        <f t="shared" ca="1" si="54"/>
        <v>Austin</v>
      </c>
    </row>
    <row r="434" spans="1:11" x14ac:dyDescent="0.3">
      <c r="A434" t="s">
        <v>32</v>
      </c>
      <c r="B434" t="s">
        <v>536</v>
      </c>
      <c r="C434" s="2">
        <f t="shared" ca="1" si="51"/>
        <v>44790</v>
      </c>
      <c r="D434" s="9">
        <v>125226</v>
      </c>
      <c r="E434">
        <f t="shared" ca="1" si="50"/>
        <v>1</v>
      </c>
      <c r="F434">
        <f t="shared" ca="1" si="56"/>
        <v>2</v>
      </c>
      <c r="G434" s="8">
        <f t="shared" ca="1" si="52"/>
        <v>127730.52</v>
      </c>
      <c r="H434">
        <f t="shared" ca="1" si="55"/>
        <v>23</v>
      </c>
      <c r="I434" t="str">
        <f t="shared" ca="1" si="53"/>
        <v>Male</v>
      </c>
      <c r="J434" t="str">
        <f t="shared" ca="1" si="57"/>
        <v>Small Hike</v>
      </c>
      <c r="K434" t="str">
        <f t="shared" ca="1" si="54"/>
        <v>Chicago</v>
      </c>
    </row>
    <row r="435" spans="1:11" x14ac:dyDescent="0.3">
      <c r="A435" t="s">
        <v>7</v>
      </c>
      <c r="B435" t="s">
        <v>537</v>
      </c>
      <c r="C435" s="2">
        <f t="shared" ca="1" si="51"/>
        <v>40617</v>
      </c>
      <c r="D435" s="9">
        <v>76526</v>
      </c>
      <c r="E435">
        <f t="shared" ca="1" si="50"/>
        <v>13</v>
      </c>
      <c r="F435">
        <f t="shared" ca="1" si="56"/>
        <v>10</v>
      </c>
      <c r="G435" s="8">
        <f t="shared" ca="1" si="52"/>
        <v>84178.6</v>
      </c>
      <c r="H435">
        <f t="shared" ca="1" si="55"/>
        <v>35</v>
      </c>
      <c r="I435" t="str">
        <f t="shared" ca="1" si="53"/>
        <v>Female</v>
      </c>
      <c r="J435" t="str">
        <f t="shared" ca="1" si="57"/>
        <v>Moderate Hike</v>
      </c>
      <c r="K435" t="str">
        <f t="shared" ca="1" si="54"/>
        <v>Chicago</v>
      </c>
    </row>
    <row r="436" spans="1:11" x14ac:dyDescent="0.3">
      <c r="A436" t="s">
        <v>96</v>
      </c>
      <c r="B436" t="s">
        <v>538</v>
      </c>
      <c r="C436" s="2">
        <f t="shared" ca="1" si="51"/>
        <v>41480</v>
      </c>
      <c r="D436" s="9">
        <v>137163</v>
      </c>
      <c r="E436">
        <f t="shared" ca="1" si="50"/>
        <v>10</v>
      </c>
      <c r="F436">
        <f t="shared" ca="1" si="56"/>
        <v>10</v>
      </c>
      <c r="G436" s="8">
        <f t="shared" ca="1" si="52"/>
        <v>150879.30000000002</v>
      </c>
      <c r="H436">
        <f t="shared" ca="1" si="55"/>
        <v>32</v>
      </c>
      <c r="I436" t="str">
        <f t="shared" ca="1" si="53"/>
        <v>Female</v>
      </c>
      <c r="J436" t="str">
        <f t="shared" ca="1" si="57"/>
        <v>Moderate Hike</v>
      </c>
      <c r="K436" t="str">
        <f t="shared" ca="1" si="54"/>
        <v>New York</v>
      </c>
    </row>
    <row r="437" spans="1:11" x14ac:dyDescent="0.3">
      <c r="A437" t="s">
        <v>37</v>
      </c>
      <c r="B437" t="s">
        <v>539</v>
      </c>
      <c r="C437" s="2">
        <f t="shared" ca="1" si="51"/>
        <v>43070</v>
      </c>
      <c r="D437" s="9">
        <v>54101</v>
      </c>
      <c r="E437">
        <f t="shared" ca="1" si="50"/>
        <v>6</v>
      </c>
      <c r="F437">
        <f t="shared" ca="1" si="56"/>
        <v>5</v>
      </c>
      <c r="G437" s="8">
        <f t="shared" ca="1" si="52"/>
        <v>56806.05</v>
      </c>
      <c r="H437">
        <f t="shared" ca="1" si="55"/>
        <v>28</v>
      </c>
      <c r="I437" t="str">
        <f t="shared" ca="1" si="53"/>
        <v>Male</v>
      </c>
      <c r="J437" t="str">
        <f t="shared" ca="1" si="57"/>
        <v>Small Hike</v>
      </c>
      <c r="K437" t="str">
        <f t="shared" ca="1" si="54"/>
        <v>Austin</v>
      </c>
    </row>
    <row r="438" spans="1:11" x14ac:dyDescent="0.3">
      <c r="A438" t="s">
        <v>26</v>
      </c>
      <c r="B438" t="s">
        <v>540</v>
      </c>
      <c r="C438" s="2">
        <f t="shared" ca="1" si="51"/>
        <v>39255</v>
      </c>
      <c r="D438" s="9">
        <v>51033</v>
      </c>
      <c r="E438">
        <f t="shared" ca="1" si="50"/>
        <v>17</v>
      </c>
      <c r="F438">
        <f t="shared" ca="1" si="56"/>
        <v>10</v>
      </c>
      <c r="G438" s="8">
        <f t="shared" ca="1" si="52"/>
        <v>56136.3</v>
      </c>
      <c r="H438">
        <f t="shared" ca="1" si="55"/>
        <v>39</v>
      </c>
      <c r="I438" t="str">
        <f t="shared" ca="1" si="53"/>
        <v>Female</v>
      </c>
      <c r="J438" t="str">
        <f t="shared" ca="1" si="57"/>
        <v>Moderate Hike</v>
      </c>
      <c r="K438" t="str">
        <f t="shared" ca="1" si="54"/>
        <v>Austin</v>
      </c>
    </row>
    <row r="439" spans="1:11" x14ac:dyDescent="0.3">
      <c r="A439" t="s">
        <v>25</v>
      </c>
      <c r="B439" t="s">
        <v>541</v>
      </c>
      <c r="C439" s="2">
        <f t="shared" ca="1" si="51"/>
        <v>40259</v>
      </c>
      <c r="D439" s="9">
        <v>46586</v>
      </c>
      <c r="E439">
        <f t="shared" ca="1" si="50"/>
        <v>14</v>
      </c>
      <c r="F439">
        <f t="shared" ca="1" si="56"/>
        <v>10</v>
      </c>
      <c r="G439" s="8">
        <f t="shared" ca="1" si="52"/>
        <v>51244.600000000006</v>
      </c>
      <c r="H439">
        <f t="shared" ca="1" si="55"/>
        <v>36</v>
      </c>
      <c r="I439" t="str">
        <f t="shared" ca="1" si="53"/>
        <v>Female</v>
      </c>
      <c r="J439" t="str">
        <f t="shared" ca="1" si="57"/>
        <v>Moderate Hike</v>
      </c>
      <c r="K439" t="str">
        <f t="shared" ca="1" si="54"/>
        <v>Austin</v>
      </c>
    </row>
    <row r="440" spans="1:11" x14ac:dyDescent="0.3">
      <c r="A440" t="s">
        <v>96</v>
      </c>
      <c r="B440" t="s">
        <v>542</v>
      </c>
      <c r="C440" s="2">
        <f t="shared" ca="1" si="51"/>
        <v>39831</v>
      </c>
      <c r="D440" s="9">
        <v>117740</v>
      </c>
      <c r="E440">
        <f t="shared" ca="1" si="50"/>
        <v>15</v>
      </c>
      <c r="F440">
        <f t="shared" ca="1" si="56"/>
        <v>10</v>
      </c>
      <c r="G440" s="8">
        <f t="shared" ca="1" si="52"/>
        <v>129514.00000000001</v>
      </c>
      <c r="H440">
        <f t="shared" ca="1" si="55"/>
        <v>37</v>
      </c>
      <c r="I440" t="str">
        <f t="shared" ca="1" si="53"/>
        <v>Female</v>
      </c>
      <c r="J440" t="str">
        <f t="shared" ca="1" si="57"/>
        <v>Moderate Hike</v>
      </c>
      <c r="K440" t="str">
        <f t="shared" ca="1" si="54"/>
        <v>Chicago</v>
      </c>
    </row>
    <row r="441" spans="1:11" x14ac:dyDescent="0.3">
      <c r="A441" t="s">
        <v>69</v>
      </c>
      <c r="B441" t="s">
        <v>543</v>
      </c>
      <c r="C441" s="2">
        <f t="shared" ca="1" si="51"/>
        <v>38546</v>
      </c>
      <c r="D441" s="9">
        <v>104401</v>
      </c>
      <c r="E441">
        <f t="shared" ca="1" si="50"/>
        <v>18</v>
      </c>
      <c r="F441">
        <f t="shared" ca="1" si="56"/>
        <v>10</v>
      </c>
      <c r="G441" s="8">
        <f t="shared" ca="1" si="52"/>
        <v>114841.1</v>
      </c>
      <c r="H441">
        <f t="shared" ca="1" si="55"/>
        <v>40</v>
      </c>
      <c r="I441" t="str">
        <f t="shared" ca="1" si="53"/>
        <v>Female</v>
      </c>
      <c r="J441" t="str">
        <f t="shared" ca="1" si="57"/>
        <v>Moderate Hike</v>
      </c>
      <c r="K441" t="str">
        <f t="shared" ca="1" si="54"/>
        <v>Chicago</v>
      </c>
    </row>
    <row r="442" spans="1:11" x14ac:dyDescent="0.3">
      <c r="A442" t="s">
        <v>5</v>
      </c>
      <c r="B442" t="s">
        <v>544</v>
      </c>
      <c r="C442" s="2">
        <f t="shared" ca="1" si="51"/>
        <v>41579</v>
      </c>
      <c r="D442" s="9">
        <v>135955</v>
      </c>
      <c r="E442">
        <f t="shared" ca="1" si="50"/>
        <v>10</v>
      </c>
      <c r="F442">
        <f t="shared" ca="1" si="56"/>
        <v>10</v>
      </c>
      <c r="G442" s="8">
        <f t="shared" ca="1" si="52"/>
        <v>149550.5</v>
      </c>
      <c r="H442">
        <f t="shared" ca="1" si="55"/>
        <v>32</v>
      </c>
      <c r="I442" t="str">
        <f t="shared" ca="1" si="53"/>
        <v>Female</v>
      </c>
      <c r="J442" t="str">
        <f t="shared" ca="1" si="57"/>
        <v>Moderate Hike</v>
      </c>
      <c r="K442" t="str">
        <f t="shared" ca="1" si="54"/>
        <v>Chicago</v>
      </c>
    </row>
    <row r="443" spans="1:11" x14ac:dyDescent="0.3">
      <c r="A443" t="s">
        <v>81</v>
      </c>
      <c r="B443" t="s">
        <v>545</v>
      </c>
      <c r="C443" s="2">
        <f t="shared" ca="1" si="51"/>
        <v>44823</v>
      </c>
      <c r="D443" s="9">
        <v>134827</v>
      </c>
      <c r="E443">
        <f t="shared" ca="1" si="50"/>
        <v>1</v>
      </c>
      <c r="F443">
        <f t="shared" ca="1" si="56"/>
        <v>2</v>
      </c>
      <c r="G443" s="8">
        <f t="shared" ca="1" si="52"/>
        <v>137523.54</v>
      </c>
      <c r="H443">
        <f t="shared" ca="1" si="55"/>
        <v>23</v>
      </c>
      <c r="I443" t="str">
        <f t="shared" ca="1" si="53"/>
        <v>Male</v>
      </c>
      <c r="J443" t="str">
        <f t="shared" ca="1" si="57"/>
        <v>Small Hike</v>
      </c>
      <c r="K443" t="str">
        <f t="shared" ca="1" si="54"/>
        <v>Chicago</v>
      </c>
    </row>
    <row r="444" spans="1:11" x14ac:dyDescent="0.3">
      <c r="A444" t="s">
        <v>36</v>
      </c>
      <c r="B444" t="s">
        <v>546</v>
      </c>
      <c r="C444" s="2">
        <f t="shared" ca="1" si="51"/>
        <v>43300</v>
      </c>
      <c r="D444" s="9">
        <v>46785</v>
      </c>
      <c r="E444">
        <f t="shared" ca="1" si="50"/>
        <v>5</v>
      </c>
      <c r="F444">
        <f t="shared" ca="1" si="56"/>
        <v>5</v>
      </c>
      <c r="G444" s="8">
        <f t="shared" ca="1" si="52"/>
        <v>49124.25</v>
      </c>
      <c r="H444">
        <f t="shared" ca="1" si="55"/>
        <v>27</v>
      </c>
      <c r="I444" t="str">
        <f t="shared" ca="1" si="53"/>
        <v>Male</v>
      </c>
      <c r="J444" t="str">
        <f t="shared" ca="1" si="57"/>
        <v>Small Hike</v>
      </c>
      <c r="K444" t="str">
        <f t="shared" ca="1" si="54"/>
        <v>Austin</v>
      </c>
    </row>
    <row r="445" spans="1:11" x14ac:dyDescent="0.3">
      <c r="A445" t="s">
        <v>26</v>
      </c>
      <c r="B445" t="s">
        <v>547</v>
      </c>
      <c r="C445" s="2">
        <f t="shared" ca="1" si="51"/>
        <v>37781</v>
      </c>
      <c r="D445" s="9">
        <v>112150</v>
      </c>
      <c r="E445">
        <f t="shared" ca="1" si="50"/>
        <v>21</v>
      </c>
      <c r="F445">
        <f t="shared" ca="1" si="56"/>
        <v>15</v>
      </c>
      <c r="G445" s="8">
        <f t="shared" ca="1" si="52"/>
        <v>128972.49999999999</v>
      </c>
      <c r="H445">
        <f t="shared" ca="1" si="55"/>
        <v>43</v>
      </c>
      <c r="I445" t="str">
        <f t="shared" ca="1" si="53"/>
        <v>Female</v>
      </c>
      <c r="J445" t="str">
        <f t="shared" ca="1" si="57"/>
        <v>Large Hike</v>
      </c>
      <c r="K445" t="str">
        <f t="shared" ca="1" si="54"/>
        <v>Chicago</v>
      </c>
    </row>
    <row r="446" spans="1:11" x14ac:dyDescent="0.3">
      <c r="A446" t="s">
        <v>24</v>
      </c>
      <c r="B446" t="s">
        <v>548</v>
      </c>
      <c r="C446" s="2">
        <f t="shared" ca="1" si="51"/>
        <v>44679</v>
      </c>
      <c r="D446" s="9">
        <v>45220</v>
      </c>
      <c r="E446">
        <f t="shared" ca="1" si="50"/>
        <v>2</v>
      </c>
      <c r="F446">
        <f t="shared" ca="1" si="56"/>
        <v>2</v>
      </c>
      <c r="G446" s="8">
        <f t="shared" ca="1" si="52"/>
        <v>46124.4</v>
      </c>
      <c r="H446">
        <f t="shared" ca="1" si="55"/>
        <v>24</v>
      </c>
      <c r="I446" t="str">
        <f t="shared" ca="1" si="53"/>
        <v>Male</v>
      </c>
      <c r="J446" t="str">
        <f t="shared" ca="1" si="57"/>
        <v>Small Hike</v>
      </c>
      <c r="K446" t="str">
        <f t="shared" ca="1" si="54"/>
        <v>Austin</v>
      </c>
    </row>
    <row r="447" spans="1:11" x14ac:dyDescent="0.3">
      <c r="A447" t="s">
        <v>28</v>
      </c>
      <c r="B447" t="s">
        <v>549</v>
      </c>
      <c r="C447" s="2">
        <f t="shared" ca="1" si="51"/>
        <v>39779</v>
      </c>
      <c r="D447" s="9">
        <v>24690</v>
      </c>
      <c r="E447">
        <f t="shared" ca="1" si="50"/>
        <v>15</v>
      </c>
      <c r="F447">
        <f t="shared" ca="1" si="56"/>
        <v>10</v>
      </c>
      <c r="G447" s="8">
        <f t="shared" ca="1" si="52"/>
        <v>27159.000000000004</v>
      </c>
      <c r="H447">
        <f t="shared" ca="1" si="55"/>
        <v>37</v>
      </c>
      <c r="I447" t="str">
        <f t="shared" ca="1" si="53"/>
        <v>Female</v>
      </c>
      <c r="J447" t="str">
        <f t="shared" ca="1" si="57"/>
        <v>Moderate Hike</v>
      </c>
      <c r="K447" t="str">
        <f t="shared" ca="1" si="54"/>
        <v>Austin</v>
      </c>
    </row>
    <row r="448" spans="1:11" x14ac:dyDescent="0.3">
      <c r="A448" t="s">
        <v>99</v>
      </c>
      <c r="B448" t="s">
        <v>550</v>
      </c>
      <c r="C448" s="2">
        <f t="shared" ca="1" si="51"/>
        <v>44857</v>
      </c>
      <c r="D448" s="9">
        <v>99237</v>
      </c>
      <c r="E448">
        <f t="shared" ca="1" si="50"/>
        <v>1</v>
      </c>
      <c r="F448">
        <f t="shared" ca="1" si="56"/>
        <v>2</v>
      </c>
      <c r="G448" s="8">
        <f t="shared" ca="1" si="52"/>
        <v>101221.74</v>
      </c>
      <c r="H448">
        <f t="shared" ca="1" si="55"/>
        <v>23</v>
      </c>
      <c r="I448" t="str">
        <f t="shared" ca="1" si="53"/>
        <v>Male</v>
      </c>
      <c r="J448" t="str">
        <f t="shared" ca="1" si="57"/>
        <v>Small Hike</v>
      </c>
      <c r="K448" t="str">
        <f t="shared" ca="1" si="54"/>
        <v>Chicago</v>
      </c>
    </row>
    <row r="449" spans="1:11" x14ac:dyDescent="0.3">
      <c r="A449" t="s">
        <v>35</v>
      </c>
      <c r="B449" t="s">
        <v>551</v>
      </c>
      <c r="C449" s="2">
        <f t="shared" ca="1" si="51"/>
        <v>44025</v>
      </c>
      <c r="D449" s="9">
        <v>128574</v>
      </c>
      <c r="E449">
        <f t="shared" ca="1" si="50"/>
        <v>3</v>
      </c>
      <c r="F449">
        <f t="shared" ca="1" si="56"/>
        <v>2</v>
      </c>
      <c r="G449" s="8">
        <f t="shared" ca="1" si="52"/>
        <v>131145.48000000001</v>
      </c>
      <c r="H449">
        <f t="shared" ca="1" si="55"/>
        <v>25</v>
      </c>
      <c r="I449" t="str">
        <f t="shared" ca="1" si="53"/>
        <v>Male</v>
      </c>
      <c r="J449" t="str">
        <f t="shared" ca="1" si="57"/>
        <v>Small Hike</v>
      </c>
      <c r="K449" t="str">
        <f t="shared" ca="1" si="54"/>
        <v>Chicago</v>
      </c>
    </row>
    <row r="450" spans="1:11" x14ac:dyDescent="0.3">
      <c r="A450" t="s">
        <v>57</v>
      </c>
      <c r="B450" t="s">
        <v>552</v>
      </c>
      <c r="C450" s="2">
        <f t="shared" ca="1" si="51"/>
        <v>43005</v>
      </c>
      <c r="D450" s="9">
        <v>57250</v>
      </c>
      <c r="E450">
        <f t="shared" ref="E450:E513" ca="1" si="58">DATEDIF(C450,DR$1,"Y")</f>
        <v>6</v>
      </c>
      <c r="F450">
        <f t="shared" ca="1" si="56"/>
        <v>5</v>
      </c>
      <c r="G450" s="8">
        <f t="shared" ca="1" si="52"/>
        <v>60112.5</v>
      </c>
      <c r="H450">
        <f t="shared" ca="1" si="55"/>
        <v>28</v>
      </c>
      <c r="I450" t="str">
        <f t="shared" ca="1" si="53"/>
        <v>Male</v>
      </c>
      <c r="J450" t="str">
        <f t="shared" ca="1" si="57"/>
        <v>Small Hike</v>
      </c>
      <c r="K450" t="str">
        <f t="shared" ca="1" si="54"/>
        <v>Austin</v>
      </c>
    </row>
    <row r="451" spans="1:11" x14ac:dyDescent="0.3">
      <c r="A451" t="s">
        <v>19</v>
      </c>
      <c r="B451" t="s">
        <v>553</v>
      </c>
      <c r="C451" s="2">
        <f t="shared" ref="C451:C514" ca="1" si="59">RANDBETWEEN(DATE(2000,1,1),DATE(2024,7,31))</f>
        <v>36835</v>
      </c>
      <c r="D451" s="9">
        <v>44469</v>
      </c>
      <c r="E451">
        <f t="shared" ca="1" si="58"/>
        <v>23</v>
      </c>
      <c r="F451">
        <f t="shared" ca="1" si="56"/>
        <v>15</v>
      </c>
      <c r="G451" s="8">
        <f t="shared" ref="G451:G514" ca="1" si="60">D451*(1+F451/100)</f>
        <v>51139.35</v>
      </c>
      <c r="H451">
        <f t="shared" ca="1" si="55"/>
        <v>45</v>
      </c>
      <c r="I451" t="str">
        <f t="shared" ref="I451:I514" ca="1" si="61">IF(F451&lt;10,"Male",IF(F458&lt;=25,"Female"))</f>
        <v>Female</v>
      </c>
      <c r="J451" t="str">
        <f t="shared" ca="1" si="57"/>
        <v>Large Hike</v>
      </c>
      <c r="K451" t="str">
        <f t="shared" ref="K451:K514" ca="1" si="62">IF(F451=0,"Washington ",IF(G451&gt;150000,"New York",IF(G451&gt;=70000,"Chicago","Austin")))</f>
        <v>Austin</v>
      </c>
    </row>
    <row r="452" spans="1:11" x14ac:dyDescent="0.3">
      <c r="A452" t="s">
        <v>50</v>
      </c>
      <c r="B452" t="s">
        <v>554</v>
      </c>
      <c r="C452" s="2">
        <f t="shared" ca="1" si="59"/>
        <v>40428</v>
      </c>
      <c r="D452" s="9">
        <v>119861</v>
      </c>
      <c r="E452">
        <f t="shared" ca="1" si="58"/>
        <v>13</v>
      </c>
      <c r="F452">
        <f t="shared" ca="1" si="56"/>
        <v>10</v>
      </c>
      <c r="G452" s="8">
        <f t="shared" ca="1" si="60"/>
        <v>131847.1</v>
      </c>
      <c r="H452">
        <f t="shared" ca="1" si="55"/>
        <v>35</v>
      </c>
      <c r="I452" t="str">
        <f t="shared" ca="1" si="61"/>
        <v>Female</v>
      </c>
      <c r="J452" t="str">
        <f t="shared" ca="1" si="57"/>
        <v>Moderate Hike</v>
      </c>
      <c r="K452" t="str">
        <f t="shared" ca="1" si="62"/>
        <v>Chicago</v>
      </c>
    </row>
    <row r="453" spans="1:11" x14ac:dyDescent="0.3">
      <c r="A453" t="s">
        <v>100</v>
      </c>
      <c r="B453" t="s">
        <v>555</v>
      </c>
      <c r="C453" s="2">
        <f t="shared" ca="1" si="59"/>
        <v>41011</v>
      </c>
      <c r="D453" s="9">
        <v>78238</v>
      </c>
      <c r="E453">
        <f t="shared" ca="1" si="58"/>
        <v>12</v>
      </c>
      <c r="F453">
        <f t="shared" ca="1" si="56"/>
        <v>10</v>
      </c>
      <c r="G453" s="8">
        <f t="shared" ca="1" si="60"/>
        <v>86061.8</v>
      </c>
      <c r="H453">
        <f t="shared" ca="1" si="55"/>
        <v>34</v>
      </c>
      <c r="I453" t="str">
        <f t="shared" ca="1" si="61"/>
        <v>Female</v>
      </c>
      <c r="J453" t="str">
        <f t="shared" ca="1" si="57"/>
        <v>Moderate Hike</v>
      </c>
      <c r="K453" t="str">
        <f t="shared" ca="1" si="62"/>
        <v>Chicago</v>
      </c>
    </row>
    <row r="454" spans="1:11" x14ac:dyDescent="0.3">
      <c r="A454" t="s">
        <v>100</v>
      </c>
      <c r="B454" t="s">
        <v>556</v>
      </c>
      <c r="C454" s="2">
        <f t="shared" ca="1" si="59"/>
        <v>41975</v>
      </c>
      <c r="D454" s="9">
        <v>69962</v>
      </c>
      <c r="E454">
        <f t="shared" ca="1" si="58"/>
        <v>9</v>
      </c>
      <c r="F454">
        <f t="shared" ca="1" si="56"/>
        <v>5</v>
      </c>
      <c r="G454" s="8">
        <f t="shared" ca="1" si="60"/>
        <v>73460.100000000006</v>
      </c>
      <c r="H454">
        <f t="shared" ref="H454:H517" ca="1" si="63">22 +E454</f>
        <v>31</v>
      </c>
      <c r="I454" t="str">
        <f t="shared" ca="1" si="61"/>
        <v>Male</v>
      </c>
      <c r="J454" t="str">
        <f t="shared" ca="1" si="57"/>
        <v>Small Hike</v>
      </c>
      <c r="K454" t="str">
        <f t="shared" ca="1" si="62"/>
        <v>Chicago</v>
      </c>
    </row>
    <row r="455" spans="1:11" x14ac:dyDescent="0.3">
      <c r="A455" t="s">
        <v>99</v>
      </c>
      <c r="B455" t="s">
        <v>557</v>
      </c>
      <c r="C455" s="2">
        <f t="shared" ca="1" si="59"/>
        <v>42085</v>
      </c>
      <c r="D455" s="9">
        <v>76085</v>
      </c>
      <c r="E455">
        <f t="shared" ca="1" si="58"/>
        <v>9</v>
      </c>
      <c r="F455">
        <f t="shared" ca="1" si="56"/>
        <v>5</v>
      </c>
      <c r="G455" s="8">
        <f t="shared" ca="1" si="60"/>
        <v>79889.25</v>
      </c>
      <c r="H455">
        <f t="shared" ca="1" si="63"/>
        <v>31</v>
      </c>
      <c r="I455" t="str">
        <f t="shared" ca="1" si="61"/>
        <v>Male</v>
      </c>
      <c r="J455" t="str">
        <f t="shared" ca="1" si="57"/>
        <v>Small Hike</v>
      </c>
      <c r="K455" t="str">
        <f t="shared" ca="1" si="62"/>
        <v>Chicago</v>
      </c>
    </row>
    <row r="456" spans="1:11" x14ac:dyDescent="0.3">
      <c r="A456" t="s">
        <v>38</v>
      </c>
      <c r="B456" t="s">
        <v>558</v>
      </c>
      <c r="C456" s="2">
        <f t="shared" ca="1" si="59"/>
        <v>45059</v>
      </c>
      <c r="D456" s="9">
        <v>43239</v>
      </c>
      <c r="E456">
        <f t="shared" ca="1" si="58"/>
        <v>1</v>
      </c>
      <c r="F456">
        <f t="shared" ref="F456:F519" ca="1" si="64">IF(E456&lt;1,0,IF(E456&lt;5,2,IF(E456&lt;10,5,IF(E456&lt;20,10,IF(E456&lt;25,15,20)))))</f>
        <v>2</v>
      </c>
      <c r="G456" s="8">
        <f t="shared" ca="1" si="60"/>
        <v>44103.78</v>
      </c>
      <c r="H456">
        <f t="shared" ca="1" si="63"/>
        <v>23</v>
      </c>
      <c r="I456" t="str">
        <f t="shared" ca="1" si="61"/>
        <v>Male</v>
      </c>
      <c r="J456" t="str">
        <f t="shared" ca="1" si="57"/>
        <v>Small Hike</v>
      </c>
      <c r="K456" t="str">
        <f t="shared" ca="1" si="62"/>
        <v>Austin</v>
      </c>
    </row>
    <row r="457" spans="1:11" x14ac:dyDescent="0.3">
      <c r="A457" t="s">
        <v>45</v>
      </c>
      <c r="B457" t="s">
        <v>559</v>
      </c>
      <c r="C457" s="2">
        <f t="shared" ca="1" si="59"/>
        <v>40780</v>
      </c>
      <c r="D457" s="9">
        <v>44063</v>
      </c>
      <c r="E457">
        <f t="shared" ca="1" si="58"/>
        <v>12</v>
      </c>
      <c r="F457">
        <f t="shared" ca="1" si="64"/>
        <v>10</v>
      </c>
      <c r="G457" s="8">
        <f t="shared" ca="1" si="60"/>
        <v>48469.3</v>
      </c>
      <c r="H457">
        <f t="shared" ca="1" si="63"/>
        <v>34</v>
      </c>
      <c r="I457" t="str">
        <f t="shared" ca="1" si="61"/>
        <v>Female</v>
      </c>
      <c r="J457" t="str">
        <f t="shared" ca="1" si="57"/>
        <v>Moderate Hike</v>
      </c>
      <c r="K457" t="str">
        <f t="shared" ca="1" si="62"/>
        <v>Austin</v>
      </c>
    </row>
    <row r="458" spans="1:11" x14ac:dyDescent="0.3">
      <c r="A458" t="s">
        <v>15</v>
      </c>
      <c r="B458" t="s">
        <v>560</v>
      </c>
      <c r="C458" s="2">
        <f t="shared" ca="1" si="59"/>
        <v>42302</v>
      </c>
      <c r="D458" s="9">
        <v>148461</v>
      </c>
      <c r="E458">
        <f t="shared" ca="1" si="58"/>
        <v>8</v>
      </c>
      <c r="F458">
        <f t="shared" ca="1" si="64"/>
        <v>5</v>
      </c>
      <c r="G458" s="8">
        <f t="shared" ca="1" si="60"/>
        <v>155884.05000000002</v>
      </c>
      <c r="H458">
        <f t="shared" ca="1" si="63"/>
        <v>30</v>
      </c>
      <c r="I458" t="str">
        <f t="shared" ca="1" si="61"/>
        <v>Male</v>
      </c>
      <c r="J458" t="str">
        <f t="shared" ca="1" si="57"/>
        <v>Small Hike</v>
      </c>
      <c r="K458" t="str">
        <f t="shared" ca="1" si="62"/>
        <v>New York</v>
      </c>
    </row>
    <row r="459" spans="1:11" x14ac:dyDescent="0.3">
      <c r="A459" t="s">
        <v>103</v>
      </c>
      <c r="B459" t="s">
        <v>561</v>
      </c>
      <c r="C459" s="2">
        <f t="shared" ca="1" si="59"/>
        <v>41653</v>
      </c>
      <c r="D459" s="9">
        <v>55537</v>
      </c>
      <c r="E459">
        <f t="shared" ca="1" si="58"/>
        <v>10</v>
      </c>
      <c r="F459">
        <f t="shared" ca="1" si="64"/>
        <v>10</v>
      </c>
      <c r="G459" s="8">
        <f t="shared" ca="1" si="60"/>
        <v>61090.700000000004</v>
      </c>
      <c r="H459">
        <f t="shared" ca="1" si="63"/>
        <v>32</v>
      </c>
      <c r="I459" t="str">
        <f t="shared" ca="1" si="61"/>
        <v>Female</v>
      </c>
      <c r="J459" t="str">
        <f t="shared" ref="J459:J522" ca="1" si="65">IF(F459=0,"No Hike",IF(F459&lt;=5,"Small Hike",IF(F459&lt;=10,"Moderate Hike",IF(F459&lt;=15,"Large Hike"))))</f>
        <v>Moderate Hike</v>
      </c>
      <c r="K459" t="str">
        <f t="shared" ca="1" si="62"/>
        <v>Austin</v>
      </c>
    </row>
    <row r="460" spans="1:11" x14ac:dyDescent="0.3">
      <c r="A460" t="s">
        <v>63</v>
      </c>
      <c r="B460" t="s">
        <v>562</v>
      </c>
      <c r="C460" s="2">
        <f t="shared" ca="1" si="59"/>
        <v>43374</v>
      </c>
      <c r="D460" s="9">
        <v>67271</v>
      </c>
      <c r="E460">
        <f t="shared" ca="1" si="58"/>
        <v>5</v>
      </c>
      <c r="F460">
        <f t="shared" ca="1" si="64"/>
        <v>5</v>
      </c>
      <c r="G460" s="8">
        <f t="shared" ca="1" si="60"/>
        <v>70634.55</v>
      </c>
      <c r="H460">
        <f t="shared" ca="1" si="63"/>
        <v>27</v>
      </c>
      <c r="I460" t="str">
        <f t="shared" ca="1" si="61"/>
        <v>Male</v>
      </c>
      <c r="J460" t="str">
        <f t="shared" ca="1" si="65"/>
        <v>Small Hike</v>
      </c>
      <c r="K460" t="str">
        <f t="shared" ca="1" si="62"/>
        <v>Chicago</v>
      </c>
    </row>
    <row r="461" spans="1:11" x14ac:dyDescent="0.3">
      <c r="A461" t="s">
        <v>93</v>
      </c>
      <c r="B461" t="s">
        <v>563</v>
      </c>
      <c r="C461" s="2">
        <f t="shared" ca="1" si="59"/>
        <v>38775</v>
      </c>
      <c r="D461" s="9">
        <v>149894</v>
      </c>
      <c r="E461">
        <f t="shared" ca="1" si="58"/>
        <v>18</v>
      </c>
      <c r="F461">
        <f t="shared" ca="1" si="64"/>
        <v>10</v>
      </c>
      <c r="G461" s="8">
        <f t="shared" ca="1" si="60"/>
        <v>164883.40000000002</v>
      </c>
      <c r="H461">
        <f t="shared" ca="1" si="63"/>
        <v>40</v>
      </c>
      <c r="I461" t="str">
        <f t="shared" ca="1" si="61"/>
        <v>Female</v>
      </c>
      <c r="J461" t="str">
        <f t="shared" ca="1" si="65"/>
        <v>Moderate Hike</v>
      </c>
      <c r="K461" t="str">
        <f t="shared" ca="1" si="62"/>
        <v>New York</v>
      </c>
    </row>
    <row r="462" spans="1:11" x14ac:dyDescent="0.3">
      <c r="A462" t="s">
        <v>54</v>
      </c>
      <c r="B462" t="s">
        <v>564</v>
      </c>
      <c r="C462" s="2">
        <f t="shared" ca="1" si="59"/>
        <v>36615</v>
      </c>
      <c r="D462" s="9">
        <v>123354</v>
      </c>
      <c r="E462">
        <f t="shared" ca="1" si="58"/>
        <v>24</v>
      </c>
      <c r="F462">
        <f t="shared" ca="1" si="64"/>
        <v>15</v>
      </c>
      <c r="G462" s="8">
        <f t="shared" ca="1" si="60"/>
        <v>141857.09999999998</v>
      </c>
      <c r="H462">
        <f t="shared" ca="1" si="63"/>
        <v>46</v>
      </c>
      <c r="I462" t="str">
        <f t="shared" ca="1" si="61"/>
        <v>Female</v>
      </c>
      <c r="J462" t="str">
        <f t="shared" ca="1" si="65"/>
        <v>Large Hike</v>
      </c>
      <c r="K462" t="str">
        <f t="shared" ca="1" si="62"/>
        <v>Chicago</v>
      </c>
    </row>
    <row r="463" spans="1:11" x14ac:dyDescent="0.3">
      <c r="A463" t="s">
        <v>92</v>
      </c>
      <c r="B463" t="s">
        <v>565</v>
      </c>
      <c r="C463" s="2">
        <f t="shared" ca="1" si="59"/>
        <v>38238</v>
      </c>
      <c r="D463" s="9">
        <v>26338</v>
      </c>
      <c r="E463">
        <f t="shared" ca="1" si="58"/>
        <v>19</v>
      </c>
      <c r="F463">
        <f t="shared" ca="1" si="64"/>
        <v>10</v>
      </c>
      <c r="G463" s="8">
        <f t="shared" ca="1" si="60"/>
        <v>28971.800000000003</v>
      </c>
      <c r="H463">
        <f t="shared" ca="1" si="63"/>
        <v>41</v>
      </c>
      <c r="I463" t="str">
        <f t="shared" ca="1" si="61"/>
        <v>Female</v>
      </c>
      <c r="J463" t="str">
        <f t="shared" ca="1" si="65"/>
        <v>Moderate Hike</v>
      </c>
      <c r="K463" t="str">
        <f t="shared" ca="1" si="62"/>
        <v>Austin</v>
      </c>
    </row>
    <row r="464" spans="1:11" x14ac:dyDescent="0.3">
      <c r="A464" t="s">
        <v>5</v>
      </c>
      <c r="B464" t="s">
        <v>566</v>
      </c>
      <c r="C464" s="2">
        <f t="shared" ca="1" si="59"/>
        <v>43405</v>
      </c>
      <c r="D464" s="9">
        <v>39325</v>
      </c>
      <c r="E464">
        <f t="shared" ca="1" si="58"/>
        <v>5</v>
      </c>
      <c r="F464">
        <f t="shared" ca="1" si="64"/>
        <v>5</v>
      </c>
      <c r="G464" s="8">
        <f t="shared" ca="1" si="60"/>
        <v>41291.25</v>
      </c>
      <c r="H464">
        <f t="shared" ca="1" si="63"/>
        <v>27</v>
      </c>
      <c r="I464" t="str">
        <f t="shared" ca="1" si="61"/>
        <v>Male</v>
      </c>
      <c r="J464" t="str">
        <f t="shared" ca="1" si="65"/>
        <v>Small Hike</v>
      </c>
      <c r="K464" t="str">
        <f t="shared" ca="1" si="62"/>
        <v>Austin</v>
      </c>
    </row>
    <row r="465" spans="1:11" x14ac:dyDescent="0.3">
      <c r="A465" t="s">
        <v>10</v>
      </c>
      <c r="B465" t="s">
        <v>567</v>
      </c>
      <c r="C465" s="2">
        <f t="shared" ca="1" si="59"/>
        <v>40652</v>
      </c>
      <c r="D465" s="9">
        <v>132892</v>
      </c>
      <c r="E465">
        <f t="shared" ca="1" si="58"/>
        <v>13</v>
      </c>
      <c r="F465">
        <f t="shared" ca="1" si="64"/>
        <v>10</v>
      </c>
      <c r="G465" s="8">
        <f t="shared" ca="1" si="60"/>
        <v>146181.20000000001</v>
      </c>
      <c r="H465">
        <f t="shared" ca="1" si="63"/>
        <v>35</v>
      </c>
      <c r="I465" t="str">
        <f t="shared" ca="1" si="61"/>
        <v>Female</v>
      </c>
      <c r="J465" t="str">
        <f t="shared" ca="1" si="65"/>
        <v>Moderate Hike</v>
      </c>
      <c r="K465" t="str">
        <f t="shared" ca="1" si="62"/>
        <v>Chicago</v>
      </c>
    </row>
    <row r="466" spans="1:11" x14ac:dyDescent="0.3">
      <c r="A466" t="s">
        <v>19</v>
      </c>
      <c r="B466" t="s">
        <v>568</v>
      </c>
      <c r="C466" s="2">
        <f t="shared" ca="1" si="59"/>
        <v>44642</v>
      </c>
      <c r="D466" s="9">
        <v>124032</v>
      </c>
      <c r="E466">
        <f t="shared" ca="1" si="58"/>
        <v>2</v>
      </c>
      <c r="F466">
        <f t="shared" ca="1" si="64"/>
        <v>2</v>
      </c>
      <c r="G466" s="8">
        <f t="shared" ca="1" si="60"/>
        <v>126512.64</v>
      </c>
      <c r="H466">
        <f t="shared" ca="1" si="63"/>
        <v>24</v>
      </c>
      <c r="I466" t="str">
        <f t="shared" ca="1" si="61"/>
        <v>Male</v>
      </c>
      <c r="J466" t="str">
        <f t="shared" ca="1" si="65"/>
        <v>Small Hike</v>
      </c>
      <c r="K466" t="str">
        <f t="shared" ca="1" si="62"/>
        <v>Chicago</v>
      </c>
    </row>
    <row r="467" spans="1:11" x14ac:dyDescent="0.3">
      <c r="A467" t="s">
        <v>84</v>
      </c>
      <c r="B467" t="s">
        <v>569</v>
      </c>
      <c r="C467" s="2">
        <f t="shared" ca="1" si="59"/>
        <v>45282</v>
      </c>
      <c r="D467" s="9">
        <v>124760</v>
      </c>
      <c r="E467">
        <f t="shared" ca="1" si="58"/>
        <v>0</v>
      </c>
      <c r="F467">
        <f t="shared" ca="1" si="64"/>
        <v>0</v>
      </c>
      <c r="G467" s="8">
        <f t="shared" ca="1" si="60"/>
        <v>124760</v>
      </c>
      <c r="H467">
        <f t="shared" ca="1" si="63"/>
        <v>22</v>
      </c>
      <c r="I467" t="str">
        <f t="shared" ca="1" si="61"/>
        <v>Male</v>
      </c>
      <c r="J467" t="str">
        <f t="shared" ca="1" si="65"/>
        <v>No Hike</v>
      </c>
      <c r="K467" t="str">
        <f t="shared" ca="1" si="62"/>
        <v xml:space="preserve">Washington </v>
      </c>
    </row>
    <row r="468" spans="1:11" x14ac:dyDescent="0.3">
      <c r="A468" t="s">
        <v>16</v>
      </c>
      <c r="B468" t="s">
        <v>570</v>
      </c>
      <c r="C468" s="2">
        <f t="shared" ca="1" si="59"/>
        <v>37478</v>
      </c>
      <c r="D468" s="9">
        <v>98770</v>
      </c>
      <c r="E468">
        <f t="shared" ca="1" si="58"/>
        <v>21</v>
      </c>
      <c r="F468">
        <f t="shared" ca="1" si="64"/>
        <v>15</v>
      </c>
      <c r="G468" s="8">
        <f t="shared" ca="1" si="60"/>
        <v>113585.49999999999</v>
      </c>
      <c r="H468">
        <f t="shared" ca="1" si="63"/>
        <v>43</v>
      </c>
      <c r="I468" t="str">
        <f t="shared" ca="1" si="61"/>
        <v>Female</v>
      </c>
      <c r="J468" t="str">
        <f t="shared" ca="1" si="65"/>
        <v>Large Hike</v>
      </c>
      <c r="K468" t="str">
        <f t="shared" ca="1" si="62"/>
        <v>Chicago</v>
      </c>
    </row>
    <row r="469" spans="1:11" x14ac:dyDescent="0.3">
      <c r="A469" t="s">
        <v>92</v>
      </c>
      <c r="B469" t="s">
        <v>571</v>
      </c>
      <c r="C469" s="2">
        <f t="shared" ca="1" si="59"/>
        <v>38215</v>
      </c>
      <c r="D469" s="9">
        <v>52772</v>
      </c>
      <c r="E469">
        <f t="shared" ca="1" si="58"/>
        <v>19</v>
      </c>
      <c r="F469">
        <f t="shared" ca="1" si="64"/>
        <v>10</v>
      </c>
      <c r="G469" s="8">
        <f t="shared" ca="1" si="60"/>
        <v>58049.200000000004</v>
      </c>
      <c r="H469">
        <f t="shared" ca="1" si="63"/>
        <v>41</v>
      </c>
      <c r="I469" t="str">
        <f t="shared" ca="1" si="61"/>
        <v>Female</v>
      </c>
      <c r="J469" t="str">
        <f t="shared" ca="1" si="65"/>
        <v>Moderate Hike</v>
      </c>
      <c r="K469" t="str">
        <f t="shared" ca="1" si="62"/>
        <v>Austin</v>
      </c>
    </row>
    <row r="470" spans="1:11" x14ac:dyDescent="0.3">
      <c r="A470" t="s">
        <v>79</v>
      </c>
      <c r="B470" t="s">
        <v>572</v>
      </c>
      <c r="C470" s="2">
        <f t="shared" ca="1" si="59"/>
        <v>44660</v>
      </c>
      <c r="D470" s="9">
        <v>33355</v>
      </c>
      <c r="E470">
        <f t="shared" ca="1" si="58"/>
        <v>2</v>
      </c>
      <c r="F470">
        <f t="shared" ca="1" si="64"/>
        <v>2</v>
      </c>
      <c r="G470" s="8">
        <f t="shared" ca="1" si="60"/>
        <v>34022.1</v>
      </c>
      <c r="H470">
        <f t="shared" ca="1" si="63"/>
        <v>24</v>
      </c>
      <c r="I470" t="str">
        <f t="shared" ca="1" si="61"/>
        <v>Male</v>
      </c>
      <c r="J470" t="str">
        <f t="shared" ca="1" si="65"/>
        <v>Small Hike</v>
      </c>
      <c r="K470" t="str">
        <f t="shared" ca="1" si="62"/>
        <v>Austin</v>
      </c>
    </row>
    <row r="471" spans="1:11" x14ac:dyDescent="0.3">
      <c r="A471" t="s">
        <v>56</v>
      </c>
      <c r="B471" t="s">
        <v>573</v>
      </c>
      <c r="C471" s="2">
        <f t="shared" ca="1" si="59"/>
        <v>40800</v>
      </c>
      <c r="D471" s="9">
        <v>95191</v>
      </c>
      <c r="E471">
        <f t="shared" ca="1" si="58"/>
        <v>12</v>
      </c>
      <c r="F471">
        <f t="shared" ca="1" si="64"/>
        <v>10</v>
      </c>
      <c r="G471" s="8">
        <f t="shared" ca="1" si="60"/>
        <v>104710.1</v>
      </c>
      <c r="H471">
        <f t="shared" ca="1" si="63"/>
        <v>34</v>
      </c>
      <c r="I471" t="str">
        <f t="shared" ca="1" si="61"/>
        <v>Female</v>
      </c>
      <c r="J471" t="str">
        <f t="shared" ca="1" si="65"/>
        <v>Moderate Hike</v>
      </c>
      <c r="K471" t="str">
        <f t="shared" ca="1" si="62"/>
        <v>Chicago</v>
      </c>
    </row>
    <row r="472" spans="1:11" x14ac:dyDescent="0.3">
      <c r="A472" t="s">
        <v>45</v>
      </c>
      <c r="B472" t="s">
        <v>574</v>
      </c>
      <c r="C472" s="2">
        <f t="shared" ca="1" si="59"/>
        <v>37768</v>
      </c>
      <c r="D472" s="9">
        <v>61416</v>
      </c>
      <c r="E472">
        <f t="shared" ca="1" si="58"/>
        <v>21</v>
      </c>
      <c r="F472">
        <f t="shared" ca="1" si="64"/>
        <v>15</v>
      </c>
      <c r="G472" s="8">
        <f t="shared" ca="1" si="60"/>
        <v>70628.399999999994</v>
      </c>
      <c r="H472">
        <f t="shared" ca="1" si="63"/>
        <v>43</v>
      </c>
      <c r="I472" t="str">
        <f t="shared" ca="1" si="61"/>
        <v>Female</v>
      </c>
      <c r="J472" t="str">
        <f t="shared" ca="1" si="65"/>
        <v>Large Hike</v>
      </c>
      <c r="K472" t="str">
        <f t="shared" ca="1" si="62"/>
        <v>Chicago</v>
      </c>
    </row>
    <row r="473" spans="1:11" x14ac:dyDescent="0.3">
      <c r="A473" t="s">
        <v>69</v>
      </c>
      <c r="B473" t="s">
        <v>575</v>
      </c>
      <c r="C473" s="2">
        <f t="shared" ca="1" si="59"/>
        <v>44207</v>
      </c>
      <c r="D473" s="9">
        <v>99259</v>
      </c>
      <c r="E473">
        <f t="shared" ca="1" si="58"/>
        <v>3</v>
      </c>
      <c r="F473">
        <f t="shared" ca="1" si="64"/>
        <v>2</v>
      </c>
      <c r="G473" s="8">
        <f t="shared" ca="1" si="60"/>
        <v>101244.18000000001</v>
      </c>
      <c r="H473">
        <f t="shared" ca="1" si="63"/>
        <v>25</v>
      </c>
      <c r="I473" t="str">
        <f t="shared" ca="1" si="61"/>
        <v>Male</v>
      </c>
      <c r="J473" t="str">
        <f t="shared" ca="1" si="65"/>
        <v>Small Hike</v>
      </c>
      <c r="K473" t="str">
        <f t="shared" ca="1" si="62"/>
        <v>Chicago</v>
      </c>
    </row>
    <row r="474" spans="1:11" x14ac:dyDescent="0.3">
      <c r="A474" t="s">
        <v>83</v>
      </c>
      <c r="B474" t="s">
        <v>576</v>
      </c>
      <c r="C474" s="2">
        <f t="shared" ca="1" si="59"/>
        <v>41904</v>
      </c>
      <c r="D474" s="9">
        <v>126794</v>
      </c>
      <c r="E474">
        <f t="shared" ca="1" si="58"/>
        <v>9</v>
      </c>
      <c r="F474">
        <f t="shared" ca="1" si="64"/>
        <v>5</v>
      </c>
      <c r="G474" s="8">
        <f t="shared" ca="1" si="60"/>
        <v>133133.70000000001</v>
      </c>
      <c r="H474">
        <f t="shared" ca="1" si="63"/>
        <v>31</v>
      </c>
      <c r="I474" t="str">
        <f t="shared" ca="1" si="61"/>
        <v>Male</v>
      </c>
      <c r="J474" t="str">
        <f t="shared" ca="1" si="65"/>
        <v>Small Hike</v>
      </c>
      <c r="K474" t="str">
        <f t="shared" ca="1" si="62"/>
        <v>Chicago</v>
      </c>
    </row>
    <row r="475" spans="1:11" x14ac:dyDescent="0.3">
      <c r="A475" t="s">
        <v>78</v>
      </c>
      <c r="B475" t="s">
        <v>577</v>
      </c>
      <c r="C475" s="2">
        <f t="shared" ca="1" si="59"/>
        <v>38174</v>
      </c>
      <c r="D475" s="9">
        <v>38546</v>
      </c>
      <c r="E475">
        <f t="shared" ca="1" si="58"/>
        <v>20</v>
      </c>
      <c r="F475">
        <f t="shared" ca="1" si="64"/>
        <v>15</v>
      </c>
      <c r="G475" s="8">
        <f t="shared" ca="1" si="60"/>
        <v>44327.899999999994</v>
      </c>
      <c r="H475">
        <f t="shared" ca="1" si="63"/>
        <v>42</v>
      </c>
      <c r="I475" t="str">
        <f t="shared" ca="1" si="61"/>
        <v>Female</v>
      </c>
      <c r="J475" t="str">
        <f t="shared" ca="1" si="65"/>
        <v>Large Hike</v>
      </c>
      <c r="K475" t="str">
        <f t="shared" ca="1" si="62"/>
        <v>Austin</v>
      </c>
    </row>
    <row r="476" spans="1:11" x14ac:dyDescent="0.3">
      <c r="A476" t="s">
        <v>35</v>
      </c>
      <c r="B476" t="s">
        <v>578</v>
      </c>
      <c r="C476" s="2">
        <f t="shared" ca="1" si="59"/>
        <v>37378</v>
      </c>
      <c r="D476" s="9">
        <v>133684</v>
      </c>
      <c r="E476">
        <f t="shared" ca="1" si="58"/>
        <v>22</v>
      </c>
      <c r="F476">
        <f t="shared" ca="1" si="64"/>
        <v>15</v>
      </c>
      <c r="G476" s="8">
        <f t="shared" ca="1" si="60"/>
        <v>153736.59999999998</v>
      </c>
      <c r="H476">
        <f t="shared" ca="1" si="63"/>
        <v>44</v>
      </c>
      <c r="I476" t="str">
        <f t="shared" ca="1" si="61"/>
        <v>Female</v>
      </c>
      <c r="J476" t="str">
        <f t="shared" ca="1" si="65"/>
        <v>Large Hike</v>
      </c>
      <c r="K476" t="str">
        <f t="shared" ca="1" si="62"/>
        <v>New York</v>
      </c>
    </row>
    <row r="477" spans="1:11" x14ac:dyDescent="0.3">
      <c r="A477" t="s">
        <v>85</v>
      </c>
      <c r="B477" t="s">
        <v>579</v>
      </c>
      <c r="C477" s="2">
        <f t="shared" ca="1" si="59"/>
        <v>38624</v>
      </c>
      <c r="D477" s="9">
        <v>43191</v>
      </c>
      <c r="E477">
        <f t="shared" ca="1" si="58"/>
        <v>18</v>
      </c>
      <c r="F477">
        <f t="shared" ca="1" si="64"/>
        <v>10</v>
      </c>
      <c r="G477" s="8">
        <f t="shared" ca="1" si="60"/>
        <v>47510.100000000006</v>
      </c>
      <c r="H477">
        <f t="shared" ca="1" si="63"/>
        <v>40</v>
      </c>
      <c r="I477" t="str">
        <f t="shared" ca="1" si="61"/>
        <v>Female</v>
      </c>
      <c r="J477" t="str">
        <f t="shared" ca="1" si="65"/>
        <v>Moderate Hike</v>
      </c>
      <c r="K477" t="str">
        <f t="shared" ca="1" si="62"/>
        <v>Austin</v>
      </c>
    </row>
    <row r="478" spans="1:11" x14ac:dyDescent="0.3">
      <c r="A478" t="s">
        <v>97</v>
      </c>
      <c r="B478" t="s">
        <v>580</v>
      </c>
      <c r="C478" s="2">
        <f t="shared" ca="1" si="59"/>
        <v>44021</v>
      </c>
      <c r="D478" s="9">
        <v>127531</v>
      </c>
      <c r="E478">
        <f t="shared" ca="1" si="58"/>
        <v>3</v>
      </c>
      <c r="F478">
        <f t="shared" ca="1" si="64"/>
        <v>2</v>
      </c>
      <c r="G478" s="8">
        <f t="shared" ca="1" si="60"/>
        <v>130081.62</v>
      </c>
      <c r="H478">
        <f t="shared" ca="1" si="63"/>
        <v>25</v>
      </c>
      <c r="I478" t="str">
        <f t="shared" ca="1" si="61"/>
        <v>Male</v>
      </c>
      <c r="J478" t="str">
        <f t="shared" ca="1" si="65"/>
        <v>Small Hike</v>
      </c>
      <c r="K478" t="str">
        <f t="shared" ca="1" si="62"/>
        <v>Chicago</v>
      </c>
    </row>
    <row r="479" spans="1:11" x14ac:dyDescent="0.3">
      <c r="A479" t="s">
        <v>62</v>
      </c>
      <c r="B479" t="s">
        <v>581</v>
      </c>
      <c r="C479" s="2">
        <f t="shared" ca="1" si="59"/>
        <v>44107</v>
      </c>
      <c r="D479" s="9">
        <v>90423</v>
      </c>
      <c r="E479">
        <f t="shared" ca="1" si="58"/>
        <v>3</v>
      </c>
      <c r="F479">
        <f t="shared" ca="1" si="64"/>
        <v>2</v>
      </c>
      <c r="G479" s="8">
        <f t="shared" ca="1" si="60"/>
        <v>92231.46</v>
      </c>
      <c r="H479">
        <f t="shared" ca="1" si="63"/>
        <v>25</v>
      </c>
      <c r="I479" t="str">
        <f t="shared" ca="1" si="61"/>
        <v>Male</v>
      </c>
      <c r="J479" t="str">
        <f t="shared" ca="1" si="65"/>
        <v>Small Hike</v>
      </c>
      <c r="K479" t="str">
        <f t="shared" ca="1" si="62"/>
        <v>Chicago</v>
      </c>
    </row>
    <row r="480" spans="1:11" x14ac:dyDescent="0.3">
      <c r="A480" t="s">
        <v>5</v>
      </c>
      <c r="B480" t="s">
        <v>582</v>
      </c>
      <c r="C480" s="2">
        <f t="shared" ca="1" si="59"/>
        <v>39460</v>
      </c>
      <c r="D480" s="9">
        <v>78195</v>
      </c>
      <c r="E480">
        <f t="shared" ca="1" si="58"/>
        <v>16</v>
      </c>
      <c r="F480">
        <f t="shared" ca="1" si="64"/>
        <v>10</v>
      </c>
      <c r="G480" s="8">
        <f t="shared" ca="1" si="60"/>
        <v>86014.5</v>
      </c>
      <c r="H480">
        <f t="shared" ca="1" si="63"/>
        <v>38</v>
      </c>
      <c r="I480" t="str">
        <f t="shared" ca="1" si="61"/>
        <v>Female</v>
      </c>
      <c r="J480" t="str">
        <f t="shared" ca="1" si="65"/>
        <v>Moderate Hike</v>
      </c>
      <c r="K480" t="str">
        <f t="shared" ca="1" si="62"/>
        <v>Chicago</v>
      </c>
    </row>
    <row r="481" spans="1:11" x14ac:dyDescent="0.3">
      <c r="A481" t="s">
        <v>93</v>
      </c>
      <c r="B481" t="s">
        <v>583</v>
      </c>
      <c r="C481" s="2">
        <f t="shared" ca="1" si="59"/>
        <v>42041</v>
      </c>
      <c r="D481" s="9">
        <v>100214</v>
      </c>
      <c r="E481">
        <f t="shared" ca="1" si="58"/>
        <v>9</v>
      </c>
      <c r="F481">
        <f t="shared" ca="1" si="64"/>
        <v>5</v>
      </c>
      <c r="G481" s="8">
        <f t="shared" ca="1" si="60"/>
        <v>105224.70000000001</v>
      </c>
      <c r="H481">
        <f t="shared" ca="1" si="63"/>
        <v>31</v>
      </c>
      <c r="I481" t="str">
        <f t="shared" ca="1" si="61"/>
        <v>Male</v>
      </c>
      <c r="J481" t="str">
        <f t="shared" ca="1" si="65"/>
        <v>Small Hike</v>
      </c>
      <c r="K481" t="str">
        <f t="shared" ca="1" si="62"/>
        <v>Chicago</v>
      </c>
    </row>
    <row r="482" spans="1:11" x14ac:dyDescent="0.3">
      <c r="A482" t="s">
        <v>27</v>
      </c>
      <c r="B482" t="s">
        <v>584</v>
      </c>
      <c r="C482" s="2">
        <f t="shared" ca="1" si="59"/>
        <v>44108</v>
      </c>
      <c r="D482" s="9">
        <v>39003</v>
      </c>
      <c r="E482">
        <f t="shared" ca="1" si="58"/>
        <v>3</v>
      </c>
      <c r="F482">
        <f t="shared" ca="1" si="64"/>
        <v>2</v>
      </c>
      <c r="G482" s="8">
        <f t="shared" ca="1" si="60"/>
        <v>39783.06</v>
      </c>
      <c r="H482">
        <f t="shared" ca="1" si="63"/>
        <v>25</v>
      </c>
      <c r="I482" t="str">
        <f t="shared" ca="1" si="61"/>
        <v>Male</v>
      </c>
      <c r="J482" t="str">
        <f t="shared" ca="1" si="65"/>
        <v>Small Hike</v>
      </c>
      <c r="K482" t="str">
        <f t="shared" ca="1" si="62"/>
        <v>Austin</v>
      </c>
    </row>
    <row r="483" spans="1:11" x14ac:dyDescent="0.3">
      <c r="A483" t="s">
        <v>16</v>
      </c>
      <c r="B483" t="s">
        <v>585</v>
      </c>
      <c r="C483" s="2">
        <f t="shared" ca="1" si="59"/>
        <v>37589</v>
      </c>
      <c r="D483" s="9">
        <v>60497</v>
      </c>
      <c r="E483">
        <f t="shared" ca="1" si="58"/>
        <v>21</v>
      </c>
      <c r="F483">
        <f t="shared" ca="1" si="64"/>
        <v>15</v>
      </c>
      <c r="G483" s="8">
        <f t="shared" ca="1" si="60"/>
        <v>69571.549999999988</v>
      </c>
      <c r="H483">
        <f t="shared" ca="1" si="63"/>
        <v>43</v>
      </c>
      <c r="I483" t="str">
        <f t="shared" ca="1" si="61"/>
        <v>Female</v>
      </c>
      <c r="J483" t="str">
        <f t="shared" ca="1" si="65"/>
        <v>Large Hike</v>
      </c>
      <c r="K483" t="str">
        <f t="shared" ca="1" si="62"/>
        <v>Austin</v>
      </c>
    </row>
    <row r="484" spans="1:11" x14ac:dyDescent="0.3">
      <c r="A484" t="s">
        <v>78</v>
      </c>
      <c r="B484" t="s">
        <v>586</v>
      </c>
      <c r="C484" s="2">
        <f t="shared" ca="1" si="59"/>
        <v>39590</v>
      </c>
      <c r="D484" s="9">
        <v>39028</v>
      </c>
      <c r="E484">
        <f t="shared" ca="1" si="58"/>
        <v>16</v>
      </c>
      <c r="F484">
        <f t="shared" ca="1" si="64"/>
        <v>10</v>
      </c>
      <c r="G484" s="8">
        <f t="shared" ca="1" si="60"/>
        <v>42930.8</v>
      </c>
      <c r="H484">
        <f t="shared" ca="1" si="63"/>
        <v>38</v>
      </c>
      <c r="I484" t="str">
        <f t="shared" ca="1" si="61"/>
        <v>Female</v>
      </c>
      <c r="J484" t="str">
        <f t="shared" ca="1" si="65"/>
        <v>Moderate Hike</v>
      </c>
      <c r="K484" t="str">
        <f t="shared" ca="1" si="62"/>
        <v>Austin</v>
      </c>
    </row>
    <row r="485" spans="1:11" x14ac:dyDescent="0.3">
      <c r="A485" t="s">
        <v>35</v>
      </c>
      <c r="B485" t="s">
        <v>587</v>
      </c>
      <c r="C485" s="2">
        <f t="shared" ca="1" si="59"/>
        <v>38120</v>
      </c>
      <c r="D485" s="9">
        <v>40237</v>
      </c>
      <c r="E485">
        <f t="shared" ca="1" si="58"/>
        <v>20</v>
      </c>
      <c r="F485">
        <f t="shared" ca="1" si="64"/>
        <v>15</v>
      </c>
      <c r="G485" s="8">
        <f t="shared" ca="1" si="60"/>
        <v>46272.549999999996</v>
      </c>
      <c r="H485">
        <f t="shared" ca="1" si="63"/>
        <v>42</v>
      </c>
      <c r="I485" t="str">
        <f t="shared" ca="1" si="61"/>
        <v>Female</v>
      </c>
      <c r="J485" t="str">
        <f t="shared" ca="1" si="65"/>
        <v>Large Hike</v>
      </c>
      <c r="K485" t="str">
        <f t="shared" ca="1" si="62"/>
        <v>Austin</v>
      </c>
    </row>
    <row r="486" spans="1:11" x14ac:dyDescent="0.3">
      <c r="A486" t="s">
        <v>95</v>
      </c>
      <c r="B486" t="s">
        <v>588</v>
      </c>
      <c r="C486" s="2">
        <f t="shared" ca="1" si="59"/>
        <v>39491</v>
      </c>
      <c r="D486" s="9">
        <v>145365</v>
      </c>
      <c r="E486">
        <f t="shared" ca="1" si="58"/>
        <v>16</v>
      </c>
      <c r="F486">
        <f t="shared" ca="1" si="64"/>
        <v>10</v>
      </c>
      <c r="G486" s="8">
        <f t="shared" ca="1" si="60"/>
        <v>159901.5</v>
      </c>
      <c r="H486">
        <f t="shared" ca="1" si="63"/>
        <v>38</v>
      </c>
      <c r="I486" t="str">
        <f t="shared" ca="1" si="61"/>
        <v>Female</v>
      </c>
      <c r="J486" t="str">
        <f t="shared" ca="1" si="65"/>
        <v>Moderate Hike</v>
      </c>
      <c r="K486" t="str">
        <f t="shared" ca="1" si="62"/>
        <v>New York</v>
      </c>
    </row>
    <row r="487" spans="1:11" x14ac:dyDescent="0.3">
      <c r="A487" t="s">
        <v>12</v>
      </c>
      <c r="B487" t="s">
        <v>589</v>
      </c>
      <c r="C487" s="2">
        <f t="shared" ca="1" si="59"/>
        <v>45175</v>
      </c>
      <c r="D487" s="9">
        <v>88980</v>
      </c>
      <c r="E487">
        <f t="shared" ca="1" si="58"/>
        <v>0</v>
      </c>
      <c r="F487">
        <f t="shared" ca="1" si="64"/>
        <v>0</v>
      </c>
      <c r="G487" s="8">
        <f t="shared" ca="1" si="60"/>
        <v>88980</v>
      </c>
      <c r="H487">
        <f t="shared" ca="1" si="63"/>
        <v>22</v>
      </c>
      <c r="I487" t="str">
        <f t="shared" ca="1" si="61"/>
        <v>Male</v>
      </c>
      <c r="J487" t="str">
        <f t="shared" ca="1" si="65"/>
        <v>No Hike</v>
      </c>
      <c r="K487" t="str">
        <f t="shared" ca="1" si="62"/>
        <v xml:space="preserve">Washington </v>
      </c>
    </row>
    <row r="488" spans="1:11" x14ac:dyDescent="0.3">
      <c r="A488" t="s">
        <v>31</v>
      </c>
      <c r="B488" t="s">
        <v>590</v>
      </c>
      <c r="C488" s="2">
        <f t="shared" ca="1" si="59"/>
        <v>41749</v>
      </c>
      <c r="D488" s="9">
        <v>125537</v>
      </c>
      <c r="E488">
        <f t="shared" ca="1" si="58"/>
        <v>10</v>
      </c>
      <c r="F488">
        <f t="shared" ca="1" si="64"/>
        <v>10</v>
      </c>
      <c r="G488" s="8">
        <f t="shared" ca="1" si="60"/>
        <v>138090.70000000001</v>
      </c>
      <c r="H488">
        <f t="shared" ca="1" si="63"/>
        <v>32</v>
      </c>
      <c r="I488" t="str">
        <f t="shared" ca="1" si="61"/>
        <v>Female</v>
      </c>
      <c r="J488" t="str">
        <f t="shared" ca="1" si="65"/>
        <v>Moderate Hike</v>
      </c>
      <c r="K488" t="str">
        <f t="shared" ca="1" si="62"/>
        <v>Chicago</v>
      </c>
    </row>
    <row r="489" spans="1:11" x14ac:dyDescent="0.3">
      <c r="A489" t="s">
        <v>88</v>
      </c>
      <c r="B489" t="s">
        <v>591</v>
      </c>
      <c r="C489" s="2">
        <f t="shared" ca="1" si="59"/>
        <v>40015</v>
      </c>
      <c r="D489" s="9">
        <v>28287</v>
      </c>
      <c r="E489">
        <f t="shared" ca="1" si="58"/>
        <v>14</v>
      </c>
      <c r="F489">
        <f t="shared" ca="1" si="64"/>
        <v>10</v>
      </c>
      <c r="G489" s="8">
        <f t="shared" ca="1" si="60"/>
        <v>31115.7</v>
      </c>
      <c r="H489">
        <f t="shared" ca="1" si="63"/>
        <v>36</v>
      </c>
      <c r="I489" t="str">
        <f t="shared" ca="1" si="61"/>
        <v>Female</v>
      </c>
      <c r="J489" t="str">
        <f t="shared" ca="1" si="65"/>
        <v>Moderate Hike</v>
      </c>
      <c r="K489" t="str">
        <f t="shared" ca="1" si="62"/>
        <v>Austin</v>
      </c>
    </row>
    <row r="490" spans="1:11" x14ac:dyDescent="0.3">
      <c r="A490" t="s">
        <v>59</v>
      </c>
      <c r="B490" t="s">
        <v>592</v>
      </c>
      <c r="C490" s="2">
        <f t="shared" ca="1" si="59"/>
        <v>42491</v>
      </c>
      <c r="D490" s="9">
        <v>126024</v>
      </c>
      <c r="E490">
        <f t="shared" ca="1" si="58"/>
        <v>8</v>
      </c>
      <c r="F490">
        <f t="shared" ca="1" si="64"/>
        <v>5</v>
      </c>
      <c r="G490" s="8">
        <f t="shared" ca="1" si="60"/>
        <v>132325.20000000001</v>
      </c>
      <c r="H490">
        <f t="shared" ca="1" si="63"/>
        <v>30</v>
      </c>
      <c r="I490" t="str">
        <f t="shared" ca="1" si="61"/>
        <v>Male</v>
      </c>
      <c r="J490" t="str">
        <f t="shared" ca="1" si="65"/>
        <v>Small Hike</v>
      </c>
      <c r="K490" t="str">
        <f t="shared" ca="1" si="62"/>
        <v>Chicago</v>
      </c>
    </row>
    <row r="491" spans="1:11" x14ac:dyDescent="0.3">
      <c r="A491" t="s">
        <v>25</v>
      </c>
      <c r="B491" t="s">
        <v>593</v>
      </c>
      <c r="C491" s="2">
        <f t="shared" ca="1" si="59"/>
        <v>38714</v>
      </c>
      <c r="D491" s="9">
        <v>31495</v>
      </c>
      <c r="E491">
        <f t="shared" ca="1" si="58"/>
        <v>18</v>
      </c>
      <c r="F491">
        <f t="shared" ca="1" si="64"/>
        <v>10</v>
      </c>
      <c r="G491" s="8">
        <f t="shared" ca="1" si="60"/>
        <v>34644.5</v>
      </c>
      <c r="H491">
        <f t="shared" ca="1" si="63"/>
        <v>40</v>
      </c>
      <c r="I491" t="str">
        <f t="shared" ca="1" si="61"/>
        <v>Female</v>
      </c>
      <c r="J491" t="str">
        <f t="shared" ca="1" si="65"/>
        <v>Moderate Hike</v>
      </c>
      <c r="K491" t="str">
        <f t="shared" ca="1" si="62"/>
        <v>Austin</v>
      </c>
    </row>
    <row r="492" spans="1:11" x14ac:dyDescent="0.3">
      <c r="A492" t="s">
        <v>77</v>
      </c>
      <c r="B492" t="s">
        <v>594</v>
      </c>
      <c r="C492" s="2">
        <f t="shared" ca="1" si="59"/>
        <v>42586</v>
      </c>
      <c r="D492" s="9">
        <v>107702</v>
      </c>
      <c r="E492">
        <f t="shared" ca="1" si="58"/>
        <v>7</v>
      </c>
      <c r="F492">
        <f t="shared" ca="1" si="64"/>
        <v>5</v>
      </c>
      <c r="G492" s="8">
        <f t="shared" ca="1" si="60"/>
        <v>113087.1</v>
      </c>
      <c r="H492">
        <f t="shared" ca="1" si="63"/>
        <v>29</v>
      </c>
      <c r="I492" t="str">
        <f t="shared" ca="1" si="61"/>
        <v>Male</v>
      </c>
      <c r="J492" t="str">
        <f t="shared" ca="1" si="65"/>
        <v>Small Hike</v>
      </c>
      <c r="K492" t="str">
        <f t="shared" ca="1" si="62"/>
        <v>Chicago</v>
      </c>
    </row>
    <row r="493" spans="1:11" x14ac:dyDescent="0.3">
      <c r="A493" t="s">
        <v>43</v>
      </c>
      <c r="B493" t="s">
        <v>595</v>
      </c>
      <c r="C493" s="2">
        <f t="shared" ca="1" si="59"/>
        <v>43596</v>
      </c>
      <c r="D493" s="9">
        <v>82452</v>
      </c>
      <c r="E493">
        <f t="shared" ca="1" si="58"/>
        <v>5</v>
      </c>
      <c r="F493">
        <f t="shared" ca="1" si="64"/>
        <v>5</v>
      </c>
      <c r="G493" s="8">
        <f t="shared" ca="1" si="60"/>
        <v>86574.6</v>
      </c>
      <c r="H493">
        <f t="shared" ca="1" si="63"/>
        <v>27</v>
      </c>
      <c r="I493" t="str">
        <f t="shared" ca="1" si="61"/>
        <v>Male</v>
      </c>
      <c r="J493" t="str">
        <f t="shared" ca="1" si="65"/>
        <v>Small Hike</v>
      </c>
      <c r="K493" t="str">
        <f t="shared" ca="1" si="62"/>
        <v>Chicago</v>
      </c>
    </row>
    <row r="494" spans="1:11" x14ac:dyDescent="0.3">
      <c r="A494" t="s">
        <v>23</v>
      </c>
      <c r="B494" t="s">
        <v>596</v>
      </c>
      <c r="C494" s="2">
        <f t="shared" ca="1" si="59"/>
        <v>44022</v>
      </c>
      <c r="D494" s="9">
        <v>55393</v>
      </c>
      <c r="E494">
        <f t="shared" ca="1" si="58"/>
        <v>3</v>
      </c>
      <c r="F494">
        <f t="shared" ca="1" si="64"/>
        <v>2</v>
      </c>
      <c r="G494" s="8">
        <f t="shared" ca="1" si="60"/>
        <v>56500.86</v>
      </c>
      <c r="H494">
        <f t="shared" ca="1" si="63"/>
        <v>25</v>
      </c>
      <c r="I494" t="str">
        <f t="shared" ca="1" si="61"/>
        <v>Male</v>
      </c>
      <c r="J494" t="str">
        <f t="shared" ca="1" si="65"/>
        <v>Small Hike</v>
      </c>
      <c r="K494" t="str">
        <f t="shared" ca="1" si="62"/>
        <v>Austin</v>
      </c>
    </row>
    <row r="495" spans="1:11" x14ac:dyDescent="0.3">
      <c r="A495" t="s">
        <v>65</v>
      </c>
      <c r="B495" t="s">
        <v>597</v>
      </c>
      <c r="C495" s="2">
        <f t="shared" ca="1" si="59"/>
        <v>43611</v>
      </c>
      <c r="D495" s="9">
        <v>101598</v>
      </c>
      <c r="E495">
        <f t="shared" ca="1" si="58"/>
        <v>5</v>
      </c>
      <c r="F495">
        <f t="shared" ca="1" si="64"/>
        <v>5</v>
      </c>
      <c r="G495" s="8">
        <f t="shared" ca="1" si="60"/>
        <v>106677.90000000001</v>
      </c>
      <c r="H495">
        <f t="shared" ca="1" si="63"/>
        <v>27</v>
      </c>
      <c r="I495" t="str">
        <f t="shared" ca="1" si="61"/>
        <v>Male</v>
      </c>
      <c r="J495" t="str">
        <f t="shared" ca="1" si="65"/>
        <v>Small Hike</v>
      </c>
      <c r="K495" t="str">
        <f t="shared" ca="1" si="62"/>
        <v>Chicago</v>
      </c>
    </row>
    <row r="496" spans="1:11" x14ac:dyDescent="0.3">
      <c r="A496" t="s">
        <v>32</v>
      </c>
      <c r="B496" t="s">
        <v>598</v>
      </c>
      <c r="C496" s="2">
        <f t="shared" ca="1" si="59"/>
        <v>39063</v>
      </c>
      <c r="D496" s="9">
        <v>76143</v>
      </c>
      <c r="E496">
        <f t="shared" ca="1" si="58"/>
        <v>17</v>
      </c>
      <c r="F496">
        <f t="shared" ca="1" si="64"/>
        <v>10</v>
      </c>
      <c r="G496" s="8">
        <f t="shared" ca="1" si="60"/>
        <v>83757.3</v>
      </c>
      <c r="H496">
        <f t="shared" ca="1" si="63"/>
        <v>39</v>
      </c>
      <c r="I496" t="str">
        <f t="shared" ca="1" si="61"/>
        <v>Female</v>
      </c>
      <c r="J496" t="str">
        <f t="shared" ca="1" si="65"/>
        <v>Moderate Hike</v>
      </c>
      <c r="K496" t="str">
        <f t="shared" ca="1" si="62"/>
        <v>Chicago</v>
      </c>
    </row>
    <row r="497" spans="1:11" x14ac:dyDescent="0.3">
      <c r="A497" t="s">
        <v>41</v>
      </c>
      <c r="B497" t="s">
        <v>599</v>
      </c>
      <c r="C497" s="2">
        <f t="shared" ca="1" si="59"/>
        <v>39292</v>
      </c>
      <c r="D497" s="9">
        <v>110738</v>
      </c>
      <c r="E497">
        <f t="shared" ca="1" si="58"/>
        <v>16</v>
      </c>
      <c r="F497">
        <f t="shared" ca="1" si="64"/>
        <v>10</v>
      </c>
      <c r="G497" s="8">
        <f t="shared" ca="1" si="60"/>
        <v>121811.8</v>
      </c>
      <c r="H497">
        <f t="shared" ca="1" si="63"/>
        <v>38</v>
      </c>
      <c r="I497" t="str">
        <f t="shared" ca="1" si="61"/>
        <v>Female</v>
      </c>
      <c r="J497" t="str">
        <f t="shared" ca="1" si="65"/>
        <v>Moderate Hike</v>
      </c>
      <c r="K497" t="str">
        <f t="shared" ca="1" si="62"/>
        <v>Chicago</v>
      </c>
    </row>
    <row r="498" spans="1:11" x14ac:dyDescent="0.3">
      <c r="A498" t="s">
        <v>37</v>
      </c>
      <c r="B498" t="s">
        <v>600</v>
      </c>
      <c r="C498" s="2">
        <f t="shared" ca="1" si="59"/>
        <v>43210</v>
      </c>
      <c r="D498" s="9">
        <v>143824</v>
      </c>
      <c r="E498">
        <f t="shared" ca="1" si="58"/>
        <v>6</v>
      </c>
      <c r="F498">
        <f t="shared" ca="1" si="64"/>
        <v>5</v>
      </c>
      <c r="G498" s="8">
        <f t="shared" ca="1" si="60"/>
        <v>151015.20000000001</v>
      </c>
      <c r="H498">
        <f t="shared" ca="1" si="63"/>
        <v>28</v>
      </c>
      <c r="I498" t="str">
        <f t="shared" ca="1" si="61"/>
        <v>Male</v>
      </c>
      <c r="J498" t="str">
        <f t="shared" ca="1" si="65"/>
        <v>Small Hike</v>
      </c>
      <c r="K498" t="str">
        <f t="shared" ca="1" si="62"/>
        <v>New York</v>
      </c>
    </row>
    <row r="499" spans="1:11" x14ac:dyDescent="0.3">
      <c r="A499" t="s">
        <v>50</v>
      </c>
      <c r="B499" t="s">
        <v>601</v>
      </c>
      <c r="C499" s="2">
        <f t="shared" ca="1" si="59"/>
        <v>38584</v>
      </c>
      <c r="D499" s="9">
        <v>116226</v>
      </c>
      <c r="E499">
        <f t="shared" ca="1" si="58"/>
        <v>18</v>
      </c>
      <c r="F499">
        <f t="shared" ca="1" si="64"/>
        <v>10</v>
      </c>
      <c r="G499" s="8">
        <f t="shared" ca="1" si="60"/>
        <v>127848.6</v>
      </c>
      <c r="H499">
        <f t="shared" ca="1" si="63"/>
        <v>40</v>
      </c>
      <c r="I499" t="str">
        <f t="shared" ca="1" si="61"/>
        <v>Female</v>
      </c>
      <c r="J499" t="str">
        <f t="shared" ca="1" si="65"/>
        <v>Moderate Hike</v>
      </c>
      <c r="K499" t="str">
        <f t="shared" ca="1" si="62"/>
        <v>Chicago</v>
      </c>
    </row>
    <row r="500" spans="1:11" x14ac:dyDescent="0.3">
      <c r="A500" t="s">
        <v>38</v>
      </c>
      <c r="B500" t="s">
        <v>602</v>
      </c>
      <c r="C500" s="2">
        <f t="shared" ca="1" si="59"/>
        <v>43916</v>
      </c>
      <c r="D500" s="9">
        <v>76177</v>
      </c>
      <c r="E500">
        <f t="shared" ca="1" si="58"/>
        <v>4</v>
      </c>
      <c r="F500">
        <f t="shared" ca="1" si="64"/>
        <v>2</v>
      </c>
      <c r="G500" s="8">
        <f t="shared" ca="1" si="60"/>
        <v>77700.540000000008</v>
      </c>
      <c r="H500">
        <f t="shared" ca="1" si="63"/>
        <v>26</v>
      </c>
      <c r="I500" t="str">
        <f t="shared" ca="1" si="61"/>
        <v>Male</v>
      </c>
      <c r="J500" t="str">
        <f t="shared" ca="1" si="65"/>
        <v>Small Hike</v>
      </c>
      <c r="K500" t="str">
        <f t="shared" ca="1" si="62"/>
        <v>Chicago</v>
      </c>
    </row>
    <row r="501" spans="1:11" x14ac:dyDescent="0.3">
      <c r="A501" t="s">
        <v>89</v>
      </c>
      <c r="B501" t="s">
        <v>603</v>
      </c>
      <c r="C501" s="2">
        <f t="shared" ca="1" si="59"/>
        <v>42873</v>
      </c>
      <c r="D501" s="9">
        <v>102037</v>
      </c>
      <c r="E501">
        <f t="shared" ca="1" si="58"/>
        <v>7</v>
      </c>
      <c r="F501">
        <f t="shared" ca="1" si="64"/>
        <v>5</v>
      </c>
      <c r="G501" s="8">
        <f t="shared" ca="1" si="60"/>
        <v>107138.85</v>
      </c>
      <c r="H501">
        <f t="shared" ca="1" si="63"/>
        <v>29</v>
      </c>
      <c r="I501" t="str">
        <f t="shared" ca="1" si="61"/>
        <v>Male</v>
      </c>
      <c r="J501" t="str">
        <f t="shared" ca="1" si="65"/>
        <v>Small Hike</v>
      </c>
      <c r="K501" t="str">
        <f t="shared" ca="1" si="62"/>
        <v>Chicago</v>
      </c>
    </row>
    <row r="502" spans="1:11" x14ac:dyDescent="0.3">
      <c r="A502" t="s">
        <v>31</v>
      </c>
      <c r="B502" t="s">
        <v>604</v>
      </c>
      <c r="C502" s="2">
        <f t="shared" ca="1" si="59"/>
        <v>42624</v>
      </c>
      <c r="D502" s="9">
        <v>96382</v>
      </c>
      <c r="E502">
        <f t="shared" ca="1" si="58"/>
        <v>7</v>
      </c>
      <c r="F502">
        <f t="shared" ca="1" si="64"/>
        <v>5</v>
      </c>
      <c r="G502" s="8">
        <f t="shared" ca="1" si="60"/>
        <v>101201.1</v>
      </c>
      <c r="H502">
        <f t="shared" ca="1" si="63"/>
        <v>29</v>
      </c>
      <c r="I502" t="str">
        <f t="shared" ca="1" si="61"/>
        <v>Male</v>
      </c>
      <c r="J502" t="str">
        <f t="shared" ca="1" si="65"/>
        <v>Small Hike</v>
      </c>
      <c r="K502" t="str">
        <f t="shared" ca="1" si="62"/>
        <v>Chicago</v>
      </c>
    </row>
    <row r="503" spans="1:11" x14ac:dyDescent="0.3">
      <c r="A503" t="s">
        <v>44</v>
      </c>
      <c r="B503" t="s">
        <v>605</v>
      </c>
      <c r="C503" s="2">
        <f t="shared" ca="1" si="59"/>
        <v>42643</v>
      </c>
      <c r="D503" s="9">
        <v>116292</v>
      </c>
      <c r="E503">
        <f t="shared" ca="1" si="58"/>
        <v>7</v>
      </c>
      <c r="F503">
        <f t="shared" ca="1" si="64"/>
        <v>5</v>
      </c>
      <c r="G503" s="8">
        <f t="shared" ca="1" si="60"/>
        <v>122106.6</v>
      </c>
      <c r="H503">
        <f t="shared" ca="1" si="63"/>
        <v>29</v>
      </c>
      <c r="I503" t="str">
        <f t="shared" ca="1" si="61"/>
        <v>Male</v>
      </c>
      <c r="J503" t="str">
        <f t="shared" ca="1" si="65"/>
        <v>Small Hike</v>
      </c>
      <c r="K503" t="str">
        <f t="shared" ca="1" si="62"/>
        <v>Chicago</v>
      </c>
    </row>
    <row r="504" spans="1:11" x14ac:dyDescent="0.3">
      <c r="A504" t="s">
        <v>34</v>
      </c>
      <c r="B504" t="s">
        <v>606</v>
      </c>
      <c r="C504" s="2">
        <f t="shared" ca="1" si="59"/>
        <v>43462</v>
      </c>
      <c r="D504" s="9">
        <v>137895</v>
      </c>
      <c r="E504">
        <f t="shared" ca="1" si="58"/>
        <v>5</v>
      </c>
      <c r="F504">
        <f t="shared" ca="1" si="64"/>
        <v>5</v>
      </c>
      <c r="G504" s="8">
        <f t="shared" ca="1" si="60"/>
        <v>144789.75</v>
      </c>
      <c r="H504">
        <f t="shared" ca="1" si="63"/>
        <v>27</v>
      </c>
      <c r="I504" t="str">
        <f t="shared" ca="1" si="61"/>
        <v>Male</v>
      </c>
      <c r="J504" t="str">
        <f t="shared" ca="1" si="65"/>
        <v>Small Hike</v>
      </c>
      <c r="K504" t="str">
        <f t="shared" ca="1" si="62"/>
        <v>Chicago</v>
      </c>
    </row>
    <row r="505" spans="1:11" x14ac:dyDescent="0.3">
      <c r="A505" t="s">
        <v>46</v>
      </c>
      <c r="B505" t="s">
        <v>607</v>
      </c>
      <c r="C505" s="2">
        <f t="shared" ca="1" si="59"/>
        <v>37880</v>
      </c>
      <c r="D505" s="9">
        <v>114616</v>
      </c>
      <c r="E505">
        <f t="shared" ca="1" si="58"/>
        <v>20</v>
      </c>
      <c r="F505">
        <f t="shared" ca="1" si="64"/>
        <v>15</v>
      </c>
      <c r="G505" s="8">
        <f t="shared" ca="1" si="60"/>
        <v>131808.4</v>
      </c>
      <c r="H505">
        <f t="shared" ca="1" si="63"/>
        <v>42</v>
      </c>
      <c r="I505" t="str">
        <f t="shared" ca="1" si="61"/>
        <v>Female</v>
      </c>
      <c r="J505" t="str">
        <f t="shared" ca="1" si="65"/>
        <v>Large Hike</v>
      </c>
      <c r="K505" t="str">
        <f t="shared" ca="1" si="62"/>
        <v>Chicago</v>
      </c>
    </row>
    <row r="506" spans="1:11" x14ac:dyDescent="0.3">
      <c r="A506" t="s">
        <v>87</v>
      </c>
      <c r="B506" t="s">
        <v>608</v>
      </c>
      <c r="C506" s="2">
        <f t="shared" ca="1" si="59"/>
        <v>42705</v>
      </c>
      <c r="D506" s="9">
        <v>90731</v>
      </c>
      <c r="E506">
        <f t="shared" ca="1" si="58"/>
        <v>7</v>
      </c>
      <c r="F506">
        <f t="shared" ca="1" si="64"/>
        <v>5</v>
      </c>
      <c r="G506" s="8">
        <f t="shared" ca="1" si="60"/>
        <v>95267.55</v>
      </c>
      <c r="H506">
        <f t="shared" ca="1" si="63"/>
        <v>29</v>
      </c>
      <c r="I506" t="str">
        <f t="shared" ca="1" si="61"/>
        <v>Male</v>
      </c>
      <c r="J506" t="str">
        <f t="shared" ca="1" si="65"/>
        <v>Small Hike</v>
      </c>
      <c r="K506" t="str">
        <f t="shared" ca="1" si="62"/>
        <v>Chicago</v>
      </c>
    </row>
    <row r="507" spans="1:11" x14ac:dyDescent="0.3">
      <c r="A507" t="s">
        <v>103</v>
      </c>
      <c r="B507" t="s">
        <v>609</v>
      </c>
      <c r="C507" s="2">
        <f t="shared" ca="1" si="59"/>
        <v>42475</v>
      </c>
      <c r="D507" s="9">
        <v>30249</v>
      </c>
      <c r="E507">
        <f t="shared" ca="1" si="58"/>
        <v>8</v>
      </c>
      <c r="F507">
        <f t="shared" ca="1" si="64"/>
        <v>5</v>
      </c>
      <c r="G507" s="8">
        <f t="shared" ca="1" si="60"/>
        <v>31761.45</v>
      </c>
      <c r="H507">
        <f t="shared" ca="1" si="63"/>
        <v>30</v>
      </c>
      <c r="I507" t="str">
        <f t="shared" ca="1" si="61"/>
        <v>Male</v>
      </c>
      <c r="J507" t="str">
        <f t="shared" ca="1" si="65"/>
        <v>Small Hike</v>
      </c>
      <c r="K507" t="str">
        <f t="shared" ca="1" si="62"/>
        <v>Austin</v>
      </c>
    </row>
    <row r="508" spans="1:11" x14ac:dyDescent="0.3">
      <c r="A508" t="s">
        <v>53</v>
      </c>
      <c r="B508" t="s">
        <v>610</v>
      </c>
      <c r="C508" s="2">
        <f t="shared" ca="1" si="59"/>
        <v>44880</v>
      </c>
      <c r="D508" s="9">
        <v>141278</v>
      </c>
      <c r="E508">
        <f t="shared" ca="1" si="58"/>
        <v>1</v>
      </c>
      <c r="F508">
        <f t="shared" ca="1" si="64"/>
        <v>2</v>
      </c>
      <c r="G508" s="8">
        <f t="shared" ca="1" si="60"/>
        <v>144103.56</v>
      </c>
      <c r="H508">
        <f t="shared" ca="1" si="63"/>
        <v>23</v>
      </c>
      <c r="I508" t="str">
        <f t="shared" ca="1" si="61"/>
        <v>Male</v>
      </c>
      <c r="J508" t="str">
        <f t="shared" ca="1" si="65"/>
        <v>Small Hike</v>
      </c>
      <c r="K508" t="str">
        <f t="shared" ca="1" si="62"/>
        <v>Chicago</v>
      </c>
    </row>
    <row r="509" spans="1:11" x14ac:dyDescent="0.3">
      <c r="A509" t="s">
        <v>62</v>
      </c>
      <c r="B509" t="s">
        <v>611</v>
      </c>
      <c r="C509" s="2">
        <f t="shared" ca="1" si="59"/>
        <v>41617</v>
      </c>
      <c r="D509" s="9">
        <v>40864</v>
      </c>
      <c r="E509">
        <f t="shared" ca="1" si="58"/>
        <v>10</v>
      </c>
      <c r="F509">
        <f t="shared" ca="1" si="64"/>
        <v>10</v>
      </c>
      <c r="G509" s="8">
        <f t="shared" ca="1" si="60"/>
        <v>44950.400000000001</v>
      </c>
      <c r="H509">
        <f t="shared" ca="1" si="63"/>
        <v>32</v>
      </c>
      <c r="I509" t="str">
        <f t="shared" ca="1" si="61"/>
        <v>Female</v>
      </c>
      <c r="J509" t="str">
        <f t="shared" ca="1" si="65"/>
        <v>Moderate Hike</v>
      </c>
      <c r="K509" t="str">
        <f t="shared" ca="1" si="62"/>
        <v>Austin</v>
      </c>
    </row>
    <row r="510" spans="1:11" x14ac:dyDescent="0.3">
      <c r="A510" t="s">
        <v>31</v>
      </c>
      <c r="B510" t="s">
        <v>612</v>
      </c>
      <c r="C510" s="2">
        <f t="shared" ca="1" si="59"/>
        <v>44111</v>
      </c>
      <c r="D510" s="9">
        <v>73313</v>
      </c>
      <c r="E510">
        <f t="shared" ca="1" si="58"/>
        <v>3</v>
      </c>
      <c r="F510">
        <f t="shared" ca="1" si="64"/>
        <v>2</v>
      </c>
      <c r="G510" s="8">
        <f t="shared" ca="1" si="60"/>
        <v>74779.259999999995</v>
      </c>
      <c r="H510">
        <f t="shared" ca="1" si="63"/>
        <v>25</v>
      </c>
      <c r="I510" t="str">
        <f t="shared" ca="1" si="61"/>
        <v>Male</v>
      </c>
      <c r="J510" t="str">
        <f t="shared" ca="1" si="65"/>
        <v>Small Hike</v>
      </c>
      <c r="K510" t="str">
        <f t="shared" ca="1" si="62"/>
        <v>Chicago</v>
      </c>
    </row>
    <row r="511" spans="1:11" x14ac:dyDescent="0.3">
      <c r="A511" t="s">
        <v>94</v>
      </c>
      <c r="B511" t="s">
        <v>613</v>
      </c>
      <c r="C511" s="2">
        <f t="shared" ca="1" si="59"/>
        <v>39800</v>
      </c>
      <c r="D511" s="9">
        <v>76397</v>
      </c>
      <c r="E511">
        <f t="shared" ca="1" si="58"/>
        <v>15</v>
      </c>
      <c r="F511">
        <f t="shared" ca="1" si="64"/>
        <v>10</v>
      </c>
      <c r="G511" s="8">
        <f t="shared" ca="1" si="60"/>
        <v>84036.700000000012</v>
      </c>
      <c r="H511">
        <f t="shared" ca="1" si="63"/>
        <v>37</v>
      </c>
      <c r="I511" t="str">
        <f t="shared" ca="1" si="61"/>
        <v>Female</v>
      </c>
      <c r="J511" t="str">
        <f t="shared" ca="1" si="65"/>
        <v>Moderate Hike</v>
      </c>
      <c r="K511" t="str">
        <f t="shared" ca="1" si="62"/>
        <v>Chicago</v>
      </c>
    </row>
    <row r="512" spans="1:11" x14ac:dyDescent="0.3">
      <c r="A512" t="s">
        <v>70</v>
      </c>
      <c r="B512" t="s">
        <v>614</v>
      </c>
      <c r="C512" s="2">
        <f t="shared" ca="1" si="59"/>
        <v>39919</v>
      </c>
      <c r="D512" s="9">
        <v>102624</v>
      </c>
      <c r="E512">
        <f t="shared" ca="1" si="58"/>
        <v>15</v>
      </c>
      <c r="F512">
        <f t="shared" ca="1" si="64"/>
        <v>10</v>
      </c>
      <c r="G512" s="8">
        <f t="shared" ca="1" si="60"/>
        <v>112886.40000000001</v>
      </c>
      <c r="H512">
        <f t="shared" ca="1" si="63"/>
        <v>37</v>
      </c>
      <c r="I512" t="str">
        <f t="shared" ca="1" si="61"/>
        <v>Female</v>
      </c>
      <c r="J512" t="str">
        <f t="shared" ca="1" si="65"/>
        <v>Moderate Hike</v>
      </c>
      <c r="K512" t="str">
        <f t="shared" ca="1" si="62"/>
        <v>Chicago</v>
      </c>
    </row>
    <row r="513" spans="1:11" x14ac:dyDescent="0.3">
      <c r="A513" t="s">
        <v>16</v>
      </c>
      <c r="B513" t="s">
        <v>615</v>
      </c>
      <c r="C513" s="2">
        <f t="shared" ca="1" si="59"/>
        <v>38664</v>
      </c>
      <c r="D513" s="9">
        <v>113449</v>
      </c>
      <c r="E513">
        <f t="shared" ca="1" si="58"/>
        <v>18</v>
      </c>
      <c r="F513">
        <f t="shared" ca="1" si="64"/>
        <v>10</v>
      </c>
      <c r="G513" s="8">
        <f t="shared" ca="1" si="60"/>
        <v>124793.90000000001</v>
      </c>
      <c r="H513">
        <f t="shared" ca="1" si="63"/>
        <v>40</v>
      </c>
      <c r="I513" t="str">
        <f t="shared" ca="1" si="61"/>
        <v>Female</v>
      </c>
      <c r="J513" t="str">
        <f t="shared" ca="1" si="65"/>
        <v>Moderate Hike</v>
      </c>
      <c r="K513" t="str">
        <f t="shared" ca="1" si="62"/>
        <v>Chicago</v>
      </c>
    </row>
    <row r="514" spans="1:11" x14ac:dyDescent="0.3">
      <c r="A514" t="s">
        <v>34</v>
      </c>
      <c r="B514" t="s">
        <v>616</v>
      </c>
      <c r="C514" s="2">
        <f t="shared" ca="1" si="59"/>
        <v>45119</v>
      </c>
      <c r="D514" s="9">
        <v>73456</v>
      </c>
      <c r="E514">
        <f t="shared" ref="E514:E577" ca="1" si="66">DATEDIF(C514,DR$1,"Y")</f>
        <v>0</v>
      </c>
      <c r="F514">
        <f t="shared" ca="1" si="64"/>
        <v>0</v>
      </c>
      <c r="G514" s="8">
        <f t="shared" ca="1" si="60"/>
        <v>73456</v>
      </c>
      <c r="H514">
        <f t="shared" ca="1" si="63"/>
        <v>22</v>
      </c>
      <c r="I514" t="str">
        <f t="shared" ca="1" si="61"/>
        <v>Male</v>
      </c>
      <c r="J514" t="str">
        <f t="shared" ca="1" si="65"/>
        <v>No Hike</v>
      </c>
      <c r="K514" t="str">
        <f t="shared" ca="1" si="62"/>
        <v xml:space="preserve">Washington </v>
      </c>
    </row>
    <row r="515" spans="1:11" x14ac:dyDescent="0.3">
      <c r="A515" t="s">
        <v>31</v>
      </c>
      <c r="B515" t="s">
        <v>617</v>
      </c>
      <c r="C515" s="2">
        <f t="shared" ref="C515:C578" ca="1" si="67">RANDBETWEEN(DATE(2000,1,1),DATE(2024,7,31))</f>
        <v>37506</v>
      </c>
      <c r="D515" s="9">
        <v>41956</v>
      </c>
      <c r="E515">
        <f t="shared" ca="1" si="66"/>
        <v>21</v>
      </c>
      <c r="F515">
        <f t="shared" ca="1" si="64"/>
        <v>15</v>
      </c>
      <c r="G515" s="8">
        <f t="shared" ref="G515:G578" ca="1" si="68">D515*(1+F515/100)</f>
        <v>48249.399999999994</v>
      </c>
      <c r="H515">
        <f t="shared" ca="1" si="63"/>
        <v>43</v>
      </c>
      <c r="I515" t="str">
        <f t="shared" ref="I515:I578" ca="1" si="69">IF(F515&lt;10,"Male",IF(F522&lt;=25,"Female"))</f>
        <v>Female</v>
      </c>
      <c r="J515" t="str">
        <f t="shared" ca="1" si="65"/>
        <v>Large Hike</v>
      </c>
      <c r="K515" t="str">
        <f t="shared" ref="K515:K578" ca="1" si="70">IF(F515=0,"Washington ",IF(G515&gt;150000,"New York",IF(G515&gt;=70000,"Chicago","Austin")))</f>
        <v>Austin</v>
      </c>
    </row>
    <row r="516" spans="1:11" x14ac:dyDescent="0.3">
      <c r="A516" t="s">
        <v>72</v>
      </c>
      <c r="B516" t="s">
        <v>618</v>
      </c>
      <c r="C516" s="2">
        <f t="shared" ca="1" si="67"/>
        <v>39251</v>
      </c>
      <c r="D516" s="9">
        <v>24792</v>
      </c>
      <c r="E516">
        <f t="shared" ca="1" si="66"/>
        <v>17</v>
      </c>
      <c r="F516">
        <f t="shared" ca="1" si="64"/>
        <v>10</v>
      </c>
      <c r="G516" s="8">
        <f t="shared" ca="1" si="68"/>
        <v>27271.200000000001</v>
      </c>
      <c r="H516">
        <f t="shared" ca="1" si="63"/>
        <v>39</v>
      </c>
      <c r="I516" t="str">
        <f t="shared" ca="1" si="69"/>
        <v>Female</v>
      </c>
      <c r="J516" t="str">
        <f t="shared" ca="1" si="65"/>
        <v>Moderate Hike</v>
      </c>
      <c r="K516" t="str">
        <f t="shared" ca="1" si="70"/>
        <v>Austin</v>
      </c>
    </row>
    <row r="517" spans="1:11" x14ac:dyDescent="0.3">
      <c r="A517" t="s">
        <v>81</v>
      </c>
      <c r="B517" t="s">
        <v>619</v>
      </c>
      <c r="C517" s="2">
        <f t="shared" ca="1" si="67"/>
        <v>41299</v>
      </c>
      <c r="D517" s="9">
        <v>57516</v>
      </c>
      <c r="E517">
        <f t="shared" ca="1" si="66"/>
        <v>11</v>
      </c>
      <c r="F517">
        <f t="shared" ca="1" si="64"/>
        <v>10</v>
      </c>
      <c r="G517" s="8">
        <f t="shared" ca="1" si="68"/>
        <v>63267.600000000006</v>
      </c>
      <c r="H517">
        <f t="shared" ca="1" si="63"/>
        <v>33</v>
      </c>
      <c r="I517" t="str">
        <f t="shared" ca="1" si="69"/>
        <v>Female</v>
      </c>
      <c r="J517" t="str">
        <f t="shared" ca="1" si="65"/>
        <v>Moderate Hike</v>
      </c>
      <c r="K517" t="str">
        <f t="shared" ca="1" si="70"/>
        <v>Austin</v>
      </c>
    </row>
    <row r="518" spans="1:11" x14ac:dyDescent="0.3">
      <c r="A518" t="s">
        <v>48</v>
      </c>
      <c r="B518" t="s">
        <v>620</v>
      </c>
      <c r="C518" s="2">
        <f t="shared" ca="1" si="67"/>
        <v>44582</v>
      </c>
      <c r="D518" s="9">
        <v>24395</v>
      </c>
      <c r="E518">
        <f t="shared" ca="1" si="66"/>
        <v>2</v>
      </c>
      <c r="F518">
        <f t="shared" ca="1" si="64"/>
        <v>2</v>
      </c>
      <c r="G518" s="8">
        <f t="shared" ca="1" si="68"/>
        <v>24882.9</v>
      </c>
      <c r="H518">
        <f t="shared" ref="H518:H581" ca="1" si="71">22 +E518</f>
        <v>24</v>
      </c>
      <c r="I518" t="str">
        <f t="shared" ca="1" si="69"/>
        <v>Male</v>
      </c>
      <c r="J518" t="str">
        <f t="shared" ca="1" si="65"/>
        <v>Small Hike</v>
      </c>
      <c r="K518" t="str">
        <f t="shared" ca="1" si="70"/>
        <v>Austin</v>
      </c>
    </row>
    <row r="519" spans="1:11" x14ac:dyDescent="0.3">
      <c r="A519" t="s">
        <v>91</v>
      </c>
      <c r="B519" t="s">
        <v>621</v>
      </c>
      <c r="C519" s="2">
        <f t="shared" ca="1" si="67"/>
        <v>38139</v>
      </c>
      <c r="D519" s="9">
        <v>117226</v>
      </c>
      <c r="E519">
        <f t="shared" ca="1" si="66"/>
        <v>20</v>
      </c>
      <c r="F519">
        <f t="shared" ca="1" si="64"/>
        <v>15</v>
      </c>
      <c r="G519" s="8">
        <f t="shared" ca="1" si="68"/>
        <v>134809.9</v>
      </c>
      <c r="H519">
        <f t="shared" ca="1" si="71"/>
        <v>42</v>
      </c>
      <c r="I519" t="str">
        <f t="shared" ca="1" si="69"/>
        <v>Female</v>
      </c>
      <c r="J519" t="str">
        <f t="shared" ca="1" si="65"/>
        <v>Large Hike</v>
      </c>
      <c r="K519" t="str">
        <f t="shared" ca="1" si="70"/>
        <v>Chicago</v>
      </c>
    </row>
    <row r="520" spans="1:11" x14ac:dyDescent="0.3">
      <c r="A520" t="s">
        <v>26</v>
      </c>
      <c r="B520" t="s">
        <v>622</v>
      </c>
      <c r="C520" s="2">
        <f t="shared" ca="1" si="67"/>
        <v>41142</v>
      </c>
      <c r="D520" s="9">
        <v>29376</v>
      </c>
      <c r="E520">
        <f t="shared" ca="1" si="66"/>
        <v>11</v>
      </c>
      <c r="F520">
        <f t="shared" ref="F520:F583" ca="1" si="72">IF(E520&lt;1,0,IF(E520&lt;5,2,IF(E520&lt;10,5,IF(E520&lt;20,10,IF(E520&lt;25,15,20)))))</f>
        <v>10</v>
      </c>
      <c r="G520" s="8">
        <f t="shared" ca="1" si="68"/>
        <v>32313.600000000002</v>
      </c>
      <c r="H520">
        <f t="shared" ca="1" si="71"/>
        <v>33</v>
      </c>
      <c r="I520" t="str">
        <f t="shared" ca="1" si="69"/>
        <v>Female</v>
      </c>
      <c r="J520" t="str">
        <f t="shared" ca="1" si="65"/>
        <v>Moderate Hike</v>
      </c>
      <c r="K520" t="str">
        <f t="shared" ca="1" si="70"/>
        <v>Austin</v>
      </c>
    </row>
    <row r="521" spans="1:11" x14ac:dyDescent="0.3">
      <c r="A521" t="s">
        <v>69</v>
      </c>
      <c r="B521" t="s">
        <v>623</v>
      </c>
      <c r="C521" s="2">
        <f t="shared" ca="1" si="67"/>
        <v>43068</v>
      </c>
      <c r="D521" s="9">
        <v>58048</v>
      </c>
      <c r="E521">
        <f t="shared" ca="1" si="66"/>
        <v>6</v>
      </c>
      <c r="F521">
        <f t="shared" ca="1" si="72"/>
        <v>5</v>
      </c>
      <c r="G521" s="8">
        <f t="shared" ca="1" si="68"/>
        <v>60950.400000000001</v>
      </c>
      <c r="H521">
        <f t="shared" ca="1" si="71"/>
        <v>28</v>
      </c>
      <c r="I521" t="str">
        <f t="shared" ca="1" si="69"/>
        <v>Male</v>
      </c>
      <c r="J521" t="str">
        <f t="shared" ca="1" si="65"/>
        <v>Small Hike</v>
      </c>
      <c r="K521" t="str">
        <f t="shared" ca="1" si="70"/>
        <v>Austin</v>
      </c>
    </row>
    <row r="522" spans="1:11" x14ac:dyDescent="0.3">
      <c r="A522" t="s">
        <v>80</v>
      </c>
      <c r="B522" t="s">
        <v>624</v>
      </c>
      <c r="C522" s="2">
        <f t="shared" ca="1" si="67"/>
        <v>42176</v>
      </c>
      <c r="D522" s="9">
        <v>34556</v>
      </c>
      <c r="E522">
        <f t="shared" ca="1" si="66"/>
        <v>9</v>
      </c>
      <c r="F522">
        <f t="shared" ca="1" si="72"/>
        <v>5</v>
      </c>
      <c r="G522" s="8">
        <f t="shared" ca="1" si="68"/>
        <v>36283.800000000003</v>
      </c>
      <c r="H522">
        <f t="shared" ca="1" si="71"/>
        <v>31</v>
      </c>
      <c r="I522" t="str">
        <f t="shared" ca="1" si="69"/>
        <v>Male</v>
      </c>
      <c r="J522" t="str">
        <f t="shared" ca="1" si="65"/>
        <v>Small Hike</v>
      </c>
      <c r="K522" t="str">
        <f t="shared" ca="1" si="70"/>
        <v>Austin</v>
      </c>
    </row>
    <row r="523" spans="1:11" x14ac:dyDescent="0.3">
      <c r="A523" t="s">
        <v>39</v>
      </c>
      <c r="B523" t="s">
        <v>625</v>
      </c>
      <c r="C523" s="2">
        <f t="shared" ca="1" si="67"/>
        <v>36963</v>
      </c>
      <c r="D523" s="9">
        <v>46384</v>
      </c>
      <c r="E523">
        <f t="shared" ca="1" si="66"/>
        <v>23</v>
      </c>
      <c r="F523">
        <f t="shared" ca="1" si="72"/>
        <v>15</v>
      </c>
      <c r="G523" s="8">
        <f t="shared" ca="1" si="68"/>
        <v>53341.599999999999</v>
      </c>
      <c r="H523">
        <f t="shared" ca="1" si="71"/>
        <v>45</v>
      </c>
      <c r="I523" t="str">
        <f t="shared" ca="1" si="69"/>
        <v>Female</v>
      </c>
      <c r="J523" t="str">
        <f t="shared" ref="J523:J586" ca="1" si="73">IF(F523=0,"No Hike",IF(F523&lt;=5,"Small Hike",IF(F523&lt;=10,"Moderate Hike",IF(F523&lt;=15,"Large Hike"))))</f>
        <v>Large Hike</v>
      </c>
      <c r="K523" t="str">
        <f t="shared" ca="1" si="70"/>
        <v>Austin</v>
      </c>
    </row>
    <row r="524" spans="1:11" x14ac:dyDescent="0.3">
      <c r="A524" t="s">
        <v>12</v>
      </c>
      <c r="B524" t="s">
        <v>626</v>
      </c>
      <c r="C524" s="2">
        <f t="shared" ca="1" si="67"/>
        <v>38661</v>
      </c>
      <c r="D524" s="9">
        <v>35280</v>
      </c>
      <c r="E524">
        <f t="shared" ca="1" si="66"/>
        <v>18</v>
      </c>
      <c r="F524">
        <f t="shared" ca="1" si="72"/>
        <v>10</v>
      </c>
      <c r="G524" s="8">
        <f t="shared" ca="1" si="68"/>
        <v>38808</v>
      </c>
      <c r="H524">
        <f t="shared" ca="1" si="71"/>
        <v>40</v>
      </c>
      <c r="I524" t="str">
        <f t="shared" ca="1" si="69"/>
        <v>Female</v>
      </c>
      <c r="J524" t="str">
        <f t="shared" ca="1" si="73"/>
        <v>Moderate Hike</v>
      </c>
      <c r="K524" t="str">
        <f t="shared" ca="1" si="70"/>
        <v>Austin</v>
      </c>
    </row>
    <row r="525" spans="1:11" x14ac:dyDescent="0.3">
      <c r="A525" t="s">
        <v>79</v>
      </c>
      <c r="B525" t="s">
        <v>627</v>
      </c>
      <c r="C525" s="2">
        <f t="shared" ca="1" si="67"/>
        <v>43265</v>
      </c>
      <c r="D525" s="9">
        <v>72251</v>
      </c>
      <c r="E525">
        <f t="shared" ca="1" si="66"/>
        <v>6</v>
      </c>
      <c r="F525">
        <f t="shared" ca="1" si="72"/>
        <v>5</v>
      </c>
      <c r="G525" s="8">
        <f t="shared" ca="1" si="68"/>
        <v>75863.55</v>
      </c>
      <c r="H525">
        <f t="shared" ca="1" si="71"/>
        <v>28</v>
      </c>
      <c r="I525" t="str">
        <f t="shared" ca="1" si="69"/>
        <v>Male</v>
      </c>
      <c r="J525" t="str">
        <f t="shared" ca="1" si="73"/>
        <v>Small Hike</v>
      </c>
      <c r="K525" t="str">
        <f t="shared" ca="1" si="70"/>
        <v>Chicago</v>
      </c>
    </row>
    <row r="526" spans="1:11" x14ac:dyDescent="0.3">
      <c r="A526" t="s">
        <v>31</v>
      </c>
      <c r="B526" t="s">
        <v>628</v>
      </c>
      <c r="C526" s="2">
        <f t="shared" ca="1" si="67"/>
        <v>38430</v>
      </c>
      <c r="D526" s="9">
        <v>94037</v>
      </c>
      <c r="E526">
        <f t="shared" ca="1" si="66"/>
        <v>19</v>
      </c>
      <c r="F526">
        <f t="shared" ca="1" si="72"/>
        <v>10</v>
      </c>
      <c r="G526" s="8">
        <f t="shared" ca="1" si="68"/>
        <v>103440.70000000001</v>
      </c>
      <c r="H526">
        <f t="shared" ca="1" si="71"/>
        <v>41</v>
      </c>
      <c r="I526" t="str">
        <f t="shared" ca="1" si="69"/>
        <v>Female</v>
      </c>
      <c r="J526" t="str">
        <f t="shared" ca="1" si="73"/>
        <v>Moderate Hike</v>
      </c>
      <c r="K526" t="str">
        <f t="shared" ca="1" si="70"/>
        <v>Chicago</v>
      </c>
    </row>
    <row r="527" spans="1:11" x14ac:dyDescent="0.3">
      <c r="A527" t="s">
        <v>98</v>
      </c>
      <c r="B527" t="s">
        <v>629</v>
      </c>
      <c r="C527" s="2">
        <f t="shared" ca="1" si="67"/>
        <v>42113</v>
      </c>
      <c r="D527" s="9">
        <v>55565</v>
      </c>
      <c r="E527">
        <f t="shared" ca="1" si="66"/>
        <v>9</v>
      </c>
      <c r="F527">
        <f t="shared" ca="1" si="72"/>
        <v>5</v>
      </c>
      <c r="G527" s="8">
        <f t="shared" ca="1" si="68"/>
        <v>58343.25</v>
      </c>
      <c r="H527">
        <f t="shared" ca="1" si="71"/>
        <v>31</v>
      </c>
      <c r="I527" t="str">
        <f t="shared" ca="1" si="69"/>
        <v>Male</v>
      </c>
      <c r="J527" t="str">
        <f t="shared" ca="1" si="73"/>
        <v>Small Hike</v>
      </c>
      <c r="K527" t="str">
        <f t="shared" ca="1" si="70"/>
        <v>Austin</v>
      </c>
    </row>
    <row r="528" spans="1:11" x14ac:dyDescent="0.3">
      <c r="A528" t="s">
        <v>31</v>
      </c>
      <c r="B528" t="s">
        <v>630</v>
      </c>
      <c r="C528" s="2">
        <f t="shared" ca="1" si="67"/>
        <v>42702</v>
      </c>
      <c r="D528" s="9">
        <v>116164</v>
      </c>
      <c r="E528">
        <f t="shared" ca="1" si="66"/>
        <v>7</v>
      </c>
      <c r="F528">
        <f t="shared" ca="1" si="72"/>
        <v>5</v>
      </c>
      <c r="G528" s="8">
        <f t="shared" ca="1" si="68"/>
        <v>121972.20000000001</v>
      </c>
      <c r="H528">
        <f t="shared" ca="1" si="71"/>
        <v>29</v>
      </c>
      <c r="I528" t="str">
        <f t="shared" ca="1" si="69"/>
        <v>Male</v>
      </c>
      <c r="J528" t="str">
        <f t="shared" ca="1" si="73"/>
        <v>Small Hike</v>
      </c>
      <c r="K528" t="str">
        <f t="shared" ca="1" si="70"/>
        <v>Chicago</v>
      </c>
    </row>
    <row r="529" spans="1:11" x14ac:dyDescent="0.3">
      <c r="A529" t="s">
        <v>26</v>
      </c>
      <c r="B529" t="s">
        <v>631</v>
      </c>
      <c r="C529" s="2">
        <f t="shared" ca="1" si="67"/>
        <v>37351</v>
      </c>
      <c r="D529" s="9">
        <v>148295</v>
      </c>
      <c r="E529">
        <f t="shared" ca="1" si="66"/>
        <v>22</v>
      </c>
      <c r="F529">
        <f t="shared" ca="1" si="72"/>
        <v>15</v>
      </c>
      <c r="G529" s="8">
        <f t="shared" ca="1" si="68"/>
        <v>170539.25</v>
      </c>
      <c r="H529">
        <f t="shared" ca="1" si="71"/>
        <v>44</v>
      </c>
      <c r="I529" t="str">
        <f t="shared" ca="1" si="69"/>
        <v>Female</v>
      </c>
      <c r="J529" t="str">
        <f t="shared" ca="1" si="73"/>
        <v>Large Hike</v>
      </c>
      <c r="K529" t="str">
        <f t="shared" ca="1" si="70"/>
        <v>New York</v>
      </c>
    </row>
    <row r="530" spans="1:11" x14ac:dyDescent="0.3">
      <c r="A530" t="s">
        <v>41</v>
      </c>
      <c r="B530" t="s">
        <v>632</v>
      </c>
      <c r="C530" s="2">
        <f t="shared" ca="1" si="67"/>
        <v>39560</v>
      </c>
      <c r="D530" s="9">
        <v>64152</v>
      </c>
      <c r="E530">
        <f t="shared" ca="1" si="66"/>
        <v>16</v>
      </c>
      <c r="F530">
        <f t="shared" ca="1" si="72"/>
        <v>10</v>
      </c>
      <c r="G530" s="8">
        <f t="shared" ca="1" si="68"/>
        <v>70567.200000000012</v>
      </c>
      <c r="H530">
        <f t="shared" ca="1" si="71"/>
        <v>38</v>
      </c>
      <c r="I530" t="str">
        <f t="shared" ca="1" si="69"/>
        <v>Female</v>
      </c>
      <c r="J530" t="str">
        <f t="shared" ca="1" si="73"/>
        <v>Moderate Hike</v>
      </c>
      <c r="K530" t="str">
        <f t="shared" ca="1" si="70"/>
        <v>Chicago</v>
      </c>
    </row>
    <row r="531" spans="1:11" x14ac:dyDescent="0.3">
      <c r="A531" t="s">
        <v>66</v>
      </c>
      <c r="B531" t="s">
        <v>633</v>
      </c>
      <c r="C531" s="2">
        <f t="shared" ca="1" si="67"/>
        <v>42812</v>
      </c>
      <c r="D531" s="9">
        <v>54032</v>
      </c>
      <c r="E531">
        <f t="shared" ca="1" si="66"/>
        <v>7</v>
      </c>
      <c r="F531">
        <f t="shared" ca="1" si="72"/>
        <v>5</v>
      </c>
      <c r="G531" s="8">
        <f t="shared" ca="1" si="68"/>
        <v>56733.600000000006</v>
      </c>
      <c r="H531">
        <f t="shared" ca="1" si="71"/>
        <v>29</v>
      </c>
      <c r="I531" t="str">
        <f t="shared" ca="1" si="69"/>
        <v>Male</v>
      </c>
      <c r="J531" t="str">
        <f t="shared" ca="1" si="73"/>
        <v>Small Hike</v>
      </c>
      <c r="K531" t="str">
        <f t="shared" ca="1" si="70"/>
        <v>Austin</v>
      </c>
    </row>
    <row r="532" spans="1:11" x14ac:dyDescent="0.3">
      <c r="A532" t="s">
        <v>44</v>
      </c>
      <c r="B532" t="s">
        <v>634</v>
      </c>
      <c r="C532" s="2">
        <f t="shared" ca="1" si="67"/>
        <v>39267</v>
      </c>
      <c r="D532" s="9">
        <v>133445</v>
      </c>
      <c r="E532">
        <f t="shared" ca="1" si="66"/>
        <v>17</v>
      </c>
      <c r="F532">
        <f t="shared" ca="1" si="72"/>
        <v>10</v>
      </c>
      <c r="G532" s="8">
        <f t="shared" ca="1" si="68"/>
        <v>146789.5</v>
      </c>
      <c r="H532">
        <f t="shared" ca="1" si="71"/>
        <v>39</v>
      </c>
      <c r="I532" t="str">
        <f t="shared" ca="1" si="69"/>
        <v>Female</v>
      </c>
      <c r="J532" t="str">
        <f t="shared" ca="1" si="73"/>
        <v>Moderate Hike</v>
      </c>
      <c r="K532" t="str">
        <f t="shared" ca="1" si="70"/>
        <v>Chicago</v>
      </c>
    </row>
    <row r="533" spans="1:11" x14ac:dyDescent="0.3">
      <c r="A533" t="s">
        <v>14</v>
      </c>
      <c r="B533" t="s">
        <v>635</v>
      </c>
      <c r="C533" s="2">
        <f t="shared" ca="1" si="67"/>
        <v>44614</v>
      </c>
      <c r="D533" s="9">
        <v>88037</v>
      </c>
      <c r="E533">
        <f t="shared" ca="1" si="66"/>
        <v>2</v>
      </c>
      <c r="F533">
        <f t="shared" ca="1" si="72"/>
        <v>2</v>
      </c>
      <c r="G533" s="8">
        <f t="shared" ca="1" si="68"/>
        <v>89797.74</v>
      </c>
      <c r="H533">
        <f t="shared" ca="1" si="71"/>
        <v>24</v>
      </c>
      <c r="I533" t="str">
        <f t="shared" ca="1" si="69"/>
        <v>Male</v>
      </c>
      <c r="J533" t="str">
        <f t="shared" ca="1" si="73"/>
        <v>Small Hike</v>
      </c>
      <c r="K533" t="str">
        <f t="shared" ca="1" si="70"/>
        <v>Chicago</v>
      </c>
    </row>
    <row r="534" spans="1:11" x14ac:dyDescent="0.3">
      <c r="A534" t="s">
        <v>33</v>
      </c>
      <c r="B534" t="s">
        <v>636</v>
      </c>
      <c r="C534" s="2">
        <f t="shared" ca="1" si="67"/>
        <v>44669</v>
      </c>
      <c r="D534" s="9">
        <v>146725</v>
      </c>
      <c r="E534">
        <f t="shared" ca="1" si="66"/>
        <v>2</v>
      </c>
      <c r="F534">
        <f t="shared" ca="1" si="72"/>
        <v>2</v>
      </c>
      <c r="G534" s="8">
        <f t="shared" ca="1" si="68"/>
        <v>149659.5</v>
      </c>
      <c r="H534">
        <f t="shared" ca="1" si="71"/>
        <v>24</v>
      </c>
      <c r="I534" t="str">
        <f t="shared" ca="1" si="69"/>
        <v>Male</v>
      </c>
      <c r="J534" t="str">
        <f t="shared" ca="1" si="73"/>
        <v>Small Hike</v>
      </c>
      <c r="K534" t="str">
        <f t="shared" ca="1" si="70"/>
        <v>Chicago</v>
      </c>
    </row>
    <row r="535" spans="1:11" x14ac:dyDescent="0.3">
      <c r="A535" t="s">
        <v>74</v>
      </c>
      <c r="B535" t="s">
        <v>637</v>
      </c>
      <c r="C535" s="2">
        <f t="shared" ca="1" si="67"/>
        <v>40574</v>
      </c>
      <c r="D535" s="9">
        <v>99373</v>
      </c>
      <c r="E535">
        <f t="shared" ca="1" si="66"/>
        <v>13</v>
      </c>
      <c r="F535">
        <f t="shared" ca="1" si="72"/>
        <v>10</v>
      </c>
      <c r="G535" s="8">
        <f t="shared" ca="1" si="68"/>
        <v>109310.3</v>
      </c>
      <c r="H535">
        <f t="shared" ca="1" si="71"/>
        <v>35</v>
      </c>
      <c r="I535" t="str">
        <f t="shared" ca="1" si="69"/>
        <v>Female</v>
      </c>
      <c r="J535" t="str">
        <f t="shared" ca="1" si="73"/>
        <v>Moderate Hike</v>
      </c>
      <c r="K535" t="str">
        <f t="shared" ca="1" si="70"/>
        <v>Chicago</v>
      </c>
    </row>
    <row r="536" spans="1:11" x14ac:dyDescent="0.3">
      <c r="A536" t="s">
        <v>21</v>
      </c>
      <c r="B536" t="s">
        <v>638</v>
      </c>
      <c r="C536" s="2">
        <f t="shared" ca="1" si="67"/>
        <v>38618</v>
      </c>
      <c r="D536" s="9">
        <v>132229</v>
      </c>
      <c r="E536">
        <f t="shared" ca="1" si="66"/>
        <v>18</v>
      </c>
      <c r="F536">
        <f t="shared" ca="1" si="72"/>
        <v>10</v>
      </c>
      <c r="G536" s="8">
        <f t="shared" ca="1" si="68"/>
        <v>145451.90000000002</v>
      </c>
      <c r="H536">
        <f t="shared" ca="1" si="71"/>
        <v>40</v>
      </c>
      <c r="I536" t="str">
        <f t="shared" ca="1" si="69"/>
        <v>Female</v>
      </c>
      <c r="J536" t="str">
        <f t="shared" ca="1" si="73"/>
        <v>Moderate Hike</v>
      </c>
      <c r="K536" t="str">
        <f t="shared" ca="1" si="70"/>
        <v>Chicago</v>
      </c>
    </row>
    <row r="537" spans="1:11" x14ac:dyDescent="0.3">
      <c r="A537" t="s">
        <v>68</v>
      </c>
      <c r="B537" t="s">
        <v>639</v>
      </c>
      <c r="C537" s="2">
        <f t="shared" ca="1" si="67"/>
        <v>40472</v>
      </c>
      <c r="D537" s="9">
        <v>72467</v>
      </c>
      <c r="E537">
        <f t="shared" ca="1" si="66"/>
        <v>13</v>
      </c>
      <c r="F537">
        <f t="shared" ca="1" si="72"/>
        <v>10</v>
      </c>
      <c r="G537" s="8">
        <f t="shared" ca="1" si="68"/>
        <v>79713.700000000012</v>
      </c>
      <c r="H537">
        <f t="shared" ca="1" si="71"/>
        <v>35</v>
      </c>
      <c r="I537" t="str">
        <f t="shared" ca="1" si="69"/>
        <v>Female</v>
      </c>
      <c r="J537" t="str">
        <f t="shared" ca="1" si="73"/>
        <v>Moderate Hike</v>
      </c>
      <c r="K537" t="str">
        <f t="shared" ca="1" si="70"/>
        <v>Chicago</v>
      </c>
    </row>
    <row r="538" spans="1:11" x14ac:dyDescent="0.3">
      <c r="A538" t="s">
        <v>46</v>
      </c>
      <c r="B538" t="s">
        <v>640</v>
      </c>
      <c r="C538" s="2">
        <f t="shared" ca="1" si="67"/>
        <v>38138</v>
      </c>
      <c r="D538" s="9">
        <v>58175</v>
      </c>
      <c r="E538">
        <f t="shared" ca="1" si="66"/>
        <v>20</v>
      </c>
      <c r="F538">
        <f t="shared" ca="1" si="72"/>
        <v>15</v>
      </c>
      <c r="G538" s="8">
        <f t="shared" ca="1" si="68"/>
        <v>66901.25</v>
      </c>
      <c r="H538">
        <f t="shared" ca="1" si="71"/>
        <v>42</v>
      </c>
      <c r="I538" t="str">
        <f t="shared" ca="1" si="69"/>
        <v>Female</v>
      </c>
      <c r="J538" t="str">
        <f t="shared" ca="1" si="73"/>
        <v>Large Hike</v>
      </c>
      <c r="K538" t="str">
        <f t="shared" ca="1" si="70"/>
        <v>Austin</v>
      </c>
    </row>
    <row r="539" spans="1:11" x14ac:dyDescent="0.3">
      <c r="A539" t="s">
        <v>4</v>
      </c>
      <c r="B539" t="s">
        <v>641</v>
      </c>
      <c r="C539" s="2">
        <f t="shared" ca="1" si="67"/>
        <v>37243</v>
      </c>
      <c r="D539" s="9">
        <v>26850</v>
      </c>
      <c r="E539">
        <f t="shared" ca="1" si="66"/>
        <v>22</v>
      </c>
      <c r="F539">
        <f t="shared" ca="1" si="72"/>
        <v>15</v>
      </c>
      <c r="G539" s="8">
        <f t="shared" ca="1" si="68"/>
        <v>30877.499999999996</v>
      </c>
      <c r="H539">
        <f t="shared" ca="1" si="71"/>
        <v>44</v>
      </c>
      <c r="I539" t="str">
        <f t="shared" ca="1" si="69"/>
        <v>Female</v>
      </c>
      <c r="J539" t="str">
        <f t="shared" ca="1" si="73"/>
        <v>Large Hike</v>
      </c>
      <c r="K539" t="str">
        <f t="shared" ca="1" si="70"/>
        <v>Austin</v>
      </c>
    </row>
    <row r="540" spans="1:11" x14ac:dyDescent="0.3">
      <c r="A540" t="s">
        <v>92</v>
      </c>
      <c r="B540" t="s">
        <v>642</v>
      </c>
      <c r="C540" s="2">
        <f t="shared" ca="1" si="67"/>
        <v>41109</v>
      </c>
      <c r="D540" s="9">
        <v>66200</v>
      </c>
      <c r="E540">
        <f t="shared" ca="1" si="66"/>
        <v>11</v>
      </c>
      <c r="F540">
        <f t="shared" ca="1" si="72"/>
        <v>10</v>
      </c>
      <c r="G540" s="8">
        <f t="shared" ca="1" si="68"/>
        <v>72820</v>
      </c>
      <c r="H540">
        <f t="shared" ca="1" si="71"/>
        <v>33</v>
      </c>
      <c r="I540" t="str">
        <f t="shared" ca="1" si="69"/>
        <v>Female</v>
      </c>
      <c r="J540" t="str">
        <f t="shared" ca="1" si="73"/>
        <v>Moderate Hike</v>
      </c>
      <c r="K540" t="str">
        <f t="shared" ca="1" si="70"/>
        <v>Chicago</v>
      </c>
    </row>
    <row r="541" spans="1:11" x14ac:dyDescent="0.3">
      <c r="A541" t="s">
        <v>51</v>
      </c>
      <c r="B541" t="s">
        <v>643</v>
      </c>
      <c r="C541" s="2">
        <f t="shared" ca="1" si="67"/>
        <v>45368</v>
      </c>
      <c r="D541" s="9">
        <v>134857</v>
      </c>
      <c r="E541">
        <f t="shared" ca="1" si="66"/>
        <v>0</v>
      </c>
      <c r="F541">
        <f t="shared" ca="1" si="72"/>
        <v>0</v>
      </c>
      <c r="G541" s="8">
        <f t="shared" ca="1" si="68"/>
        <v>134857</v>
      </c>
      <c r="H541">
        <f t="shared" ca="1" si="71"/>
        <v>22</v>
      </c>
      <c r="I541" t="str">
        <f t="shared" ca="1" si="69"/>
        <v>Male</v>
      </c>
      <c r="J541" t="str">
        <f t="shared" ca="1" si="73"/>
        <v>No Hike</v>
      </c>
      <c r="K541" t="str">
        <f t="shared" ca="1" si="70"/>
        <v xml:space="preserve">Washington </v>
      </c>
    </row>
    <row r="542" spans="1:11" x14ac:dyDescent="0.3">
      <c r="A542" t="s">
        <v>97</v>
      </c>
      <c r="B542" t="s">
        <v>644</v>
      </c>
      <c r="C542" s="2">
        <f t="shared" ca="1" si="67"/>
        <v>43645</v>
      </c>
      <c r="D542" s="9">
        <v>59129</v>
      </c>
      <c r="E542">
        <f t="shared" ca="1" si="66"/>
        <v>5</v>
      </c>
      <c r="F542">
        <f t="shared" ca="1" si="72"/>
        <v>5</v>
      </c>
      <c r="G542" s="8">
        <f t="shared" ca="1" si="68"/>
        <v>62085.450000000004</v>
      </c>
      <c r="H542">
        <f t="shared" ca="1" si="71"/>
        <v>27</v>
      </c>
      <c r="I542" t="str">
        <f t="shared" ca="1" si="69"/>
        <v>Male</v>
      </c>
      <c r="J542" t="str">
        <f t="shared" ca="1" si="73"/>
        <v>Small Hike</v>
      </c>
      <c r="K542" t="str">
        <f t="shared" ca="1" si="70"/>
        <v>Austin</v>
      </c>
    </row>
    <row r="543" spans="1:11" x14ac:dyDescent="0.3">
      <c r="A543" t="s">
        <v>4</v>
      </c>
      <c r="B543" t="s">
        <v>645</v>
      </c>
      <c r="C543" s="2">
        <f t="shared" ca="1" si="67"/>
        <v>38808</v>
      </c>
      <c r="D543" s="9">
        <v>29309</v>
      </c>
      <c r="E543">
        <f t="shared" ca="1" si="66"/>
        <v>18</v>
      </c>
      <c r="F543">
        <f t="shared" ca="1" si="72"/>
        <v>10</v>
      </c>
      <c r="G543" s="8">
        <f t="shared" ca="1" si="68"/>
        <v>32239.9</v>
      </c>
      <c r="H543">
        <f t="shared" ca="1" si="71"/>
        <v>40</v>
      </c>
      <c r="I543" t="str">
        <f t="shared" ca="1" si="69"/>
        <v>Female</v>
      </c>
      <c r="J543" t="str">
        <f t="shared" ca="1" si="73"/>
        <v>Moderate Hike</v>
      </c>
      <c r="K543" t="str">
        <f t="shared" ca="1" si="70"/>
        <v>Austin</v>
      </c>
    </row>
    <row r="544" spans="1:11" x14ac:dyDescent="0.3">
      <c r="A544" t="s">
        <v>73</v>
      </c>
      <c r="B544" t="s">
        <v>646</v>
      </c>
      <c r="C544" s="2">
        <f t="shared" ca="1" si="67"/>
        <v>43450</v>
      </c>
      <c r="D544" s="9">
        <v>145916</v>
      </c>
      <c r="E544">
        <f t="shared" ca="1" si="66"/>
        <v>5</v>
      </c>
      <c r="F544">
        <f t="shared" ca="1" si="72"/>
        <v>5</v>
      </c>
      <c r="G544" s="8">
        <f t="shared" ca="1" si="68"/>
        <v>153211.80000000002</v>
      </c>
      <c r="H544">
        <f t="shared" ca="1" si="71"/>
        <v>27</v>
      </c>
      <c r="I544" t="str">
        <f t="shared" ca="1" si="69"/>
        <v>Male</v>
      </c>
      <c r="J544" t="str">
        <f t="shared" ca="1" si="73"/>
        <v>Small Hike</v>
      </c>
      <c r="K544" t="str">
        <f t="shared" ca="1" si="70"/>
        <v>New York</v>
      </c>
    </row>
    <row r="545" spans="1:11" x14ac:dyDescent="0.3">
      <c r="A545" t="s">
        <v>98</v>
      </c>
      <c r="B545" t="s">
        <v>647</v>
      </c>
      <c r="C545" s="2">
        <f t="shared" ca="1" si="67"/>
        <v>39429</v>
      </c>
      <c r="D545" s="9">
        <v>21429</v>
      </c>
      <c r="E545">
        <f t="shared" ca="1" si="66"/>
        <v>16</v>
      </c>
      <c r="F545">
        <f t="shared" ca="1" si="72"/>
        <v>10</v>
      </c>
      <c r="G545" s="8">
        <f t="shared" ca="1" si="68"/>
        <v>23571.9</v>
      </c>
      <c r="H545">
        <f t="shared" ca="1" si="71"/>
        <v>38</v>
      </c>
      <c r="I545" t="str">
        <f t="shared" ca="1" si="69"/>
        <v>Female</v>
      </c>
      <c r="J545" t="str">
        <f t="shared" ca="1" si="73"/>
        <v>Moderate Hike</v>
      </c>
      <c r="K545" t="str">
        <f t="shared" ca="1" si="70"/>
        <v>Austin</v>
      </c>
    </row>
    <row r="546" spans="1:11" x14ac:dyDescent="0.3">
      <c r="A546" t="s">
        <v>76</v>
      </c>
      <c r="B546" t="s">
        <v>648</v>
      </c>
      <c r="C546" s="2">
        <f t="shared" ca="1" si="67"/>
        <v>43415</v>
      </c>
      <c r="D546" s="9">
        <v>78173</v>
      </c>
      <c r="E546">
        <f t="shared" ca="1" si="66"/>
        <v>5</v>
      </c>
      <c r="F546">
        <f t="shared" ca="1" si="72"/>
        <v>5</v>
      </c>
      <c r="G546" s="8">
        <f t="shared" ca="1" si="68"/>
        <v>82081.650000000009</v>
      </c>
      <c r="H546">
        <f t="shared" ca="1" si="71"/>
        <v>27</v>
      </c>
      <c r="I546" t="str">
        <f t="shared" ca="1" si="69"/>
        <v>Male</v>
      </c>
      <c r="J546" t="str">
        <f t="shared" ca="1" si="73"/>
        <v>Small Hike</v>
      </c>
      <c r="K546" t="str">
        <f t="shared" ca="1" si="70"/>
        <v>Chicago</v>
      </c>
    </row>
    <row r="547" spans="1:11" x14ac:dyDescent="0.3">
      <c r="A547" t="s">
        <v>63</v>
      </c>
      <c r="B547" t="s">
        <v>649</v>
      </c>
      <c r="C547" s="2">
        <f t="shared" ca="1" si="67"/>
        <v>45317</v>
      </c>
      <c r="D547" s="9">
        <v>34333</v>
      </c>
      <c r="E547">
        <f t="shared" ca="1" si="66"/>
        <v>0</v>
      </c>
      <c r="F547">
        <f t="shared" ca="1" si="72"/>
        <v>0</v>
      </c>
      <c r="G547" s="8">
        <f t="shared" ca="1" si="68"/>
        <v>34333</v>
      </c>
      <c r="H547">
        <f t="shared" ca="1" si="71"/>
        <v>22</v>
      </c>
      <c r="I547" t="str">
        <f t="shared" ca="1" si="69"/>
        <v>Male</v>
      </c>
      <c r="J547" t="str">
        <f t="shared" ca="1" si="73"/>
        <v>No Hike</v>
      </c>
      <c r="K547" t="str">
        <f t="shared" ca="1" si="70"/>
        <v xml:space="preserve">Washington </v>
      </c>
    </row>
    <row r="548" spans="1:11" x14ac:dyDescent="0.3">
      <c r="A548" t="s">
        <v>89</v>
      </c>
      <c r="B548" t="s">
        <v>650</v>
      </c>
      <c r="C548" s="2">
        <f t="shared" ca="1" si="67"/>
        <v>44855</v>
      </c>
      <c r="D548" s="9">
        <v>73429</v>
      </c>
      <c r="E548">
        <f t="shared" ca="1" si="66"/>
        <v>1</v>
      </c>
      <c r="F548">
        <f t="shared" ca="1" si="72"/>
        <v>2</v>
      </c>
      <c r="G548" s="8">
        <f t="shared" ca="1" si="68"/>
        <v>74897.58</v>
      </c>
      <c r="H548">
        <f t="shared" ca="1" si="71"/>
        <v>23</v>
      </c>
      <c r="I548" t="str">
        <f t="shared" ca="1" si="69"/>
        <v>Male</v>
      </c>
      <c r="J548" t="str">
        <f t="shared" ca="1" si="73"/>
        <v>Small Hike</v>
      </c>
      <c r="K548" t="str">
        <f t="shared" ca="1" si="70"/>
        <v>Chicago</v>
      </c>
    </row>
    <row r="549" spans="1:11" x14ac:dyDescent="0.3">
      <c r="A549" t="s">
        <v>81</v>
      </c>
      <c r="B549" t="s">
        <v>651</v>
      </c>
      <c r="C549" s="2">
        <f t="shared" ca="1" si="67"/>
        <v>37786</v>
      </c>
      <c r="D549" s="9">
        <v>115637</v>
      </c>
      <c r="E549">
        <f t="shared" ca="1" si="66"/>
        <v>21</v>
      </c>
      <c r="F549">
        <f t="shared" ca="1" si="72"/>
        <v>15</v>
      </c>
      <c r="G549" s="8">
        <f t="shared" ca="1" si="68"/>
        <v>132982.54999999999</v>
      </c>
      <c r="H549">
        <f t="shared" ca="1" si="71"/>
        <v>43</v>
      </c>
      <c r="I549" t="str">
        <f t="shared" ca="1" si="69"/>
        <v>Female</v>
      </c>
      <c r="J549" t="str">
        <f t="shared" ca="1" si="73"/>
        <v>Large Hike</v>
      </c>
      <c r="K549" t="str">
        <f t="shared" ca="1" si="70"/>
        <v>Chicago</v>
      </c>
    </row>
    <row r="550" spans="1:11" x14ac:dyDescent="0.3">
      <c r="A550" t="s">
        <v>27</v>
      </c>
      <c r="B550" t="s">
        <v>652</v>
      </c>
      <c r="C550" s="2">
        <f t="shared" ca="1" si="67"/>
        <v>40285</v>
      </c>
      <c r="D550" s="9">
        <v>80623</v>
      </c>
      <c r="E550">
        <f t="shared" ca="1" si="66"/>
        <v>14</v>
      </c>
      <c r="F550">
        <f t="shared" ca="1" si="72"/>
        <v>10</v>
      </c>
      <c r="G550" s="8">
        <f t="shared" ca="1" si="68"/>
        <v>88685.3</v>
      </c>
      <c r="H550">
        <f t="shared" ca="1" si="71"/>
        <v>36</v>
      </c>
      <c r="I550" t="str">
        <f t="shared" ca="1" si="69"/>
        <v>Female</v>
      </c>
      <c r="J550" t="str">
        <f t="shared" ca="1" si="73"/>
        <v>Moderate Hike</v>
      </c>
      <c r="K550" t="str">
        <f t="shared" ca="1" si="70"/>
        <v>Chicago</v>
      </c>
    </row>
    <row r="551" spans="1:11" x14ac:dyDescent="0.3">
      <c r="A551" t="s">
        <v>74</v>
      </c>
      <c r="B551" t="s">
        <v>653</v>
      </c>
      <c r="C551" s="2">
        <f t="shared" ca="1" si="67"/>
        <v>38252</v>
      </c>
      <c r="D551" s="9">
        <v>96402</v>
      </c>
      <c r="E551">
        <f t="shared" ca="1" si="66"/>
        <v>19</v>
      </c>
      <c r="F551">
        <f t="shared" ca="1" si="72"/>
        <v>10</v>
      </c>
      <c r="G551" s="8">
        <f t="shared" ca="1" si="68"/>
        <v>106042.20000000001</v>
      </c>
      <c r="H551">
        <f t="shared" ca="1" si="71"/>
        <v>41</v>
      </c>
      <c r="I551" t="str">
        <f t="shared" ca="1" si="69"/>
        <v>Female</v>
      </c>
      <c r="J551" t="str">
        <f t="shared" ca="1" si="73"/>
        <v>Moderate Hike</v>
      </c>
      <c r="K551" t="str">
        <f t="shared" ca="1" si="70"/>
        <v>Chicago</v>
      </c>
    </row>
    <row r="552" spans="1:11" x14ac:dyDescent="0.3">
      <c r="A552" t="s">
        <v>83</v>
      </c>
      <c r="B552" t="s">
        <v>654</v>
      </c>
      <c r="C552" s="2">
        <f t="shared" ca="1" si="67"/>
        <v>42423</v>
      </c>
      <c r="D552" s="9">
        <v>45926</v>
      </c>
      <c r="E552">
        <f t="shared" ca="1" si="66"/>
        <v>8</v>
      </c>
      <c r="F552">
        <f t="shared" ca="1" si="72"/>
        <v>5</v>
      </c>
      <c r="G552" s="8">
        <f t="shared" ca="1" si="68"/>
        <v>48222.3</v>
      </c>
      <c r="H552">
        <f t="shared" ca="1" si="71"/>
        <v>30</v>
      </c>
      <c r="I552" t="str">
        <f t="shared" ca="1" si="69"/>
        <v>Male</v>
      </c>
      <c r="J552" t="str">
        <f t="shared" ca="1" si="73"/>
        <v>Small Hike</v>
      </c>
      <c r="K552" t="str">
        <f t="shared" ca="1" si="70"/>
        <v>Austin</v>
      </c>
    </row>
    <row r="553" spans="1:11" x14ac:dyDescent="0.3">
      <c r="A553" t="s">
        <v>16</v>
      </c>
      <c r="B553" t="s">
        <v>655</v>
      </c>
      <c r="C553" s="2">
        <f t="shared" ca="1" si="67"/>
        <v>38875</v>
      </c>
      <c r="D553" s="9">
        <v>58415</v>
      </c>
      <c r="E553">
        <f t="shared" ca="1" si="66"/>
        <v>18</v>
      </c>
      <c r="F553">
        <f t="shared" ca="1" si="72"/>
        <v>10</v>
      </c>
      <c r="G553" s="8">
        <f t="shared" ca="1" si="68"/>
        <v>64256.500000000007</v>
      </c>
      <c r="H553">
        <f t="shared" ca="1" si="71"/>
        <v>40</v>
      </c>
      <c r="I553" t="str">
        <f t="shared" ca="1" si="69"/>
        <v>Female</v>
      </c>
      <c r="J553" t="str">
        <f t="shared" ca="1" si="73"/>
        <v>Moderate Hike</v>
      </c>
      <c r="K553" t="str">
        <f t="shared" ca="1" si="70"/>
        <v>Austin</v>
      </c>
    </row>
    <row r="554" spans="1:11" x14ac:dyDescent="0.3">
      <c r="A554" t="s">
        <v>62</v>
      </c>
      <c r="B554" t="s">
        <v>656</v>
      </c>
      <c r="C554" s="2">
        <f t="shared" ca="1" si="67"/>
        <v>42695</v>
      </c>
      <c r="D554" s="9">
        <v>102422</v>
      </c>
      <c r="E554">
        <f t="shared" ca="1" si="66"/>
        <v>7</v>
      </c>
      <c r="F554">
        <f t="shared" ca="1" si="72"/>
        <v>5</v>
      </c>
      <c r="G554" s="8">
        <f t="shared" ca="1" si="68"/>
        <v>107543.1</v>
      </c>
      <c r="H554">
        <f t="shared" ca="1" si="71"/>
        <v>29</v>
      </c>
      <c r="I554" t="str">
        <f t="shared" ca="1" si="69"/>
        <v>Male</v>
      </c>
      <c r="J554" t="str">
        <f t="shared" ca="1" si="73"/>
        <v>Small Hike</v>
      </c>
      <c r="K554" t="str">
        <f t="shared" ca="1" si="70"/>
        <v>Chicago</v>
      </c>
    </row>
    <row r="555" spans="1:11" x14ac:dyDescent="0.3">
      <c r="A555" t="s">
        <v>96</v>
      </c>
      <c r="B555" t="s">
        <v>657</v>
      </c>
      <c r="C555" s="2">
        <f t="shared" ca="1" si="67"/>
        <v>39184</v>
      </c>
      <c r="D555" s="9">
        <v>60177</v>
      </c>
      <c r="E555">
        <f t="shared" ca="1" si="66"/>
        <v>17</v>
      </c>
      <c r="F555">
        <f t="shared" ca="1" si="72"/>
        <v>10</v>
      </c>
      <c r="G555" s="8">
        <f t="shared" ca="1" si="68"/>
        <v>66194.700000000012</v>
      </c>
      <c r="H555">
        <f t="shared" ca="1" si="71"/>
        <v>39</v>
      </c>
      <c r="I555" t="str">
        <f t="shared" ca="1" si="69"/>
        <v>Female</v>
      </c>
      <c r="J555" t="str">
        <f t="shared" ca="1" si="73"/>
        <v>Moderate Hike</v>
      </c>
      <c r="K555" t="str">
        <f t="shared" ca="1" si="70"/>
        <v>Austin</v>
      </c>
    </row>
    <row r="556" spans="1:11" x14ac:dyDescent="0.3">
      <c r="A556" t="s">
        <v>80</v>
      </c>
      <c r="B556" t="s">
        <v>658</v>
      </c>
      <c r="C556" s="2">
        <f t="shared" ca="1" si="67"/>
        <v>40727</v>
      </c>
      <c r="D556" s="9">
        <v>65662</v>
      </c>
      <c r="E556">
        <f t="shared" ca="1" si="66"/>
        <v>13</v>
      </c>
      <c r="F556">
        <f t="shared" ca="1" si="72"/>
        <v>10</v>
      </c>
      <c r="G556" s="8">
        <f t="shared" ca="1" si="68"/>
        <v>72228.200000000012</v>
      </c>
      <c r="H556">
        <f t="shared" ca="1" si="71"/>
        <v>35</v>
      </c>
      <c r="I556" t="str">
        <f t="shared" ca="1" si="69"/>
        <v>Female</v>
      </c>
      <c r="J556" t="str">
        <f t="shared" ca="1" si="73"/>
        <v>Moderate Hike</v>
      </c>
      <c r="K556" t="str">
        <f t="shared" ca="1" si="70"/>
        <v>Chicago</v>
      </c>
    </row>
    <row r="557" spans="1:11" x14ac:dyDescent="0.3">
      <c r="A557" t="s">
        <v>96</v>
      </c>
      <c r="B557" t="s">
        <v>659</v>
      </c>
      <c r="C557" s="2">
        <f t="shared" ca="1" si="67"/>
        <v>44871</v>
      </c>
      <c r="D557" s="9">
        <v>80390</v>
      </c>
      <c r="E557">
        <f t="shared" ca="1" si="66"/>
        <v>1</v>
      </c>
      <c r="F557">
        <f t="shared" ca="1" si="72"/>
        <v>2</v>
      </c>
      <c r="G557" s="8">
        <f t="shared" ca="1" si="68"/>
        <v>81997.8</v>
      </c>
      <c r="H557">
        <f t="shared" ca="1" si="71"/>
        <v>23</v>
      </c>
      <c r="I557" t="str">
        <f t="shared" ca="1" si="69"/>
        <v>Male</v>
      </c>
      <c r="J557" t="str">
        <f t="shared" ca="1" si="73"/>
        <v>Small Hike</v>
      </c>
      <c r="K557" t="str">
        <f t="shared" ca="1" si="70"/>
        <v>Chicago</v>
      </c>
    </row>
    <row r="558" spans="1:11" x14ac:dyDescent="0.3">
      <c r="A558" t="s">
        <v>64</v>
      </c>
      <c r="B558" t="s">
        <v>660</v>
      </c>
      <c r="C558" s="2">
        <f t="shared" ca="1" si="67"/>
        <v>39437</v>
      </c>
      <c r="D558" s="9">
        <v>112140</v>
      </c>
      <c r="E558">
        <f t="shared" ca="1" si="66"/>
        <v>16</v>
      </c>
      <c r="F558">
        <f t="shared" ca="1" si="72"/>
        <v>10</v>
      </c>
      <c r="G558" s="8">
        <f t="shared" ca="1" si="68"/>
        <v>123354.00000000001</v>
      </c>
      <c r="H558">
        <f t="shared" ca="1" si="71"/>
        <v>38</v>
      </c>
      <c r="I558" t="str">
        <f t="shared" ca="1" si="69"/>
        <v>Female</v>
      </c>
      <c r="J558" t="str">
        <f t="shared" ca="1" si="73"/>
        <v>Moderate Hike</v>
      </c>
      <c r="K558" t="str">
        <f t="shared" ca="1" si="70"/>
        <v>Chicago</v>
      </c>
    </row>
    <row r="559" spans="1:11" x14ac:dyDescent="0.3">
      <c r="A559" t="s">
        <v>35</v>
      </c>
      <c r="B559" t="s">
        <v>661</v>
      </c>
      <c r="C559" s="2">
        <f t="shared" ca="1" si="67"/>
        <v>39856</v>
      </c>
      <c r="D559" s="9">
        <v>23736</v>
      </c>
      <c r="E559">
        <f t="shared" ca="1" si="66"/>
        <v>15</v>
      </c>
      <c r="F559">
        <f t="shared" ca="1" si="72"/>
        <v>10</v>
      </c>
      <c r="G559" s="8">
        <f t="shared" ca="1" si="68"/>
        <v>26109.600000000002</v>
      </c>
      <c r="H559">
        <f t="shared" ca="1" si="71"/>
        <v>37</v>
      </c>
      <c r="I559" t="str">
        <f t="shared" ca="1" si="69"/>
        <v>Female</v>
      </c>
      <c r="J559" t="str">
        <f t="shared" ca="1" si="73"/>
        <v>Moderate Hike</v>
      </c>
      <c r="K559" t="str">
        <f t="shared" ca="1" si="70"/>
        <v>Austin</v>
      </c>
    </row>
    <row r="560" spans="1:11" x14ac:dyDescent="0.3">
      <c r="A560" t="s">
        <v>65</v>
      </c>
      <c r="B560" t="s">
        <v>662</v>
      </c>
      <c r="C560" s="2">
        <f t="shared" ca="1" si="67"/>
        <v>41046</v>
      </c>
      <c r="D560" s="9">
        <v>93041</v>
      </c>
      <c r="E560">
        <f t="shared" ca="1" si="66"/>
        <v>12</v>
      </c>
      <c r="F560">
        <f t="shared" ca="1" si="72"/>
        <v>10</v>
      </c>
      <c r="G560" s="8">
        <f t="shared" ca="1" si="68"/>
        <v>102345.1</v>
      </c>
      <c r="H560">
        <f t="shared" ca="1" si="71"/>
        <v>34</v>
      </c>
      <c r="I560" t="str">
        <f t="shared" ca="1" si="69"/>
        <v>Female</v>
      </c>
      <c r="J560" t="str">
        <f t="shared" ca="1" si="73"/>
        <v>Moderate Hike</v>
      </c>
      <c r="K560" t="str">
        <f t="shared" ca="1" si="70"/>
        <v>Chicago</v>
      </c>
    </row>
    <row r="561" spans="1:11" x14ac:dyDescent="0.3">
      <c r="A561" t="s">
        <v>29</v>
      </c>
      <c r="B561" t="s">
        <v>663</v>
      </c>
      <c r="C561" s="2">
        <f t="shared" ca="1" si="67"/>
        <v>37322</v>
      </c>
      <c r="D561" s="9">
        <v>125937</v>
      </c>
      <c r="E561">
        <f t="shared" ca="1" si="66"/>
        <v>22</v>
      </c>
      <c r="F561">
        <f t="shared" ca="1" si="72"/>
        <v>15</v>
      </c>
      <c r="G561" s="8">
        <f t="shared" ca="1" si="68"/>
        <v>144827.54999999999</v>
      </c>
      <c r="H561">
        <f t="shared" ca="1" si="71"/>
        <v>44</v>
      </c>
      <c r="I561" t="str">
        <f t="shared" ca="1" si="69"/>
        <v>Female</v>
      </c>
      <c r="J561" t="str">
        <f t="shared" ca="1" si="73"/>
        <v>Large Hike</v>
      </c>
      <c r="K561" t="str">
        <f t="shared" ca="1" si="70"/>
        <v>Chicago</v>
      </c>
    </row>
    <row r="562" spans="1:11" x14ac:dyDescent="0.3">
      <c r="A562" t="s">
        <v>17</v>
      </c>
      <c r="B562" t="s">
        <v>664</v>
      </c>
      <c r="C562" s="2">
        <f t="shared" ca="1" si="67"/>
        <v>40441</v>
      </c>
      <c r="D562" s="9">
        <v>106249</v>
      </c>
      <c r="E562">
        <f t="shared" ca="1" si="66"/>
        <v>13</v>
      </c>
      <c r="F562">
        <f t="shared" ca="1" si="72"/>
        <v>10</v>
      </c>
      <c r="G562" s="8">
        <f t="shared" ca="1" si="68"/>
        <v>116873.90000000001</v>
      </c>
      <c r="H562">
        <f t="shared" ca="1" si="71"/>
        <v>35</v>
      </c>
      <c r="I562" t="str">
        <f t="shared" ca="1" si="69"/>
        <v>Female</v>
      </c>
      <c r="J562" t="str">
        <f t="shared" ca="1" si="73"/>
        <v>Moderate Hike</v>
      </c>
      <c r="K562" t="str">
        <f t="shared" ca="1" si="70"/>
        <v>Chicago</v>
      </c>
    </row>
    <row r="563" spans="1:11" x14ac:dyDescent="0.3">
      <c r="A563" t="s">
        <v>44</v>
      </c>
      <c r="B563" t="s">
        <v>665</v>
      </c>
      <c r="C563" s="2">
        <f t="shared" ca="1" si="67"/>
        <v>41122</v>
      </c>
      <c r="D563" s="9">
        <v>91236</v>
      </c>
      <c r="E563">
        <f t="shared" ca="1" si="66"/>
        <v>11</v>
      </c>
      <c r="F563">
        <f t="shared" ca="1" si="72"/>
        <v>10</v>
      </c>
      <c r="G563" s="8">
        <f t="shared" ca="1" si="68"/>
        <v>100359.6</v>
      </c>
      <c r="H563">
        <f t="shared" ca="1" si="71"/>
        <v>33</v>
      </c>
      <c r="I563" t="str">
        <f t="shared" ca="1" si="69"/>
        <v>Female</v>
      </c>
      <c r="J563" t="str">
        <f t="shared" ca="1" si="73"/>
        <v>Moderate Hike</v>
      </c>
      <c r="K563" t="str">
        <f t="shared" ca="1" si="70"/>
        <v>Chicago</v>
      </c>
    </row>
    <row r="564" spans="1:11" x14ac:dyDescent="0.3">
      <c r="A564" t="s">
        <v>75</v>
      </c>
      <c r="B564" t="s">
        <v>666</v>
      </c>
      <c r="C564" s="2">
        <f t="shared" ca="1" si="67"/>
        <v>45374</v>
      </c>
      <c r="D564" s="9">
        <v>122094</v>
      </c>
      <c r="E564">
        <f t="shared" ca="1" si="66"/>
        <v>0</v>
      </c>
      <c r="F564">
        <f t="shared" ca="1" si="72"/>
        <v>0</v>
      </c>
      <c r="G564" s="8">
        <f t="shared" ca="1" si="68"/>
        <v>122094</v>
      </c>
      <c r="H564">
        <f t="shared" ca="1" si="71"/>
        <v>22</v>
      </c>
      <c r="I564" t="str">
        <f t="shared" ca="1" si="69"/>
        <v>Male</v>
      </c>
      <c r="J564" t="str">
        <f t="shared" ca="1" si="73"/>
        <v>No Hike</v>
      </c>
      <c r="K564" t="str">
        <f t="shared" ca="1" si="70"/>
        <v xml:space="preserve">Washington </v>
      </c>
    </row>
    <row r="565" spans="1:11" x14ac:dyDescent="0.3">
      <c r="A565" t="s">
        <v>37</v>
      </c>
      <c r="B565" t="s">
        <v>667</v>
      </c>
      <c r="C565" s="2">
        <f t="shared" ca="1" si="67"/>
        <v>43750</v>
      </c>
      <c r="D565" s="9">
        <v>50681</v>
      </c>
      <c r="E565">
        <f t="shared" ca="1" si="66"/>
        <v>4</v>
      </c>
      <c r="F565">
        <f t="shared" ca="1" si="72"/>
        <v>2</v>
      </c>
      <c r="G565" s="8">
        <f t="shared" ca="1" si="68"/>
        <v>51694.62</v>
      </c>
      <c r="H565">
        <f t="shared" ca="1" si="71"/>
        <v>26</v>
      </c>
      <c r="I565" t="str">
        <f t="shared" ca="1" si="69"/>
        <v>Male</v>
      </c>
      <c r="J565" t="str">
        <f t="shared" ca="1" si="73"/>
        <v>Small Hike</v>
      </c>
      <c r="K565" t="str">
        <f t="shared" ca="1" si="70"/>
        <v>Austin</v>
      </c>
    </row>
    <row r="566" spans="1:11" x14ac:dyDescent="0.3">
      <c r="A566" t="s">
        <v>96</v>
      </c>
      <c r="B566" t="s">
        <v>668</v>
      </c>
      <c r="C566" s="2">
        <f t="shared" ca="1" si="67"/>
        <v>40987</v>
      </c>
      <c r="D566" s="9">
        <v>43557</v>
      </c>
      <c r="E566">
        <f t="shared" ca="1" si="66"/>
        <v>12</v>
      </c>
      <c r="F566">
        <f t="shared" ca="1" si="72"/>
        <v>10</v>
      </c>
      <c r="G566" s="8">
        <f t="shared" ca="1" si="68"/>
        <v>47912.700000000004</v>
      </c>
      <c r="H566">
        <f t="shared" ca="1" si="71"/>
        <v>34</v>
      </c>
      <c r="I566" t="str">
        <f t="shared" ca="1" si="69"/>
        <v>Female</v>
      </c>
      <c r="J566" t="str">
        <f t="shared" ca="1" si="73"/>
        <v>Moderate Hike</v>
      </c>
      <c r="K566" t="str">
        <f t="shared" ca="1" si="70"/>
        <v>Austin</v>
      </c>
    </row>
    <row r="567" spans="1:11" x14ac:dyDescent="0.3">
      <c r="A567" t="s">
        <v>27</v>
      </c>
      <c r="B567" t="s">
        <v>669</v>
      </c>
      <c r="C567" s="2">
        <f t="shared" ca="1" si="67"/>
        <v>42474</v>
      </c>
      <c r="D567" s="9">
        <v>55365</v>
      </c>
      <c r="E567">
        <f t="shared" ca="1" si="66"/>
        <v>8</v>
      </c>
      <c r="F567">
        <f t="shared" ca="1" si="72"/>
        <v>5</v>
      </c>
      <c r="G567" s="8">
        <f t="shared" ca="1" si="68"/>
        <v>58133.25</v>
      </c>
      <c r="H567">
        <f t="shared" ca="1" si="71"/>
        <v>30</v>
      </c>
      <c r="I567" t="str">
        <f t="shared" ca="1" si="69"/>
        <v>Male</v>
      </c>
      <c r="J567" t="str">
        <f t="shared" ca="1" si="73"/>
        <v>Small Hike</v>
      </c>
      <c r="K567" t="str">
        <f t="shared" ca="1" si="70"/>
        <v>Austin</v>
      </c>
    </row>
    <row r="568" spans="1:11" x14ac:dyDescent="0.3">
      <c r="A568" t="s">
        <v>41</v>
      </c>
      <c r="B568" t="s">
        <v>670</v>
      </c>
      <c r="C568" s="2">
        <f t="shared" ca="1" si="67"/>
        <v>38344</v>
      </c>
      <c r="D568" s="9">
        <v>69988</v>
      </c>
      <c r="E568">
        <f t="shared" ca="1" si="66"/>
        <v>19</v>
      </c>
      <c r="F568">
        <f t="shared" ca="1" si="72"/>
        <v>10</v>
      </c>
      <c r="G568" s="8">
        <f t="shared" ca="1" si="68"/>
        <v>76986.8</v>
      </c>
      <c r="H568">
        <f t="shared" ca="1" si="71"/>
        <v>41</v>
      </c>
      <c r="I568" t="str">
        <f t="shared" ca="1" si="69"/>
        <v>Female</v>
      </c>
      <c r="J568" t="str">
        <f t="shared" ca="1" si="73"/>
        <v>Moderate Hike</v>
      </c>
      <c r="K568" t="str">
        <f t="shared" ca="1" si="70"/>
        <v>Chicago</v>
      </c>
    </row>
    <row r="569" spans="1:11" x14ac:dyDescent="0.3">
      <c r="A569" t="s">
        <v>20</v>
      </c>
      <c r="B569" t="s">
        <v>671</v>
      </c>
      <c r="C569" s="2">
        <f t="shared" ca="1" si="67"/>
        <v>37922</v>
      </c>
      <c r="D569" s="9">
        <v>133391</v>
      </c>
      <c r="E569">
        <f t="shared" ca="1" si="66"/>
        <v>20</v>
      </c>
      <c r="F569">
        <f t="shared" ca="1" si="72"/>
        <v>15</v>
      </c>
      <c r="G569" s="8">
        <f t="shared" ca="1" si="68"/>
        <v>153399.65</v>
      </c>
      <c r="H569">
        <f t="shared" ca="1" si="71"/>
        <v>42</v>
      </c>
      <c r="I569" t="str">
        <f t="shared" ca="1" si="69"/>
        <v>Female</v>
      </c>
      <c r="J569" t="str">
        <f t="shared" ca="1" si="73"/>
        <v>Large Hike</v>
      </c>
      <c r="K569" t="str">
        <f t="shared" ca="1" si="70"/>
        <v>New York</v>
      </c>
    </row>
    <row r="570" spans="1:11" x14ac:dyDescent="0.3">
      <c r="A570" t="s">
        <v>17</v>
      </c>
      <c r="B570" t="s">
        <v>672</v>
      </c>
      <c r="C570" s="2">
        <f t="shared" ca="1" si="67"/>
        <v>41939</v>
      </c>
      <c r="D570" s="9">
        <v>76646</v>
      </c>
      <c r="E570">
        <f t="shared" ca="1" si="66"/>
        <v>9</v>
      </c>
      <c r="F570">
        <f t="shared" ca="1" si="72"/>
        <v>5</v>
      </c>
      <c r="G570" s="8">
        <f t="shared" ca="1" si="68"/>
        <v>80478.3</v>
      </c>
      <c r="H570">
        <f t="shared" ca="1" si="71"/>
        <v>31</v>
      </c>
      <c r="I570" t="str">
        <f t="shared" ca="1" si="69"/>
        <v>Male</v>
      </c>
      <c r="J570" t="str">
        <f t="shared" ca="1" si="73"/>
        <v>Small Hike</v>
      </c>
      <c r="K570" t="str">
        <f t="shared" ca="1" si="70"/>
        <v>Chicago</v>
      </c>
    </row>
    <row r="571" spans="1:11" x14ac:dyDescent="0.3">
      <c r="A571" t="s">
        <v>19</v>
      </c>
      <c r="B571" t="s">
        <v>673</v>
      </c>
      <c r="C571" s="2">
        <f t="shared" ca="1" si="67"/>
        <v>38633</v>
      </c>
      <c r="D571" s="9">
        <v>29249</v>
      </c>
      <c r="E571">
        <f t="shared" ca="1" si="66"/>
        <v>18</v>
      </c>
      <c r="F571">
        <f t="shared" ca="1" si="72"/>
        <v>10</v>
      </c>
      <c r="G571" s="8">
        <f t="shared" ca="1" si="68"/>
        <v>32173.9</v>
      </c>
      <c r="H571">
        <f t="shared" ca="1" si="71"/>
        <v>40</v>
      </c>
      <c r="I571" t="str">
        <f t="shared" ca="1" si="69"/>
        <v>Female</v>
      </c>
      <c r="J571" t="str">
        <f t="shared" ca="1" si="73"/>
        <v>Moderate Hike</v>
      </c>
      <c r="K571" t="str">
        <f t="shared" ca="1" si="70"/>
        <v>Austin</v>
      </c>
    </row>
    <row r="572" spans="1:11" x14ac:dyDescent="0.3">
      <c r="A572" t="s">
        <v>89</v>
      </c>
      <c r="B572" t="s">
        <v>674</v>
      </c>
      <c r="C572" s="2">
        <f t="shared" ca="1" si="67"/>
        <v>41126</v>
      </c>
      <c r="D572" s="9">
        <v>140552</v>
      </c>
      <c r="E572">
        <f t="shared" ca="1" si="66"/>
        <v>11</v>
      </c>
      <c r="F572">
        <f t="shared" ca="1" si="72"/>
        <v>10</v>
      </c>
      <c r="G572" s="8">
        <f t="shared" ca="1" si="68"/>
        <v>154607.20000000001</v>
      </c>
      <c r="H572">
        <f t="shared" ca="1" si="71"/>
        <v>33</v>
      </c>
      <c r="I572" t="str">
        <f t="shared" ca="1" si="69"/>
        <v>Female</v>
      </c>
      <c r="J572" t="str">
        <f t="shared" ca="1" si="73"/>
        <v>Moderate Hike</v>
      </c>
      <c r="K572" t="str">
        <f t="shared" ca="1" si="70"/>
        <v>New York</v>
      </c>
    </row>
    <row r="573" spans="1:11" x14ac:dyDescent="0.3">
      <c r="A573" t="s">
        <v>57</v>
      </c>
      <c r="B573" t="s">
        <v>675</v>
      </c>
      <c r="C573" s="2">
        <f t="shared" ca="1" si="67"/>
        <v>44419</v>
      </c>
      <c r="D573" s="9">
        <v>48554</v>
      </c>
      <c r="E573">
        <f t="shared" ca="1" si="66"/>
        <v>2</v>
      </c>
      <c r="F573">
        <f t="shared" ca="1" si="72"/>
        <v>2</v>
      </c>
      <c r="G573" s="8">
        <f t="shared" ca="1" si="68"/>
        <v>49525.08</v>
      </c>
      <c r="H573">
        <f t="shared" ca="1" si="71"/>
        <v>24</v>
      </c>
      <c r="I573" t="str">
        <f t="shared" ca="1" si="69"/>
        <v>Male</v>
      </c>
      <c r="J573" t="str">
        <f t="shared" ca="1" si="73"/>
        <v>Small Hike</v>
      </c>
      <c r="K573" t="str">
        <f t="shared" ca="1" si="70"/>
        <v>Austin</v>
      </c>
    </row>
    <row r="574" spans="1:11" x14ac:dyDescent="0.3">
      <c r="A574" t="s">
        <v>18</v>
      </c>
      <c r="B574" t="s">
        <v>676</v>
      </c>
      <c r="C574" s="2">
        <f t="shared" ca="1" si="67"/>
        <v>44936</v>
      </c>
      <c r="D574" s="9">
        <v>116112</v>
      </c>
      <c r="E574">
        <f t="shared" ca="1" si="66"/>
        <v>1</v>
      </c>
      <c r="F574">
        <f t="shared" ca="1" si="72"/>
        <v>2</v>
      </c>
      <c r="G574" s="8">
        <f t="shared" ca="1" si="68"/>
        <v>118434.24000000001</v>
      </c>
      <c r="H574">
        <f t="shared" ca="1" si="71"/>
        <v>23</v>
      </c>
      <c r="I574" t="str">
        <f t="shared" ca="1" si="69"/>
        <v>Male</v>
      </c>
      <c r="J574" t="str">
        <f t="shared" ca="1" si="73"/>
        <v>Small Hike</v>
      </c>
      <c r="K574" t="str">
        <f t="shared" ca="1" si="70"/>
        <v>Chicago</v>
      </c>
    </row>
    <row r="575" spans="1:11" x14ac:dyDescent="0.3">
      <c r="A575" t="s">
        <v>101</v>
      </c>
      <c r="B575" t="s">
        <v>677</v>
      </c>
      <c r="C575" s="2">
        <f t="shared" ca="1" si="67"/>
        <v>42590</v>
      </c>
      <c r="D575" s="9">
        <v>109958</v>
      </c>
      <c r="E575">
        <f t="shared" ca="1" si="66"/>
        <v>7</v>
      </c>
      <c r="F575">
        <f t="shared" ca="1" si="72"/>
        <v>5</v>
      </c>
      <c r="G575" s="8">
        <f t="shared" ca="1" si="68"/>
        <v>115455.90000000001</v>
      </c>
      <c r="H575">
        <f t="shared" ca="1" si="71"/>
        <v>29</v>
      </c>
      <c r="I575" t="str">
        <f t="shared" ca="1" si="69"/>
        <v>Male</v>
      </c>
      <c r="J575" t="str">
        <f t="shared" ca="1" si="73"/>
        <v>Small Hike</v>
      </c>
      <c r="K575" t="str">
        <f t="shared" ca="1" si="70"/>
        <v>Chicago</v>
      </c>
    </row>
    <row r="576" spans="1:11" x14ac:dyDescent="0.3">
      <c r="A576" t="s">
        <v>67</v>
      </c>
      <c r="B576" t="s">
        <v>678</v>
      </c>
      <c r="C576" s="2">
        <f t="shared" ca="1" si="67"/>
        <v>42828</v>
      </c>
      <c r="D576" s="9">
        <v>27126</v>
      </c>
      <c r="E576">
        <f t="shared" ca="1" si="66"/>
        <v>7</v>
      </c>
      <c r="F576">
        <f t="shared" ca="1" si="72"/>
        <v>5</v>
      </c>
      <c r="G576" s="8">
        <f t="shared" ca="1" si="68"/>
        <v>28482.300000000003</v>
      </c>
      <c r="H576">
        <f t="shared" ca="1" si="71"/>
        <v>29</v>
      </c>
      <c r="I576" t="str">
        <f t="shared" ca="1" si="69"/>
        <v>Male</v>
      </c>
      <c r="J576" t="str">
        <f t="shared" ca="1" si="73"/>
        <v>Small Hike</v>
      </c>
      <c r="K576" t="str">
        <f t="shared" ca="1" si="70"/>
        <v>Austin</v>
      </c>
    </row>
    <row r="577" spans="1:11" x14ac:dyDescent="0.3">
      <c r="A577" t="s">
        <v>48</v>
      </c>
      <c r="B577" t="s">
        <v>679</v>
      </c>
      <c r="C577" s="2">
        <f t="shared" ca="1" si="67"/>
        <v>39899</v>
      </c>
      <c r="D577" s="9">
        <v>129356</v>
      </c>
      <c r="E577">
        <f t="shared" ca="1" si="66"/>
        <v>15</v>
      </c>
      <c r="F577">
        <f t="shared" ca="1" si="72"/>
        <v>10</v>
      </c>
      <c r="G577" s="8">
        <f t="shared" ca="1" si="68"/>
        <v>142291.6</v>
      </c>
      <c r="H577">
        <f t="shared" ca="1" si="71"/>
        <v>37</v>
      </c>
      <c r="I577" t="str">
        <f t="shared" ca="1" si="69"/>
        <v>Female</v>
      </c>
      <c r="J577" t="str">
        <f t="shared" ca="1" si="73"/>
        <v>Moderate Hike</v>
      </c>
      <c r="K577" t="str">
        <f t="shared" ca="1" si="70"/>
        <v>Chicago</v>
      </c>
    </row>
    <row r="578" spans="1:11" x14ac:dyDescent="0.3">
      <c r="A578" t="s">
        <v>19</v>
      </c>
      <c r="B578" t="s">
        <v>680</v>
      </c>
      <c r="C578" s="2">
        <f t="shared" ca="1" si="67"/>
        <v>40885</v>
      </c>
      <c r="D578" s="9">
        <v>147710</v>
      </c>
      <c r="E578">
        <f t="shared" ref="E578:E641" ca="1" si="74">DATEDIF(C578,DR$1,"Y")</f>
        <v>12</v>
      </c>
      <c r="F578">
        <f t="shared" ca="1" si="72"/>
        <v>10</v>
      </c>
      <c r="G578" s="8">
        <f t="shared" ca="1" si="68"/>
        <v>162481</v>
      </c>
      <c r="H578">
        <f t="shared" ca="1" si="71"/>
        <v>34</v>
      </c>
      <c r="I578" t="str">
        <f t="shared" ca="1" si="69"/>
        <v>Female</v>
      </c>
      <c r="J578" t="str">
        <f t="shared" ca="1" si="73"/>
        <v>Moderate Hike</v>
      </c>
      <c r="K578" t="str">
        <f t="shared" ca="1" si="70"/>
        <v>New York</v>
      </c>
    </row>
    <row r="579" spans="1:11" x14ac:dyDescent="0.3">
      <c r="A579" t="s">
        <v>85</v>
      </c>
      <c r="B579" t="s">
        <v>681</v>
      </c>
      <c r="C579" s="2">
        <f t="shared" ref="C579:C642" ca="1" si="75">RANDBETWEEN(DATE(2000,1,1),DATE(2024,7,31))</f>
        <v>39469</v>
      </c>
      <c r="D579" s="9">
        <v>42530</v>
      </c>
      <c r="E579">
        <f t="shared" ca="1" si="74"/>
        <v>16</v>
      </c>
      <c r="F579">
        <f t="shared" ca="1" si="72"/>
        <v>10</v>
      </c>
      <c r="G579" s="8">
        <f t="shared" ref="G579:G642" ca="1" si="76">D579*(1+F579/100)</f>
        <v>46783.000000000007</v>
      </c>
      <c r="H579">
        <f t="shared" ca="1" si="71"/>
        <v>38</v>
      </c>
      <c r="I579" t="str">
        <f t="shared" ref="I579:I642" ca="1" si="77">IF(F579&lt;10,"Male",IF(F586&lt;=25,"Female"))</f>
        <v>Female</v>
      </c>
      <c r="J579" t="str">
        <f t="shared" ca="1" si="73"/>
        <v>Moderate Hike</v>
      </c>
      <c r="K579" t="str">
        <f t="shared" ref="K579:K642" ca="1" si="78">IF(F579=0,"Washington ",IF(G579&gt;150000,"New York",IF(G579&gt;=70000,"Chicago","Austin")))</f>
        <v>Austin</v>
      </c>
    </row>
    <row r="580" spans="1:11" x14ac:dyDescent="0.3">
      <c r="A580" t="s">
        <v>60</v>
      </c>
      <c r="B580" t="s">
        <v>682</v>
      </c>
      <c r="C580" s="2">
        <f t="shared" ca="1" si="75"/>
        <v>37147</v>
      </c>
      <c r="D580" s="9">
        <v>143639</v>
      </c>
      <c r="E580">
        <f t="shared" ca="1" si="74"/>
        <v>22</v>
      </c>
      <c r="F580">
        <f t="shared" ca="1" si="72"/>
        <v>15</v>
      </c>
      <c r="G580" s="8">
        <f t="shared" ca="1" si="76"/>
        <v>165184.84999999998</v>
      </c>
      <c r="H580">
        <f t="shared" ca="1" si="71"/>
        <v>44</v>
      </c>
      <c r="I580" t="str">
        <f t="shared" ca="1" si="77"/>
        <v>Female</v>
      </c>
      <c r="J580" t="str">
        <f t="shared" ca="1" si="73"/>
        <v>Large Hike</v>
      </c>
      <c r="K580" t="str">
        <f t="shared" ca="1" si="78"/>
        <v>New York</v>
      </c>
    </row>
    <row r="581" spans="1:11" x14ac:dyDescent="0.3">
      <c r="A581" t="s">
        <v>87</v>
      </c>
      <c r="B581" t="s">
        <v>683</v>
      </c>
      <c r="C581" s="2">
        <f t="shared" ca="1" si="75"/>
        <v>42617</v>
      </c>
      <c r="D581" s="9">
        <v>91541</v>
      </c>
      <c r="E581">
        <f ca="1">(DATEDIF(C581,DR$1,"Y"))</f>
        <v>7</v>
      </c>
      <c r="F581">
        <f t="shared" ca="1" si="72"/>
        <v>5</v>
      </c>
      <c r="G581" s="8">
        <f t="shared" ca="1" si="76"/>
        <v>96118.05</v>
      </c>
      <c r="H581">
        <f t="shared" ca="1" si="71"/>
        <v>29</v>
      </c>
      <c r="I581" t="str">
        <f t="shared" ca="1" si="77"/>
        <v>Male</v>
      </c>
      <c r="J581" t="str">
        <f t="shared" ca="1" si="73"/>
        <v>Small Hike</v>
      </c>
      <c r="K581" t="str">
        <f t="shared" ca="1" si="78"/>
        <v>Chicago</v>
      </c>
    </row>
    <row r="582" spans="1:11" x14ac:dyDescent="0.3">
      <c r="A582" t="s">
        <v>81</v>
      </c>
      <c r="B582" t="s">
        <v>684</v>
      </c>
      <c r="C582" s="2">
        <f t="shared" ca="1" si="75"/>
        <v>38669</v>
      </c>
      <c r="D582" s="9">
        <v>94041</v>
      </c>
      <c r="E582">
        <f t="shared" ca="1" si="74"/>
        <v>18</v>
      </c>
      <c r="F582">
        <f t="shared" ca="1" si="72"/>
        <v>10</v>
      </c>
      <c r="G582" s="8">
        <f t="shared" ca="1" si="76"/>
        <v>103445.1</v>
      </c>
      <c r="H582">
        <f t="shared" ref="H582:H645" ca="1" si="79">22 +E582</f>
        <v>40</v>
      </c>
      <c r="I582" t="str">
        <f t="shared" ca="1" si="77"/>
        <v>Female</v>
      </c>
      <c r="J582" t="str">
        <f t="shared" ca="1" si="73"/>
        <v>Moderate Hike</v>
      </c>
      <c r="K582" t="str">
        <f t="shared" ca="1" si="78"/>
        <v>Chicago</v>
      </c>
    </row>
    <row r="583" spans="1:11" x14ac:dyDescent="0.3">
      <c r="A583" t="s">
        <v>34</v>
      </c>
      <c r="B583" t="s">
        <v>685</v>
      </c>
      <c r="C583" s="2">
        <f t="shared" ca="1" si="75"/>
        <v>36940</v>
      </c>
      <c r="D583" s="9">
        <v>102280</v>
      </c>
      <c r="E583">
        <f t="shared" ca="1" si="74"/>
        <v>23</v>
      </c>
      <c r="F583">
        <f t="shared" ca="1" si="72"/>
        <v>15</v>
      </c>
      <c r="G583" s="8">
        <f t="shared" ca="1" si="76"/>
        <v>117621.99999999999</v>
      </c>
      <c r="H583">
        <f t="shared" ca="1" si="79"/>
        <v>45</v>
      </c>
      <c r="I583" t="str">
        <f t="shared" ca="1" si="77"/>
        <v>Female</v>
      </c>
      <c r="J583" t="str">
        <f t="shared" ca="1" si="73"/>
        <v>Large Hike</v>
      </c>
      <c r="K583" t="str">
        <f t="shared" ca="1" si="78"/>
        <v>Chicago</v>
      </c>
    </row>
    <row r="584" spans="1:11" x14ac:dyDescent="0.3">
      <c r="A584" t="s">
        <v>97</v>
      </c>
      <c r="B584" t="s">
        <v>686</v>
      </c>
      <c r="C584" s="2">
        <f t="shared" ca="1" si="75"/>
        <v>39046</v>
      </c>
      <c r="D584" s="9">
        <v>55534</v>
      </c>
      <c r="E584">
        <f t="shared" ca="1" si="74"/>
        <v>17</v>
      </c>
      <c r="F584">
        <f t="shared" ref="F584:F647" ca="1" si="80">IF(E584&lt;1,0,IF(E584&lt;5,2,IF(E584&lt;10,5,IF(E584&lt;20,10,IF(E584&lt;25,15,20)))))</f>
        <v>10</v>
      </c>
      <c r="G584" s="8">
        <f t="shared" ca="1" si="76"/>
        <v>61087.4</v>
      </c>
      <c r="H584">
        <f t="shared" ca="1" si="79"/>
        <v>39</v>
      </c>
      <c r="I584" t="str">
        <f t="shared" ca="1" si="77"/>
        <v>Female</v>
      </c>
      <c r="J584" t="str">
        <f t="shared" ca="1" si="73"/>
        <v>Moderate Hike</v>
      </c>
      <c r="K584" t="str">
        <f t="shared" ca="1" si="78"/>
        <v>Austin</v>
      </c>
    </row>
    <row r="585" spans="1:11" x14ac:dyDescent="0.3">
      <c r="A585" t="s">
        <v>38</v>
      </c>
      <c r="B585" t="s">
        <v>687</v>
      </c>
      <c r="C585" s="2">
        <f t="shared" ca="1" si="75"/>
        <v>40661</v>
      </c>
      <c r="D585" s="9">
        <v>56806</v>
      </c>
      <c r="E585">
        <f t="shared" ca="1" si="74"/>
        <v>13</v>
      </c>
      <c r="F585">
        <f t="shared" ca="1" si="80"/>
        <v>10</v>
      </c>
      <c r="G585" s="8">
        <f t="shared" ca="1" si="76"/>
        <v>62486.600000000006</v>
      </c>
      <c r="H585">
        <f t="shared" ca="1" si="79"/>
        <v>35</v>
      </c>
      <c r="I585" t="str">
        <f t="shared" ca="1" si="77"/>
        <v>Female</v>
      </c>
      <c r="J585" t="str">
        <f t="shared" ca="1" si="73"/>
        <v>Moderate Hike</v>
      </c>
      <c r="K585" t="str">
        <f t="shared" ca="1" si="78"/>
        <v>Austin</v>
      </c>
    </row>
    <row r="586" spans="1:11" x14ac:dyDescent="0.3">
      <c r="A586" t="s">
        <v>92</v>
      </c>
      <c r="B586" t="s">
        <v>688</v>
      </c>
      <c r="C586" s="2">
        <f t="shared" ca="1" si="75"/>
        <v>37774</v>
      </c>
      <c r="D586" s="9">
        <v>113043</v>
      </c>
      <c r="E586">
        <f t="shared" ca="1" si="74"/>
        <v>21</v>
      </c>
      <c r="F586">
        <f t="shared" ca="1" si="80"/>
        <v>15</v>
      </c>
      <c r="G586" s="8">
        <f t="shared" ca="1" si="76"/>
        <v>129999.45</v>
      </c>
      <c r="H586">
        <f t="shared" ca="1" si="79"/>
        <v>43</v>
      </c>
      <c r="I586" t="str">
        <f t="shared" ca="1" si="77"/>
        <v>Female</v>
      </c>
      <c r="J586" t="str">
        <f t="shared" ca="1" si="73"/>
        <v>Large Hike</v>
      </c>
      <c r="K586" t="str">
        <f t="shared" ca="1" si="78"/>
        <v>Chicago</v>
      </c>
    </row>
    <row r="587" spans="1:11" x14ac:dyDescent="0.3">
      <c r="A587" t="s">
        <v>18</v>
      </c>
      <c r="B587" t="s">
        <v>689</v>
      </c>
      <c r="C587" s="2">
        <f t="shared" ca="1" si="75"/>
        <v>45478</v>
      </c>
      <c r="D587" s="9">
        <v>94023</v>
      </c>
      <c r="E587">
        <f t="shared" ca="1" si="74"/>
        <v>0</v>
      </c>
      <c r="F587">
        <f t="shared" ca="1" si="80"/>
        <v>0</v>
      </c>
      <c r="G587" s="8">
        <f t="shared" ca="1" si="76"/>
        <v>94023</v>
      </c>
      <c r="H587">
        <f t="shared" ca="1" si="79"/>
        <v>22</v>
      </c>
      <c r="I587" t="str">
        <f t="shared" ca="1" si="77"/>
        <v>Male</v>
      </c>
      <c r="J587" t="str">
        <f t="shared" ref="J587:J650" ca="1" si="81">IF(F587=0,"No Hike",IF(F587&lt;=5,"Small Hike",IF(F587&lt;=10,"Moderate Hike",IF(F587&lt;=15,"Large Hike"))))</f>
        <v>No Hike</v>
      </c>
      <c r="K587" t="str">
        <f t="shared" ca="1" si="78"/>
        <v xml:space="preserve">Washington </v>
      </c>
    </row>
    <row r="588" spans="1:11" x14ac:dyDescent="0.3">
      <c r="A588" t="s">
        <v>22</v>
      </c>
      <c r="B588" t="s">
        <v>690</v>
      </c>
      <c r="C588" s="2">
        <f t="shared" ca="1" si="75"/>
        <v>39848</v>
      </c>
      <c r="D588" s="9">
        <v>27037</v>
      </c>
      <c r="E588">
        <f t="shared" ca="1" si="74"/>
        <v>15</v>
      </c>
      <c r="F588">
        <f t="shared" ca="1" si="80"/>
        <v>10</v>
      </c>
      <c r="G588" s="8">
        <f t="shared" ca="1" si="76"/>
        <v>29740.7</v>
      </c>
      <c r="H588">
        <f t="shared" ca="1" si="79"/>
        <v>37</v>
      </c>
      <c r="I588" t="str">
        <f t="shared" ca="1" si="77"/>
        <v>Female</v>
      </c>
      <c r="J588" t="str">
        <f t="shared" ca="1" si="81"/>
        <v>Moderate Hike</v>
      </c>
      <c r="K588" t="str">
        <f t="shared" ca="1" si="78"/>
        <v>Austin</v>
      </c>
    </row>
    <row r="589" spans="1:11" x14ac:dyDescent="0.3">
      <c r="A589" t="s">
        <v>94</v>
      </c>
      <c r="B589" t="s">
        <v>691</v>
      </c>
      <c r="C589" s="2">
        <f t="shared" ca="1" si="75"/>
        <v>38067</v>
      </c>
      <c r="D589" s="9">
        <v>72587</v>
      </c>
      <c r="E589">
        <f t="shared" ca="1" si="74"/>
        <v>20</v>
      </c>
      <c r="F589">
        <f t="shared" ca="1" si="80"/>
        <v>15</v>
      </c>
      <c r="G589" s="8">
        <f t="shared" ca="1" si="76"/>
        <v>83475.049999999988</v>
      </c>
      <c r="H589">
        <f t="shared" ca="1" si="79"/>
        <v>42</v>
      </c>
      <c r="I589" t="str">
        <f t="shared" ca="1" si="77"/>
        <v>Female</v>
      </c>
      <c r="J589" t="str">
        <f t="shared" ca="1" si="81"/>
        <v>Large Hike</v>
      </c>
      <c r="K589" t="str">
        <f t="shared" ca="1" si="78"/>
        <v>Chicago</v>
      </c>
    </row>
    <row r="590" spans="1:11" x14ac:dyDescent="0.3">
      <c r="A590" t="s">
        <v>65</v>
      </c>
      <c r="B590" t="s">
        <v>692</v>
      </c>
      <c r="C590" s="2">
        <f t="shared" ca="1" si="75"/>
        <v>45416</v>
      </c>
      <c r="D590" s="9">
        <v>48164</v>
      </c>
      <c r="E590">
        <f ca="1">DATEDIF(C590,DR$1,"Y")</f>
        <v>0</v>
      </c>
      <c r="F590">
        <f t="shared" ca="1" si="80"/>
        <v>0</v>
      </c>
      <c r="G590" s="8">
        <f t="shared" ca="1" si="76"/>
        <v>48164</v>
      </c>
      <c r="H590">
        <f t="shared" ca="1" si="79"/>
        <v>22</v>
      </c>
      <c r="I590" t="str">
        <f t="shared" ca="1" si="77"/>
        <v>Male</v>
      </c>
      <c r="J590" t="str">
        <f t="shared" ca="1" si="81"/>
        <v>No Hike</v>
      </c>
      <c r="K590" t="str">
        <f t="shared" ca="1" si="78"/>
        <v xml:space="preserve">Washington </v>
      </c>
    </row>
    <row r="591" spans="1:11" x14ac:dyDescent="0.3">
      <c r="A591" t="s">
        <v>10</v>
      </c>
      <c r="B591" t="s">
        <v>693</v>
      </c>
      <c r="C591" s="2">
        <f t="shared" ca="1" si="75"/>
        <v>44044</v>
      </c>
      <c r="D591" s="9">
        <v>38591</v>
      </c>
      <c r="E591">
        <f t="shared" ca="1" si="74"/>
        <v>3</v>
      </c>
      <c r="F591">
        <f t="shared" ca="1" si="80"/>
        <v>2</v>
      </c>
      <c r="G591" s="8">
        <f t="shared" ca="1" si="76"/>
        <v>39362.82</v>
      </c>
      <c r="H591">
        <f t="shared" ca="1" si="79"/>
        <v>25</v>
      </c>
      <c r="I591" t="str">
        <f t="shared" ca="1" si="77"/>
        <v>Male</v>
      </c>
      <c r="J591" t="str">
        <f t="shared" ca="1" si="81"/>
        <v>Small Hike</v>
      </c>
      <c r="K591" t="str">
        <f t="shared" ca="1" si="78"/>
        <v>Austin</v>
      </c>
    </row>
    <row r="592" spans="1:11" x14ac:dyDescent="0.3">
      <c r="A592" t="s">
        <v>29</v>
      </c>
      <c r="B592" t="s">
        <v>694</v>
      </c>
      <c r="C592" s="2">
        <f t="shared" ca="1" si="75"/>
        <v>44438</v>
      </c>
      <c r="D592" s="9">
        <v>118548</v>
      </c>
      <c r="E592">
        <f t="shared" ca="1" si="74"/>
        <v>2</v>
      </c>
      <c r="F592">
        <f t="shared" ca="1" si="80"/>
        <v>2</v>
      </c>
      <c r="G592" s="8">
        <f t="shared" ca="1" si="76"/>
        <v>120918.96</v>
      </c>
      <c r="H592">
        <f t="shared" ca="1" si="79"/>
        <v>24</v>
      </c>
      <c r="I592" t="str">
        <f t="shared" ca="1" si="77"/>
        <v>Male</v>
      </c>
      <c r="J592" t="str">
        <f t="shared" ca="1" si="81"/>
        <v>Small Hike</v>
      </c>
      <c r="K592" t="str">
        <f t="shared" ca="1" si="78"/>
        <v>Chicago</v>
      </c>
    </row>
    <row r="593" spans="1:11" x14ac:dyDescent="0.3">
      <c r="A593" t="s">
        <v>33</v>
      </c>
      <c r="B593" t="s">
        <v>695</v>
      </c>
      <c r="C593" s="2">
        <f t="shared" ca="1" si="75"/>
        <v>41522</v>
      </c>
      <c r="D593" s="9">
        <v>107527</v>
      </c>
      <c r="E593">
        <f t="shared" ca="1" si="74"/>
        <v>10</v>
      </c>
      <c r="F593">
        <f t="shared" ca="1" si="80"/>
        <v>10</v>
      </c>
      <c r="G593" s="8">
        <f t="shared" ca="1" si="76"/>
        <v>118279.70000000001</v>
      </c>
      <c r="H593">
        <f t="shared" ca="1" si="79"/>
        <v>32</v>
      </c>
      <c r="I593" t="str">
        <f t="shared" ca="1" si="77"/>
        <v>Female</v>
      </c>
      <c r="J593" t="str">
        <f t="shared" ca="1" si="81"/>
        <v>Moderate Hike</v>
      </c>
      <c r="K593" t="str">
        <f t="shared" ca="1" si="78"/>
        <v>Chicago</v>
      </c>
    </row>
    <row r="594" spans="1:11" x14ac:dyDescent="0.3">
      <c r="A594" t="s">
        <v>63</v>
      </c>
      <c r="B594" t="s">
        <v>696</v>
      </c>
      <c r="C594" s="2">
        <f t="shared" ca="1" si="75"/>
        <v>41208</v>
      </c>
      <c r="D594" s="9">
        <v>139791</v>
      </c>
      <c r="E594">
        <f t="shared" ca="1" si="74"/>
        <v>11</v>
      </c>
      <c r="F594">
        <f t="shared" ca="1" si="80"/>
        <v>10</v>
      </c>
      <c r="G594" s="8">
        <f t="shared" ca="1" si="76"/>
        <v>153770.1</v>
      </c>
      <c r="H594">
        <f t="shared" ca="1" si="79"/>
        <v>33</v>
      </c>
      <c r="I594" t="str">
        <f t="shared" ca="1" si="77"/>
        <v>Female</v>
      </c>
      <c r="J594" t="str">
        <f t="shared" ca="1" si="81"/>
        <v>Moderate Hike</v>
      </c>
      <c r="K594" t="str">
        <f t="shared" ca="1" si="78"/>
        <v>New York</v>
      </c>
    </row>
    <row r="595" spans="1:11" x14ac:dyDescent="0.3">
      <c r="A595" t="s">
        <v>36</v>
      </c>
      <c r="B595" t="s">
        <v>697</v>
      </c>
      <c r="C595" s="2">
        <f t="shared" ca="1" si="75"/>
        <v>40666</v>
      </c>
      <c r="D595" s="9">
        <v>42062</v>
      </c>
      <c r="E595">
        <f t="shared" ca="1" si="74"/>
        <v>13</v>
      </c>
      <c r="F595">
        <f t="shared" ca="1" si="80"/>
        <v>10</v>
      </c>
      <c r="G595" s="8">
        <f t="shared" ca="1" si="76"/>
        <v>46268.200000000004</v>
      </c>
      <c r="H595">
        <f t="shared" ca="1" si="79"/>
        <v>35</v>
      </c>
      <c r="I595" t="str">
        <f t="shared" ca="1" si="77"/>
        <v>Female</v>
      </c>
      <c r="J595" t="str">
        <f t="shared" ca="1" si="81"/>
        <v>Moderate Hike</v>
      </c>
      <c r="K595" t="str">
        <f t="shared" ca="1" si="78"/>
        <v>Austin</v>
      </c>
    </row>
    <row r="596" spans="1:11" x14ac:dyDescent="0.3">
      <c r="A596" t="s">
        <v>85</v>
      </c>
      <c r="B596" t="s">
        <v>698</v>
      </c>
      <c r="C596" s="2">
        <f t="shared" ca="1" si="75"/>
        <v>43254</v>
      </c>
      <c r="D596" s="9">
        <v>41195</v>
      </c>
      <c r="E596">
        <f t="shared" ca="1" si="74"/>
        <v>6</v>
      </c>
      <c r="F596">
        <f t="shared" ca="1" si="80"/>
        <v>5</v>
      </c>
      <c r="G596" s="8">
        <f t="shared" ca="1" si="76"/>
        <v>43254.75</v>
      </c>
      <c r="H596">
        <f t="shared" ca="1" si="79"/>
        <v>28</v>
      </c>
      <c r="I596" t="str">
        <f t="shared" ca="1" si="77"/>
        <v>Male</v>
      </c>
      <c r="J596" t="str">
        <f t="shared" ca="1" si="81"/>
        <v>Small Hike</v>
      </c>
      <c r="K596" t="str">
        <f t="shared" ca="1" si="78"/>
        <v>Austin</v>
      </c>
    </row>
    <row r="597" spans="1:11" x14ac:dyDescent="0.3">
      <c r="A597" t="s">
        <v>47</v>
      </c>
      <c r="B597" t="s">
        <v>699</v>
      </c>
      <c r="C597" s="2">
        <f t="shared" ca="1" si="75"/>
        <v>45285</v>
      </c>
      <c r="D597" s="9">
        <v>94004</v>
      </c>
      <c r="E597">
        <f t="shared" ca="1" si="74"/>
        <v>0</v>
      </c>
      <c r="F597">
        <f t="shared" ca="1" si="80"/>
        <v>0</v>
      </c>
      <c r="G597" s="8">
        <f t="shared" ca="1" si="76"/>
        <v>94004</v>
      </c>
      <c r="H597">
        <f t="shared" ca="1" si="79"/>
        <v>22</v>
      </c>
      <c r="I597" t="str">
        <f t="shared" ca="1" si="77"/>
        <v>Male</v>
      </c>
      <c r="J597" t="str">
        <f t="shared" ca="1" si="81"/>
        <v>No Hike</v>
      </c>
      <c r="K597" t="str">
        <f t="shared" ca="1" si="78"/>
        <v xml:space="preserve">Washington </v>
      </c>
    </row>
    <row r="598" spans="1:11" x14ac:dyDescent="0.3">
      <c r="A598" t="s">
        <v>55</v>
      </c>
      <c r="B598" t="s">
        <v>700</v>
      </c>
      <c r="C598" s="2">
        <f t="shared" ca="1" si="75"/>
        <v>44336</v>
      </c>
      <c r="D598" s="9">
        <v>147337</v>
      </c>
      <c r="E598">
        <f t="shared" ca="1" si="74"/>
        <v>3</v>
      </c>
      <c r="F598">
        <f t="shared" ca="1" si="80"/>
        <v>2</v>
      </c>
      <c r="G598" s="8">
        <f t="shared" ca="1" si="76"/>
        <v>150283.74</v>
      </c>
      <c r="H598">
        <f t="shared" ca="1" si="79"/>
        <v>25</v>
      </c>
      <c r="I598" t="str">
        <f t="shared" ca="1" si="77"/>
        <v>Male</v>
      </c>
      <c r="J598" t="str">
        <f t="shared" ca="1" si="81"/>
        <v>Small Hike</v>
      </c>
      <c r="K598" t="str">
        <f t="shared" ca="1" si="78"/>
        <v>New York</v>
      </c>
    </row>
    <row r="599" spans="1:11" x14ac:dyDescent="0.3">
      <c r="A599" t="s">
        <v>67</v>
      </c>
      <c r="B599" t="s">
        <v>701</v>
      </c>
      <c r="C599" s="2">
        <f t="shared" ca="1" si="75"/>
        <v>44148</v>
      </c>
      <c r="D599" s="9">
        <v>48003</v>
      </c>
      <c r="E599">
        <f t="shared" ca="1" si="74"/>
        <v>3</v>
      </c>
      <c r="F599">
        <f t="shared" ca="1" si="80"/>
        <v>2</v>
      </c>
      <c r="G599" s="8">
        <f t="shared" ca="1" si="76"/>
        <v>48963.06</v>
      </c>
      <c r="H599">
        <f t="shared" ca="1" si="79"/>
        <v>25</v>
      </c>
      <c r="I599" t="str">
        <f t="shared" ca="1" si="77"/>
        <v>Male</v>
      </c>
      <c r="J599" t="str">
        <f t="shared" ca="1" si="81"/>
        <v>Small Hike</v>
      </c>
      <c r="K599" t="str">
        <f t="shared" ca="1" si="78"/>
        <v>Austin</v>
      </c>
    </row>
    <row r="600" spans="1:11" x14ac:dyDescent="0.3">
      <c r="A600" t="s">
        <v>75</v>
      </c>
      <c r="B600" t="s">
        <v>702</v>
      </c>
      <c r="C600" s="2">
        <f t="shared" ca="1" si="75"/>
        <v>37209</v>
      </c>
      <c r="D600" s="9">
        <v>81644</v>
      </c>
      <c r="E600">
        <f ca="1">DATEDIF(C600,DR$1,"Y")</f>
        <v>22</v>
      </c>
      <c r="F600">
        <f t="shared" ca="1" si="80"/>
        <v>15</v>
      </c>
      <c r="G600" s="8">
        <f t="shared" ca="1" si="76"/>
        <v>93890.599999999991</v>
      </c>
      <c r="H600">
        <f t="shared" ca="1" si="79"/>
        <v>44</v>
      </c>
      <c r="I600" t="str">
        <f t="shared" ca="1" si="77"/>
        <v>Female</v>
      </c>
      <c r="J600" t="str">
        <f t="shared" ca="1" si="81"/>
        <v>Large Hike</v>
      </c>
      <c r="K600" t="str">
        <f t="shared" ca="1" si="78"/>
        <v>Chicago</v>
      </c>
    </row>
    <row r="601" spans="1:11" x14ac:dyDescent="0.3">
      <c r="A601" t="s">
        <v>77</v>
      </c>
      <c r="B601" t="s">
        <v>703</v>
      </c>
      <c r="C601" s="2">
        <f t="shared" ca="1" si="75"/>
        <v>42346</v>
      </c>
      <c r="D601" s="9">
        <v>64646</v>
      </c>
      <c r="E601">
        <f t="shared" ca="1" si="74"/>
        <v>8</v>
      </c>
      <c r="F601">
        <f t="shared" ca="1" si="80"/>
        <v>5</v>
      </c>
      <c r="G601" s="8">
        <f t="shared" ca="1" si="76"/>
        <v>67878.3</v>
      </c>
      <c r="H601">
        <f t="shared" ca="1" si="79"/>
        <v>30</v>
      </c>
      <c r="I601" t="str">
        <f t="shared" ca="1" si="77"/>
        <v>Male</v>
      </c>
      <c r="J601" t="str">
        <f t="shared" ca="1" si="81"/>
        <v>Small Hike</v>
      </c>
      <c r="K601" t="str">
        <f t="shared" ca="1" si="78"/>
        <v>Austin</v>
      </c>
    </row>
    <row r="602" spans="1:11" x14ac:dyDescent="0.3">
      <c r="A602" t="s">
        <v>92</v>
      </c>
      <c r="B602" t="s">
        <v>704</v>
      </c>
      <c r="C602" s="2">
        <f t="shared" ca="1" si="75"/>
        <v>36632</v>
      </c>
      <c r="D602" s="9">
        <v>128779</v>
      </c>
      <c r="E602">
        <f t="shared" ca="1" si="74"/>
        <v>24</v>
      </c>
      <c r="F602">
        <f t="shared" ca="1" si="80"/>
        <v>15</v>
      </c>
      <c r="G602" s="8">
        <f t="shared" ca="1" si="76"/>
        <v>148095.84999999998</v>
      </c>
      <c r="H602">
        <f t="shared" ca="1" si="79"/>
        <v>46</v>
      </c>
      <c r="I602" t="str">
        <f t="shared" ca="1" si="77"/>
        <v>Female</v>
      </c>
      <c r="J602" t="str">
        <f t="shared" ca="1" si="81"/>
        <v>Large Hike</v>
      </c>
      <c r="K602" t="str">
        <f t="shared" ca="1" si="78"/>
        <v>Chicago</v>
      </c>
    </row>
    <row r="603" spans="1:11" x14ac:dyDescent="0.3">
      <c r="A603" t="s">
        <v>33</v>
      </c>
      <c r="B603" t="s">
        <v>705</v>
      </c>
      <c r="C603" s="2">
        <f t="shared" ca="1" si="75"/>
        <v>39198</v>
      </c>
      <c r="D603" s="9">
        <v>118618</v>
      </c>
      <c r="E603">
        <f t="shared" ca="1" si="74"/>
        <v>17</v>
      </c>
      <c r="F603">
        <f t="shared" ca="1" si="80"/>
        <v>10</v>
      </c>
      <c r="G603" s="8">
        <f t="shared" ca="1" si="76"/>
        <v>130479.80000000002</v>
      </c>
      <c r="H603">
        <f t="shared" ca="1" si="79"/>
        <v>39</v>
      </c>
      <c r="I603" t="str">
        <f t="shared" ca="1" si="77"/>
        <v>Female</v>
      </c>
      <c r="J603" t="str">
        <f t="shared" ca="1" si="81"/>
        <v>Moderate Hike</v>
      </c>
      <c r="K603" t="str">
        <f t="shared" ca="1" si="78"/>
        <v>Chicago</v>
      </c>
    </row>
    <row r="604" spans="1:11" x14ac:dyDescent="0.3">
      <c r="A604" t="s">
        <v>83</v>
      </c>
      <c r="B604" t="s">
        <v>706</v>
      </c>
      <c r="C604" s="2">
        <f t="shared" ca="1" si="75"/>
        <v>39218</v>
      </c>
      <c r="D604" s="9">
        <v>80171</v>
      </c>
      <c r="E604">
        <f t="shared" ca="1" si="74"/>
        <v>17</v>
      </c>
      <c r="F604">
        <f t="shared" ca="1" si="80"/>
        <v>10</v>
      </c>
      <c r="G604" s="8">
        <f t="shared" ca="1" si="76"/>
        <v>88188.1</v>
      </c>
      <c r="H604">
        <f t="shared" ca="1" si="79"/>
        <v>39</v>
      </c>
      <c r="I604" t="str">
        <f t="shared" ca="1" si="77"/>
        <v>Female</v>
      </c>
      <c r="J604" t="str">
        <f t="shared" ca="1" si="81"/>
        <v>Moderate Hike</v>
      </c>
      <c r="K604" t="str">
        <f t="shared" ca="1" si="78"/>
        <v>Chicago</v>
      </c>
    </row>
    <row r="605" spans="1:11" x14ac:dyDescent="0.3">
      <c r="A605" t="s">
        <v>62</v>
      </c>
      <c r="B605" t="s">
        <v>707</v>
      </c>
      <c r="C605" s="2">
        <f t="shared" ca="1" si="75"/>
        <v>38291</v>
      </c>
      <c r="D605" s="9">
        <v>105115</v>
      </c>
      <c r="E605">
        <f t="shared" ca="1" si="74"/>
        <v>19</v>
      </c>
      <c r="F605">
        <f t="shared" ca="1" si="80"/>
        <v>10</v>
      </c>
      <c r="G605" s="8">
        <f t="shared" ca="1" si="76"/>
        <v>115626.50000000001</v>
      </c>
      <c r="H605">
        <f t="shared" ca="1" si="79"/>
        <v>41</v>
      </c>
      <c r="I605" t="str">
        <f t="shared" ca="1" si="77"/>
        <v>Female</v>
      </c>
      <c r="J605" t="str">
        <f t="shared" ca="1" si="81"/>
        <v>Moderate Hike</v>
      </c>
      <c r="K605" t="str">
        <f t="shared" ca="1" si="78"/>
        <v>Chicago</v>
      </c>
    </row>
    <row r="606" spans="1:11" x14ac:dyDescent="0.3">
      <c r="A606" t="s">
        <v>85</v>
      </c>
      <c r="B606" t="s">
        <v>708</v>
      </c>
      <c r="C606" s="2">
        <f t="shared" ca="1" si="75"/>
        <v>40246</v>
      </c>
      <c r="D606" s="9">
        <v>146603</v>
      </c>
      <c r="E606">
        <f t="shared" ca="1" si="74"/>
        <v>14</v>
      </c>
      <c r="F606">
        <f t="shared" ca="1" si="80"/>
        <v>10</v>
      </c>
      <c r="G606" s="8">
        <f t="shared" ca="1" si="76"/>
        <v>161263.30000000002</v>
      </c>
      <c r="H606">
        <f t="shared" ca="1" si="79"/>
        <v>36</v>
      </c>
      <c r="I606" t="str">
        <f t="shared" ca="1" si="77"/>
        <v>Female</v>
      </c>
      <c r="J606" t="str">
        <f t="shared" ca="1" si="81"/>
        <v>Moderate Hike</v>
      </c>
      <c r="K606" t="str">
        <f t="shared" ca="1" si="78"/>
        <v>New York</v>
      </c>
    </row>
    <row r="607" spans="1:11" x14ac:dyDescent="0.3">
      <c r="A607" t="s">
        <v>40</v>
      </c>
      <c r="B607" t="s">
        <v>709</v>
      </c>
      <c r="C607" s="2">
        <f t="shared" ca="1" si="75"/>
        <v>44456</v>
      </c>
      <c r="D607" s="9">
        <v>68669</v>
      </c>
      <c r="E607">
        <f t="shared" ca="1" si="74"/>
        <v>2</v>
      </c>
      <c r="F607">
        <f t="shared" ca="1" si="80"/>
        <v>2</v>
      </c>
      <c r="G607" s="8">
        <f t="shared" ca="1" si="76"/>
        <v>70042.38</v>
      </c>
      <c r="H607">
        <f t="shared" ca="1" si="79"/>
        <v>24</v>
      </c>
      <c r="I607" t="str">
        <f t="shared" ca="1" si="77"/>
        <v>Male</v>
      </c>
      <c r="J607" t="str">
        <f t="shared" ca="1" si="81"/>
        <v>Small Hike</v>
      </c>
      <c r="K607" t="str">
        <f t="shared" ca="1" si="78"/>
        <v>Chicago</v>
      </c>
    </row>
    <row r="608" spans="1:11" x14ac:dyDescent="0.3">
      <c r="A608" t="s">
        <v>83</v>
      </c>
      <c r="B608" t="s">
        <v>710</v>
      </c>
      <c r="C608" s="2">
        <f t="shared" ca="1" si="75"/>
        <v>44870</v>
      </c>
      <c r="D608" s="9">
        <v>35206</v>
      </c>
      <c r="E608">
        <f t="shared" ca="1" si="74"/>
        <v>1</v>
      </c>
      <c r="F608">
        <f t="shared" ca="1" si="80"/>
        <v>2</v>
      </c>
      <c r="G608" s="8">
        <f t="shared" ca="1" si="76"/>
        <v>35910.120000000003</v>
      </c>
      <c r="H608">
        <f t="shared" ca="1" si="79"/>
        <v>23</v>
      </c>
      <c r="I608" t="str">
        <f t="shared" ca="1" si="77"/>
        <v>Male</v>
      </c>
      <c r="J608" t="str">
        <f t="shared" ca="1" si="81"/>
        <v>Small Hike</v>
      </c>
      <c r="K608" t="str">
        <f t="shared" ca="1" si="78"/>
        <v>Austin</v>
      </c>
    </row>
    <row r="609" spans="1:11" x14ac:dyDescent="0.3">
      <c r="A609" t="s">
        <v>47</v>
      </c>
      <c r="B609" t="s">
        <v>711</v>
      </c>
      <c r="C609" s="2">
        <f t="shared" ca="1" si="75"/>
        <v>40088</v>
      </c>
      <c r="D609" s="9">
        <v>64787</v>
      </c>
      <c r="E609">
        <f t="shared" ca="1" si="74"/>
        <v>14</v>
      </c>
      <c r="F609">
        <f t="shared" ca="1" si="80"/>
        <v>10</v>
      </c>
      <c r="G609" s="8">
        <f t="shared" ca="1" si="76"/>
        <v>71265.700000000012</v>
      </c>
      <c r="H609">
        <f t="shared" ca="1" si="79"/>
        <v>36</v>
      </c>
      <c r="I609" t="str">
        <f t="shared" ca="1" si="77"/>
        <v>Female</v>
      </c>
      <c r="J609" t="str">
        <f t="shared" ca="1" si="81"/>
        <v>Moderate Hike</v>
      </c>
      <c r="K609" t="str">
        <f t="shared" ca="1" si="78"/>
        <v>Chicago</v>
      </c>
    </row>
    <row r="610" spans="1:11" x14ac:dyDescent="0.3">
      <c r="A610" t="s">
        <v>103</v>
      </c>
      <c r="B610" t="s">
        <v>712</v>
      </c>
      <c r="C610" s="2">
        <f t="shared" ca="1" si="75"/>
        <v>40458</v>
      </c>
      <c r="D610" s="9">
        <v>45140</v>
      </c>
      <c r="E610">
        <f t="shared" ca="1" si="74"/>
        <v>13</v>
      </c>
      <c r="F610">
        <f t="shared" ca="1" si="80"/>
        <v>10</v>
      </c>
      <c r="G610" s="8">
        <f t="shared" ca="1" si="76"/>
        <v>49654.000000000007</v>
      </c>
      <c r="H610">
        <f t="shared" ca="1" si="79"/>
        <v>35</v>
      </c>
      <c r="I610" t="str">
        <f t="shared" ca="1" si="77"/>
        <v>Female</v>
      </c>
      <c r="J610" t="str">
        <f t="shared" ca="1" si="81"/>
        <v>Moderate Hike</v>
      </c>
      <c r="K610" t="str">
        <f t="shared" ca="1" si="78"/>
        <v>Austin</v>
      </c>
    </row>
    <row r="611" spans="1:11" x14ac:dyDescent="0.3">
      <c r="A611" t="s">
        <v>5</v>
      </c>
      <c r="B611" t="s">
        <v>713</v>
      </c>
      <c r="C611" s="2">
        <f t="shared" ca="1" si="75"/>
        <v>41590</v>
      </c>
      <c r="D611" s="9">
        <v>39902</v>
      </c>
      <c r="E611">
        <f t="shared" ca="1" si="74"/>
        <v>10</v>
      </c>
      <c r="F611">
        <f t="shared" ca="1" si="80"/>
        <v>10</v>
      </c>
      <c r="G611" s="8">
        <f t="shared" ca="1" si="76"/>
        <v>43892.200000000004</v>
      </c>
      <c r="H611">
        <f t="shared" ca="1" si="79"/>
        <v>32</v>
      </c>
      <c r="I611" t="str">
        <f t="shared" ca="1" si="77"/>
        <v>Female</v>
      </c>
      <c r="J611" t="str">
        <f t="shared" ca="1" si="81"/>
        <v>Moderate Hike</v>
      </c>
      <c r="K611" t="str">
        <f t="shared" ca="1" si="78"/>
        <v>Austin</v>
      </c>
    </row>
    <row r="612" spans="1:11" x14ac:dyDescent="0.3">
      <c r="A612" t="s">
        <v>20</v>
      </c>
      <c r="B612" t="s">
        <v>714</v>
      </c>
      <c r="C612" s="2">
        <f t="shared" ca="1" si="75"/>
        <v>45071</v>
      </c>
      <c r="D612" s="9">
        <v>53950</v>
      </c>
      <c r="E612">
        <f t="shared" ca="1" si="74"/>
        <v>1</v>
      </c>
      <c r="F612">
        <f t="shared" ca="1" si="80"/>
        <v>2</v>
      </c>
      <c r="G612" s="8">
        <f t="shared" ca="1" si="76"/>
        <v>55029</v>
      </c>
      <c r="H612">
        <f t="shared" ca="1" si="79"/>
        <v>23</v>
      </c>
      <c r="I612" t="str">
        <f t="shared" ca="1" si="77"/>
        <v>Male</v>
      </c>
      <c r="J612" t="str">
        <f t="shared" ca="1" si="81"/>
        <v>Small Hike</v>
      </c>
      <c r="K612" t="str">
        <f t="shared" ca="1" si="78"/>
        <v>Austin</v>
      </c>
    </row>
    <row r="613" spans="1:11" x14ac:dyDescent="0.3">
      <c r="A613" t="s">
        <v>14</v>
      </c>
      <c r="B613" t="s">
        <v>715</v>
      </c>
      <c r="C613" s="2">
        <f t="shared" ca="1" si="75"/>
        <v>39186</v>
      </c>
      <c r="D613" s="9">
        <v>78550</v>
      </c>
      <c r="E613">
        <f t="shared" ca="1" si="74"/>
        <v>17</v>
      </c>
      <c r="F613">
        <f t="shared" ca="1" si="80"/>
        <v>10</v>
      </c>
      <c r="G613" s="8">
        <f t="shared" ca="1" si="76"/>
        <v>86405</v>
      </c>
      <c r="H613">
        <f t="shared" ca="1" si="79"/>
        <v>39</v>
      </c>
      <c r="I613" t="str">
        <f t="shared" ca="1" si="77"/>
        <v>Female</v>
      </c>
      <c r="J613" t="str">
        <f t="shared" ca="1" si="81"/>
        <v>Moderate Hike</v>
      </c>
      <c r="K613" t="str">
        <f t="shared" ca="1" si="78"/>
        <v>Chicago</v>
      </c>
    </row>
    <row r="614" spans="1:11" x14ac:dyDescent="0.3">
      <c r="A614" t="s">
        <v>5</v>
      </c>
      <c r="B614" t="s">
        <v>716</v>
      </c>
      <c r="C614" s="2">
        <f t="shared" ca="1" si="75"/>
        <v>39672</v>
      </c>
      <c r="D614" s="9">
        <v>113667</v>
      </c>
      <c r="E614">
        <f t="shared" ca="1" si="74"/>
        <v>15</v>
      </c>
      <c r="F614">
        <f t="shared" ca="1" si="80"/>
        <v>10</v>
      </c>
      <c r="G614" s="8">
        <f t="shared" ca="1" si="76"/>
        <v>125033.70000000001</v>
      </c>
      <c r="H614">
        <f t="shared" ca="1" si="79"/>
        <v>37</v>
      </c>
      <c r="I614" t="str">
        <f t="shared" ca="1" si="77"/>
        <v>Female</v>
      </c>
      <c r="J614" t="str">
        <f t="shared" ca="1" si="81"/>
        <v>Moderate Hike</v>
      </c>
      <c r="K614" t="str">
        <f t="shared" ca="1" si="78"/>
        <v>Chicago</v>
      </c>
    </row>
    <row r="615" spans="1:11" x14ac:dyDescent="0.3">
      <c r="A615" t="s">
        <v>54</v>
      </c>
      <c r="B615" t="s">
        <v>717</v>
      </c>
      <c r="C615" s="2">
        <f t="shared" ca="1" si="75"/>
        <v>41447</v>
      </c>
      <c r="D615" s="9">
        <v>40510</v>
      </c>
      <c r="E615">
        <f t="shared" ca="1" si="74"/>
        <v>11</v>
      </c>
      <c r="F615">
        <f t="shared" ca="1" si="80"/>
        <v>10</v>
      </c>
      <c r="G615" s="8">
        <f t="shared" ca="1" si="76"/>
        <v>44561</v>
      </c>
      <c r="H615">
        <f t="shared" ca="1" si="79"/>
        <v>33</v>
      </c>
      <c r="I615" t="str">
        <f t="shared" ca="1" si="77"/>
        <v>Female</v>
      </c>
      <c r="J615" t="str">
        <f t="shared" ca="1" si="81"/>
        <v>Moderate Hike</v>
      </c>
      <c r="K615" t="str">
        <f t="shared" ca="1" si="78"/>
        <v>Austin</v>
      </c>
    </row>
    <row r="616" spans="1:11" x14ac:dyDescent="0.3">
      <c r="A616" t="s">
        <v>36</v>
      </c>
      <c r="B616" t="s">
        <v>718</v>
      </c>
      <c r="C616" s="2">
        <f t="shared" ca="1" si="75"/>
        <v>41143</v>
      </c>
      <c r="D616" s="9">
        <v>36315</v>
      </c>
      <c r="E616">
        <f t="shared" ca="1" si="74"/>
        <v>11</v>
      </c>
      <c r="F616">
        <f t="shared" ca="1" si="80"/>
        <v>10</v>
      </c>
      <c r="G616" s="8">
        <f t="shared" ca="1" si="76"/>
        <v>39946.5</v>
      </c>
      <c r="H616">
        <f t="shared" ca="1" si="79"/>
        <v>33</v>
      </c>
      <c r="I616" t="str">
        <f t="shared" ca="1" si="77"/>
        <v>Female</v>
      </c>
      <c r="J616" t="str">
        <f t="shared" ca="1" si="81"/>
        <v>Moderate Hike</v>
      </c>
      <c r="K616" t="str">
        <f t="shared" ca="1" si="78"/>
        <v>Austin</v>
      </c>
    </row>
    <row r="617" spans="1:11" x14ac:dyDescent="0.3">
      <c r="A617" t="s">
        <v>62</v>
      </c>
      <c r="B617" t="s">
        <v>719</v>
      </c>
      <c r="C617" s="2">
        <f t="shared" ca="1" si="75"/>
        <v>37968</v>
      </c>
      <c r="D617" s="9">
        <v>83628</v>
      </c>
      <c r="E617">
        <f t="shared" ca="1" si="74"/>
        <v>20</v>
      </c>
      <c r="F617">
        <f t="shared" ca="1" si="80"/>
        <v>15</v>
      </c>
      <c r="G617" s="8">
        <f t="shared" ca="1" si="76"/>
        <v>96172.2</v>
      </c>
      <c r="H617">
        <f t="shared" ca="1" si="79"/>
        <v>42</v>
      </c>
      <c r="I617" t="str">
        <f t="shared" ca="1" si="77"/>
        <v>Female</v>
      </c>
      <c r="J617" t="str">
        <f t="shared" ca="1" si="81"/>
        <v>Large Hike</v>
      </c>
      <c r="K617" t="str">
        <f t="shared" ca="1" si="78"/>
        <v>Chicago</v>
      </c>
    </row>
    <row r="618" spans="1:11" x14ac:dyDescent="0.3">
      <c r="A618" t="s">
        <v>50</v>
      </c>
      <c r="B618" t="s">
        <v>720</v>
      </c>
      <c r="C618" s="2">
        <f t="shared" ca="1" si="75"/>
        <v>43037</v>
      </c>
      <c r="D618" s="9">
        <v>125955</v>
      </c>
      <c r="E618">
        <f t="shared" ca="1" si="74"/>
        <v>6</v>
      </c>
      <c r="F618">
        <f t="shared" ca="1" si="80"/>
        <v>5</v>
      </c>
      <c r="G618" s="8">
        <f t="shared" ca="1" si="76"/>
        <v>132252.75</v>
      </c>
      <c r="H618">
        <f t="shared" ca="1" si="79"/>
        <v>28</v>
      </c>
      <c r="I618" t="str">
        <f t="shared" ca="1" si="77"/>
        <v>Male</v>
      </c>
      <c r="J618" t="str">
        <f t="shared" ca="1" si="81"/>
        <v>Small Hike</v>
      </c>
      <c r="K618" t="str">
        <f t="shared" ca="1" si="78"/>
        <v>Chicago</v>
      </c>
    </row>
    <row r="619" spans="1:11" x14ac:dyDescent="0.3">
      <c r="A619" t="s">
        <v>36</v>
      </c>
      <c r="B619" t="s">
        <v>721</v>
      </c>
      <c r="C619" s="2">
        <f t="shared" ca="1" si="75"/>
        <v>36999</v>
      </c>
      <c r="D619" s="9">
        <v>81313</v>
      </c>
      <c r="E619">
        <f t="shared" ca="1" si="74"/>
        <v>23</v>
      </c>
      <c r="F619">
        <f t="shared" ca="1" si="80"/>
        <v>15</v>
      </c>
      <c r="G619" s="8">
        <f t="shared" ca="1" si="76"/>
        <v>93509.95</v>
      </c>
      <c r="H619">
        <f t="shared" ca="1" si="79"/>
        <v>45</v>
      </c>
      <c r="I619" t="str">
        <f t="shared" ca="1" si="77"/>
        <v>Female</v>
      </c>
      <c r="J619" t="str">
        <f t="shared" ca="1" si="81"/>
        <v>Large Hike</v>
      </c>
      <c r="K619" t="str">
        <f t="shared" ca="1" si="78"/>
        <v>Chicago</v>
      </c>
    </row>
    <row r="620" spans="1:11" x14ac:dyDescent="0.3">
      <c r="A620" t="s">
        <v>5</v>
      </c>
      <c r="B620" t="s">
        <v>722</v>
      </c>
      <c r="C620" s="2">
        <f t="shared" ca="1" si="75"/>
        <v>43179</v>
      </c>
      <c r="D620" s="9">
        <v>89188</v>
      </c>
      <c r="E620">
        <f t="shared" ca="1" si="74"/>
        <v>6</v>
      </c>
      <c r="F620">
        <f t="shared" ca="1" si="80"/>
        <v>5</v>
      </c>
      <c r="G620" s="8">
        <f t="shared" ca="1" si="76"/>
        <v>93647.400000000009</v>
      </c>
      <c r="H620">
        <f t="shared" ca="1" si="79"/>
        <v>28</v>
      </c>
      <c r="I620" t="str">
        <f t="shared" ca="1" si="77"/>
        <v>Male</v>
      </c>
      <c r="J620" t="str">
        <f t="shared" ca="1" si="81"/>
        <v>Small Hike</v>
      </c>
      <c r="K620" t="str">
        <f t="shared" ca="1" si="78"/>
        <v>Chicago</v>
      </c>
    </row>
    <row r="621" spans="1:11" x14ac:dyDescent="0.3">
      <c r="A621" t="s">
        <v>74</v>
      </c>
      <c r="B621" t="s">
        <v>723</v>
      </c>
      <c r="C621" s="2">
        <f t="shared" ca="1" si="75"/>
        <v>45460</v>
      </c>
      <c r="D621" s="9">
        <v>37899</v>
      </c>
      <c r="E621">
        <f t="shared" ca="1" si="74"/>
        <v>0</v>
      </c>
      <c r="F621">
        <f t="shared" ca="1" si="80"/>
        <v>0</v>
      </c>
      <c r="G621" s="8">
        <f t="shared" ca="1" si="76"/>
        <v>37899</v>
      </c>
      <c r="H621">
        <f t="shared" ca="1" si="79"/>
        <v>22</v>
      </c>
      <c r="I621" t="str">
        <f t="shared" ca="1" si="77"/>
        <v>Male</v>
      </c>
      <c r="J621" t="str">
        <f t="shared" ca="1" si="81"/>
        <v>No Hike</v>
      </c>
      <c r="K621" t="str">
        <f t="shared" ca="1" si="78"/>
        <v xml:space="preserve">Washington </v>
      </c>
    </row>
    <row r="622" spans="1:11" x14ac:dyDescent="0.3">
      <c r="A622" t="s">
        <v>66</v>
      </c>
      <c r="B622" t="s">
        <v>724</v>
      </c>
      <c r="C622" s="2">
        <f t="shared" ca="1" si="75"/>
        <v>42968</v>
      </c>
      <c r="D622" s="9">
        <v>43547</v>
      </c>
      <c r="E622">
        <f t="shared" ca="1" si="74"/>
        <v>6</v>
      </c>
      <c r="F622">
        <f t="shared" ca="1" si="80"/>
        <v>5</v>
      </c>
      <c r="G622" s="8">
        <f t="shared" ca="1" si="76"/>
        <v>45724.35</v>
      </c>
      <c r="H622">
        <f t="shared" ca="1" si="79"/>
        <v>28</v>
      </c>
      <c r="I622" t="str">
        <f t="shared" ca="1" si="77"/>
        <v>Male</v>
      </c>
      <c r="J622" t="str">
        <f t="shared" ca="1" si="81"/>
        <v>Small Hike</v>
      </c>
      <c r="K622" t="str">
        <f t="shared" ca="1" si="78"/>
        <v>Austin</v>
      </c>
    </row>
    <row r="623" spans="1:11" x14ac:dyDescent="0.3">
      <c r="A623" t="s">
        <v>42</v>
      </c>
      <c r="B623" t="s">
        <v>725</v>
      </c>
      <c r="C623" s="2">
        <f t="shared" ca="1" si="75"/>
        <v>37996</v>
      </c>
      <c r="D623" s="9">
        <v>65038</v>
      </c>
      <c r="E623">
        <f t="shared" ca="1" si="74"/>
        <v>20</v>
      </c>
      <c r="F623">
        <f t="shared" ca="1" si="80"/>
        <v>15</v>
      </c>
      <c r="G623" s="8">
        <f t="shared" ca="1" si="76"/>
        <v>74793.7</v>
      </c>
      <c r="H623">
        <f t="shared" ca="1" si="79"/>
        <v>42</v>
      </c>
      <c r="I623" t="str">
        <f t="shared" ca="1" si="77"/>
        <v>Female</v>
      </c>
      <c r="J623" t="str">
        <f t="shared" ca="1" si="81"/>
        <v>Large Hike</v>
      </c>
      <c r="K623" t="str">
        <f t="shared" ca="1" si="78"/>
        <v>Chicago</v>
      </c>
    </row>
    <row r="624" spans="1:11" x14ac:dyDescent="0.3">
      <c r="A624" t="s">
        <v>27</v>
      </c>
      <c r="B624" t="s">
        <v>726</v>
      </c>
      <c r="C624" s="2">
        <f t="shared" ca="1" si="75"/>
        <v>43821</v>
      </c>
      <c r="D624" s="9">
        <v>57841</v>
      </c>
      <c r="E624">
        <f t="shared" ca="1" si="74"/>
        <v>4</v>
      </c>
      <c r="F624">
        <f t="shared" ca="1" si="80"/>
        <v>2</v>
      </c>
      <c r="G624" s="8">
        <f t="shared" ca="1" si="76"/>
        <v>58997.82</v>
      </c>
      <c r="H624">
        <f t="shared" ca="1" si="79"/>
        <v>26</v>
      </c>
      <c r="I624" t="str">
        <f t="shared" ca="1" si="77"/>
        <v>Male</v>
      </c>
      <c r="J624" t="str">
        <f t="shared" ca="1" si="81"/>
        <v>Small Hike</v>
      </c>
      <c r="K624" t="str">
        <f t="shared" ca="1" si="78"/>
        <v>Austin</v>
      </c>
    </row>
    <row r="625" spans="1:11" x14ac:dyDescent="0.3">
      <c r="A625" t="s">
        <v>42</v>
      </c>
      <c r="B625" t="s">
        <v>727</v>
      </c>
      <c r="C625" s="2">
        <f t="shared" ca="1" si="75"/>
        <v>37558</v>
      </c>
      <c r="D625" s="9">
        <v>84266</v>
      </c>
      <c r="E625">
        <f t="shared" ca="1" si="74"/>
        <v>21</v>
      </c>
      <c r="F625">
        <f t="shared" ca="1" si="80"/>
        <v>15</v>
      </c>
      <c r="G625" s="8">
        <f t="shared" ca="1" si="76"/>
        <v>96905.9</v>
      </c>
      <c r="H625">
        <f t="shared" ca="1" si="79"/>
        <v>43</v>
      </c>
      <c r="I625" t="str">
        <f t="shared" ca="1" si="77"/>
        <v>Female</v>
      </c>
      <c r="J625" t="str">
        <f t="shared" ca="1" si="81"/>
        <v>Large Hike</v>
      </c>
      <c r="K625" t="str">
        <f t="shared" ca="1" si="78"/>
        <v>Chicago</v>
      </c>
    </row>
    <row r="626" spans="1:11" x14ac:dyDescent="0.3">
      <c r="A626" t="s">
        <v>12</v>
      </c>
      <c r="B626" t="s">
        <v>728</v>
      </c>
      <c r="C626" s="2">
        <f t="shared" ca="1" si="75"/>
        <v>44821</v>
      </c>
      <c r="D626" s="9">
        <v>124501</v>
      </c>
      <c r="E626">
        <f t="shared" ca="1" si="74"/>
        <v>1</v>
      </c>
      <c r="F626">
        <f t="shared" ca="1" si="80"/>
        <v>2</v>
      </c>
      <c r="G626" s="8">
        <f t="shared" ca="1" si="76"/>
        <v>126991.02</v>
      </c>
      <c r="H626">
        <f t="shared" ca="1" si="79"/>
        <v>23</v>
      </c>
      <c r="I626" t="str">
        <f t="shared" ca="1" si="77"/>
        <v>Male</v>
      </c>
      <c r="J626" t="str">
        <f t="shared" ca="1" si="81"/>
        <v>Small Hike</v>
      </c>
      <c r="K626" t="str">
        <f t="shared" ca="1" si="78"/>
        <v>Chicago</v>
      </c>
    </row>
    <row r="627" spans="1:11" x14ac:dyDescent="0.3">
      <c r="A627" t="s">
        <v>13</v>
      </c>
      <c r="B627" t="s">
        <v>729</v>
      </c>
      <c r="C627" s="2">
        <f t="shared" ca="1" si="75"/>
        <v>39962</v>
      </c>
      <c r="D627" s="9">
        <v>34765</v>
      </c>
      <c r="E627">
        <f t="shared" ca="1" si="74"/>
        <v>15</v>
      </c>
      <c r="F627">
        <f t="shared" ca="1" si="80"/>
        <v>10</v>
      </c>
      <c r="G627" s="8">
        <f t="shared" ca="1" si="76"/>
        <v>38241.5</v>
      </c>
      <c r="H627">
        <f t="shared" ca="1" si="79"/>
        <v>37</v>
      </c>
      <c r="I627" t="str">
        <f t="shared" ca="1" si="77"/>
        <v>Female</v>
      </c>
      <c r="J627" t="str">
        <f t="shared" ca="1" si="81"/>
        <v>Moderate Hike</v>
      </c>
      <c r="K627" t="str">
        <f t="shared" ca="1" si="78"/>
        <v>Austin</v>
      </c>
    </row>
    <row r="628" spans="1:11" x14ac:dyDescent="0.3">
      <c r="A628" t="s">
        <v>28</v>
      </c>
      <c r="B628" t="s">
        <v>730</v>
      </c>
      <c r="C628" s="2">
        <f t="shared" ca="1" si="75"/>
        <v>45095</v>
      </c>
      <c r="D628" s="9">
        <v>42680</v>
      </c>
      <c r="E628">
        <f t="shared" ca="1" si="74"/>
        <v>1</v>
      </c>
      <c r="F628">
        <f t="shared" ca="1" si="80"/>
        <v>2</v>
      </c>
      <c r="G628" s="8">
        <f t="shared" ca="1" si="76"/>
        <v>43533.599999999999</v>
      </c>
      <c r="H628">
        <f t="shared" ca="1" si="79"/>
        <v>23</v>
      </c>
      <c r="I628" t="str">
        <f t="shared" ca="1" si="77"/>
        <v>Male</v>
      </c>
      <c r="J628" t="str">
        <f t="shared" ca="1" si="81"/>
        <v>Small Hike</v>
      </c>
      <c r="K628" t="str">
        <f t="shared" ca="1" si="78"/>
        <v>Austin</v>
      </c>
    </row>
    <row r="629" spans="1:11" x14ac:dyDescent="0.3">
      <c r="A629" t="s">
        <v>59</v>
      </c>
      <c r="B629" t="s">
        <v>731</v>
      </c>
      <c r="C629" s="2">
        <f t="shared" ca="1" si="75"/>
        <v>38721</v>
      </c>
      <c r="D629" s="9">
        <v>129684</v>
      </c>
      <c r="E629">
        <f t="shared" ca="1" si="74"/>
        <v>18</v>
      </c>
      <c r="F629">
        <f t="shared" ca="1" si="80"/>
        <v>10</v>
      </c>
      <c r="G629" s="8">
        <f t="shared" ca="1" si="76"/>
        <v>142652.40000000002</v>
      </c>
      <c r="H629">
        <f t="shared" ca="1" si="79"/>
        <v>40</v>
      </c>
      <c r="I629" t="str">
        <f t="shared" ca="1" si="77"/>
        <v>Female</v>
      </c>
      <c r="J629" t="str">
        <f t="shared" ca="1" si="81"/>
        <v>Moderate Hike</v>
      </c>
      <c r="K629" t="str">
        <f t="shared" ca="1" si="78"/>
        <v>Chicago</v>
      </c>
    </row>
    <row r="630" spans="1:11" x14ac:dyDescent="0.3">
      <c r="A630" t="s">
        <v>58</v>
      </c>
      <c r="B630" t="s">
        <v>732</v>
      </c>
      <c r="C630" s="2">
        <f t="shared" ca="1" si="75"/>
        <v>36556</v>
      </c>
      <c r="D630" s="9">
        <v>142577</v>
      </c>
      <c r="E630">
        <f t="shared" ca="1" si="74"/>
        <v>24</v>
      </c>
      <c r="F630">
        <f t="shared" ca="1" si="80"/>
        <v>15</v>
      </c>
      <c r="G630" s="8">
        <f t="shared" ca="1" si="76"/>
        <v>163963.54999999999</v>
      </c>
      <c r="H630">
        <f t="shared" ca="1" si="79"/>
        <v>46</v>
      </c>
      <c r="I630" t="str">
        <f t="shared" ca="1" si="77"/>
        <v>Female</v>
      </c>
      <c r="J630" t="str">
        <f t="shared" ca="1" si="81"/>
        <v>Large Hike</v>
      </c>
      <c r="K630" t="str">
        <f t="shared" ca="1" si="78"/>
        <v>New York</v>
      </c>
    </row>
    <row r="631" spans="1:11" x14ac:dyDescent="0.3">
      <c r="A631" t="s">
        <v>59</v>
      </c>
      <c r="B631" t="s">
        <v>733</v>
      </c>
      <c r="C631" s="2">
        <f t="shared" ca="1" si="75"/>
        <v>41426</v>
      </c>
      <c r="D631" s="9">
        <v>95201</v>
      </c>
      <c r="E631">
        <f t="shared" ca="1" si="74"/>
        <v>11</v>
      </c>
      <c r="F631">
        <f t="shared" ca="1" si="80"/>
        <v>10</v>
      </c>
      <c r="G631" s="8">
        <f t="shared" ca="1" si="76"/>
        <v>104721.1</v>
      </c>
      <c r="H631">
        <f t="shared" ca="1" si="79"/>
        <v>33</v>
      </c>
      <c r="I631" t="str">
        <f t="shared" ca="1" si="77"/>
        <v>Female</v>
      </c>
      <c r="J631" t="str">
        <f t="shared" ca="1" si="81"/>
        <v>Moderate Hike</v>
      </c>
      <c r="K631" t="str">
        <f t="shared" ca="1" si="78"/>
        <v>Chicago</v>
      </c>
    </row>
    <row r="632" spans="1:11" x14ac:dyDescent="0.3">
      <c r="A632" t="s">
        <v>84</v>
      </c>
      <c r="B632" t="s">
        <v>734</v>
      </c>
      <c r="C632" s="2">
        <f t="shared" ca="1" si="75"/>
        <v>44554</v>
      </c>
      <c r="D632" s="9">
        <v>139574</v>
      </c>
      <c r="E632">
        <f t="shared" ca="1" si="74"/>
        <v>2</v>
      </c>
      <c r="F632">
        <f t="shared" ca="1" si="80"/>
        <v>2</v>
      </c>
      <c r="G632" s="8">
        <f t="shared" ca="1" si="76"/>
        <v>142365.48000000001</v>
      </c>
      <c r="H632">
        <f t="shared" ca="1" si="79"/>
        <v>24</v>
      </c>
      <c r="I632" t="str">
        <f t="shared" ca="1" si="77"/>
        <v>Male</v>
      </c>
      <c r="J632" t="str">
        <f t="shared" ca="1" si="81"/>
        <v>Small Hike</v>
      </c>
      <c r="K632" t="str">
        <f t="shared" ca="1" si="78"/>
        <v>Chicago</v>
      </c>
    </row>
    <row r="633" spans="1:11" x14ac:dyDescent="0.3">
      <c r="A633" t="s">
        <v>11</v>
      </c>
      <c r="B633" t="s">
        <v>735</v>
      </c>
      <c r="C633" s="2">
        <f t="shared" ca="1" si="75"/>
        <v>42590</v>
      </c>
      <c r="D633" s="9">
        <v>67485</v>
      </c>
      <c r="E633">
        <f t="shared" ca="1" si="74"/>
        <v>7</v>
      </c>
      <c r="F633">
        <f t="shared" ca="1" si="80"/>
        <v>5</v>
      </c>
      <c r="G633" s="8">
        <f t="shared" ca="1" si="76"/>
        <v>70859.25</v>
      </c>
      <c r="H633">
        <f t="shared" ca="1" si="79"/>
        <v>29</v>
      </c>
      <c r="I633" t="str">
        <f t="shared" ca="1" si="77"/>
        <v>Male</v>
      </c>
      <c r="J633" t="str">
        <f t="shared" ca="1" si="81"/>
        <v>Small Hike</v>
      </c>
      <c r="K633" t="str">
        <f t="shared" ca="1" si="78"/>
        <v>Chicago</v>
      </c>
    </row>
    <row r="634" spans="1:11" x14ac:dyDescent="0.3">
      <c r="A634" t="s">
        <v>35</v>
      </c>
      <c r="B634" t="s">
        <v>736</v>
      </c>
      <c r="C634" s="2">
        <f t="shared" ca="1" si="75"/>
        <v>36537</v>
      </c>
      <c r="D634" s="9">
        <v>77174</v>
      </c>
      <c r="E634">
        <f t="shared" ca="1" si="74"/>
        <v>24</v>
      </c>
      <c r="F634">
        <f t="shared" ca="1" si="80"/>
        <v>15</v>
      </c>
      <c r="G634" s="8">
        <f t="shared" ca="1" si="76"/>
        <v>88750.099999999991</v>
      </c>
      <c r="H634">
        <f t="shared" ca="1" si="79"/>
        <v>46</v>
      </c>
      <c r="I634" t="str">
        <f t="shared" ca="1" si="77"/>
        <v>Female</v>
      </c>
      <c r="J634" t="str">
        <f t="shared" ca="1" si="81"/>
        <v>Large Hike</v>
      </c>
      <c r="K634" t="str">
        <f t="shared" ca="1" si="78"/>
        <v>Chicago</v>
      </c>
    </row>
    <row r="635" spans="1:11" x14ac:dyDescent="0.3">
      <c r="A635" t="s">
        <v>55</v>
      </c>
      <c r="B635" t="s">
        <v>737</v>
      </c>
      <c r="C635" s="2">
        <f t="shared" ca="1" si="75"/>
        <v>37690</v>
      </c>
      <c r="D635" s="9">
        <v>47918</v>
      </c>
      <c r="E635">
        <f t="shared" ca="1" si="74"/>
        <v>21</v>
      </c>
      <c r="F635">
        <f t="shared" ca="1" si="80"/>
        <v>15</v>
      </c>
      <c r="G635" s="8">
        <f t="shared" ca="1" si="76"/>
        <v>55105.7</v>
      </c>
      <c r="H635">
        <f t="shared" ca="1" si="79"/>
        <v>43</v>
      </c>
      <c r="I635" t="str">
        <f t="shared" ca="1" si="77"/>
        <v>Female</v>
      </c>
      <c r="J635" t="str">
        <f t="shared" ca="1" si="81"/>
        <v>Large Hike</v>
      </c>
      <c r="K635" t="str">
        <f t="shared" ca="1" si="78"/>
        <v>Austin</v>
      </c>
    </row>
    <row r="636" spans="1:11" x14ac:dyDescent="0.3">
      <c r="A636" t="s">
        <v>100</v>
      </c>
      <c r="B636" t="s">
        <v>738</v>
      </c>
      <c r="C636" s="2">
        <f t="shared" ca="1" si="75"/>
        <v>41491</v>
      </c>
      <c r="D636" s="9">
        <v>59900</v>
      </c>
      <c r="E636">
        <f t="shared" ca="1" si="74"/>
        <v>10</v>
      </c>
      <c r="F636">
        <f t="shared" ca="1" si="80"/>
        <v>10</v>
      </c>
      <c r="G636" s="8">
        <f t="shared" ca="1" si="76"/>
        <v>65890</v>
      </c>
      <c r="H636">
        <f t="shared" ca="1" si="79"/>
        <v>32</v>
      </c>
      <c r="I636" t="str">
        <f t="shared" ca="1" si="77"/>
        <v>Female</v>
      </c>
      <c r="J636" t="str">
        <f t="shared" ca="1" si="81"/>
        <v>Moderate Hike</v>
      </c>
      <c r="K636" t="str">
        <f t="shared" ca="1" si="78"/>
        <v>Austin</v>
      </c>
    </row>
    <row r="637" spans="1:11" x14ac:dyDescent="0.3">
      <c r="A637" t="s">
        <v>68</v>
      </c>
      <c r="B637" t="s">
        <v>739</v>
      </c>
      <c r="C637" s="2">
        <f t="shared" ca="1" si="75"/>
        <v>42086</v>
      </c>
      <c r="D637" s="9">
        <v>73315</v>
      </c>
      <c r="E637">
        <f t="shared" ca="1" si="74"/>
        <v>9</v>
      </c>
      <c r="F637">
        <f t="shared" ca="1" si="80"/>
        <v>5</v>
      </c>
      <c r="G637" s="8">
        <f t="shared" ca="1" si="76"/>
        <v>76980.75</v>
      </c>
      <c r="H637">
        <f t="shared" ca="1" si="79"/>
        <v>31</v>
      </c>
      <c r="I637" t="str">
        <f t="shared" ca="1" si="77"/>
        <v>Male</v>
      </c>
      <c r="J637" t="str">
        <f t="shared" ca="1" si="81"/>
        <v>Small Hike</v>
      </c>
      <c r="K637" t="str">
        <f t="shared" ca="1" si="78"/>
        <v>Chicago</v>
      </c>
    </row>
    <row r="638" spans="1:11" x14ac:dyDescent="0.3">
      <c r="A638" t="s">
        <v>57</v>
      </c>
      <c r="B638" t="s">
        <v>740</v>
      </c>
      <c r="C638" s="2">
        <f t="shared" ca="1" si="75"/>
        <v>43782</v>
      </c>
      <c r="D638" s="9">
        <v>42516</v>
      </c>
      <c r="E638">
        <f t="shared" ca="1" si="74"/>
        <v>4</v>
      </c>
      <c r="F638">
        <f t="shared" ca="1" si="80"/>
        <v>2</v>
      </c>
      <c r="G638" s="8">
        <f t="shared" ca="1" si="76"/>
        <v>43366.32</v>
      </c>
      <c r="H638">
        <f t="shared" ca="1" si="79"/>
        <v>26</v>
      </c>
      <c r="I638" t="str">
        <f t="shared" ca="1" si="77"/>
        <v>Male</v>
      </c>
      <c r="J638" t="str">
        <f t="shared" ca="1" si="81"/>
        <v>Small Hike</v>
      </c>
      <c r="K638" t="str">
        <f t="shared" ca="1" si="78"/>
        <v>Austin</v>
      </c>
    </row>
    <row r="639" spans="1:11" x14ac:dyDescent="0.3">
      <c r="A639" t="s">
        <v>59</v>
      </c>
      <c r="B639" t="s">
        <v>741</v>
      </c>
      <c r="C639" s="2">
        <f t="shared" ca="1" si="75"/>
        <v>41217</v>
      </c>
      <c r="D639" s="9">
        <v>107234</v>
      </c>
      <c r="E639">
        <f t="shared" ca="1" si="74"/>
        <v>11</v>
      </c>
      <c r="F639">
        <f t="shared" ca="1" si="80"/>
        <v>10</v>
      </c>
      <c r="G639" s="8">
        <f t="shared" ca="1" si="76"/>
        <v>117957.40000000001</v>
      </c>
      <c r="H639">
        <f t="shared" ca="1" si="79"/>
        <v>33</v>
      </c>
      <c r="I639" t="str">
        <f t="shared" ca="1" si="77"/>
        <v>Female</v>
      </c>
      <c r="J639" t="str">
        <f t="shared" ca="1" si="81"/>
        <v>Moderate Hike</v>
      </c>
      <c r="K639" t="str">
        <f t="shared" ca="1" si="78"/>
        <v>Chicago</v>
      </c>
    </row>
    <row r="640" spans="1:11" x14ac:dyDescent="0.3">
      <c r="A640" t="s">
        <v>57</v>
      </c>
      <c r="B640" t="s">
        <v>742</v>
      </c>
      <c r="C640" s="2">
        <f t="shared" ca="1" si="75"/>
        <v>44124</v>
      </c>
      <c r="D640" s="9">
        <v>105829</v>
      </c>
      <c r="E640">
        <f t="shared" ca="1" si="74"/>
        <v>3</v>
      </c>
      <c r="F640">
        <f t="shared" ca="1" si="80"/>
        <v>2</v>
      </c>
      <c r="G640" s="8">
        <f t="shared" ca="1" si="76"/>
        <v>107945.58</v>
      </c>
      <c r="H640">
        <f t="shared" ca="1" si="79"/>
        <v>25</v>
      </c>
      <c r="I640" t="str">
        <f t="shared" ca="1" si="77"/>
        <v>Male</v>
      </c>
      <c r="J640" t="str">
        <f t="shared" ca="1" si="81"/>
        <v>Small Hike</v>
      </c>
      <c r="K640" t="str">
        <f t="shared" ca="1" si="78"/>
        <v>Chicago</v>
      </c>
    </row>
    <row r="641" spans="1:11" x14ac:dyDescent="0.3">
      <c r="A641" t="s">
        <v>59</v>
      </c>
      <c r="B641" t="s">
        <v>743</v>
      </c>
      <c r="C641" s="2">
        <f t="shared" ca="1" si="75"/>
        <v>42707</v>
      </c>
      <c r="D641" s="9">
        <v>126594</v>
      </c>
      <c r="E641">
        <f t="shared" ca="1" si="74"/>
        <v>7</v>
      </c>
      <c r="F641">
        <f t="shared" ca="1" si="80"/>
        <v>5</v>
      </c>
      <c r="G641" s="8">
        <f t="shared" ca="1" si="76"/>
        <v>132923.70000000001</v>
      </c>
      <c r="H641">
        <f t="shared" ca="1" si="79"/>
        <v>29</v>
      </c>
      <c r="I641" t="str">
        <f t="shared" ca="1" si="77"/>
        <v>Male</v>
      </c>
      <c r="J641" t="str">
        <f t="shared" ca="1" si="81"/>
        <v>Small Hike</v>
      </c>
      <c r="K641" t="str">
        <f t="shared" ca="1" si="78"/>
        <v>Chicago</v>
      </c>
    </row>
    <row r="642" spans="1:11" x14ac:dyDescent="0.3">
      <c r="A642" t="s">
        <v>82</v>
      </c>
      <c r="B642" t="s">
        <v>744</v>
      </c>
      <c r="C642" s="2">
        <f t="shared" ca="1" si="75"/>
        <v>40234</v>
      </c>
      <c r="D642" s="9">
        <v>63715</v>
      </c>
      <c r="E642">
        <f t="shared" ref="E642:E705" ca="1" si="82">DATEDIF(C642,DR$1,"Y")</f>
        <v>14</v>
      </c>
      <c r="F642">
        <f t="shared" ca="1" si="80"/>
        <v>10</v>
      </c>
      <c r="G642" s="8">
        <f t="shared" ca="1" si="76"/>
        <v>70086.5</v>
      </c>
      <c r="H642">
        <f t="shared" ca="1" si="79"/>
        <v>36</v>
      </c>
      <c r="I642" t="str">
        <f t="shared" ca="1" si="77"/>
        <v>Female</v>
      </c>
      <c r="J642" t="str">
        <f t="shared" ca="1" si="81"/>
        <v>Moderate Hike</v>
      </c>
      <c r="K642" t="str">
        <f t="shared" ca="1" si="78"/>
        <v>Chicago</v>
      </c>
    </row>
    <row r="643" spans="1:11" x14ac:dyDescent="0.3">
      <c r="A643" t="s">
        <v>72</v>
      </c>
      <c r="B643" t="s">
        <v>745</v>
      </c>
      <c r="C643" s="2">
        <f t="shared" ref="C643:C706" ca="1" si="83">RANDBETWEEN(DATE(2000,1,1),DATE(2024,7,31))</f>
        <v>39891</v>
      </c>
      <c r="D643" s="9">
        <v>29370</v>
      </c>
      <c r="E643">
        <f t="shared" ca="1" si="82"/>
        <v>15</v>
      </c>
      <c r="F643">
        <f t="shared" ca="1" si="80"/>
        <v>10</v>
      </c>
      <c r="G643" s="8">
        <f t="shared" ref="G643:G706" ca="1" si="84">D643*(1+F643/100)</f>
        <v>32307.000000000004</v>
      </c>
      <c r="H643">
        <f t="shared" ca="1" si="79"/>
        <v>37</v>
      </c>
      <c r="I643" t="str">
        <f t="shared" ref="I643:I706" ca="1" si="85">IF(F643&lt;10,"Male",IF(F650&lt;=25,"Female"))</f>
        <v>Female</v>
      </c>
      <c r="J643" t="str">
        <f t="shared" ca="1" si="81"/>
        <v>Moderate Hike</v>
      </c>
      <c r="K643" t="str">
        <f t="shared" ref="K643:K706" ca="1" si="86">IF(F643=0,"Washington ",IF(G643&gt;150000,"New York",IF(G643&gt;=70000,"Chicago","Austin")))</f>
        <v>Austin</v>
      </c>
    </row>
    <row r="644" spans="1:11" x14ac:dyDescent="0.3">
      <c r="A644" t="s">
        <v>43</v>
      </c>
      <c r="B644" t="s">
        <v>746</v>
      </c>
      <c r="C644" s="2">
        <f t="shared" ca="1" si="83"/>
        <v>41530</v>
      </c>
      <c r="D644" s="9">
        <v>120368</v>
      </c>
      <c r="E644">
        <f t="shared" ca="1" si="82"/>
        <v>10</v>
      </c>
      <c r="F644">
        <f t="shared" ca="1" si="80"/>
        <v>10</v>
      </c>
      <c r="G644" s="8">
        <f t="shared" ca="1" si="84"/>
        <v>132404.80000000002</v>
      </c>
      <c r="H644">
        <f t="shared" ca="1" si="79"/>
        <v>32</v>
      </c>
      <c r="I644" t="str">
        <f t="shared" ca="1" si="85"/>
        <v>Female</v>
      </c>
      <c r="J644" t="str">
        <f t="shared" ca="1" si="81"/>
        <v>Moderate Hike</v>
      </c>
      <c r="K644" t="str">
        <f t="shared" ca="1" si="86"/>
        <v>Chicago</v>
      </c>
    </row>
    <row r="645" spans="1:11" x14ac:dyDescent="0.3">
      <c r="A645" t="s">
        <v>84</v>
      </c>
      <c r="B645" t="s">
        <v>747</v>
      </c>
      <c r="C645" s="2">
        <f t="shared" ca="1" si="83"/>
        <v>37257</v>
      </c>
      <c r="D645" s="9">
        <v>142580</v>
      </c>
      <c r="E645">
        <f t="shared" ca="1" si="82"/>
        <v>22</v>
      </c>
      <c r="F645">
        <f t="shared" ca="1" si="80"/>
        <v>15</v>
      </c>
      <c r="G645" s="8">
        <f t="shared" ca="1" si="84"/>
        <v>163967</v>
      </c>
      <c r="H645">
        <f t="shared" ca="1" si="79"/>
        <v>44</v>
      </c>
      <c r="I645" t="str">
        <f t="shared" ca="1" si="85"/>
        <v>Female</v>
      </c>
      <c r="J645" t="str">
        <f t="shared" ca="1" si="81"/>
        <v>Large Hike</v>
      </c>
      <c r="K645" t="str">
        <f t="shared" ca="1" si="86"/>
        <v>New York</v>
      </c>
    </row>
    <row r="646" spans="1:11" x14ac:dyDescent="0.3">
      <c r="A646" t="s">
        <v>85</v>
      </c>
      <c r="B646" t="s">
        <v>748</v>
      </c>
      <c r="C646" s="2">
        <f t="shared" ca="1" si="83"/>
        <v>39164</v>
      </c>
      <c r="D646" s="9">
        <v>132100</v>
      </c>
      <c r="E646">
        <f t="shared" ca="1" si="82"/>
        <v>17</v>
      </c>
      <c r="F646">
        <f t="shared" ca="1" si="80"/>
        <v>10</v>
      </c>
      <c r="G646" s="8">
        <f t="shared" ca="1" si="84"/>
        <v>145310</v>
      </c>
      <c r="H646">
        <f t="shared" ref="H646:H709" ca="1" si="87">22 +E646</f>
        <v>39</v>
      </c>
      <c r="I646" t="str">
        <f t="shared" ca="1" si="85"/>
        <v>Female</v>
      </c>
      <c r="J646" t="str">
        <f t="shared" ca="1" si="81"/>
        <v>Moderate Hike</v>
      </c>
      <c r="K646" t="str">
        <f t="shared" ca="1" si="86"/>
        <v>Chicago</v>
      </c>
    </row>
    <row r="647" spans="1:11" x14ac:dyDescent="0.3">
      <c r="A647" t="s">
        <v>47</v>
      </c>
      <c r="B647" t="s">
        <v>749</v>
      </c>
      <c r="C647" s="2">
        <f t="shared" ca="1" si="83"/>
        <v>41165</v>
      </c>
      <c r="D647" s="9">
        <v>28028</v>
      </c>
      <c r="E647">
        <f t="shared" ca="1" si="82"/>
        <v>11</v>
      </c>
      <c r="F647">
        <f t="shared" ca="1" si="80"/>
        <v>10</v>
      </c>
      <c r="G647" s="8">
        <f t="shared" ca="1" si="84"/>
        <v>30830.800000000003</v>
      </c>
      <c r="H647">
        <f t="shared" ca="1" si="87"/>
        <v>33</v>
      </c>
      <c r="I647" t="str">
        <f t="shared" ca="1" si="85"/>
        <v>Female</v>
      </c>
      <c r="J647" t="str">
        <f t="shared" ca="1" si="81"/>
        <v>Moderate Hike</v>
      </c>
      <c r="K647" t="str">
        <f t="shared" ca="1" si="86"/>
        <v>Austin</v>
      </c>
    </row>
    <row r="648" spans="1:11" x14ac:dyDescent="0.3">
      <c r="A648" t="s">
        <v>83</v>
      </c>
      <c r="B648" t="s">
        <v>750</v>
      </c>
      <c r="C648" s="2">
        <f t="shared" ca="1" si="83"/>
        <v>42329</v>
      </c>
      <c r="D648" s="9">
        <v>48707</v>
      </c>
      <c r="E648">
        <f t="shared" ca="1" si="82"/>
        <v>8</v>
      </c>
      <c r="F648">
        <f t="shared" ref="F648:F711" ca="1" si="88">IF(E648&lt;1,0,IF(E648&lt;5,2,IF(E648&lt;10,5,IF(E648&lt;20,10,IF(E648&lt;25,15,20)))))</f>
        <v>5</v>
      </c>
      <c r="G648" s="8">
        <f t="shared" ca="1" si="84"/>
        <v>51142.35</v>
      </c>
      <c r="H648">
        <f t="shared" ca="1" si="87"/>
        <v>30</v>
      </c>
      <c r="I648" t="str">
        <f t="shared" ca="1" si="85"/>
        <v>Male</v>
      </c>
      <c r="J648" t="str">
        <f t="shared" ca="1" si="81"/>
        <v>Small Hike</v>
      </c>
      <c r="K648" t="str">
        <f t="shared" ca="1" si="86"/>
        <v>Austin</v>
      </c>
    </row>
    <row r="649" spans="1:11" x14ac:dyDescent="0.3">
      <c r="A649" t="s">
        <v>30</v>
      </c>
      <c r="B649" t="s">
        <v>751</v>
      </c>
      <c r="C649" s="2">
        <f t="shared" ca="1" si="83"/>
        <v>43119</v>
      </c>
      <c r="D649" s="9">
        <v>82735</v>
      </c>
      <c r="E649">
        <f t="shared" ca="1" si="82"/>
        <v>6</v>
      </c>
      <c r="F649">
        <f t="shared" ca="1" si="88"/>
        <v>5</v>
      </c>
      <c r="G649" s="8">
        <f t="shared" ca="1" si="84"/>
        <v>86871.75</v>
      </c>
      <c r="H649">
        <f t="shared" ca="1" si="87"/>
        <v>28</v>
      </c>
      <c r="I649" t="str">
        <f t="shared" ca="1" si="85"/>
        <v>Male</v>
      </c>
      <c r="J649" t="str">
        <f t="shared" ca="1" si="81"/>
        <v>Small Hike</v>
      </c>
      <c r="K649" t="str">
        <f t="shared" ca="1" si="86"/>
        <v>Chicago</v>
      </c>
    </row>
    <row r="650" spans="1:11" x14ac:dyDescent="0.3">
      <c r="A650" t="s">
        <v>78</v>
      </c>
      <c r="B650" t="s">
        <v>752</v>
      </c>
      <c r="C650" s="2">
        <f t="shared" ca="1" si="83"/>
        <v>45295</v>
      </c>
      <c r="D650" s="9">
        <v>135250</v>
      </c>
      <c r="E650">
        <f t="shared" ca="1" si="82"/>
        <v>0</v>
      </c>
      <c r="F650">
        <f t="shared" ca="1" si="88"/>
        <v>0</v>
      </c>
      <c r="G650" s="8">
        <f t="shared" ca="1" si="84"/>
        <v>135250</v>
      </c>
      <c r="H650">
        <f t="shared" ca="1" si="87"/>
        <v>22</v>
      </c>
      <c r="I650" t="str">
        <f t="shared" ca="1" si="85"/>
        <v>Male</v>
      </c>
      <c r="J650" t="str">
        <f t="shared" ca="1" si="81"/>
        <v>No Hike</v>
      </c>
      <c r="K650" t="str">
        <f t="shared" ca="1" si="86"/>
        <v xml:space="preserve">Washington </v>
      </c>
    </row>
    <row r="651" spans="1:11" x14ac:dyDescent="0.3">
      <c r="A651" t="s">
        <v>61</v>
      </c>
      <c r="B651" t="s">
        <v>753</v>
      </c>
      <c r="C651" s="2">
        <f t="shared" ca="1" si="83"/>
        <v>43295</v>
      </c>
      <c r="D651" s="9">
        <v>118320</v>
      </c>
      <c r="E651">
        <f t="shared" ca="1" si="82"/>
        <v>5</v>
      </c>
      <c r="F651">
        <f t="shared" ca="1" si="88"/>
        <v>5</v>
      </c>
      <c r="G651" s="8">
        <f t="shared" ca="1" si="84"/>
        <v>124236</v>
      </c>
      <c r="H651">
        <f t="shared" ca="1" si="87"/>
        <v>27</v>
      </c>
      <c r="I651" t="str">
        <f t="shared" ca="1" si="85"/>
        <v>Male</v>
      </c>
      <c r="J651" t="str">
        <f t="shared" ref="J651:J714" ca="1" si="89">IF(F651=0,"No Hike",IF(F651&lt;=5,"Small Hike",IF(F651&lt;=10,"Moderate Hike",IF(F651&lt;=15,"Large Hike"))))</f>
        <v>Small Hike</v>
      </c>
      <c r="K651" t="str">
        <f t="shared" ca="1" si="86"/>
        <v>Chicago</v>
      </c>
    </row>
    <row r="652" spans="1:11" x14ac:dyDescent="0.3">
      <c r="A652" t="s">
        <v>23</v>
      </c>
      <c r="B652" t="s">
        <v>754</v>
      </c>
      <c r="C652" s="2">
        <f t="shared" ca="1" si="83"/>
        <v>38542</v>
      </c>
      <c r="D652" s="9">
        <v>60708</v>
      </c>
      <c r="E652">
        <f t="shared" ca="1" si="82"/>
        <v>18</v>
      </c>
      <c r="F652">
        <f t="shared" ca="1" si="88"/>
        <v>10</v>
      </c>
      <c r="G652" s="8">
        <f t="shared" ca="1" si="84"/>
        <v>66778.8</v>
      </c>
      <c r="H652">
        <f t="shared" ca="1" si="87"/>
        <v>40</v>
      </c>
      <c r="I652" t="str">
        <f t="shared" ca="1" si="85"/>
        <v>Female</v>
      </c>
      <c r="J652" t="str">
        <f t="shared" ca="1" si="89"/>
        <v>Moderate Hike</v>
      </c>
      <c r="K652" t="str">
        <f t="shared" ca="1" si="86"/>
        <v>Austin</v>
      </c>
    </row>
    <row r="653" spans="1:11" x14ac:dyDescent="0.3">
      <c r="A653" t="s">
        <v>34</v>
      </c>
      <c r="B653" t="s">
        <v>755</v>
      </c>
      <c r="C653" s="2">
        <f t="shared" ca="1" si="83"/>
        <v>37377</v>
      </c>
      <c r="D653" s="9">
        <v>68429</v>
      </c>
      <c r="E653">
        <f t="shared" ca="1" si="82"/>
        <v>22</v>
      </c>
      <c r="F653">
        <f t="shared" ca="1" si="88"/>
        <v>15</v>
      </c>
      <c r="G653" s="8">
        <f t="shared" ca="1" si="84"/>
        <v>78693.349999999991</v>
      </c>
      <c r="H653">
        <f t="shared" ca="1" si="87"/>
        <v>44</v>
      </c>
      <c r="I653" t="str">
        <f t="shared" ca="1" si="85"/>
        <v>Female</v>
      </c>
      <c r="J653" t="str">
        <f t="shared" ca="1" si="89"/>
        <v>Large Hike</v>
      </c>
      <c r="K653" t="str">
        <f t="shared" ca="1" si="86"/>
        <v>Chicago</v>
      </c>
    </row>
    <row r="654" spans="1:11" x14ac:dyDescent="0.3">
      <c r="A654" t="s">
        <v>102</v>
      </c>
      <c r="B654" t="s">
        <v>756</v>
      </c>
      <c r="C654" s="2">
        <f t="shared" ca="1" si="83"/>
        <v>40547</v>
      </c>
      <c r="D654" s="9">
        <v>140149</v>
      </c>
      <c r="E654">
        <f t="shared" ca="1" si="82"/>
        <v>13</v>
      </c>
      <c r="F654">
        <f t="shared" ca="1" si="88"/>
        <v>10</v>
      </c>
      <c r="G654" s="8">
        <f t="shared" ca="1" si="84"/>
        <v>154163.90000000002</v>
      </c>
      <c r="H654">
        <f t="shared" ca="1" si="87"/>
        <v>35</v>
      </c>
      <c r="I654" t="str">
        <f t="shared" ca="1" si="85"/>
        <v>Female</v>
      </c>
      <c r="J654" t="str">
        <f t="shared" ca="1" si="89"/>
        <v>Moderate Hike</v>
      </c>
      <c r="K654" t="str">
        <f t="shared" ca="1" si="86"/>
        <v>New York</v>
      </c>
    </row>
    <row r="655" spans="1:11" x14ac:dyDescent="0.3">
      <c r="A655" t="s">
        <v>14</v>
      </c>
      <c r="B655" t="s">
        <v>757</v>
      </c>
      <c r="C655" s="2">
        <f t="shared" ca="1" si="83"/>
        <v>36860</v>
      </c>
      <c r="D655" s="9">
        <v>59275</v>
      </c>
      <c r="E655">
        <f t="shared" ca="1" si="82"/>
        <v>23</v>
      </c>
      <c r="F655">
        <f t="shared" ca="1" si="88"/>
        <v>15</v>
      </c>
      <c r="G655" s="8">
        <f t="shared" ca="1" si="84"/>
        <v>68166.25</v>
      </c>
      <c r="H655">
        <f t="shared" ca="1" si="87"/>
        <v>45</v>
      </c>
      <c r="I655" t="str">
        <f t="shared" ca="1" si="85"/>
        <v>Female</v>
      </c>
      <c r="J655" t="str">
        <f t="shared" ca="1" si="89"/>
        <v>Large Hike</v>
      </c>
      <c r="K655" t="str">
        <f t="shared" ca="1" si="86"/>
        <v>Austin</v>
      </c>
    </row>
    <row r="656" spans="1:11" x14ac:dyDescent="0.3">
      <c r="A656" t="s">
        <v>68</v>
      </c>
      <c r="B656" t="s">
        <v>758</v>
      </c>
      <c r="C656" s="2">
        <f t="shared" ca="1" si="83"/>
        <v>40433</v>
      </c>
      <c r="D656" s="9">
        <v>35125</v>
      </c>
      <c r="E656">
        <f t="shared" ca="1" si="82"/>
        <v>13</v>
      </c>
      <c r="F656">
        <f t="shared" ca="1" si="88"/>
        <v>10</v>
      </c>
      <c r="G656" s="8">
        <f t="shared" ca="1" si="84"/>
        <v>38637.5</v>
      </c>
      <c r="H656">
        <f t="shared" ca="1" si="87"/>
        <v>35</v>
      </c>
      <c r="I656" t="str">
        <f t="shared" ca="1" si="85"/>
        <v>Female</v>
      </c>
      <c r="J656" t="str">
        <f t="shared" ca="1" si="89"/>
        <v>Moderate Hike</v>
      </c>
      <c r="K656" t="str">
        <f t="shared" ca="1" si="86"/>
        <v>Austin</v>
      </c>
    </row>
    <row r="657" spans="1:11" x14ac:dyDescent="0.3">
      <c r="A657" t="s">
        <v>44</v>
      </c>
      <c r="B657" t="s">
        <v>759</v>
      </c>
      <c r="C657" s="2">
        <f t="shared" ca="1" si="83"/>
        <v>42667</v>
      </c>
      <c r="D657" s="9">
        <v>148150</v>
      </c>
      <c r="E657">
        <f t="shared" ca="1" si="82"/>
        <v>7</v>
      </c>
      <c r="F657">
        <f t="shared" ca="1" si="88"/>
        <v>5</v>
      </c>
      <c r="G657" s="8">
        <f t="shared" ca="1" si="84"/>
        <v>155557.5</v>
      </c>
      <c r="H657">
        <f t="shared" ca="1" si="87"/>
        <v>29</v>
      </c>
      <c r="I657" t="str">
        <f t="shared" ca="1" si="85"/>
        <v>Male</v>
      </c>
      <c r="J657" t="str">
        <f t="shared" ca="1" si="89"/>
        <v>Small Hike</v>
      </c>
      <c r="K657" t="str">
        <f t="shared" ca="1" si="86"/>
        <v>New York</v>
      </c>
    </row>
    <row r="658" spans="1:11" x14ac:dyDescent="0.3">
      <c r="A658" t="s">
        <v>102</v>
      </c>
      <c r="B658" t="s">
        <v>760</v>
      </c>
      <c r="C658" s="2">
        <f t="shared" ca="1" si="83"/>
        <v>38886</v>
      </c>
      <c r="D658" s="9">
        <v>64825</v>
      </c>
      <c r="E658">
        <f t="shared" ca="1" si="82"/>
        <v>18</v>
      </c>
      <c r="F658">
        <f t="shared" ca="1" si="88"/>
        <v>10</v>
      </c>
      <c r="G658" s="8">
        <f t="shared" ca="1" si="84"/>
        <v>71307.5</v>
      </c>
      <c r="H658">
        <f t="shared" ca="1" si="87"/>
        <v>40</v>
      </c>
      <c r="I658" t="str">
        <f t="shared" ca="1" si="85"/>
        <v>Female</v>
      </c>
      <c r="J658" t="str">
        <f t="shared" ca="1" si="89"/>
        <v>Moderate Hike</v>
      </c>
      <c r="K658" t="str">
        <f t="shared" ca="1" si="86"/>
        <v>Chicago</v>
      </c>
    </row>
    <row r="659" spans="1:11" x14ac:dyDescent="0.3">
      <c r="A659" t="s">
        <v>39</v>
      </c>
      <c r="B659" t="s">
        <v>761</v>
      </c>
      <c r="C659" s="2">
        <f t="shared" ca="1" si="83"/>
        <v>44536</v>
      </c>
      <c r="D659" s="9">
        <v>62824</v>
      </c>
      <c r="E659">
        <f t="shared" ca="1" si="82"/>
        <v>2</v>
      </c>
      <c r="F659">
        <f t="shared" ca="1" si="88"/>
        <v>2</v>
      </c>
      <c r="G659" s="8">
        <f t="shared" ca="1" si="84"/>
        <v>64080.480000000003</v>
      </c>
      <c r="H659">
        <f t="shared" ca="1" si="87"/>
        <v>24</v>
      </c>
      <c r="I659" t="str">
        <f t="shared" ca="1" si="85"/>
        <v>Male</v>
      </c>
      <c r="J659" t="str">
        <f t="shared" ca="1" si="89"/>
        <v>Small Hike</v>
      </c>
      <c r="K659" t="str">
        <f t="shared" ca="1" si="86"/>
        <v>Austin</v>
      </c>
    </row>
    <row r="660" spans="1:11" x14ac:dyDescent="0.3">
      <c r="A660" t="s">
        <v>81</v>
      </c>
      <c r="B660" t="s">
        <v>762</v>
      </c>
      <c r="C660" s="2">
        <f t="shared" ca="1" si="83"/>
        <v>39497</v>
      </c>
      <c r="D660" s="9">
        <v>143592</v>
      </c>
      <c r="E660">
        <f t="shared" ca="1" si="82"/>
        <v>16</v>
      </c>
      <c r="F660">
        <f t="shared" ca="1" si="88"/>
        <v>10</v>
      </c>
      <c r="G660" s="8">
        <f t="shared" ca="1" si="84"/>
        <v>157951.20000000001</v>
      </c>
      <c r="H660">
        <f t="shared" ca="1" si="87"/>
        <v>38</v>
      </c>
      <c r="I660" t="str">
        <f t="shared" ca="1" si="85"/>
        <v>Female</v>
      </c>
      <c r="J660" t="str">
        <f t="shared" ca="1" si="89"/>
        <v>Moderate Hike</v>
      </c>
      <c r="K660" t="str">
        <f t="shared" ca="1" si="86"/>
        <v>New York</v>
      </c>
    </row>
    <row r="661" spans="1:11" x14ac:dyDescent="0.3">
      <c r="A661" t="s">
        <v>63</v>
      </c>
      <c r="B661" t="s">
        <v>763</v>
      </c>
      <c r="C661" s="2">
        <f t="shared" ca="1" si="83"/>
        <v>45404</v>
      </c>
      <c r="D661" s="9">
        <v>149449</v>
      </c>
      <c r="E661">
        <f t="shared" ca="1" si="82"/>
        <v>0</v>
      </c>
      <c r="F661">
        <f t="shared" ca="1" si="88"/>
        <v>0</v>
      </c>
      <c r="G661" s="8">
        <f t="shared" ca="1" si="84"/>
        <v>149449</v>
      </c>
      <c r="H661">
        <f t="shared" ca="1" si="87"/>
        <v>22</v>
      </c>
      <c r="I661" t="str">
        <f t="shared" ca="1" si="85"/>
        <v>Male</v>
      </c>
      <c r="J661" t="str">
        <f t="shared" ca="1" si="89"/>
        <v>No Hike</v>
      </c>
      <c r="K661" t="str">
        <f t="shared" ca="1" si="86"/>
        <v xml:space="preserve">Washington </v>
      </c>
    </row>
    <row r="662" spans="1:11" x14ac:dyDescent="0.3">
      <c r="A662" t="s">
        <v>30</v>
      </c>
      <c r="B662" t="s">
        <v>764</v>
      </c>
      <c r="C662" s="2">
        <f t="shared" ca="1" si="83"/>
        <v>38936</v>
      </c>
      <c r="D662" s="9">
        <v>78099</v>
      </c>
      <c r="E662">
        <f t="shared" ca="1" si="82"/>
        <v>17</v>
      </c>
      <c r="F662">
        <f t="shared" ca="1" si="88"/>
        <v>10</v>
      </c>
      <c r="G662" s="8">
        <f t="shared" ca="1" si="84"/>
        <v>85908.900000000009</v>
      </c>
      <c r="H662">
        <f t="shared" ca="1" si="87"/>
        <v>39</v>
      </c>
      <c r="I662" t="str">
        <f t="shared" ca="1" si="85"/>
        <v>Female</v>
      </c>
      <c r="J662" t="str">
        <f t="shared" ca="1" si="89"/>
        <v>Moderate Hike</v>
      </c>
      <c r="K662" t="str">
        <f t="shared" ca="1" si="86"/>
        <v>Chicago</v>
      </c>
    </row>
    <row r="663" spans="1:11" x14ac:dyDescent="0.3">
      <c r="A663" t="s">
        <v>47</v>
      </c>
      <c r="B663" t="s">
        <v>765</v>
      </c>
      <c r="C663" s="2">
        <f t="shared" ca="1" si="83"/>
        <v>39272</v>
      </c>
      <c r="D663" s="9">
        <v>122028</v>
      </c>
      <c r="E663">
        <f t="shared" ca="1" si="82"/>
        <v>16</v>
      </c>
      <c r="F663">
        <f t="shared" ca="1" si="88"/>
        <v>10</v>
      </c>
      <c r="G663" s="8">
        <f t="shared" ca="1" si="84"/>
        <v>134230.80000000002</v>
      </c>
      <c r="H663">
        <f t="shared" ca="1" si="87"/>
        <v>38</v>
      </c>
      <c r="I663" t="str">
        <f t="shared" ca="1" si="85"/>
        <v>Female</v>
      </c>
      <c r="J663" t="str">
        <f t="shared" ca="1" si="89"/>
        <v>Moderate Hike</v>
      </c>
      <c r="K663" t="str">
        <f t="shared" ca="1" si="86"/>
        <v>Chicago</v>
      </c>
    </row>
    <row r="664" spans="1:11" x14ac:dyDescent="0.3">
      <c r="A664" t="s">
        <v>40</v>
      </c>
      <c r="B664" t="s">
        <v>766</v>
      </c>
      <c r="C664" s="2">
        <f t="shared" ca="1" si="83"/>
        <v>45185</v>
      </c>
      <c r="D664" s="9">
        <v>141263</v>
      </c>
      <c r="E664">
        <f t="shared" ca="1" si="82"/>
        <v>0</v>
      </c>
      <c r="F664">
        <f t="shared" ca="1" si="88"/>
        <v>0</v>
      </c>
      <c r="G664" s="8">
        <f t="shared" ca="1" si="84"/>
        <v>141263</v>
      </c>
      <c r="H664">
        <f t="shared" ca="1" si="87"/>
        <v>22</v>
      </c>
      <c r="I664" t="str">
        <f t="shared" ca="1" si="85"/>
        <v>Male</v>
      </c>
      <c r="J664" t="str">
        <f t="shared" ca="1" si="89"/>
        <v>No Hike</v>
      </c>
      <c r="K664" t="str">
        <f t="shared" ca="1" si="86"/>
        <v xml:space="preserve">Washington </v>
      </c>
    </row>
    <row r="665" spans="1:11" x14ac:dyDescent="0.3">
      <c r="A665" t="s">
        <v>90</v>
      </c>
      <c r="B665" t="s">
        <v>767</v>
      </c>
      <c r="C665" s="2">
        <f t="shared" ca="1" si="83"/>
        <v>40888</v>
      </c>
      <c r="D665" s="9">
        <v>39359</v>
      </c>
      <c r="E665">
        <f t="shared" ca="1" si="82"/>
        <v>12</v>
      </c>
      <c r="F665">
        <f t="shared" ca="1" si="88"/>
        <v>10</v>
      </c>
      <c r="G665" s="8">
        <f t="shared" ca="1" si="84"/>
        <v>43294.9</v>
      </c>
      <c r="H665">
        <f t="shared" ca="1" si="87"/>
        <v>34</v>
      </c>
      <c r="I665" t="str">
        <f t="shared" ca="1" si="85"/>
        <v>Female</v>
      </c>
      <c r="J665" t="str">
        <f t="shared" ca="1" si="89"/>
        <v>Moderate Hike</v>
      </c>
      <c r="K665" t="str">
        <f t="shared" ca="1" si="86"/>
        <v>Austin</v>
      </c>
    </row>
    <row r="666" spans="1:11" x14ac:dyDescent="0.3">
      <c r="A666" t="s">
        <v>101</v>
      </c>
      <c r="B666" t="s">
        <v>768</v>
      </c>
      <c r="C666" s="2">
        <f t="shared" ca="1" si="83"/>
        <v>40365</v>
      </c>
      <c r="D666" s="9">
        <v>124559</v>
      </c>
      <c r="E666">
        <f t="shared" ca="1" si="82"/>
        <v>14</v>
      </c>
      <c r="F666">
        <f t="shared" ca="1" si="88"/>
        <v>10</v>
      </c>
      <c r="G666" s="8">
        <f t="shared" ca="1" si="84"/>
        <v>137014.90000000002</v>
      </c>
      <c r="H666">
        <f t="shared" ca="1" si="87"/>
        <v>36</v>
      </c>
      <c r="I666" t="str">
        <f t="shared" ca="1" si="85"/>
        <v>Female</v>
      </c>
      <c r="J666" t="str">
        <f t="shared" ca="1" si="89"/>
        <v>Moderate Hike</v>
      </c>
      <c r="K666" t="str">
        <f t="shared" ca="1" si="86"/>
        <v>Chicago</v>
      </c>
    </row>
    <row r="667" spans="1:11" x14ac:dyDescent="0.3">
      <c r="A667" t="s">
        <v>71</v>
      </c>
      <c r="B667" t="s">
        <v>769</v>
      </c>
      <c r="C667" s="2">
        <f t="shared" ca="1" si="83"/>
        <v>45447</v>
      </c>
      <c r="D667" s="9">
        <v>96637</v>
      </c>
      <c r="E667">
        <f t="shared" ca="1" si="82"/>
        <v>0</v>
      </c>
      <c r="F667">
        <f t="shared" ca="1" si="88"/>
        <v>0</v>
      </c>
      <c r="G667" s="8">
        <f t="shared" ca="1" si="84"/>
        <v>96637</v>
      </c>
      <c r="H667">
        <f t="shared" ca="1" si="87"/>
        <v>22</v>
      </c>
      <c r="I667" t="str">
        <f t="shared" ca="1" si="85"/>
        <v>Male</v>
      </c>
      <c r="J667" t="str">
        <f t="shared" ca="1" si="89"/>
        <v>No Hike</v>
      </c>
      <c r="K667" t="str">
        <f t="shared" ca="1" si="86"/>
        <v xml:space="preserve">Washington </v>
      </c>
    </row>
    <row r="668" spans="1:11" x14ac:dyDescent="0.3">
      <c r="A668" t="s">
        <v>85</v>
      </c>
      <c r="B668" t="s">
        <v>770</v>
      </c>
      <c r="C668" s="2">
        <f t="shared" ca="1" si="83"/>
        <v>42213</v>
      </c>
      <c r="D668" s="9">
        <v>29630</v>
      </c>
      <c r="E668">
        <f t="shared" ca="1" si="82"/>
        <v>8</v>
      </c>
      <c r="F668">
        <f t="shared" ca="1" si="88"/>
        <v>5</v>
      </c>
      <c r="G668" s="8">
        <f t="shared" ca="1" si="84"/>
        <v>31111.5</v>
      </c>
      <c r="H668">
        <f t="shared" ca="1" si="87"/>
        <v>30</v>
      </c>
      <c r="I668" t="str">
        <f t="shared" ca="1" si="85"/>
        <v>Male</v>
      </c>
      <c r="J668" t="str">
        <f t="shared" ca="1" si="89"/>
        <v>Small Hike</v>
      </c>
      <c r="K668" t="str">
        <f t="shared" ca="1" si="86"/>
        <v>Austin</v>
      </c>
    </row>
    <row r="669" spans="1:11" x14ac:dyDescent="0.3">
      <c r="A669" t="s">
        <v>49</v>
      </c>
      <c r="B669" t="s">
        <v>771</v>
      </c>
      <c r="C669" s="2">
        <f t="shared" ca="1" si="83"/>
        <v>40046</v>
      </c>
      <c r="D669" s="9">
        <v>53558</v>
      </c>
      <c r="E669">
        <f t="shared" ca="1" si="82"/>
        <v>14</v>
      </c>
      <c r="F669">
        <f t="shared" ca="1" si="88"/>
        <v>10</v>
      </c>
      <c r="G669" s="8">
        <f t="shared" ca="1" si="84"/>
        <v>58913.8</v>
      </c>
      <c r="H669">
        <f t="shared" ca="1" si="87"/>
        <v>36</v>
      </c>
      <c r="I669" t="str">
        <f t="shared" ca="1" si="85"/>
        <v>Female</v>
      </c>
      <c r="J669" t="str">
        <f t="shared" ca="1" si="89"/>
        <v>Moderate Hike</v>
      </c>
      <c r="K669" t="str">
        <f t="shared" ca="1" si="86"/>
        <v>Austin</v>
      </c>
    </row>
    <row r="670" spans="1:11" x14ac:dyDescent="0.3">
      <c r="A670" t="s">
        <v>85</v>
      </c>
      <c r="B670" t="s">
        <v>772</v>
      </c>
      <c r="C670" s="2">
        <f t="shared" ca="1" si="83"/>
        <v>42564</v>
      </c>
      <c r="D670" s="9">
        <v>21381</v>
      </c>
      <c r="E670">
        <f t="shared" ca="1" si="82"/>
        <v>7</v>
      </c>
      <c r="F670">
        <f t="shared" ca="1" si="88"/>
        <v>5</v>
      </c>
      <c r="G670" s="8">
        <f t="shared" ca="1" si="84"/>
        <v>22450.05</v>
      </c>
      <c r="H670">
        <f t="shared" ca="1" si="87"/>
        <v>29</v>
      </c>
      <c r="I670" t="str">
        <f t="shared" ca="1" si="85"/>
        <v>Male</v>
      </c>
      <c r="J670" t="str">
        <f t="shared" ca="1" si="89"/>
        <v>Small Hike</v>
      </c>
      <c r="K670" t="str">
        <f t="shared" ca="1" si="86"/>
        <v>Austin</v>
      </c>
    </row>
    <row r="671" spans="1:11" x14ac:dyDescent="0.3">
      <c r="A671" t="s">
        <v>76</v>
      </c>
      <c r="B671" t="s">
        <v>773</v>
      </c>
      <c r="C671" s="2">
        <f t="shared" ca="1" si="83"/>
        <v>39732</v>
      </c>
      <c r="D671" s="9">
        <v>43048</v>
      </c>
      <c r="E671">
        <f t="shared" ca="1" si="82"/>
        <v>15</v>
      </c>
      <c r="F671">
        <f t="shared" ca="1" si="88"/>
        <v>10</v>
      </c>
      <c r="G671" s="8">
        <f t="shared" ca="1" si="84"/>
        <v>47352.800000000003</v>
      </c>
      <c r="H671">
        <f t="shared" ca="1" si="87"/>
        <v>37</v>
      </c>
      <c r="I671" t="str">
        <f t="shared" ca="1" si="85"/>
        <v>Female</v>
      </c>
      <c r="J671" t="str">
        <f t="shared" ca="1" si="89"/>
        <v>Moderate Hike</v>
      </c>
      <c r="K671" t="str">
        <f t="shared" ca="1" si="86"/>
        <v>Austin</v>
      </c>
    </row>
    <row r="672" spans="1:11" x14ac:dyDescent="0.3">
      <c r="A672" t="s">
        <v>18</v>
      </c>
      <c r="B672" t="s">
        <v>774</v>
      </c>
      <c r="C672" s="2">
        <f t="shared" ca="1" si="83"/>
        <v>43822</v>
      </c>
      <c r="D672" s="9">
        <v>117839</v>
      </c>
      <c r="E672">
        <f t="shared" ca="1" si="82"/>
        <v>4</v>
      </c>
      <c r="F672">
        <f t="shared" ca="1" si="88"/>
        <v>2</v>
      </c>
      <c r="G672" s="8">
        <f t="shared" ca="1" si="84"/>
        <v>120195.78</v>
      </c>
      <c r="H672">
        <f t="shared" ca="1" si="87"/>
        <v>26</v>
      </c>
      <c r="I672" t="str">
        <f t="shared" ca="1" si="85"/>
        <v>Male</v>
      </c>
      <c r="J672" t="str">
        <f t="shared" ca="1" si="89"/>
        <v>Small Hike</v>
      </c>
      <c r="K672" t="str">
        <f t="shared" ca="1" si="86"/>
        <v>Chicago</v>
      </c>
    </row>
    <row r="673" spans="1:11" x14ac:dyDescent="0.3">
      <c r="A673" t="s">
        <v>76</v>
      </c>
      <c r="B673" t="s">
        <v>775</v>
      </c>
      <c r="C673" s="2">
        <f t="shared" ca="1" si="83"/>
        <v>40052</v>
      </c>
      <c r="D673" s="9">
        <v>72999</v>
      </c>
      <c r="E673">
        <f t="shared" ca="1" si="82"/>
        <v>14</v>
      </c>
      <c r="F673">
        <f t="shared" ca="1" si="88"/>
        <v>10</v>
      </c>
      <c r="G673" s="8">
        <f t="shared" ca="1" si="84"/>
        <v>80298.900000000009</v>
      </c>
      <c r="H673">
        <f t="shared" ca="1" si="87"/>
        <v>36</v>
      </c>
      <c r="I673" t="str">
        <f t="shared" ca="1" si="85"/>
        <v>Female</v>
      </c>
      <c r="J673" t="str">
        <f t="shared" ca="1" si="89"/>
        <v>Moderate Hike</v>
      </c>
      <c r="K673" t="str">
        <f t="shared" ca="1" si="86"/>
        <v>Chicago</v>
      </c>
    </row>
    <row r="674" spans="1:11" x14ac:dyDescent="0.3">
      <c r="A674" t="s">
        <v>21</v>
      </c>
      <c r="B674" t="s">
        <v>776</v>
      </c>
      <c r="C674" s="2">
        <f t="shared" ca="1" si="83"/>
        <v>38532</v>
      </c>
      <c r="D674" s="9">
        <v>35848</v>
      </c>
      <c r="E674">
        <f t="shared" ca="1" si="82"/>
        <v>19</v>
      </c>
      <c r="F674">
        <f t="shared" ca="1" si="88"/>
        <v>10</v>
      </c>
      <c r="G674" s="8">
        <f t="shared" ca="1" si="84"/>
        <v>39432.800000000003</v>
      </c>
      <c r="H674">
        <f t="shared" ca="1" si="87"/>
        <v>41</v>
      </c>
      <c r="I674" t="str">
        <f t="shared" ca="1" si="85"/>
        <v>Female</v>
      </c>
      <c r="J674" t="str">
        <f t="shared" ca="1" si="89"/>
        <v>Moderate Hike</v>
      </c>
      <c r="K674" t="str">
        <f t="shared" ca="1" si="86"/>
        <v>Austin</v>
      </c>
    </row>
    <row r="675" spans="1:11" x14ac:dyDescent="0.3">
      <c r="A675" t="s">
        <v>29</v>
      </c>
      <c r="B675" t="s">
        <v>777</v>
      </c>
      <c r="C675" s="2">
        <f t="shared" ca="1" si="83"/>
        <v>44610</v>
      </c>
      <c r="D675" s="9">
        <v>28198</v>
      </c>
      <c r="E675">
        <f t="shared" ca="1" si="82"/>
        <v>2</v>
      </c>
      <c r="F675">
        <f t="shared" ca="1" si="88"/>
        <v>2</v>
      </c>
      <c r="G675" s="8">
        <f t="shared" ca="1" si="84"/>
        <v>28761.96</v>
      </c>
      <c r="H675">
        <f t="shared" ca="1" si="87"/>
        <v>24</v>
      </c>
      <c r="I675" t="str">
        <f t="shared" ca="1" si="85"/>
        <v>Male</v>
      </c>
      <c r="J675" t="str">
        <f t="shared" ca="1" si="89"/>
        <v>Small Hike</v>
      </c>
      <c r="K675" t="str">
        <f t="shared" ca="1" si="86"/>
        <v>Austin</v>
      </c>
    </row>
    <row r="676" spans="1:11" x14ac:dyDescent="0.3">
      <c r="A676" t="s">
        <v>41</v>
      </c>
      <c r="B676" t="s">
        <v>778</v>
      </c>
      <c r="C676" s="2">
        <f t="shared" ca="1" si="83"/>
        <v>39556</v>
      </c>
      <c r="D676" s="9">
        <v>95342</v>
      </c>
      <c r="E676">
        <f t="shared" ca="1" si="82"/>
        <v>16</v>
      </c>
      <c r="F676">
        <f t="shared" ca="1" si="88"/>
        <v>10</v>
      </c>
      <c r="G676" s="8">
        <f t="shared" ca="1" si="84"/>
        <v>104876.20000000001</v>
      </c>
      <c r="H676">
        <f t="shared" ca="1" si="87"/>
        <v>38</v>
      </c>
      <c r="I676" t="str">
        <f t="shared" ca="1" si="85"/>
        <v>Female</v>
      </c>
      <c r="J676" t="str">
        <f t="shared" ca="1" si="89"/>
        <v>Moderate Hike</v>
      </c>
      <c r="K676" t="str">
        <f t="shared" ca="1" si="86"/>
        <v>Chicago</v>
      </c>
    </row>
    <row r="677" spans="1:11" x14ac:dyDescent="0.3">
      <c r="A677" t="s">
        <v>73</v>
      </c>
      <c r="B677" t="s">
        <v>779</v>
      </c>
      <c r="C677" s="2">
        <f t="shared" ca="1" si="83"/>
        <v>43815</v>
      </c>
      <c r="D677" s="9">
        <v>46167</v>
      </c>
      <c r="E677">
        <f t="shared" ca="1" si="82"/>
        <v>4</v>
      </c>
      <c r="F677">
        <f t="shared" ca="1" si="88"/>
        <v>2</v>
      </c>
      <c r="G677" s="8">
        <f t="shared" ca="1" si="84"/>
        <v>47090.340000000004</v>
      </c>
      <c r="H677">
        <f t="shared" ca="1" si="87"/>
        <v>26</v>
      </c>
      <c r="I677" t="str">
        <f t="shared" ca="1" si="85"/>
        <v>Male</v>
      </c>
      <c r="J677" t="str">
        <f t="shared" ca="1" si="89"/>
        <v>Small Hike</v>
      </c>
      <c r="K677" t="str">
        <f t="shared" ca="1" si="86"/>
        <v>Austin</v>
      </c>
    </row>
    <row r="678" spans="1:11" x14ac:dyDescent="0.3">
      <c r="A678" t="s">
        <v>68</v>
      </c>
      <c r="B678" t="s">
        <v>780</v>
      </c>
      <c r="C678" s="2">
        <f t="shared" ca="1" si="83"/>
        <v>42828</v>
      </c>
      <c r="D678" s="9">
        <v>73289</v>
      </c>
      <c r="E678">
        <f t="shared" ca="1" si="82"/>
        <v>7</v>
      </c>
      <c r="F678">
        <f t="shared" ca="1" si="88"/>
        <v>5</v>
      </c>
      <c r="G678" s="8">
        <f t="shared" ca="1" si="84"/>
        <v>76953.45</v>
      </c>
      <c r="H678">
        <f t="shared" ca="1" si="87"/>
        <v>29</v>
      </c>
      <c r="I678" t="str">
        <f t="shared" ca="1" si="85"/>
        <v>Male</v>
      </c>
      <c r="J678" t="str">
        <f t="shared" ca="1" si="89"/>
        <v>Small Hike</v>
      </c>
      <c r="K678" t="str">
        <f t="shared" ca="1" si="86"/>
        <v>Chicago</v>
      </c>
    </row>
    <row r="679" spans="1:11" x14ac:dyDescent="0.3">
      <c r="A679" t="s">
        <v>87</v>
      </c>
      <c r="B679" t="s">
        <v>781</v>
      </c>
      <c r="C679" s="2">
        <f t="shared" ca="1" si="83"/>
        <v>42427</v>
      </c>
      <c r="D679" s="9">
        <v>108825</v>
      </c>
      <c r="E679">
        <f t="shared" ca="1" si="82"/>
        <v>8</v>
      </c>
      <c r="F679">
        <f t="shared" ca="1" si="88"/>
        <v>5</v>
      </c>
      <c r="G679" s="8">
        <f t="shared" ca="1" si="84"/>
        <v>114266.25</v>
      </c>
      <c r="H679">
        <f t="shared" ca="1" si="87"/>
        <v>30</v>
      </c>
      <c r="I679" t="str">
        <f t="shared" ca="1" si="85"/>
        <v>Male</v>
      </c>
      <c r="J679" t="str">
        <f t="shared" ca="1" si="89"/>
        <v>Small Hike</v>
      </c>
      <c r="K679" t="str">
        <f t="shared" ca="1" si="86"/>
        <v>Chicago</v>
      </c>
    </row>
    <row r="680" spans="1:11" x14ac:dyDescent="0.3">
      <c r="A680" t="s">
        <v>33</v>
      </c>
      <c r="B680" t="s">
        <v>782</v>
      </c>
      <c r="C680" s="2">
        <f t="shared" ca="1" si="83"/>
        <v>45015</v>
      </c>
      <c r="D680" s="9">
        <v>133379</v>
      </c>
      <c r="E680">
        <f t="shared" ca="1" si="82"/>
        <v>1</v>
      </c>
      <c r="F680">
        <f t="shared" ca="1" si="88"/>
        <v>2</v>
      </c>
      <c r="G680" s="8">
        <f t="shared" ca="1" si="84"/>
        <v>136046.58000000002</v>
      </c>
      <c r="H680">
        <f t="shared" ca="1" si="87"/>
        <v>23</v>
      </c>
      <c r="I680" t="str">
        <f t="shared" ca="1" si="85"/>
        <v>Male</v>
      </c>
      <c r="J680" t="str">
        <f t="shared" ca="1" si="89"/>
        <v>Small Hike</v>
      </c>
      <c r="K680" t="str">
        <f t="shared" ca="1" si="86"/>
        <v>Chicago</v>
      </c>
    </row>
    <row r="681" spans="1:11" x14ac:dyDescent="0.3">
      <c r="A681" t="s">
        <v>68</v>
      </c>
      <c r="B681" t="s">
        <v>783</v>
      </c>
      <c r="C681" s="2">
        <f t="shared" ca="1" si="83"/>
        <v>41836</v>
      </c>
      <c r="D681" s="9">
        <v>44461</v>
      </c>
      <c r="E681">
        <f t="shared" ca="1" si="82"/>
        <v>9</v>
      </c>
      <c r="F681">
        <f t="shared" ca="1" si="88"/>
        <v>5</v>
      </c>
      <c r="G681" s="8">
        <f t="shared" ca="1" si="84"/>
        <v>46684.05</v>
      </c>
      <c r="H681">
        <f t="shared" ca="1" si="87"/>
        <v>31</v>
      </c>
      <c r="I681" t="str">
        <f t="shared" ca="1" si="85"/>
        <v>Male</v>
      </c>
      <c r="J681" t="str">
        <f t="shared" ca="1" si="89"/>
        <v>Small Hike</v>
      </c>
      <c r="K681" t="str">
        <f t="shared" ca="1" si="86"/>
        <v>Austin</v>
      </c>
    </row>
    <row r="682" spans="1:11" x14ac:dyDescent="0.3">
      <c r="A682" t="s">
        <v>16</v>
      </c>
      <c r="B682" t="s">
        <v>784</v>
      </c>
      <c r="C682" s="2">
        <f t="shared" ca="1" si="83"/>
        <v>43302</v>
      </c>
      <c r="D682" s="9">
        <v>45043</v>
      </c>
      <c r="E682">
        <f t="shared" ca="1" si="82"/>
        <v>5</v>
      </c>
      <c r="F682">
        <f t="shared" ca="1" si="88"/>
        <v>5</v>
      </c>
      <c r="G682" s="8">
        <f t="shared" ca="1" si="84"/>
        <v>47295.15</v>
      </c>
      <c r="H682">
        <f t="shared" ca="1" si="87"/>
        <v>27</v>
      </c>
      <c r="I682" t="str">
        <f t="shared" ca="1" si="85"/>
        <v>Male</v>
      </c>
      <c r="J682" t="str">
        <f t="shared" ca="1" si="89"/>
        <v>Small Hike</v>
      </c>
      <c r="K682" t="str">
        <f t="shared" ca="1" si="86"/>
        <v>Austin</v>
      </c>
    </row>
    <row r="683" spans="1:11" x14ac:dyDescent="0.3">
      <c r="A683" t="s">
        <v>18</v>
      </c>
      <c r="B683" t="s">
        <v>785</v>
      </c>
      <c r="C683" s="2">
        <f t="shared" ca="1" si="83"/>
        <v>42826</v>
      </c>
      <c r="D683" s="9">
        <v>75203</v>
      </c>
      <c r="E683">
        <f t="shared" ca="1" si="82"/>
        <v>7</v>
      </c>
      <c r="F683">
        <f t="shared" ca="1" si="88"/>
        <v>5</v>
      </c>
      <c r="G683" s="8">
        <f t="shared" ca="1" si="84"/>
        <v>78963.150000000009</v>
      </c>
      <c r="H683">
        <f t="shared" ca="1" si="87"/>
        <v>29</v>
      </c>
      <c r="I683" t="str">
        <f t="shared" ca="1" si="85"/>
        <v>Male</v>
      </c>
      <c r="J683" t="str">
        <f t="shared" ca="1" si="89"/>
        <v>Small Hike</v>
      </c>
      <c r="K683" t="str">
        <f t="shared" ca="1" si="86"/>
        <v>Chicago</v>
      </c>
    </row>
    <row r="684" spans="1:11" x14ac:dyDescent="0.3">
      <c r="A684" t="s">
        <v>70</v>
      </c>
      <c r="B684" t="s">
        <v>786</v>
      </c>
      <c r="C684" s="2">
        <f t="shared" ca="1" si="83"/>
        <v>37378</v>
      </c>
      <c r="D684" s="9">
        <v>80306</v>
      </c>
      <c r="E684">
        <f t="shared" ca="1" si="82"/>
        <v>22</v>
      </c>
      <c r="F684">
        <f t="shared" ca="1" si="88"/>
        <v>15</v>
      </c>
      <c r="G684" s="8">
        <f t="shared" ca="1" si="84"/>
        <v>92351.9</v>
      </c>
      <c r="H684">
        <f t="shared" ca="1" si="87"/>
        <v>44</v>
      </c>
      <c r="I684" t="str">
        <f t="shared" ca="1" si="85"/>
        <v>Female</v>
      </c>
      <c r="J684" t="str">
        <f t="shared" ca="1" si="89"/>
        <v>Large Hike</v>
      </c>
      <c r="K684" t="str">
        <f t="shared" ca="1" si="86"/>
        <v>Chicago</v>
      </c>
    </row>
    <row r="685" spans="1:11" x14ac:dyDescent="0.3">
      <c r="A685" t="s">
        <v>24</v>
      </c>
      <c r="B685" t="s">
        <v>787</v>
      </c>
      <c r="C685" s="2">
        <f t="shared" ca="1" si="83"/>
        <v>37641</v>
      </c>
      <c r="D685" s="9">
        <v>117525</v>
      </c>
      <c r="E685">
        <f t="shared" ca="1" si="82"/>
        <v>21</v>
      </c>
      <c r="F685">
        <f t="shared" ca="1" si="88"/>
        <v>15</v>
      </c>
      <c r="G685" s="8">
        <f t="shared" ca="1" si="84"/>
        <v>135153.75</v>
      </c>
      <c r="H685">
        <f t="shared" ca="1" si="87"/>
        <v>43</v>
      </c>
      <c r="I685" t="str">
        <f t="shared" ca="1" si="85"/>
        <v>Female</v>
      </c>
      <c r="J685" t="str">
        <f t="shared" ca="1" si="89"/>
        <v>Large Hike</v>
      </c>
      <c r="K685" t="str">
        <f t="shared" ca="1" si="86"/>
        <v>Chicago</v>
      </c>
    </row>
    <row r="686" spans="1:11" x14ac:dyDescent="0.3">
      <c r="A686" t="s">
        <v>67</v>
      </c>
      <c r="B686" t="s">
        <v>788</v>
      </c>
      <c r="C686" s="2">
        <f t="shared" ca="1" si="83"/>
        <v>43209</v>
      </c>
      <c r="D686" s="9">
        <v>94725</v>
      </c>
      <c r="E686">
        <f t="shared" ca="1" si="82"/>
        <v>6</v>
      </c>
      <c r="F686">
        <f t="shared" ca="1" si="88"/>
        <v>5</v>
      </c>
      <c r="G686" s="8">
        <f t="shared" ca="1" si="84"/>
        <v>99461.25</v>
      </c>
      <c r="H686">
        <f t="shared" ca="1" si="87"/>
        <v>28</v>
      </c>
      <c r="I686" t="str">
        <f t="shared" ca="1" si="85"/>
        <v>Male</v>
      </c>
      <c r="J686" t="str">
        <f t="shared" ca="1" si="89"/>
        <v>Small Hike</v>
      </c>
      <c r="K686" t="str">
        <f t="shared" ca="1" si="86"/>
        <v>Chicago</v>
      </c>
    </row>
    <row r="687" spans="1:11" x14ac:dyDescent="0.3">
      <c r="A687" t="s">
        <v>81</v>
      </c>
      <c r="B687" t="s">
        <v>789</v>
      </c>
      <c r="C687" s="2">
        <f t="shared" ca="1" si="83"/>
        <v>39716</v>
      </c>
      <c r="D687" s="9">
        <v>36956</v>
      </c>
      <c r="E687">
        <f t="shared" ca="1" si="82"/>
        <v>15</v>
      </c>
      <c r="F687">
        <f t="shared" ca="1" si="88"/>
        <v>10</v>
      </c>
      <c r="G687" s="8">
        <f t="shared" ca="1" si="84"/>
        <v>40651.600000000006</v>
      </c>
      <c r="H687">
        <f t="shared" ca="1" si="87"/>
        <v>37</v>
      </c>
      <c r="I687" t="str">
        <f t="shared" ca="1" si="85"/>
        <v>Female</v>
      </c>
      <c r="J687" t="str">
        <f t="shared" ca="1" si="89"/>
        <v>Moderate Hike</v>
      </c>
      <c r="K687" t="str">
        <f t="shared" ca="1" si="86"/>
        <v>Austin</v>
      </c>
    </row>
    <row r="688" spans="1:11" x14ac:dyDescent="0.3">
      <c r="A688" t="s">
        <v>73</v>
      </c>
      <c r="B688" t="s">
        <v>790</v>
      </c>
      <c r="C688" s="2">
        <f t="shared" ca="1" si="83"/>
        <v>39593</v>
      </c>
      <c r="D688" s="9">
        <v>69655</v>
      </c>
      <c r="E688">
        <f t="shared" ca="1" si="82"/>
        <v>16</v>
      </c>
      <c r="F688">
        <f t="shared" ca="1" si="88"/>
        <v>10</v>
      </c>
      <c r="G688" s="8">
        <f t="shared" ca="1" si="84"/>
        <v>76620.5</v>
      </c>
      <c r="H688">
        <f t="shared" ca="1" si="87"/>
        <v>38</v>
      </c>
      <c r="I688" t="str">
        <f t="shared" ca="1" si="85"/>
        <v>Female</v>
      </c>
      <c r="J688" t="str">
        <f t="shared" ca="1" si="89"/>
        <v>Moderate Hike</v>
      </c>
      <c r="K688" t="str">
        <f t="shared" ca="1" si="86"/>
        <v>Chicago</v>
      </c>
    </row>
    <row r="689" spans="1:11" x14ac:dyDescent="0.3">
      <c r="A689" t="s">
        <v>88</v>
      </c>
      <c r="B689" t="s">
        <v>791</v>
      </c>
      <c r="C689" s="2">
        <f t="shared" ca="1" si="83"/>
        <v>41095</v>
      </c>
      <c r="D689" s="9">
        <v>81485</v>
      </c>
      <c r="E689">
        <f t="shared" ca="1" si="82"/>
        <v>12</v>
      </c>
      <c r="F689">
        <f t="shared" ca="1" si="88"/>
        <v>10</v>
      </c>
      <c r="G689" s="8">
        <f t="shared" ca="1" si="84"/>
        <v>89633.5</v>
      </c>
      <c r="H689">
        <f t="shared" ca="1" si="87"/>
        <v>34</v>
      </c>
      <c r="I689" t="str">
        <f t="shared" ca="1" si="85"/>
        <v>Female</v>
      </c>
      <c r="J689" t="str">
        <f t="shared" ca="1" si="89"/>
        <v>Moderate Hike</v>
      </c>
      <c r="K689" t="str">
        <f t="shared" ca="1" si="86"/>
        <v>Chicago</v>
      </c>
    </row>
    <row r="690" spans="1:11" x14ac:dyDescent="0.3">
      <c r="A690" t="s">
        <v>20</v>
      </c>
      <c r="B690" t="s">
        <v>792</v>
      </c>
      <c r="C690" s="2">
        <f t="shared" ca="1" si="83"/>
        <v>43853</v>
      </c>
      <c r="D690" s="9">
        <v>79662</v>
      </c>
      <c r="E690">
        <f t="shared" ca="1" si="82"/>
        <v>4</v>
      </c>
      <c r="F690">
        <f t="shared" ca="1" si="88"/>
        <v>2</v>
      </c>
      <c r="G690" s="8">
        <f t="shared" ca="1" si="84"/>
        <v>81255.240000000005</v>
      </c>
      <c r="H690">
        <f t="shared" ca="1" si="87"/>
        <v>26</v>
      </c>
      <c r="I690" t="str">
        <f t="shared" ca="1" si="85"/>
        <v>Male</v>
      </c>
      <c r="J690" t="str">
        <f t="shared" ca="1" si="89"/>
        <v>Small Hike</v>
      </c>
      <c r="K690" t="str">
        <f t="shared" ca="1" si="86"/>
        <v>Chicago</v>
      </c>
    </row>
    <row r="691" spans="1:11" x14ac:dyDescent="0.3">
      <c r="A691" t="s">
        <v>26</v>
      </c>
      <c r="B691" t="s">
        <v>793</v>
      </c>
      <c r="C691" s="2">
        <f t="shared" ca="1" si="83"/>
        <v>42830</v>
      </c>
      <c r="D691" s="9">
        <v>94446</v>
      </c>
      <c r="E691">
        <f t="shared" ca="1" si="82"/>
        <v>7</v>
      </c>
      <c r="F691">
        <f t="shared" ca="1" si="88"/>
        <v>5</v>
      </c>
      <c r="G691" s="8">
        <f t="shared" ca="1" si="84"/>
        <v>99168.3</v>
      </c>
      <c r="H691">
        <f t="shared" ca="1" si="87"/>
        <v>29</v>
      </c>
      <c r="I691" t="str">
        <f t="shared" ca="1" si="85"/>
        <v>Male</v>
      </c>
      <c r="J691" t="str">
        <f t="shared" ca="1" si="89"/>
        <v>Small Hike</v>
      </c>
      <c r="K691" t="str">
        <f t="shared" ca="1" si="86"/>
        <v>Chicago</v>
      </c>
    </row>
    <row r="692" spans="1:11" x14ac:dyDescent="0.3">
      <c r="A692" t="s">
        <v>11</v>
      </c>
      <c r="B692" t="s">
        <v>794</v>
      </c>
      <c r="C692" s="2">
        <f t="shared" ca="1" si="83"/>
        <v>39584</v>
      </c>
      <c r="D692" s="9">
        <v>66311</v>
      </c>
      <c r="E692">
        <f t="shared" ca="1" si="82"/>
        <v>16</v>
      </c>
      <c r="F692">
        <f t="shared" ca="1" si="88"/>
        <v>10</v>
      </c>
      <c r="G692" s="8">
        <f t="shared" ca="1" si="84"/>
        <v>72942.100000000006</v>
      </c>
      <c r="H692">
        <f t="shared" ca="1" si="87"/>
        <v>38</v>
      </c>
      <c r="I692" t="str">
        <f t="shared" ca="1" si="85"/>
        <v>Female</v>
      </c>
      <c r="J692" t="str">
        <f t="shared" ca="1" si="89"/>
        <v>Moderate Hike</v>
      </c>
      <c r="K692" t="str">
        <f t="shared" ca="1" si="86"/>
        <v>Chicago</v>
      </c>
    </row>
    <row r="693" spans="1:11" x14ac:dyDescent="0.3">
      <c r="A693" t="s">
        <v>39</v>
      </c>
      <c r="B693" t="s">
        <v>795</v>
      </c>
      <c r="C693" s="2">
        <f t="shared" ca="1" si="83"/>
        <v>39607</v>
      </c>
      <c r="D693" s="9">
        <v>136346</v>
      </c>
      <c r="E693">
        <f t="shared" ca="1" si="82"/>
        <v>16</v>
      </c>
      <c r="F693">
        <f t="shared" ca="1" si="88"/>
        <v>10</v>
      </c>
      <c r="G693" s="8">
        <f t="shared" ca="1" si="84"/>
        <v>149980.6</v>
      </c>
      <c r="H693">
        <f t="shared" ca="1" si="87"/>
        <v>38</v>
      </c>
      <c r="I693" t="str">
        <f t="shared" ca="1" si="85"/>
        <v>Female</v>
      </c>
      <c r="J693" t="str">
        <f t="shared" ca="1" si="89"/>
        <v>Moderate Hike</v>
      </c>
      <c r="K693" t="str">
        <f t="shared" ca="1" si="86"/>
        <v>Chicago</v>
      </c>
    </row>
    <row r="694" spans="1:11" x14ac:dyDescent="0.3">
      <c r="A694" t="s">
        <v>93</v>
      </c>
      <c r="B694" t="s">
        <v>796</v>
      </c>
      <c r="C694" s="2">
        <f t="shared" ca="1" si="83"/>
        <v>37712</v>
      </c>
      <c r="D694" s="9">
        <v>68971</v>
      </c>
      <c r="E694">
        <f t="shared" ca="1" si="82"/>
        <v>21</v>
      </c>
      <c r="F694">
        <f t="shared" ca="1" si="88"/>
        <v>15</v>
      </c>
      <c r="G694" s="8">
        <f t="shared" ca="1" si="84"/>
        <v>79316.649999999994</v>
      </c>
      <c r="H694">
        <f t="shared" ca="1" si="87"/>
        <v>43</v>
      </c>
      <c r="I694" t="str">
        <f t="shared" ca="1" si="85"/>
        <v>Female</v>
      </c>
      <c r="J694" t="str">
        <f t="shared" ca="1" si="89"/>
        <v>Large Hike</v>
      </c>
      <c r="K694" t="str">
        <f t="shared" ca="1" si="86"/>
        <v>Chicago</v>
      </c>
    </row>
    <row r="695" spans="1:11" x14ac:dyDescent="0.3">
      <c r="A695" t="s">
        <v>24</v>
      </c>
      <c r="B695" t="s">
        <v>797</v>
      </c>
      <c r="C695" s="2">
        <f t="shared" ca="1" si="83"/>
        <v>44257</v>
      </c>
      <c r="D695" s="9">
        <v>25158</v>
      </c>
      <c r="E695">
        <f t="shared" ca="1" si="82"/>
        <v>3</v>
      </c>
      <c r="F695">
        <f t="shared" ca="1" si="88"/>
        <v>2</v>
      </c>
      <c r="G695" s="8">
        <f t="shared" ca="1" si="84"/>
        <v>25661.16</v>
      </c>
      <c r="H695">
        <f t="shared" ca="1" si="87"/>
        <v>25</v>
      </c>
      <c r="I695" t="str">
        <f t="shared" ca="1" si="85"/>
        <v>Male</v>
      </c>
      <c r="J695" t="str">
        <f t="shared" ca="1" si="89"/>
        <v>Small Hike</v>
      </c>
      <c r="K695" t="str">
        <f t="shared" ca="1" si="86"/>
        <v>Austin</v>
      </c>
    </row>
    <row r="696" spans="1:11" x14ac:dyDescent="0.3">
      <c r="A696" t="s">
        <v>45</v>
      </c>
      <c r="B696" t="s">
        <v>798</v>
      </c>
      <c r="C696" s="2">
        <f t="shared" ca="1" si="83"/>
        <v>40000</v>
      </c>
      <c r="D696" s="9">
        <v>119785</v>
      </c>
      <c r="E696">
        <f t="shared" ca="1" si="82"/>
        <v>15</v>
      </c>
      <c r="F696">
        <f t="shared" ca="1" si="88"/>
        <v>10</v>
      </c>
      <c r="G696" s="8">
        <f t="shared" ca="1" si="84"/>
        <v>131763.5</v>
      </c>
      <c r="H696">
        <f t="shared" ca="1" si="87"/>
        <v>37</v>
      </c>
      <c r="I696" t="str">
        <f t="shared" ca="1" si="85"/>
        <v>Female</v>
      </c>
      <c r="J696" t="str">
        <f t="shared" ca="1" si="89"/>
        <v>Moderate Hike</v>
      </c>
      <c r="K696" t="str">
        <f t="shared" ca="1" si="86"/>
        <v>Chicago</v>
      </c>
    </row>
    <row r="697" spans="1:11" x14ac:dyDescent="0.3">
      <c r="A697" t="s">
        <v>72</v>
      </c>
      <c r="B697" t="s">
        <v>799</v>
      </c>
      <c r="C697" s="2">
        <f t="shared" ca="1" si="83"/>
        <v>40663</v>
      </c>
      <c r="D697" s="9">
        <v>98490</v>
      </c>
      <c r="E697">
        <f t="shared" ca="1" si="82"/>
        <v>13</v>
      </c>
      <c r="F697">
        <f t="shared" ca="1" si="88"/>
        <v>10</v>
      </c>
      <c r="G697" s="8">
        <f t="shared" ca="1" si="84"/>
        <v>108339.00000000001</v>
      </c>
      <c r="H697">
        <f t="shared" ca="1" si="87"/>
        <v>35</v>
      </c>
      <c r="I697" t="str">
        <f t="shared" ca="1" si="85"/>
        <v>Female</v>
      </c>
      <c r="J697" t="str">
        <f t="shared" ca="1" si="89"/>
        <v>Moderate Hike</v>
      </c>
      <c r="K697" t="str">
        <f t="shared" ca="1" si="86"/>
        <v>Chicago</v>
      </c>
    </row>
    <row r="698" spans="1:11" x14ac:dyDescent="0.3">
      <c r="A698" t="s">
        <v>53</v>
      </c>
      <c r="B698" t="s">
        <v>800</v>
      </c>
      <c r="C698" s="2">
        <f t="shared" ca="1" si="83"/>
        <v>45393</v>
      </c>
      <c r="D698" s="9">
        <v>54547</v>
      </c>
      <c r="E698">
        <f t="shared" ca="1" si="82"/>
        <v>0</v>
      </c>
      <c r="F698">
        <f t="shared" ca="1" si="88"/>
        <v>0</v>
      </c>
      <c r="G698" s="8">
        <f t="shared" ca="1" si="84"/>
        <v>54547</v>
      </c>
      <c r="H698">
        <f t="shared" ca="1" si="87"/>
        <v>22</v>
      </c>
      <c r="I698" t="str">
        <f t="shared" ca="1" si="85"/>
        <v>Male</v>
      </c>
      <c r="J698" t="str">
        <f t="shared" ca="1" si="89"/>
        <v>No Hike</v>
      </c>
      <c r="K698" t="str">
        <f t="shared" ca="1" si="86"/>
        <v xml:space="preserve">Washington </v>
      </c>
    </row>
    <row r="699" spans="1:11" x14ac:dyDescent="0.3">
      <c r="A699" t="s">
        <v>14</v>
      </c>
      <c r="B699" t="s">
        <v>801</v>
      </c>
      <c r="C699" s="2">
        <f t="shared" ca="1" si="83"/>
        <v>41239</v>
      </c>
      <c r="D699" s="9">
        <v>108166</v>
      </c>
      <c r="E699">
        <f t="shared" ca="1" si="82"/>
        <v>11</v>
      </c>
      <c r="F699">
        <f t="shared" ca="1" si="88"/>
        <v>10</v>
      </c>
      <c r="G699" s="8">
        <f t="shared" ca="1" si="84"/>
        <v>118982.6</v>
      </c>
      <c r="H699">
        <f t="shared" ca="1" si="87"/>
        <v>33</v>
      </c>
      <c r="I699" t="str">
        <f t="shared" ca="1" si="85"/>
        <v>Female</v>
      </c>
      <c r="J699" t="str">
        <f t="shared" ca="1" si="89"/>
        <v>Moderate Hike</v>
      </c>
      <c r="K699" t="str">
        <f t="shared" ca="1" si="86"/>
        <v>Chicago</v>
      </c>
    </row>
    <row r="700" spans="1:11" x14ac:dyDescent="0.3">
      <c r="A700" t="s">
        <v>95</v>
      </c>
      <c r="B700" t="s">
        <v>802</v>
      </c>
      <c r="C700" s="2">
        <f t="shared" ca="1" si="83"/>
        <v>38969</v>
      </c>
      <c r="D700" s="9">
        <v>147451</v>
      </c>
      <c r="E700">
        <f t="shared" ca="1" si="82"/>
        <v>17</v>
      </c>
      <c r="F700">
        <f t="shared" ca="1" si="88"/>
        <v>10</v>
      </c>
      <c r="G700" s="8">
        <f t="shared" ca="1" si="84"/>
        <v>162196.1</v>
      </c>
      <c r="H700">
        <f t="shared" ca="1" si="87"/>
        <v>39</v>
      </c>
      <c r="I700" t="str">
        <f t="shared" ca="1" si="85"/>
        <v>Female</v>
      </c>
      <c r="J700" t="str">
        <f t="shared" ca="1" si="89"/>
        <v>Moderate Hike</v>
      </c>
      <c r="K700" t="str">
        <f t="shared" ca="1" si="86"/>
        <v>New York</v>
      </c>
    </row>
    <row r="701" spans="1:11" x14ac:dyDescent="0.3">
      <c r="A701" t="s">
        <v>66</v>
      </c>
      <c r="B701" t="s">
        <v>803</v>
      </c>
      <c r="C701" s="2">
        <f t="shared" ca="1" si="83"/>
        <v>43086</v>
      </c>
      <c r="D701" s="9">
        <v>147668</v>
      </c>
      <c r="E701">
        <f t="shared" ca="1" si="82"/>
        <v>6</v>
      </c>
      <c r="F701">
        <f t="shared" ca="1" si="88"/>
        <v>5</v>
      </c>
      <c r="G701" s="8">
        <f t="shared" ca="1" si="84"/>
        <v>155051.4</v>
      </c>
      <c r="H701">
        <f t="shared" ca="1" si="87"/>
        <v>28</v>
      </c>
      <c r="I701" t="str">
        <f t="shared" ca="1" si="85"/>
        <v>Male</v>
      </c>
      <c r="J701" t="str">
        <f t="shared" ca="1" si="89"/>
        <v>Small Hike</v>
      </c>
      <c r="K701" t="str">
        <f t="shared" ca="1" si="86"/>
        <v>New York</v>
      </c>
    </row>
    <row r="702" spans="1:11" x14ac:dyDescent="0.3">
      <c r="A702" t="s">
        <v>18</v>
      </c>
      <c r="B702" t="s">
        <v>804</v>
      </c>
      <c r="C702" s="2">
        <f t="shared" ca="1" si="83"/>
        <v>44309</v>
      </c>
      <c r="D702" s="9">
        <v>26952</v>
      </c>
      <c r="E702">
        <f t="shared" ca="1" si="82"/>
        <v>3</v>
      </c>
      <c r="F702">
        <f t="shared" ca="1" si="88"/>
        <v>2</v>
      </c>
      <c r="G702" s="8">
        <f t="shared" ca="1" si="84"/>
        <v>27491.040000000001</v>
      </c>
      <c r="H702">
        <f t="shared" ca="1" si="87"/>
        <v>25</v>
      </c>
      <c r="I702" t="str">
        <f t="shared" ca="1" si="85"/>
        <v>Male</v>
      </c>
      <c r="J702" t="str">
        <f t="shared" ca="1" si="89"/>
        <v>Small Hike</v>
      </c>
      <c r="K702" t="str">
        <f t="shared" ca="1" si="86"/>
        <v>Austin</v>
      </c>
    </row>
    <row r="703" spans="1:11" x14ac:dyDescent="0.3">
      <c r="A703" t="s">
        <v>26</v>
      </c>
      <c r="B703" t="s">
        <v>805</v>
      </c>
      <c r="C703" s="2">
        <f t="shared" ca="1" si="83"/>
        <v>45390</v>
      </c>
      <c r="D703" s="9">
        <v>41953</v>
      </c>
      <c r="E703">
        <f t="shared" ca="1" si="82"/>
        <v>0</v>
      </c>
      <c r="F703">
        <f t="shared" ca="1" si="88"/>
        <v>0</v>
      </c>
      <c r="G703" s="8">
        <f t="shared" ca="1" si="84"/>
        <v>41953</v>
      </c>
      <c r="H703">
        <f t="shared" ca="1" si="87"/>
        <v>22</v>
      </c>
      <c r="I703" t="str">
        <f t="shared" ca="1" si="85"/>
        <v>Male</v>
      </c>
      <c r="J703" t="str">
        <f t="shared" ca="1" si="89"/>
        <v>No Hike</v>
      </c>
      <c r="K703" t="str">
        <f t="shared" ca="1" si="86"/>
        <v xml:space="preserve">Washington </v>
      </c>
    </row>
    <row r="704" spans="1:11" x14ac:dyDescent="0.3">
      <c r="A704" t="s">
        <v>43</v>
      </c>
      <c r="B704" t="s">
        <v>806</v>
      </c>
      <c r="C704" s="2">
        <f t="shared" ca="1" si="83"/>
        <v>36832</v>
      </c>
      <c r="D704" s="9">
        <v>101025</v>
      </c>
      <c r="E704">
        <f t="shared" ca="1" si="82"/>
        <v>23</v>
      </c>
      <c r="F704">
        <f t="shared" ca="1" si="88"/>
        <v>15</v>
      </c>
      <c r="G704" s="8">
        <f t="shared" ca="1" si="84"/>
        <v>116178.74999999999</v>
      </c>
      <c r="H704">
        <f t="shared" ca="1" si="87"/>
        <v>45</v>
      </c>
      <c r="I704" t="str">
        <f t="shared" ca="1" si="85"/>
        <v>Female</v>
      </c>
      <c r="J704" t="str">
        <f t="shared" ca="1" si="89"/>
        <v>Large Hike</v>
      </c>
      <c r="K704" t="str">
        <f t="shared" ca="1" si="86"/>
        <v>Chicago</v>
      </c>
    </row>
    <row r="705" spans="1:11" x14ac:dyDescent="0.3">
      <c r="A705" t="s">
        <v>4</v>
      </c>
      <c r="B705" t="s">
        <v>807</v>
      </c>
      <c r="C705" s="2">
        <f t="shared" ca="1" si="83"/>
        <v>41011</v>
      </c>
      <c r="D705" s="9">
        <v>119475</v>
      </c>
      <c r="E705">
        <f t="shared" ca="1" si="82"/>
        <v>12</v>
      </c>
      <c r="F705">
        <f t="shared" ca="1" si="88"/>
        <v>10</v>
      </c>
      <c r="G705" s="8">
        <f t="shared" ca="1" si="84"/>
        <v>131422.5</v>
      </c>
      <c r="H705">
        <f t="shared" ca="1" si="87"/>
        <v>34</v>
      </c>
      <c r="I705" t="str">
        <f t="shared" ca="1" si="85"/>
        <v>Female</v>
      </c>
      <c r="J705" t="str">
        <f t="shared" ca="1" si="89"/>
        <v>Moderate Hike</v>
      </c>
      <c r="K705" t="str">
        <f t="shared" ca="1" si="86"/>
        <v>Chicago</v>
      </c>
    </row>
    <row r="706" spans="1:11" x14ac:dyDescent="0.3">
      <c r="A706" t="s">
        <v>61</v>
      </c>
      <c r="B706" t="s">
        <v>808</v>
      </c>
      <c r="C706" s="2">
        <f t="shared" ca="1" si="83"/>
        <v>39791</v>
      </c>
      <c r="D706" s="9">
        <v>47902</v>
      </c>
      <c r="E706">
        <f t="shared" ref="E706:E769" ca="1" si="90">DATEDIF(C706,DR$1,"Y")</f>
        <v>15</v>
      </c>
      <c r="F706">
        <f t="shared" ca="1" si="88"/>
        <v>10</v>
      </c>
      <c r="G706" s="8">
        <f t="shared" ca="1" si="84"/>
        <v>52692.200000000004</v>
      </c>
      <c r="H706">
        <f t="shared" ca="1" si="87"/>
        <v>37</v>
      </c>
      <c r="I706" t="str">
        <f t="shared" ca="1" si="85"/>
        <v>Female</v>
      </c>
      <c r="J706" t="str">
        <f t="shared" ca="1" si="89"/>
        <v>Moderate Hike</v>
      </c>
      <c r="K706" t="str">
        <f t="shared" ca="1" si="86"/>
        <v>Austin</v>
      </c>
    </row>
    <row r="707" spans="1:11" x14ac:dyDescent="0.3">
      <c r="A707" t="s">
        <v>72</v>
      </c>
      <c r="B707" t="s">
        <v>809</v>
      </c>
      <c r="C707" s="2">
        <f t="shared" ref="C707:C770" ca="1" si="91">RANDBETWEEN(DATE(2000,1,1),DATE(2024,7,31))</f>
        <v>42920</v>
      </c>
      <c r="D707" s="9">
        <v>74700</v>
      </c>
      <c r="E707">
        <f t="shared" ca="1" si="90"/>
        <v>7</v>
      </c>
      <c r="F707">
        <f t="shared" ca="1" si="88"/>
        <v>5</v>
      </c>
      <c r="G707" s="8">
        <f t="shared" ref="G707:G770" ca="1" si="92">D707*(1+F707/100)</f>
        <v>78435</v>
      </c>
      <c r="H707">
        <f t="shared" ca="1" si="87"/>
        <v>29</v>
      </c>
      <c r="I707" t="str">
        <f t="shared" ref="I707:I770" ca="1" si="93">IF(F707&lt;10,"Male",IF(F714&lt;=25,"Female"))</f>
        <v>Male</v>
      </c>
      <c r="J707" t="str">
        <f t="shared" ca="1" si="89"/>
        <v>Small Hike</v>
      </c>
      <c r="K707" t="str">
        <f t="shared" ref="K707:K770" ca="1" si="94">IF(F707=0,"Washington ",IF(G707&gt;150000,"New York",IF(G707&gt;=70000,"Chicago","Austin")))</f>
        <v>Chicago</v>
      </c>
    </row>
    <row r="708" spans="1:11" x14ac:dyDescent="0.3">
      <c r="A708" t="s">
        <v>26</v>
      </c>
      <c r="B708" t="s">
        <v>810</v>
      </c>
      <c r="C708" s="2">
        <f t="shared" ca="1" si="91"/>
        <v>44611</v>
      </c>
      <c r="D708" s="9">
        <v>109277</v>
      </c>
      <c r="E708">
        <f t="shared" ca="1" si="90"/>
        <v>2</v>
      </c>
      <c r="F708">
        <f t="shared" ca="1" si="88"/>
        <v>2</v>
      </c>
      <c r="G708" s="8">
        <f t="shared" ca="1" si="92"/>
        <v>111462.54000000001</v>
      </c>
      <c r="H708">
        <f t="shared" ca="1" si="87"/>
        <v>24</v>
      </c>
      <c r="I708" t="str">
        <f t="shared" ca="1" si="93"/>
        <v>Male</v>
      </c>
      <c r="J708" t="str">
        <f t="shared" ca="1" si="89"/>
        <v>Small Hike</v>
      </c>
      <c r="K708" t="str">
        <f t="shared" ca="1" si="94"/>
        <v>Chicago</v>
      </c>
    </row>
    <row r="709" spans="1:11" x14ac:dyDescent="0.3">
      <c r="A709" t="s">
        <v>34</v>
      </c>
      <c r="B709" t="s">
        <v>811</v>
      </c>
      <c r="C709" s="2">
        <f t="shared" ca="1" si="91"/>
        <v>36702</v>
      </c>
      <c r="D709" s="9">
        <v>103221</v>
      </c>
      <c r="E709">
        <f t="shared" ca="1" si="90"/>
        <v>24</v>
      </c>
      <c r="F709">
        <f t="shared" ca="1" si="88"/>
        <v>15</v>
      </c>
      <c r="G709" s="8">
        <f t="shared" ca="1" si="92"/>
        <v>118704.15</v>
      </c>
      <c r="H709">
        <f t="shared" ca="1" si="87"/>
        <v>46</v>
      </c>
      <c r="I709" t="str">
        <f t="shared" ca="1" si="93"/>
        <v>Female</v>
      </c>
      <c r="J709" t="str">
        <f t="shared" ca="1" si="89"/>
        <v>Large Hike</v>
      </c>
      <c r="K709" t="str">
        <f t="shared" ca="1" si="94"/>
        <v>Chicago</v>
      </c>
    </row>
    <row r="710" spans="1:11" x14ac:dyDescent="0.3">
      <c r="A710" t="s">
        <v>33</v>
      </c>
      <c r="B710" t="s">
        <v>812</v>
      </c>
      <c r="C710" s="2">
        <f t="shared" ca="1" si="91"/>
        <v>37956</v>
      </c>
      <c r="D710" s="9">
        <v>86696</v>
      </c>
      <c r="E710">
        <f t="shared" ca="1" si="90"/>
        <v>20</v>
      </c>
      <c r="F710">
        <f t="shared" ca="1" si="88"/>
        <v>15</v>
      </c>
      <c r="G710" s="8">
        <f t="shared" ca="1" si="92"/>
        <v>99700.4</v>
      </c>
      <c r="H710">
        <f t="shared" ref="H710:H773" ca="1" si="95">22 +E710</f>
        <v>42</v>
      </c>
      <c r="I710" t="str">
        <f t="shared" ca="1" si="93"/>
        <v>Female</v>
      </c>
      <c r="J710" t="str">
        <f t="shared" ca="1" si="89"/>
        <v>Large Hike</v>
      </c>
      <c r="K710" t="str">
        <f t="shared" ca="1" si="94"/>
        <v>Chicago</v>
      </c>
    </row>
    <row r="711" spans="1:11" x14ac:dyDescent="0.3">
      <c r="A711" t="s">
        <v>49</v>
      </c>
      <c r="B711" t="s">
        <v>813</v>
      </c>
      <c r="C711" s="2">
        <f t="shared" ca="1" si="91"/>
        <v>39712</v>
      </c>
      <c r="D711" s="9">
        <v>28989</v>
      </c>
      <c r="E711">
        <f t="shared" ca="1" si="90"/>
        <v>15</v>
      </c>
      <c r="F711">
        <f t="shared" ca="1" si="88"/>
        <v>10</v>
      </c>
      <c r="G711" s="8">
        <f t="shared" ca="1" si="92"/>
        <v>31887.9</v>
      </c>
      <c r="H711">
        <f t="shared" ca="1" si="95"/>
        <v>37</v>
      </c>
      <c r="I711" t="str">
        <f t="shared" ca="1" si="93"/>
        <v>Female</v>
      </c>
      <c r="J711" t="str">
        <f t="shared" ca="1" si="89"/>
        <v>Moderate Hike</v>
      </c>
      <c r="K711" t="str">
        <f t="shared" ca="1" si="94"/>
        <v>Austin</v>
      </c>
    </row>
    <row r="712" spans="1:11" x14ac:dyDescent="0.3">
      <c r="A712" t="s">
        <v>89</v>
      </c>
      <c r="B712" t="s">
        <v>814</v>
      </c>
      <c r="C712" s="2">
        <f t="shared" ca="1" si="91"/>
        <v>43158</v>
      </c>
      <c r="D712" s="9">
        <v>62011</v>
      </c>
      <c r="E712">
        <f t="shared" ca="1" si="90"/>
        <v>6</v>
      </c>
      <c r="F712">
        <f t="shared" ref="F712:F775" ca="1" si="96">IF(E712&lt;1,0,IF(E712&lt;5,2,IF(E712&lt;10,5,IF(E712&lt;20,10,IF(E712&lt;25,15,20)))))</f>
        <v>5</v>
      </c>
      <c r="G712" s="8">
        <f t="shared" ca="1" si="92"/>
        <v>65111.55</v>
      </c>
      <c r="H712">
        <f t="shared" ca="1" si="95"/>
        <v>28</v>
      </c>
      <c r="I712" t="str">
        <f t="shared" ca="1" si="93"/>
        <v>Male</v>
      </c>
      <c r="J712" t="str">
        <f t="shared" ca="1" si="89"/>
        <v>Small Hike</v>
      </c>
      <c r="K712" t="str">
        <f t="shared" ca="1" si="94"/>
        <v>Austin</v>
      </c>
    </row>
    <row r="713" spans="1:11" x14ac:dyDescent="0.3">
      <c r="A713" t="s">
        <v>16</v>
      </c>
      <c r="B713" t="s">
        <v>815</v>
      </c>
      <c r="C713" s="2">
        <f t="shared" ca="1" si="91"/>
        <v>44258</v>
      </c>
      <c r="D713" s="9">
        <v>113454</v>
      </c>
      <c r="E713">
        <f t="shared" ca="1" si="90"/>
        <v>3</v>
      </c>
      <c r="F713">
        <f t="shared" ca="1" si="96"/>
        <v>2</v>
      </c>
      <c r="G713" s="8">
        <f t="shared" ca="1" si="92"/>
        <v>115723.08</v>
      </c>
      <c r="H713">
        <f t="shared" ca="1" si="95"/>
        <v>25</v>
      </c>
      <c r="I713" t="str">
        <f t="shared" ca="1" si="93"/>
        <v>Male</v>
      </c>
      <c r="J713" t="str">
        <f t="shared" ca="1" si="89"/>
        <v>Small Hike</v>
      </c>
      <c r="K713" t="str">
        <f t="shared" ca="1" si="94"/>
        <v>Chicago</v>
      </c>
    </row>
    <row r="714" spans="1:11" x14ac:dyDescent="0.3">
      <c r="A714" t="s">
        <v>34</v>
      </c>
      <c r="B714" t="s">
        <v>816</v>
      </c>
      <c r="C714" s="2">
        <f t="shared" ca="1" si="91"/>
        <v>44643</v>
      </c>
      <c r="D714" s="9">
        <v>25158</v>
      </c>
      <c r="E714">
        <f t="shared" ca="1" si="90"/>
        <v>2</v>
      </c>
      <c r="F714">
        <f t="shared" ca="1" si="96"/>
        <v>2</v>
      </c>
      <c r="G714" s="8">
        <f t="shared" ca="1" si="92"/>
        <v>25661.16</v>
      </c>
      <c r="H714">
        <f t="shared" ca="1" si="95"/>
        <v>24</v>
      </c>
      <c r="I714" t="str">
        <f t="shared" ca="1" si="93"/>
        <v>Male</v>
      </c>
      <c r="J714" t="str">
        <f t="shared" ca="1" si="89"/>
        <v>Small Hike</v>
      </c>
      <c r="K714" t="str">
        <f t="shared" ca="1" si="94"/>
        <v>Austin</v>
      </c>
    </row>
    <row r="715" spans="1:11" x14ac:dyDescent="0.3">
      <c r="A715" t="s">
        <v>34</v>
      </c>
      <c r="B715" t="s">
        <v>817</v>
      </c>
      <c r="C715" s="2">
        <f t="shared" ca="1" si="91"/>
        <v>42551</v>
      </c>
      <c r="D715" s="9">
        <v>20559</v>
      </c>
      <c r="E715">
        <f t="shared" ca="1" si="90"/>
        <v>8</v>
      </c>
      <c r="F715">
        <f t="shared" ca="1" si="96"/>
        <v>5</v>
      </c>
      <c r="G715" s="8">
        <f t="shared" ca="1" si="92"/>
        <v>21586.95</v>
      </c>
      <c r="H715">
        <f t="shared" ca="1" si="95"/>
        <v>30</v>
      </c>
      <c r="I715" t="str">
        <f t="shared" ca="1" si="93"/>
        <v>Male</v>
      </c>
      <c r="J715" t="str">
        <f t="shared" ref="J715:J778" ca="1" si="97">IF(F715=0,"No Hike",IF(F715&lt;=5,"Small Hike",IF(F715&lt;=10,"Moderate Hike",IF(F715&lt;=15,"Large Hike"))))</f>
        <v>Small Hike</v>
      </c>
      <c r="K715" t="str">
        <f t="shared" ca="1" si="94"/>
        <v>Austin</v>
      </c>
    </row>
    <row r="716" spans="1:11" x14ac:dyDescent="0.3">
      <c r="A716" t="s">
        <v>43</v>
      </c>
      <c r="B716" t="s">
        <v>818</v>
      </c>
      <c r="C716" s="2">
        <f t="shared" ca="1" si="91"/>
        <v>41915</v>
      </c>
      <c r="D716" s="9">
        <v>131417</v>
      </c>
      <c r="E716">
        <f t="shared" ca="1" si="90"/>
        <v>9</v>
      </c>
      <c r="F716">
        <f t="shared" ca="1" si="96"/>
        <v>5</v>
      </c>
      <c r="G716" s="8">
        <f t="shared" ca="1" si="92"/>
        <v>137987.85</v>
      </c>
      <c r="H716">
        <f t="shared" ca="1" si="95"/>
        <v>31</v>
      </c>
      <c r="I716" t="str">
        <f t="shared" ca="1" si="93"/>
        <v>Male</v>
      </c>
      <c r="J716" t="str">
        <f t="shared" ca="1" si="97"/>
        <v>Small Hike</v>
      </c>
      <c r="K716" t="str">
        <f t="shared" ca="1" si="94"/>
        <v>Chicago</v>
      </c>
    </row>
    <row r="717" spans="1:11" x14ac:dyDescent="0.3">
      <c r="A717" t="s">
        <v>98</v>
      </c>
      <c r="B717" t="s">
        <v>819</v>
      </c>
      <c r="C717" s="2">
        <f t="shared" ca="1" si="91"/>
        <v>39131</v>
      </c>
      <c r="D717" s="9">
        <v>52363</v>
      </c>
      <c r="E717">
        <f t="shared" ca="1" si="90"/>
        <v>17</v>
      </c>
      <c r="F717">
        <f t="shared" ca="1" si="96"/>
        <v>10</v>
      </c>
      <c r="G717" s="8">
        <f t="shared" ca="1" si="92"/>
        <v>57599.3</v>
      </c>
      <c r="H717">
        <f t="shared" ca="1" si="95"/>
        <v>39</v>
      </c>
      <c r="I717" t="str">
        <f t="shared" ca="1" si="93"/>
        <v>Female</v>
      </c>
      <c r="J717" t="str">
        <f t="shared" ca="1" si="97"/>
        <v>Moderate Hike</v>
      </c>
      <c r="K717" t="str">
        <f t="shared" ca="1" si="94"/>
        <v>Austin</v>
      </c>
    </row>
    <row r="718" spans="1:11" x14ac:dyDescent="0.3">
      <c r="A718" t="s">
        <v>77</v>
      </c>
      <c r="B718" t="s">
        <v>820</v>
      </c>
      <c r="C718" s="2">
        <f t="shared" ca="1" si="91"/>
        <v>41064</v>
      </c>
      <c r="D718" s="9">
        <v>109554</v>
      </c>
      <c r="E718">
        <f t="shared" ca="1" si="90"/>
        <v>12</v>
      </c>
      <c r="F718">
        <f t="shared" ca="1" si="96"/>
        <v>10</v>
      </c>
      <c r="G718" s="8">
        <f t="shared" ca="1" si="92"/>
        <v>120509.40000000001</v>
      </c>
      <c r="H718">
        <f t="shared" ca="1" si="95"/>
        <v>34</v>
      </c>
      <c r="I718" t="str">
        <f t="shared" ca="1" si="93"/>
        <v>Female</v>
      </c>
      <c r="J718" t="str">
        <f t="shared" ca="1" si="97"/>
        <v>Moderate Hike</v>
      </c>
      <c r="K718" t="str">
        <f t="shared" ca="1" si="94"/>
        <v>Chicago</v>
      </c>
    </row>
    <row r="719" spans="1:11" x14ac:dyDescent="0.3">
      <c r="A719" t="s">
        <v>6</v>
      </c>
      <c r="B719" t="s">
        <v>821</v>
      </c>
      <c r="C719" s="2">
        <f t="shared" ca="1" si="91"/>
        <v>43202</v>
      </c>
      <c r="D719" s="9">
        <v>128039</v>
      </c>
      <c r="E719">
        <f t="shared" ca="1" si="90"/>
        <v>6</v>
      </c>
      <c r="F719">
        <f t="shared" ca="1" si="96"/>
        <v>5</v>
      </c>
      <c r="G719" s="8">
        <f t="shared" ca="1" si="92"/>
        <v>134440.95000000001</v>
      </c>
      <c r="H719">
        <f t="shared" ca="1" si="95"/>
        <v>28</v>
      </c>
      <c r="I719" t="str">
        <f t="shared" ca="1" si="93"/>
        <v>Male</v>
      </c>
      <c r="J719" t="str">
        <f t="shared" ca="1" si="97"/>
        <v>Small Hike</v>
      </c>
      <c r="K719" t="str">
        <f t="shared" ca="1" si="94"/>
        <v>Chicago</v>
      </c>
    </row>
    <row r="720" spans="1:11" x14ac:dyDescent="0.3">
      <c r="A720" t="s">
        <v>95</v>
      </c>
      <c r="B720" t="s">
        <v>822</v>
      </c>
      <c r="C720" s="2">
        <f t="shared" ca="1" si="91"/>
        <v>43877</v>
      </c>
      <c r="D720" s="9">
        <v>125011</v>
      </c>
      <c r="E720">
        <f t="shared" ca="1" si="90"/>
        <v>4</v>
      </c>
      <c r="F720">
        <f t="shared" ca="1" si="96"/>
        <v>2</v>
      </c>
      <c r="G720" s="8">
        <f t="shared" ca="1" si="92"/>
        <v>127511.22</v>
      </c>
      <c r="H720">
        <f t="shared" ca="1" si="95"/>
        <v>26</v>
      </c>
      <c r="I720" t="str">
        <f t="shared" ca="1" si="93"/>
        <v>Male</v>
      </c>
      <c r="J720" t="str">
        <f t="shared" ca="1" si="97"/>
        <v>Small Hike</v>
      </c>
      <c r="K720" t="str">
        <f t="shared" ca="1" si="94"/>
        <v>Chicago</v>
      </c>
    </row>
    <row r="721" spans="1:11" x14ac:dyDescent="0.3">
      <c r="A721" t="s">
        <v>87</v>
      </c>
      <c r="B721" t="s">
        <v>823</v>
      </c>
      <c r="C721" s="2">
        <f t="shared" ca="1" si="91"/>
        <v>41167</v>
      </c>
      <c r="D721" s="9">
        <v>37075</v>
      </c>
      <c r="E721">
        <f t="shared" ca="1" si="90"/>
        <v>11</v>
      </c>
      <c r="F721">
        <f t="shared" ca="1" si="96"/>
        <v>10</v>
      </c>
      <c r="G721" s="8">
        <f t="shared" ca="1" si="92"/>
        <v>40782.5</v>
      </c>
      <c r="H721">
        <f t="shared" ca="1" si="95"/>
        <v>33</v>
      </c>
      <c r="I721" t="str">
        <f t="shared" ca="1" si="93"/>
        <v>Female</v>
      </c>
      <c r="J721" t="str">
        <f t="shared" ca="1" si="97"/>
        <v>Moderate Hike</v>
      </c>
      <c r="K721" t="str">
        <f t="shared" ca="1" si="94"/>
        <v>Austin</v>
      </c>
    </row>
    <row r="722" spans="1:11" x14ac:dyDescent="0.3">
      <c r="A722" t="s">
        <v>30</v>
      </c>
      <c r="B722" t="s">
        <v>824</v>
      </c>
      <c r="C722" s="2">
        <f t="shared" ca="1" si="91"/>
        <v>41795</v>
      </c>
      <c r="D722" s="9">
        <v>139762</v>
      </c>
      <c r="E722">
        <f t="shared" ca="1" si="90"/>
        <v>10</v>
      </c>
      <c r="F722">
        <f t="shared" ca="1" si="96"/>
        <v>10</v>
      </c>
      <c r="G722" s="8">
        <f t="shared" ca="1" si="92"/>
        <v>153738.20000000001</v>
      </c>
      <c r="H722">
        <f t="shared" ca="1" si="95"/>
        <v>32</v>
      </c>
      <c r="I722" t="str">
        <f t="shared" ca="1" si="93"/>
        <v>Female</v>
      </c>
      <c r="J722" t="str">
        <f t="shared" ca="1" si="97"/>
        <v>Moderate Hike</v>
      </c>
      <c r="K722" t="str">
        <f t="shared" ca="1" si="94"/>
        <v>New York</v>
      </c>
    </row>
    <row r="723" spans="1:11" x14ac:dyDescent="0.3">
      <c r="A723" t="s">
        <v>96</v>
      </c>
      <c r="B723" t="s">
        <v>825</v>
      </c>
      <c r="C723" s="2">
        <f t="shared" ca="1" si="91"/>
        <v>45252</v>
      </c>
      <c r="D723" s="9">
        <v>135982</v>
      </c>
      <c r="E723">
        <f t="shared" ca="1" si="90"/>
        <v>0</v>
      </c>
      <c r="F723">
        <f t="shared" ca="1" si="96"/>
        <v>0</v>
      </c>
      <c r="G723" s="8">
        <f t="shared" ca="1" si="92"/>
        <v>135982</v>
      </c>
      <c r="H723">
        <f t="shared" ca="1" si="95"/>
        <v>22</v>
      </c>
      <c r="I723" t="str">
        <f t="shared" ca="1" si="93"/>
        <v>Male</v>
      </c>
      <c r="J723" t="str">
        <f t="shared" ca="1" si="97"/>
        <v>No Hike</v>
      </c>
      <c r="K723" t="str">
        <f t="shared" ca="1" si="94"/>
        <v xml:space="preserve">Washington </v>
      </c>
    </row>
    <row r="724" spans="1:11" x14ac:dyDescent="0.3">
      <c r="A724" t="s">
        <v>85</v>
      </c>
      <c r="B724" t="s">
        <v>826</v>
      </c>
      <c r="C724" s="2">
        <f t="shared" ca="1" si="91"/>
        <v>41099</v>
      </c>
      <c r="D724" s="9">
        <v>120265</v>
      </c>
      <c r="E724">
        <f t="shared" ca="1" si="90"/>
        <v>11</v>
      </c>
      <c r="F724">
        <f t="shared" ca="1" si="96"/>
        <v>10</v>
      </c>
      <c r="G724" s="8">
        <f t="shared" ca="1" si="92"/>
        <v>132291.5</v>
      </c>
      <c r="H724">
        <f t="shared" ca="1" si="95"/>
        <v>33</v>
      </c>
      <c r="I724" t="str">
        <f t="shared" ca="1" si="93"/>
        <v>Female</v>
      </c>
      <c r="J724" t="str">
        <f t="shared" ca="1" si="97"/>
        <v>Moderate Hike</v>
      </c>
      <c r="K724" t="str">
        <f t="shared" ca="1" si="94"/>
        <v>Chicago</v>
      </c>
    </row>
    <row r="725" spans="1:11" x14ac:dyDescent="0.3">
      <c r="A725" t="s">
        <v>20</v>
      </c>
      <c r="B725" t="s">
        <v>827</v>
      </c>
      <c r="C725" s="2">
        <f t="shared" ca="1" si="91"/>
        <v>38173</v>
      </c>
      <c r="D725" s="9">
        <v>137554</v>
      </c>
      <c r="E725">
        <f t="shared" ca="1" si="90"/>
        <v>20</v>
      </c>
      <c r="F725">
        <f t="shared" ca="1" si="96"/>
        <v>15</v>
      </c>
      <c r="G725" s="8">
        <f t="shared" ca="1" si="92"/>
        <v>158187.09999999998</v>
      </c>
      <c r="H725">
        <f t="shared" ca="1" si="95"/>
        <v>42</v>
      </c>
      <c r="I725" t="str">
        <f t="shared" ca="1" si="93"/>
        <v>Female</v>
      </c>
      <c r="J725" t="str">
        <f t="shared" ca="1" si="97"/>
        <v>Large Hike</v>
      </c>
      <c r="K725" t="str">
        <f t="shared" ca="1" si="94"/>
        <v>New York</v>
      </c>
    </row>
    <row r="726" spans="1:11" x14ac:dyDescent="0.3">
      <c r="A726" t="s">
        <v>92</v>
      </c>
      <c r="B726" t="s">
        <v>828</v>
      </c>
      <c r="C726" s="2">
        <f t="shared" ca="1" si="91"/>
        <v>44885</v>
      </c>
      <c r="D726" s="9">
        <v>104524</v>
      </c>
      <c r="E726">
        <f t="shared" ca="1" si="90"/>
        <v>1</v>
      </c>
      <c r="F726">
        <f t="shared" ca="1" si="96"/>
        <v>2</v>
      </c>
      <c r="G726" s="8">
        <f t="shared" ca="1" si="92"/>
        <v>106614.48</v>
      </c>
      <c r="H726">
        <f t="shared" ca="1" si="95"/>
        <v>23</v>
      </c>
      <c r="I726" t="str">
        <f t="shared" ca="1" si="93"/>
        <v>Male</v>
      </c>
      <c r="J726" t="str">
        <f t="shared" ca="1" si="97"/>
        <v>Small Hike</v>
      </c>
      <c r="K726" t="str">
        <f t="shared" ca="1" si="94"/>
        <v>Chicago</v>
      </c>
    </row>
    <row r="727" spans="1:11" x14ac:dyDescent="0.3">
      <c r="A727" t="s">
        <v>90</v>
      </c>
      <c r="B727" t="s">
        <v>829</v>
      </c>
      <c r="C727" s="2">
        <f t="shared" ca="1" si="91"/>
        <v>42888</v>
      </c>
      <c r="D727" s="9">
        <v>102692</v>
      </c>
      <c r="E727">
        <f t="shared" ca="1" si="90"/>
        <v>7</v>
      </c>
      <c r="F727">
        <f t="shared" ca="1" si="96"/>
        <v>5</v>
      </c>
      <c r="G727" s="8">
        <f t="shared" ca="1" si="92"/>
        <v>107826.6</v>
      </c>
      <c r="H727">
        <f t="shared" ca="1" si="95"/>
        <v>29</v>
      </c>
      <c r="I727" t="str">
        <f t="shared" ca="1" si="93"/>
        <v>Male</v>
      </c>
      <c r="J727" t="str">
        <f t="shared" ca="1" si="97"/>
        <v>Small Hike</v>
      </c>
      <c r="K727" t="str">
        <f t="shared" ca="1" si="94"/>
        <v>Chicago</v>
      </c>
    </row>
    <row r="728" spans="1:11" x14ac:dyDescent="0.3">
      <c r="A728" t="s">
        <v>45</v>
      </c>
      <c r="B728" t="s">
        <v>830</v>
      </c>
      <c r="C728" s="2">
        <f t="shared" ca="1" si="91"/>
        <v>36750</v>
      </c>
      <c r="D728" s="9">
        <v>32612</v>
      </c>
      <c r="E728">
        <f t="shared" ca="1" si="90"/>
        <v>23</v>
      </c>
      <c r="F728">
        <f t="shared" ca="1" si="96"/>
        <v>15</v>
      </c>
      <c r="G728" s="8">
        <f t="shared" ca="1" si="92"/>
        <v>37503.799999999996</v>
      </c>
      <c r="H728">
        <f t="shared" ca="1" si="95"/>
        <v>45</v>
      </c>
      <c r="I728" t="str">
        <f t="shared" ca="1" si="93"/>
        <v>Female</v>
      </c>
      <c r="J728" t="str">
        <f t="shared" ca="1" si="97"/>
        <v>Large Hike</v>
      </c>
      <c r="K728" t="str">
        <f t="shared" ca="1" si="94"/>
        <v>Austin</v>
      </c>
    </row>
    <row r="729" spans="1:11" x14ac:dyDescent="0.3">
      <c r="A729" t="s">
        <v>29</v>
      </c>
      <c r="B729" t="s">
        <v>831</v>
      </c>
      <c r="C729" s="2">
        <f t="shared" ca="1" si="91"/>
        <v>37573</v>
      </c>
      <c r="D729" s="9">
        <v>87524</v>
      </c>
      <c r="E729">
        <f t="shared" ca="1" si="90"/>
        <v>21</v>
      </c>
      <c r="F729">
        <f t="shared" ca="1" si="96"/>
        <v>15</v>
      </c>
      <c r="G729" s="8">
        <f t="shared" ca="1" si="92"/>
        <v>100652.59999999999</v>
      </c>
      <c r="H729">
        <f t="shared" ca="1" si="95"/>
        <v>43</v>
      </c>
      <c r="I729" t="str">
        <f t="shared" ca="1" si="93"/>
        <v>Female</v>
      </c>
      <c r="J729" t="str">
        <f t="shared" ca="1" si="97"/>
        <v>Large Hike</v>
      </c>
      <c r="K729" t="str">
        <f t="shared" ca="1" si="94"/>
        <v>Chicago</v>
      </c>
    </row>
    <row r="730" spans="1:11" x14ac:dyDescent="0.3">
      <c r="A730" t="s">
        <v>66</v>
      </c>
      <c r="B730" t="s">
        <v>832</v>
      </c>
      <c r="C730" s="2">
        <f t="shared" ca="1" si="91"/>
        <v>37724</v>
      </c>
      <c r="D730" s="9">
        <v>34770</v>
      </c>
      <c r="E730">
        <f t="shared" ca="1" si="90"/>
        <v>21</v>
      </c>
      <c r="F730">
        <f t="shared" ca="1" si="96"/>
        <v>15</v>
      </c>
      <c r="G730" s="8">
        <f t="shared" ca="1" si="92"/>
        <v>39985.5</v>
      </c>
      <c r="H730">
        <f t="shared" ca="1" si="95"/>
        <v>43</v>
      </c>
      <c r="I730" t="str">
        <f t="shared" ca="1" si="93"/>
        <v>Female</v>
      </c>
      <c r="J730" t="str">
        <f t="shared" ca="1" si="97"/>
        <v>Large Hike</v>
      </c>
      <c r="K730" t="str">
        <f t="shared" ca="1" si="94"/>
        <v>Austin</v>
      </c>
    </row>
    <row r="731" spans="1:11" x14ac:dyDescent="0.3">
      <c r="A731" t="s">
        <v>86</v>
      </c>
      <c r="B731" t="s">
        <v>833</v>
      </c>
      <c r="C731" s="2">
        <f t="shared" ca="1" si="91"/>
        <v>40727</v>
      </c>
      <c r="D731" s="9">
        <v>72617</v>
      </c>
      <c r="E731">
        <f t="shared" ca="1" si="90"/>
        <v>13</v>
      </c>
      <c r="F731">
        <f t="shared" ca="1" si="96"/>
        <v>10</v>
      </c>
      <c r="G731" s="8">
        <f t="shared" ca="1" si="92"/>
        <v>79878.700000000012</v>
      </c>
      <c r="H731">
        <f t="shared" ca="1" si="95"/>
        <v>35</v>
      </c>
      <c r="I731" t="str">
        <f t="shared" ca="1" si="93"/>
        <v>Female</v>
      </c>
      <c r="J731" t="str">
        <f t="shared" ca="1" si="97"/>
        <v>Moderate Hike</v>
      </c>
      <c r="K731" t="str">
        <f t="shared" ca="1" si="94"/>
        <v>Chicago</v>
      </c>
    </row>
    <row r="732" spans="1:11" x14ac:dyDescent="0.3">
      <c r="A732" t="s">
        <v>74</v>
      </c>
      <c r="B732" t="s">
        <v>834</v>
      </c>
      <c r="C732" s="2">
        <f t="shared" ca="1" si="91"/>
        <v>43318</v>
      </c>
      <c r="D732" s="9">
        <v>43734</v>
      </c>
      <c r="E732">
        <f t="shared" ca="1" si="90"/>
        <v>5</v>
      </c>
      <c r="F732">
        <f t="shared" ca="1" si="96"/>
        <v>5</v>
      </c>
      <c r="G732" s="8">
        <f t="shared" ca="1" si="92"/>
        <v>45920.700000000004</v>
      </c>
      <c r="H732">
        <f t="shared" ca="1" si="95"/>
        <v>27</v>
      </c>
      <c r="I732" t="str">
        <f t="shared" ca="1" si="93"/>
        <v>Male</v>
      </c>
      <c r="J732" t="str">
        <f t="shared" ca="1" si="97"/>
        <v>Small Hike</v>
      </c>
      <c r="K732" t="str">
        <f t="shared" ca="1" si="94"/>
        <v>Austin</v>
      </c>
    </row>
    <row r="733" spans="1:11" x14ac:dyDescent="0.3">
      <c r="A733" t="s">
        <v>61</v>
      </c>
      <c r="B733" t="s">
        <v>835</v>
      </c>
      <c r="C733" s="2">
        <f t="shared" ca="1" si="91"/>
        <v>37837</v>
      </c>
      <c r="D733" s="9">
        <v>83509</v>
      </c>
      <c r="E733">
        <f t="shared" ca="1" si="90"/>
        <v>20</v>
      </c>
      <c r="F733">
        <f t="shared" ca="1" si="96"/>
        <v>15</v>
      </c>
      <c r="G733" s="8">
        <f t="shared" ca="1" si="92"/>
        <v>96035.349999999991</v>
      </c>
      <c r="H733">
        <f t="shared" ca="1" si="95"/>
        <v>42</v>
      </c>
      <c r="I733" t="str">
        <f t="shared" ca="1" si="93"/>
        <v>Female</v>
      </c>
      <c r="J733" t="str">
        <f t="shared" ca="1" si="97"/>
        <v>Large Hike</v>
      </c>
      <c r="K733" t="str">
        <f t="shared" ca="1" si="94"/>
        <v>Chicago</v>
      </c>
    </row>
    <row r="734" spans="1:11" x14ac:dyDescent="0.3">
      <c r="A734" t="s">
        <v>17</v>
      </c>
      <c r="B734" t="s">
        <v>836</v>
      </c>
      <c r="C734" s="2">
        <f t="shared" ca="1" si="91"/>
        <v>42701</v>
      </c>
      <c r="D734" s="9">
        <v>105107</v>
      </c>
      <c r="E734">
        <f t="shared" ca="1" si="90"/>
        <v>7</v>
      </c>
      <c r="F734">
        <f t="shared" ca="1" si="96"/>
        <v>5</v>
      </c>
      <c r="G734" s="8">
        <f t="shared" ca="1" si="92"/>
        <v>110362.35</v>
      </c>
      <c r="H734">
        <f t="shared" ca="1" si="95"/>
        <v>29</v>
      </c>
      <c r="I734" t="str">
        <f t="shared" ca="1" si="93"/>
        <v>Male</v>
      </c>
      <c r="J734" t="str">
        <f t="shared" ca="1" si="97"/>
        <v>Small Hike</v>
      </c>
      <c r="K734" t="str">
        <f t="shared" ca="1" si="94"/>
        <v>Chicago</v>
      </c>
    </row>
    <row r="735" spans="1:11" x14ac:dyDescent="0.3">
      <c r="A735" t="s">
        <v>37</v>
      </c>
      <c r="B735" t="s">
        <v>837</v>
      </c>
      <c r="C735" s="2">
        <f t="shared" ca="1" si="91"/>
        <v>41401</v>
      </c>
      <c r="D735" s="9">
        <v>83940</v>
      </c>
      <c r="E735">
        <f t="shared" ca="1" si="90"/>
        <v>11</v>
      </c>
      <c r="F735">
        <f t="shared" ca="1" si="96"/>
        <v>10</v>
      </c>
      <c r="G735" s="8">
        <f t="shared" ca="1" si="92"/>
        <v>92334.000000000015</v>
      </c>
      <c r="H735">
        <f t="shared" ca="1" si="95"/>
        <v>33</v>
      </c>
      <c r="I735" t="str">
        <f t="shared" ca="1" si="93"/>
        <v>Female</v>
      </c>
      <c r="J735" t="str">
        <f t="shared" ca="1" si="97"/>
        <v>Moderate Hike</v>
      </c>
      <c r="K735" t="str">
        <f t="shared" ca="1" si="94"/>
        <v>Chicago</v>
      </c>
    </row>
    <row r="736" spans="1:11" x14ac:dyDescent="0.3">
      <c r="A736" t="s">
        <v>42</v>
      </c>
      <c r="B736" t="s">
        <v>838</v>
      </c>
      <c r="C736" s="2">
        <f t="shared" ca="1" si="91"/>
        <v>44712</v>
      </c>
      <c r="D736" s="9">
        <v>115067</v>
      </c>
      <c r="E736">
        <f t="shared" ca="1" si="90"/>
        <v>2</v>
      </c>
      <c r="F736">
        <f t="shared" ca="1" si="96"/>
        <v>2</v>
      </c>
      <c r="G736" s="8">
        <f t="shared" ca="1" si="92"/>
        <v>117368.34</v>
      </c>
      <c r="H736">
        <f t="shared" ca="1" si="95"/>
        <v>24</v>
      </c>
      <c r="I736" t="str">
        <f t="shared" ca="1" si="93"/>
        <v>Male</v>
      </c>
      <c r="J736" t="str">
        <f t="shared" ca="1" si="97"/>
        <v>Small Hike</v>
      </c>
      <c r="K736" t="str">
        <f t="shared" ca="1" si="94"/>
        <v>Chicago</v>
      </c>
    </row>
    <row r="737" spans="1:11" x14ac:dyDescent="0.3">
      <c r="A737" t="s">
        <v>63</v>
      </c>
      <c r="B737" t="s">
        <v>839</v>
      </c>
      <c r="C737" s="2">
        <f t="shared" ca="1" si="91"/>
        <v>40894</v>
      </c>
      <c r="D737" s="9">
        <v>138757</v>
      </c>
      <c r="E737">
        <f t="shared" ca="1" si="90"/>
        <v>12</v>
      </c>
      <c r="F737">
        <f t="shared" ca="1" si="96"/>
        <v>10</v>
      </c>
      <c r="G737" s="8">
        <f t="shared" ca="1" si="92"/>
        <v>152632.70000000001</v>
      </c>
      <c r="H737">
        <f t="shared" ca="1" si="95"/>
        <v>34</v>
      </c>
      <c r="I737" t="str">
        <f t="shared" ca="1" si="93"/>
        <v>Female</v>
      </c>
      <c r="J737" t="str">
        <f t="shared" ca="1" si="97"/>
        <v>Moderate Hike</v>
      </c>
      <c r="K737" t="str">
        <f t="shared" ca="1" si="94"/>
        <v>New York</v>
      </c>
    </row>
    <row r="738" spans="1:11" x14ac:dyDescent="0.3">
      <c r="A738" t="s">
        <v>51</v>
      </c>
      <c r="B738" t="s">
        <v>840</v>
      </c>
      <c r="C738" s="2">
        <f t="shared" ca="1" si="91"/>
        <v>43779</v>
      </c>
      <c r="D738" s="9">
        <v>49532</v>
      </c>
      <c r="E738">
        <f t="shared" ca="1" si="90"/>
        <v>4</v>
      </c>
      <c r="F738">
        <f t="shared" ca="1" si="96"/>
        <v>2</v>
      </c>
      <c r="G738" s="8">
        <f t="shared" ca="1" si="92"/>
        <v>50522.64</v>
      </c>
      <c r="H738">
        <f t="shared" ca="1" si="95"/>
        <v>26</v>
      </c>
      <c r="I738" t="str">
        <f t="shared" ca="1" si="93"/>
        <v>Male</v>
      </c>
      <c r="J738" t="str">
        <f t="shared" ca="1" si="97"/>
        <v>Small Hike</v>
      </c>
      <c r="K738" t="str">
        <f t="shared" ca="1" si="94"/>
        <v>Austin</v>
      </c>
    </row>
    <row r="739" spans="1:11" x14ac:dyDescent="0.3">
      <c r="A739" t="s">
        <v>45</v>
      </c>
      <c r="B739" t="s">
        <v>841</v>
      </c>
      <c r="C739" s="2">
        <f t="shared" ca="1" si="91"/>
        <v>43555</v>
      </c>
      <c r="D739" s="9">
        <v>76929</v>
      </c>
      <c r="E739">
        <f t="shared" ca="1" si="90"/>
        <v>5</v>
      </c>
      <c r="F739">
        <f t="shared" ca="1" si="96"/>
        <v>5</v>
      </c>
      <c r="G739" s="8">
        <f t="shared" ca="1" si="92"/>
        <v>80775.45</v>
      </c>
      <c r="H739">
        <f t="shared" ca="1" si="95"/>
        <v>27</v>
      </c>
      <c r="I739" t="str">
        <f t="shared" ca="1" si="93"/>
        <v>Male</v>
      </c>
      <c r="J739" t="str">
        <f t="shared" ca="1" si="97"/>
        <v>Small Hike</v>
      </c>
      <c r="K739" t="str">
        <f t="shared" ca="1" si="94"/>
        <v>Chicago</v>
      </c>
    </row>
    <row r="740" spans="1:11" x14ac:dyDescent="0.3">
      <c r="A740" t="s">
        <v>93</v>
      </c>
      <c r="B740" t="s">
        <v>842</v>
      </c>
      <c r="C740" s="2">
        <f t="shared" ca="1" si="91"/>
        <v>37671</v>
      </c>
      <c r="D740" s="9">
        <v>49698</v>
      </c>
      <c r="E740">
        <f t="shared" ca="1" si="90"/>
        <v>21</v>
      </c>
      <c r="F740">
        <f t="shared" ca="1" si="96"/>
        <v>15</v>
      </c>
      <c r="G740" s="8">
        <f t="shared" ca="1" si="92"/>
        <v>57152.7</v>
      </c>
      <c r="H740">
        <f t="shared" ca="1" si="95"/>
        <v>43</v>
      </c>
      <c r="I740" t="str">
        <f t="shared" ca="1" si="93"/>
        <v>Female</v>
      </c>
      <c r="J740" t="str">
        <f t="shared" ca="1" si="97"/>
        <v>Large Hike</v>
      </c>
      <c r="K740" t="str">
        <f t="shared" ca="1" si="94"/>
        <v>Austin</v>
      </c>
    </row>
    <row r="741" spans="1:11" x14ac:dyDescent="0.3">
      <c r="A741" t="s">
        <v>24</v>
      </c>
      <c r="B741" t="s">
        <v>843</v>
      </c>
      <c r="C741" s="2">
        <f t="shared" ca="1" si="91"/>
        <v>37964</v>
      </c>
      <c r="D741" s="9">
        <v>54735</v>
      </c>
      <c r="E741">
        <f t="shared" ca="1" si="90"/>
        <v>20</v>
      </c>
      <c r="F741">
        <f t="shared" ca="1" si="96"/>
        <v>15</v>
      </c>
      <c r="G741" s="8">
        <f t="shared" ca="1" si="92"/>
        <v>62945.249999999993</v>
      </c>
      <c r="H741">
        <f t="shared" ca="1" si="95"/>
        <v>42</v>
      </c>
      <c r="I741" t="str">
        <f t="shared" ca="1" si="93"/>
        <v>Female</v>
      </c>
      <c r="J741" t="str">
        <f t="shared" ca="1" si="97"/>
        <v>Large Hike</v>
      </c>
      <c r="K741" t="str">
        <f t="shared" ca="1" si="94"/>
        <v>Austin</v>
      </c>
    </row>
    <row r="742" spans="1:11" x14ac:dyDescent="0.3">
      <c r="A742" t="s">
        <v>73</v>
      </c>
      <c r="B742" t="s">
        <v>844</v>
      </c>
      <c r="C742" s="2">
        <f t="shared" ca="1" si="91"/>
        <v>37663</v>
      </c>
      <c r="D742" s="9">
        <v>69558</v>
      </c>
      <c r="E742">
        <f t="shared" ca="1" si="90"/>
        <v>21</v>
      </c>
      <c r="F742">
        <f t="shared" ca="1" si="96"/>
        <v>15</v>
      </c>
      <c r="G742" s="8">
        <f t="shared" ca="1" si="92"/>
        <v>79991.7</v>
      </c>
      <c r="H742">
        <f t="shared" ca="1" si="95"/>
        <v>43</v>
      </c>
      <c r="I742" t="str">
        <f t="shared" ca="1" si="93"/>
        <v>Female</v>
      </c>
      <c r="J742" t="str">
        <f t="shared" ca="1" si="97"/>
        <v>Large Hike</v>
      </c>
      <c r="K742" t="str">
        <f t="shared" ca="1" si="94"/>
        <v>Chicago</v>
      </c>
    </row>
    <row r="743" spans="1:11" x14ac:dyDescent="0.3">
      <c r="A743" t="s">
        <v>14</v>
      </c>
      <c r="B743" t="s">
        <v>845</v>
      </c>
      <c r="C743" s="2">
        <f t="shared" ca="1" si="91"/>
        <v>43086</v>
      </c>
      <c r="D743" s="9">
        <v>52736</v>
      </c>
      <c r="E743">
        <f t="shared" ca="1" si="90"/>
        <v>6</v>
      </c>
      <c r="F743">
        <f t="shared" ca="1" si="96"/>
        <v>5</v>
      </c>
      <c r="G743" s="8">
        <f t="shared" ca="1" si="92"/>
        <v>55372.800000000003</v>
      </c>
      <c r="H743">
        <f t="shared" ca="1" si="95"/>
        <v>28</v>
      </c>
      <c r="I743" t="str">
        <f t="shared" ca="1" si="93"/>
        <v>Male</v>
      </c>
      <c r="J743" t="str">
        <f t="shared" ca="1" si="97"/>
        <v>Small Hike</v>
      </c>
      <c r="K743" t="str">
        <f t="shared" ca="1" si="94"/>
        <v>Austin</v>
      </c>
    </row>
    <row r="744" spans="1:11" x14ac:dyDescent="0.3">
      <c r="A744" t="s">
        <v>96</v>
      </c>
      <c r="B744" t="s">
        <v>846</v>
      </c>
      <c r="C744" s="2">
        <f t="shared" ca="1" si="91"/>
        <v>43592</v>
      </c>
      <c r="D744" s="9">
        <v>100694</v>
      </c>
      <c r="E744">
        <f t="shared" ca="1" si="90"/>
        <v>5</v>
      </c>
      <c r="F744">
        <f t="shared" ca="1" si="96"/>
        <v>5</v>
      </c>
      <c r="G744" s="8">
        <f t="shared" ca="1" si="92"/>
        <v>105728.70000000001</v>
      </c>
      <c r="H744">
        <f t="shared" ca="1" si="95"/>
        <v>27</v>
      </c>
      <c r="I744" t="str">
        <f t="shared" ca="1" si="93"/>
        <v>Male</v>
      </c>
      <c r="J744" t="str">
        <f t="shared" ca="1" si="97"/>
        <v>Small Hike</v>
      </c>
      <c r="K744" t="str">
        <f t="shared" ca="1" si="94"/>
        <v>Chicago</v>
      </c>
    </row>
    <row r="745" spans="1:11" x14ac:dyDescent="0.3">
      <c r="A745" t="s">
        <v>34</v>
      </c>
      <c r="B745" t="s">
        <v>847</v>
      </c>
      <c r="C745" s="2">
        <f t="shared" ca="1" si="91"/>
        <v>44805</v>
      </c>
      <c r="D745" s="9">
        <v>80117</v>
      </c>
      <c r="E745">
        <f t="shared" ca="1" si="90"/>
        <v>1</v>
      </c>
      <c r="F745">
        <f t="shared" ca="1" si="96"/>
        <v>2</v>
      </c>
      <c r="G745" s="8">
        <f t="shared" ca="1" si="92"/>
        <v>81719.34</v>
      </c>
      <c r="H745">
        <f t="shared" ca="1" si="95"/>
        <v>23</v>
      </c>
      <c r="I745" t="str">
        <f t="shared" ca="1" si="93"/>
        <v>Male</v>
      </c>
      <c r="J745" t="str">
        <f t="shared" ca="1" si="97"/>
        <v>Small Hike</v>
      </c>
      <c r="K745" t="str">
        <f t="shared" ca="1" si="94"/>
        <v>Chicago</v>
      </c>
    </row>
    <row r="746" spans="1:11" x14ac:dyDescent="0.3">
      <c r="A746" t="s">
        <v>50</v>
      </c>
      <c r="B746" t="s">
        <v>848</v>
      </c>
      <c r="C746" s="2">
        <f t="shared" ca="1" si="91"/>
        <v>39792</v>
      </c>
      <c r="D746" s="9">
        <v>134129</v>
      </c>
      <c r="E746">
        <f t="shared" ca="1" si="90"/>
        <v>15</v>
      </c>
      <c r="F746">
        <f t="shared" ca="1" si="96"/>
        <v>10</v>
      </c>
      <c r="G746" s="8">
        <f t="shared" ca="1" si="92"/>
        <v>147541.90000000002</v>
      </c>
      <c r="H746">
        <f t="shared" ca="1" si="95"/>
        <v>37</v>
      </c>
      <c r="I746" t="str">
        <f t="shared" ca="1" si="93"/>
        <v>Female</v>
      </c>
      <c r="J746" t="str">
        <f t="shared" ca="1" si="97"/>
        <v>Moderate Hike</v>
      </c>
      <c r="K746" t="str">
        <f t="shared" ca="1" si="94"/>
        <v>Chicago</v>
      </c>
    </row>
    <row r="747" spans="1:11" x14ac:dyDescent="0.3">
      <c r="A747" t="s">
        <v>80</v>
      </c>
      <c r="B747" t="s">
        <v>849</v>
      </c>
      <c r="C747" s="2">
        <f t="shared" ca="1" si="91"/>
        <v>40458</v>
      </c>
      <c r="D747" s="9">
        <v>132241</v>
      </c>
      <c r="E747">
        <f t="shared" ca="1" si="90"/>
        <v>13</v>
      </c>
      <c r="F747">
        <f t="shared" ca="1" si="96"/>
        <v>10</v>
      </c>
      <c r="G747" s="8">
        <f t="shared" ca="1" si="92"/>
        <v>145465.1</v>
      </c>
      <c r="H747">
        <f t="shared" ca="1" si="95"/>
        <v>35</v>
      </c>
      <c r="I747" t="str">
        <f t="shared" ca="1" si="93"/>
        <v>Female</v>
      </c>
      <c r="J747" t="str">
        <f t="shared" ca="1" si="97"/>
        <v>Moderate Hike</v>
      </c>
      <c r="K747" t="str">
        <f t="shared" ca="1" si="94"/>
        <v>Chicago</v>
      </c>
    </row>
    <row r="748" spans="1:11" x14ac:dyDescent="0.3">
      <c r="A748" t="s">
        <v>94</v>
      </c>
      <c r="B748" t="s">
        <v>850</v>
      </c>
      <c r="C748" s="2">
        <f t="shared" ca="1" si="91"/>
        <v>44406</v>
      </c>
      <c r="D748" s="9">
        <v>136945</v>
      </c>
      <c r="E748">
        <f t="shared" ca="1" si="90"/>
        <v>2</v>
      </c>
      <c r="F748">
        <f t="shared" ca="1" si="96"/>
        <v>2</v>
      </c>
      <c r="G748" s="8">
        <f t="shared" ca="1" si="92"/>
        <v>139683.9</v>
      </c>
      <c r="H748">
        <f t="shared" ca="1" si="95"/>
        <v>24</v>
      </c>
      <c r="I748" t="str">
        <f t="shared" ca="1" si="93"/>
        <v>Male</v>
      </c>
      <c r="J748" t="str">
        <f t="shared" ca="1" si="97"/>
        <v>Small Hike</v>
      </c>
      <c r="K748" t="str">
        <f t="shared" ca="1" si="94"/>
        <v>Chicago</v>
      </c>
    </row>
    <row r="749" spans="1:11" x14ac:dyDescent="0.3">
      <c r="A749" t="s">
        <v>46</v>
      </c>
      <c r="B749" t="s">
        <v>851</v>
      </c>
      <c r="C749" s="2">
        <f t="shared" ca="1" si="91"/>
        <v>44075</v>
      </c>
      <c r="D749" s="9">
        <v>105812</v>
      </c>
      <c r="E749">
        <f t="shared" ca="1" si="90"/>
        <v>3</v>
      </c>
      <c r="F749">
        <f t="shared" ca="1" si="96"/>
        <v>2</v>
      </c>
      <c r="G749" s="8">
        <f t="shared" ca="1" si="92"/>
        <v>107928.24</v>
      </c>
      <c r="H749">
        <f t="shared" ca="1" si="95"/>
        <v>25</v>
      </c>
      <c r="I749" t="str">
        <f t="shared" ca="1" si="93"/>
        <v>Male</v>
      </c>
      <c r="J749" t="str">
        <f t="shared" ca="1" si="97"/>
        <v>Small Hike</v>
      </c>
      <c r="K749" t="str">
        <f t="shared" ca="1" si="94"/>
        <v>Chicago</v>
      </c>
    </row>
    <row r="750" spans="1:11" x14ac:dyDescent="0.3">
      <c r="A750" t="s">
        <v>17</v>
      </c>
      <c r="B750" t="s">
        <v>852</v>
      </c>
      <c r="C750" s="2">
        <f t="shared" ca="1" si="91"/>
        <v>41611</v>
      </c>
      <c r="D750" s="9">
        <v>37265</v>
      </c>
      <c r="E750">
        <f t="shared" ca="1" si="90"/>
        <v>10</v>
      </c>
      <c r="F750">
        <f t="shared" ca="1" si="96"/>
        <v>10</v>
      </c>
      <c r="G750" s="8">
        <f t="shared" ca="1" si="92"/>
        <v>40991.5</v>
      </c>
      <c r="H750">
        <f t="shared" ca="1" si="95"/>
        <v>32</v>
      </c>
      <c r="I750" t="str">
        <f t="shared" ca="1" si="93"/>
        <v>Female</v>
      </c>
      <c r="J750" t="str">
        <f t="shared" ca="1" si="97"/>
        <v>Moderate Hike</v>
      </c>
      <c r="K750" t="str">
        <f t="shared" ca="1" si="94"/>
        <v>Austin</v>
      </c>
    </row>
    <row r="751" spans="1:11" x14ac:dyDescent="0.3">
      <c r="A751" t="s">
        <v>93</v>
      </c>
      <c r="B751" t="s">
        <v>853</v>
      </c>
      <c r="C751" s="2">
        <f t="shared" ca="1" si="91"/>
        <v>39987</v>
      </c>
      <c r="D751" s="9">
        <v>73050</v>
      </c>
      <c r="E751">
        <f t="shared" ca="1" si="90"/>
        <v>15</v>
      </c>
      <c r="F751">
        <f t="shared" ca="1" si="96"/>
        <v>10</v>
      </c>
      <c r="G751" s="8">
        <f t="shared" ca="1" si="92"/>
        <v>80355</v>
      </c>
      <c r="H751">
        <f t="shared" ca="1" si="95"/>
        <v>37</v>
      </c>
      <c r="I751" t="str">
        <f t="shared" ca="1" si="93"/>
        <v>Female</v>
      </c>
      <c r="J751" t="str">
        <f t="shared" ca="1" si="97"/>
        <v>Moderate Hike</v>
      </c>
      <c r="K751" t="str">
        <f t="shared" ca="1" si="94"/>
        <v>Chicago</v>
      </c>
    </row>
    <row r="752" spans="1:11" x14ac:dyDescent="0.3">
      <c r="A752" t="s">
        <v>53</v>
      </c>
      <c r="B752" t="s">
        <v>854</v>
      </c>
      <c r="C752" s="2">
        <f t="shared" ca="1" si="91"/>
        <v>43304</v>
      </c>
      <c r="D752" s="9">
        <v>68940</v>
      </c>
      <c r="E752">
        <f t="shared" ca="1" si="90"/>
        <v>5</v>
      </c>
      <c r="F752">
        <f t="shared" ca="1" si="96"/>
        <v>5</v>
      </c>
      <c r="G752" s="8">
        <f t="shared" ca="1" si="92"/>
        <v>72387</v>
      </c>
      <c r="H752">
        <f t="shared" ca="1" si="95"/>
        <v>27</v>
      </c>
      <c r="I752" t="str">
        <f t="shared" ca="1" si="93"/>
        <v>Male</v>
      </c>
      <c r="J752" t="str">
        <f t="shared" ca="1" si="97"/>
        <v>Small Hike</v>
      </c>
      <c r="K752" t="str">
        <f t="shared" ca="1" si="94"/>
        <v>Chicago</v>
      </c>
    </row>
    <row r="753" spans="1:11" x14ac:dyDescent="0.3">
      <c r="A753" t="s">
        <v>14</v>
      </c>
      <c r="B753" t="s">
        <v>855</v>
      </c>
      <c r="C753" s="2">
        <f t="shared" ca="1" si="91"/>
        <v>37621</v>
      </c>
      <c r="D753" s="9">
        <v>66868</v>
      </c>
      <c r="E753">
        <f t="shared" ca="1" si="90"/>
        <v>21</v>
      </c>
      <c r="F753">
        <f t="shared" ca="1" si="96"/>
        <v>15</v>
      </c>
      <c r="G753" s="8">
        <f t="shared" ca="1" si="92"/>
        <v>76898.2</v>
      </c>
      <c r="H753">
        <f t="shared" ca="1" si="95"/>
        <v>43</v>
      </c>
      <c r="I753" t="str">
        <f t="shared" ca="1" si="93"/>
        <v>Female</v>
      </c>
      <c r="J753" t="str">
        <f t="shared" ca="1" si="97"/>
        <v>Large Hike</v>
      </c>
      <c r="K753" t="str">
        <f t="shared" ca="1" si="94"/>
        <v>Chicago</v>
      </c>
    </row>
    <row r="754" spans="1:11" x14ac:dyDescent="0.3">
      <c r="A754" t="s">
        <v>62</v>
      </c>
      <c r="B754" t="s">
        <v>856</v>
      </c>
      <c r="C754" s="2">
        <f t="shared" ca="1" si="91"/>
        <v>43406</v>
      </c>
      <c r="D754" s="9">
        <v>112118</v>
      </c>
      <c r="E754">
        <f t="shared" ca="1" si="90"/>
        <v>5</v>
      </c>
      <c r="F754">
        <f t="shared" ca="1" si="96"/>
        <v>5</v>
      </c>
      <c r="G754" s="8">
        <f t="shared" ca="1" si="92"/>
        <v>117723.90000000001</v>
      </c>
      <c r="H754">
        <f t="shared" ca="1" si="95"/>
        <v>27</v>
      </c>
      <c r="I754" t="str">
        <f t="shared" ca="1" si="93"/>
        <v>Male</v>
      </c>
      <c r="J754" t="str">
        <f t="shared" ca="1" si="97"/>
        <v>Small Hike</v>
      </c>
      <c r="K754" t="str">
        <f t="shared" ca="1" si="94"/>
        <v>Chicago</v>
      </c>
    </row>
    <row r="755" spans="1:11" x14ac:dyDescent="0.3">
      <c r="A755" t="s">
        <v>16</v>
      </c>
      <c r="B755" t="s">
        <v>857</v>
      </c>
      <c r="C755" s="2">
        <f t="shared" ca="1" si="91"/>
        <v>38875</v>
      </c>
      <c r="D755" s="9">
        <v>78021</v>
      </c>
      <c r="E755">
        <f t="shared" ca="1" si="90"/>
        <v>18</v>
      </c>
      <c r="F755">
        <f t="shared" ca="1" si="96"/>
        <v>10</v>
      </c>
      <c r="G755" s="8">
        <f t="shared" ca="1" si="92"/>
        <v>85823.1</v>
      </c>
      <c r="H755">
        <f t="shared" ca="1" si="95"/>
        <v>40</v>
      </c>
      <c r="I755" t="str">
        <f t="shared" ca="1" si="93"/>
        <v>Female</v>
      </c>
      <c r="J755" t="str">
        <f t="shared" ca="1" si="97"/>
        <v>Moderate Hike</v>
      </c>
      <c r="K755" t="str">
        <f t="shared" ca="1" si="94"/>
        <v>Chicago</v>
      </c>
    </row>
    <row r="756" spans="1:11" x14ac:dyDescent="0.3">
      <c r="A756" t="s">
        <v>8</v>
      </c>
      <c r="B756" t="s">
        <v>858</v>
      </c>
      <c r="C756" s="2">
        <f t="shared" ca="1" si="91"/>
        <v>37024</v>
      </c>
      <c r="D756" s="9">
        <v>92418</v>
      </c>
      <c r="E756">
        <f t="shared" ca="1" si="90"/>
        <v>23</v>
      </c>
      <c r="F756">
        <f t="shared" ca="1" si="96"/>
        <v>15</v>
      </c>
      <c r="G756" s="8">
        <f t="shared" ca="1" si="92"/>
        <v>106280.7</v>
      </c>
      <c r="H756">
        <f t="shared" ca="1" si="95"/>
        <v>45</v>
      </c>
      <c r="I756" t="str">
        <f t="shared" ca="1" si="93"/>
        <v>Female</v>
      </c>
      <c r="J756" t="str">
        <f t="shared" ca="1" si="97"/>
        <v>Large Hike</v>
      </c>
      <c r="K756" t="str">
        <f t="shared" ca="1" si="94"/>
        <v>Chicago</v>
      </c>
    </row>
    <row r="757" spans="1:11" x14ac:dyDescent="0.3">
      <c r="A757" t="s">
        <v>18</v>
      </c>
      <c r="B757" t="s">
        <v>859</v>
      </c>
      <c r="C757" s="2">
        <f t="shared" ca="1" si="91"/>
        <v>39796</v>
      </c>
      <c r="D757" s="9">
        <v>99996</v>
      </c>
      <c r="E757">
        <f t="shared" ca="1" si="90"/>
        <v>15</v>
      </c>
      <c r="F757">
        <f t="shared" ca="1" si="96"/>
        <v>10</v>
      </c>
      <c r="G757" s="8">
        <f t="shared" ca="1" si="92"/>
        <v>109995.6</v>
      </c>
      <c r="H757">
        <f t="shared" ca="1" si="95"/>
        <v>37</v>
      </c>
      <c r="I757" t="str">
        <f t="shared" ca="1" si="93"/>
        <v>Female</v>
      </c>
      <c r="J757" t="str">
        <f t="shared" ca="1" si="97"/>
        <v>Moderate Hike</v>
      </c>
      <c r="K757" t="str">
        <f t="shared" ca="1" si="94"/>
        <v>Chicago</v>
      </c>
    </row>
    <row r="758" spans="1:11" x14ac:dyDescent="0.3">
      <c r="A758" t="s">
        <v>71</v>
      </c>
      <c r="B758" t="s">
        <v>860</v>
      </c>
      <c r="C758" s="2">
        <f t="shared" ca="1" si="91"/>
        <v>41033</v>
      </c>
      <c r="D758" s="9">
        <v>130241</v>
      </c>
      <c r="E758">
        <f t="shared" ca="1" si="90"/>
        <v>12</v>
      </c>
      <c r="F758">
        <f t="shared" ca="1" si="96"/>
        <v>10</v>
      </c>
      <c r="G758" s="8">
        <f t="shared" ca="1" si="92"/>
        <v>143265.1</v>
      </c>
      <c r="H758">
        <f t="shared" ca="1" si="95"/>
        <v>34</v>
      </c>
      <c r="I758" t="str">
        <f t="shared" ca="1" si="93"/>
        <v>Female</v>
      </c>
      <c r="J758" t="str">
        <f t="shared" ca="1" si="97"/>
        <v>Moderate Hike</v>
      </c>
      <c r="K758" t="str">
        <f t="shared" ca="1" si="94"/>
        <v>Chicago</v>
      </c>
    </row>
    <row r="759" spans="1:11" x14ac:dyDescent="0.3">
      <c r="A759" t="s">
        <v>40</v>
      </c>
      <c r="B759" t="s">
        <v>861</v>
      </c>
      <c r="C759" s="2">
        <f t="shared" ca="1" si="91"/>
        <v>42542</v>
      </c>
      <c r="D759" s="9">
        <v>65285</v>
      </c>
      <c r="E759">
        <f t="shared" ca="1" si="90"/>
        <v>8</v>
      </c>
      <c r="F759">
        <f t="shared" ca="1" si="96"/>
        <v>5</v>
      </c>
      <c r="G759" s="8">
        <f t="shared" ca="1" si="92"/>
        <v>68549.25</v>
      </c>
      <c r="H759">
        <f t="shared" ca="1" si="95"/>
        <v>30</v>
      </c>
      <c r="I759" t="str">
        <f t="shared" ca="1" si="93"/>
        <v>Male</v>
      </c>
      <c r="J759" t="str">
        <f t="shared" ca="1" si="97"/>
        <v>Small Hike</v>
      </c>
      <c r="K759" t="str">
        <f t="shared" ca="1" si="94"/>
        <v>Austin</v>
      </c>
    </row>
    <row r="760" spans="1:11" x14ac:dyDescent="0.3">
      <c r="A760" t="s">
        <v>90</v>
      </c>
      <c r="B760" t="s">
        <v>862</v>
      </c>
      <c r="C760" s="2">
        <f t="shared" ca="1" si="91"/>
        <v>41299</v>
      </c>
      <c r="D760" s="9">
        <v>85399</v>
      </c>
      <c r="E760">
        <f t="shared" ca="1" si="90"/>
        <v>11</v>
      </c>
      <c r="F760">
        <f t="shared" ca="1" si="96"/>
        <v>10</v>
      </c>
      <c r="G760" s="8">
        <f t="shared" ca="1" si="92"/>
        <v>93938.900000000009</v>
      </c>
      <c r="H760">
        <f t="shared" ca="1" si="95"/>
        <v>33</v>
      </c>
      <c r="I760" t="str">
        <f t="shared" ca="1" si="93"/>
        <v>Female</v>
      </c>
      <c r="J760" t="str">
        <f t="shared" ca="1" si="97"/>
        <v>Moderate Hike</v>
      </c>
      <c r="K760" t="str">
        <f t="shared" ca="1" si="94"/>
        <v>Chicago</v>
      </c>
    </row>
    <row r="761" spans="1:11" x14ac:dyDescent="0.3">
      <c r="A761" t="s">
        <v>99</v>
      </c>
      <c r="B761" t="s">
        <v>863</v>
      </c>
      <c r="C761" s="2">
        <f t="shared" ca="1" si="91"/>
        <v>39003</v>
      </c>
      <c r="D761" s="9">
        <v>72578</v>
      </c>
      <c r="E761">
        <f t="shared" ca="1" si="90"/>
        <v>17</v>
      </c>
      <c r="F761">
        <f t="shared" ca="1" si="96"/>
        <v>10</v>
      </c>
      <c r="G761" s="8">
        <f t="shared" ca="1" si="92"/>
        <v>79835.8</v>
      </c>
      <c r="H761">
        <f t="shared" ca="1" si="95"/>
        <v>39</v>
      </c>
      <c r="I761" t="str">
        <f t="shared" ca="1" si="93"/>
        <v>Female</v>
      </c>
      <c r="J761" t="str">
        <f t="shared" ca="1" si="97"/>
        <v>Moderate Hike</v>
      </c>
      <c r="K761" t="str">
        <f t="shared" ca="1" si="94"/>
        <v>Chicago</v>
      </c>
    </row>
    <row r="762" spans="1:11" x14ac:dyDescent="0.3">
      <c r="A762" t="s">
        <v>71</v>
      </c>
      <c r="B762" t="s">
        <v>864</v>
      </c>
      <c r="C762" s="2">
        <f t="shared" ca="1" si="91"/>
        <v>43782</v>
      </c>
      <c r="D762" s="9">
        <v>61930</v>
      </c>
      <c r="E762">
        <f t="shared" ca="1" si="90"/>
        <v>4</v>
      </c>
      <c r="F762">
        <f t="shared" ca="1" si="96"/>
        <v>2</v>
      </c>
      <c r="G762" s="8">
        <f t="shared" ca="1" si="92"/>
        <v>63168.6</v>
      </c>
      <c r="H762">
        <f t="shared" ca="1" si="95"/>
        <v>26</v>
      </c>
      <c r="I762" t="str">
        <f t="shared" ca="1" si="93"/>
        <v>Male</v>
      </c>
      <c r="J762" t="str">
        <f t="shared" ca="1" si="97"/>
        <v>Small Hike</v>
      </c>
      <c r="K762" t="str">
        <f t="shared" ca="1" si="94"/>
        <v>Austin</v>
      </c>
    </row>
    <row r="763" spans="1:11" x14ac:dyDescent="0.3">
      <c r="A763" t="s">
        <v>29</v>
      </c>
      <c r="B763" t="s">
        <v>865</v>
      </c>
      <c r="C763" s="2">
        <f t="shared" ca="1" si="91"/>
        <v>38787</v>
      </c>
      <c r="D763" s="9">
        <v>42163</v>
      </c>
      <c r="E763">
        <f t="shared" ca="1" si="90"/>
        <v>18</v>
      </c>
      <c r="F763">
        <f t="shared" ca="1" si="96"/>
        <v>10</v>
      </c>
      <c r="G763" s="8">
        <f t="shared" ca="1" si="92"/>
        <v>46379.3</v>
      </c>
      <c r="H763">
        <f t="shared" ca="1" si="95"/>
        <v>40</v>
      </c>
      <c r="I763" t="str">
        <f t="shared" ca="1" si="93"/>
        <v>Female</v>
      </c>
      <c r="J763" t="str">
        <f t="shared" ca="1" si="97"/>
        <v>Moderate Hike</v>
      </c>
      <c r="K763" t="str">
        <f t="shared" ca="1" si="94"/>
        <v>Austin</v>
      </c>
    </row>
    <row r="764" spans="1:11" x14ac:dyDescent="0.3">
      <c r="A764" t="s">
        <v>96</v>
      </c>
      <c r="B764" t="s">
        <v>866</v>
      </c>
      <c r="C764" s="2">
        <f t="shared" ca="1" si="91"/>
        <v>37253</v>
      </c>
      <c r="D764" s="9">
        <v>45488</v>
      </c>
      <c r="E764">
        <f t="shared" ca="1" si="90"/>
        <v>22</v>
      </c>
      <c r="F764">
        <f t="shared" ca="1" si="96"/>
        <v>15</v>
      </c>
      <c r="G764" s="8">
        <f t="shared" ca="1" si="92"/>
        <v>52311.199999999997</v>
      </c>
      <c r="H764">
        <f t="shared" ca="1" si="95"/>
        <v>44</v>
      </c>
      <c r="I764" t="str">
        <f t="shared" ca="1" si="93"/>
        <v>Female</v>
      </c>
      <c r="J764" t="str">
        <f t="shared" ca="1" si="97"/>
        <v>Large Hike</v>
      </c>
      <c r="K764" t="str">
        <f t="shared" ca="1" si="94"/>
        <v>Austin</v>
      </c>
    </row>
    <row r="765" spans="1:11" x14ac:dyDescent="0.3">
      <c r="A765" t="s">
        <v>22</v>
      </c>
      <c r="B765" t="s">
        <v>867</v>
      </c>
      <c r="C765" s="2">
        <f t="shared" ca="1" si="91"/>
        <v>37269</v>
      </c>
      <c r="D765" s="9">
        <v>102234</v>
      </c>
      <c r="E765">
        <f t="shared" ca="1" si="90"/>
        <v>22</v>
      </c>
      <c r="F765">
        <f t="shared" ca="1" si="96"/>
        <v>15</v>
      </c>
      <c r="G765" s="8">
        <f t="shared" ca="1" si="92"/>
        <v>117569.09999999999</v>
      </c>
      <c r="H765">
        <f t="shared" ca="1" si="95"/>
        <v>44</v>
      </c>
      <c r="I765" t="str">
        <f t="shared" ca="1" si="93"/>
        <v>Female</v>
      </c>
      <c r="J765" t="str">
        <f t="shared" ca="1" si="97"/>
        <v>Large Hike</v>
      </c>
      <c r="K765" t="str">
        <f t="shared" ca="1" si="94"/>
        <v>Chicago</v>
      </c>
    </row>
    <row r="766" spans="1:11" x14ac:dyDescent="0.3">
      <c r="A766" t="s">
        <v>90</v>
      </c>
      <c r="B766" t="s">
        <v>868</v>
      </c>
      <c r="C766" s="2">
        <f t="shared" ca="1" si="91"/>
        <v>40268</v>
      </c>
      <c r="D766" s="9">
        <v>114031</v>
      </c>
      <c r="E766">
        <f t="shared" ca="1" si="90"/>
        <v>14</v>
      </c>
      <c r="F766">
        <f t="shared" ca="1" si="96"/>
        <v>10</v>
      </c>
      <c r="G766" s="8">
        <f t="shared" ca="1" si="92"/>
        <v>125434.1</v>
      </c>
      <c r="H766">
        <f t="shared" ca="1" si="95"/>
        <v>36</v>
      </c>
      <c r="I766" t="str">
        <f t="shared" ca="1" si="93"/>
        <v>Female</v>
      </c>
      <c r="J766" t="str">
        <f t="shared" ca="1" si="97"/>
        <v>Moderate Hike</v>
      </c>
      <c r="K766" t="str">
        <f t="shared" ca="1" si="94"/>
        <v>Chicago</v>
      </c>
    </row>
    <row r="767" spans="1:11" x14ac:dyDescent="0.3">
      <c r="A767" t="s">
        <v>13</v>
      </c>
      <c r="B767" t="s">
        <v>869</v>
      </c>
      <c r="C767" s="2">
        <f t="shared" ca="1" si="91"/>
        <v>45053</v>
      </c>
      <c r="D767" s="9">
        <v>130209</v>
      </c>
      <c r="E767">
        <f t="shared" ca="1" si="90"/>
        <v>1</v>
      </c>
      <c r="F767">
        <f t="shared" ca="1" si="96"/>
        <v>2</v>
      </c>
      <c r="G767" s="8">
        <f t="shared" ca="1" si="92"/>
        <v>132813.18</v>
      </c>
      <c r="H767">
        <f t="shared" ca="1" si="95"/>
        <v>23</v>
      </c>
      <c r="I767" t="str">
        <f t="shared" ca="1" si="93"/>
        <v>Male</v>
      </c>
      <c r="J767" t="str">
        <f t="shared" ca="1" si="97"/>
        <v>Small Hike</v>
      </c>
      <c r="K767" t="str">
        <f t="shared" ca="1" si="94"/>
        <v>Chicago</v>
      </c>
    </row>
    <row r="768" spans="1:11" x14ac:dyDescent="0.3">
      <c r="A768" t="s">
        <v>76</v>
      </c>
      <c r="B768" t="s">
        <v>870</v>
      </c>
      <c r="C768" s="2">
        <f t="shared" ca="1" si="91"/>
        <v>38349</v>
      </c>
      <c r="D768" s="9">
        <v>98871</v>
      </c>
      <c r="E768">
        <f t="shared" ca="1" si="90"/>
        <v>19</v>
      </c>
      <c r="F768">
        <f t="shared" ca="1" si="96"/>
        <v>10</v>
      </c>
      <c r="G768" s="8">
        <f t="shared" ca="1" si="92"/>
        <v>108758.1</v>
      </c>
      <c r="H768">
        <f t="shared" ca="1" si="95"/>
        <v>41</v>
      </c>
      <c r="I768" t="str">
        <f t="shared" ca="1" si="93"/>
        <v>Female</v>
      </c>
      <c r="J768" t="str">
        <f t="shared" ca="1" si="97"/>
        <v>Moderate Hike</v>
      </c>
      <c r="K768" t="str">
        <f t="shared" ca="1" si="94"/>
        <v>Chicago</v>
      </c>
    </row>
    <row r="769" spans="1:11" x14ac:dyDescent="0.3">
      <c r="A769" t="s">
        <v>53</v>
      </c>
      <c r="B769" t="s">
        <v>871</v>
      </c>
      <c r="C769" s="2">
        <f t="shared" ca="1" si="91"/>
        <v>40360</v>
      </c>
      <c r="D769" s="9">
        <v>42123</v>
      </c>
      <c r="E769">
        <f t="shared" ca="1" si="90"/>
        <v>14</v>
      </c>
      <c r="F769">
        <f t="shared" ca="1" si="96"/>
        <v>10</v>
      </c>
      <c r="G769" s="8">
        <f t="shared" ca="1" si="92"/>
        <v>46335.3</v>
      </c>
      <c r="H769">
        <f t="shared" ca="1" si="95"/>
        <v>36</v>
      </c>
      <c r="I769" t="str">
        <f t="shared" ca="1" si="93"/>
        <v>Female</v>
      </c>
      <c r="J769" t="str">
        <f t="shared" ca="1" si="97"/>
        <v>Moderate Hike</v>
      </c>
      <c r="K769" t="str">
        <f t="shared" ca="1" si="94"/>
        <v>Austin</v>
      </c>
    </row>
    <row r="770" spans="1:11" x14ac:dyDescent="0.3">
      <c r="A770" t="s">
        <v>77</v>
      </c>
      <c r="B770" t="s">
        <v>872</v>
      </c>
      <c r="C770" s="2">
        <f t="shared" ca="1" si="91"/>
        <v>36697</v>
      </c>
      <c r="D770" s="9">
        <v>112514</v>
      </c>
      <c r="E770">
        <f t="shared" ref="E770:E833" ca="1" si="98">DATEDIF(C770,DR$1,"Y")</f>
        <v>24</v>
      </c>
      <c r="F770">
        <f t="shared" ca="1" si="96"/>
        <v>15</v>
      </c>
      <c r="G770" s="8">
        <f t="shared" ca="1" si="92"/>
        <v>129391.09999999999</v>
      </c>
      <c r="H770">
        <f t="shared" ca="1" si="95"/>
        <v>46</v>
      </c>
      <c r="I770" t="str">
        <f t="shared" ca="1" si="93"/>
        <v>Female</v>
      </c>
      <c r="J770" t="str">
        <f t="shared" ca="1" si="97"/>
        <v>Large Hike</v>
      </c>
      <c r="K770" t="str">
        <f t="shared" ca="1" si="94"/>
        <v>Chicago</v>
      </c>
    </row>
    <row r="771" spans="1:11" x14ac:dyDescent="0.3">
      <c r="A771" t="s">
        <v>75</v>
      </c>
      <c r="B771" t="s">
        <v>873</v>
      </c>
      <c r="C771" s="2">
        <f t="shared" ref="C771:C834" ca="1" si="99">RANDBETWEEN(DATE(2000,1,1),DATE(2024,7,31))</f>
        <v>39939</v>
      </c>
      <c r="D771" s="9">
        <v>56038</v>
      </c>
      <c r="E771">
        <f t="shared" ca="1" si="98"/>
        <v>15</v>
      </c>
      <c r="F771">
        <f t="shared" ca="1" si="96"/>
        <v>10</v>
      </c>
      <c r="G771" s="8">
        <f t="shared" ref="G771:G834" ca="1" si="100">D771*(1+F771/100)</f>
        <v>61641.8</v>
      </c>
      <c r="H771">
        <f t="shared" ca="1" si="95"/>
        <v>37</v>
      </c>
      <c r="I771" t="str">
        <f t="shared" ref="I771:I834" ca="1" si="101">IF(F771&lt;10,"Male",IF(F778&lt;=25,"Female"))</f>
        <v>Female</v>
      </c>
      <c r="J771" t="str">
        <f t="shared" ca="1" si="97"/>
        <v>Moderate Hike</v>
      </c>
      <c r="K771" t="str">
        <f t="shared" ref="K771:K834" ca="1" si="102">IF(F771=0,"Washington ",IF(G771&gt;150000,"New York",IF(G771&gt;=70000,"Chicago","Austin")))</f>
        <v>Austin</v>
      </c>
    </row>
    <row r="772" spans="1:11" x14ac:dyDescent="0.3">
      <c r="A772" t="s">
        <v>11</v>
      </c>
      <c r="B772" t="s">
        <v>874</v>
      </c>
      <c r="C772" s="2">
        <f t="shared" ca="1" si="99"/>
        <v>42993</v>
      </c>
      <c r="D772" s="9">
        <v>91618</v>
      </c>
      <c r="E772">
        <f t="shared" ca="1" si="98"/>
        <v>6</v>
      </c>
      <c r="F772">
        <f t="shared" ca="1" si="96"/>
        <v>5</v>
      </c>
      <c r="G772" s="8">
        <f t="shared" ca="1" si="100"/>
        <v>96198.900000000009</v>
      </c>
      <c r="H772">
        <f t="shared" ca="1" si="95"/>
        <v>28</v>
      </c>
      <c r="I772" t="str">
        <f t="shared" ca="1" si="101"/>
        <v>Male</v>
      </c>
      <c r="J772" t="str">
        <f t="shared" ca="1" si="97"/>
        <v>Small Hike</v>
      </c>
      <c r="K772" t="str">
        <f t="shared" ca="1" si="102"/>
        <v>Chicago</v>
      </c>
    </row>
    <row r="773" spans="1:11" x14ac:dyDescent="0.3">
      <c r="A773" t="s">
        <v>59</v>
      </c>
      <c r="B773" t="s">
        <v>875</v>
      </c>
      <c r="C773" s="2">
        <f t="shared" ca="1" si="99"/>
        <v>38513</v>
      </c>
      <c r="D773" s="9">
        <v>104066</v>
      </c>
      <c r="E773">
        <f t="shared" ca="1" si="98"/>
        <v>19</v>
      </c>
      <c r="F773">
        <f t="shared" ca="1" si="96"/>
        <v>10</v>
      </c>
      <c r="G773" s="8">
        <f t="shared" ca="1" si="100"/>
        <v>114472.6</v>
      </c>
      <c r="H773">
        <f t="shared" ca="1" si="95"/>
        <v>41</v>
      </c>
      <c r="I773" t="str">
        <f t="shared" ca="1" si="101"/>
        <v>Female</v>
      </c>
      <c r="J773" t="str">
        <f t="shared" ca="1" si="97"/>
        <v>Moderate Hike</v>
      </c>
      <c r="K773" t="str">
        <f t="shared" ca="1" si="102"/>
        <v>Chicago</v>
      </c>
    </row>
    <row r="774" spans="1:11" x14ac:dyDescent="0.3">
      <c r="A774" t="s">
        <v>25</v>
      </c>
      <c r="B774" t="s">
        <v>876</v>
      </c>
      <c r="C774" s="2">
        <f t="shared" ca="1" si="99"/>
        <v>44270</v>
      </c>
      <c r="D774" s="9">
        <v>120323</v>
      </c>
      <c r="E774">
        <f t="shared" ca="1" si="98"/>
        <v>3</v>
      </c>
      <c r="F774">
        <f t="shared" ca="1" si="96"/>
        <v>2</v>
      </c>
      <c r="G774" s="8">
        <f t="shared" ca="1" si="100"/>
        <v>122729.46</v>
      </c>
      <c r="H774">
        <f t="shared" ref="H774:H837" ca="1" si="103">22 +E774</f>
        <v>25</v>
      </c>
      <c r="I774" t="str">
        <f t="shared" ca="1" si="101"/>
        <v>Male</v>
      </c>
      <c r="J774" t="str">
        <f t="shared" ca="1" si="97"/>
        <v>Small Hike</v>
      </c>
      <c r="K774" t="str">
        <f t="shared" ca="1" si="102"/>
        <v>Chicago</v>
      </c>
    </row>
    <row r="775" spans="1:11" x14ac:dyDescent="0.3">
      <c r="A775" t="s">
        <v>53</v>
      </c>
      <c r="B775" t="s">
        <v>877</v>
      </c>
      <c r="C775" s="2">
        <f t="shared" ca="1" si="99"/>
        <v>44796</v>
      </c>
      <c r="D775" s="9">
        <v>64408</v>
      </c>
      <c r="E775">
        <f t="shared" ca="1" si="98"/>
        <v>1</v>
      </c>
      <c r="F775">
        <f t="shared" ca="1" si="96"/>
        <v>2</v>
      </c>
      <c r="G775" s="8">
        <f t="shared" ca="1" si="100"/>
        <v>65696.160000000003</v>
      </c>
      <c r="H775">
        <f t="shared" ca="1" si="103"/>
        <v>23</v>
      </c>
      <c r="I775" t="str">
        <f t="shared" ca="1" si="101"/>
        <v>Male</v>
      </c>
      <c r="J775" t="str">
        <f t="shared" ca="1" si="97"/>
        <v>Small Hike</v>
      </c>
      <c r="K775" t="str">
        <f t="shared" ca="1" si="102"/>
        <v>Austin</v>
      </c>
    </row>
    <row r="776" spans="1:11" x14ac:dyDescent="0.3">
      <c r="A776" t="s">
        <v>51</v>
      </c>
      <c r="B776" t="s">
        <v>878</v>
      </c>
      <c r="C776" s="2">
        <f t="shared" ca="1" si="99"/>
        <v>38500</v>
      </c>
      <c r="D776" s="9">
        <v>103048</v>
      </c>
      <c r="E776">
        <f t="shared" ca="1" si="98"/>
        <v>19</v>
      </c>
      <c r="F776">
        <f t="shared" ref="F776:F839" ca="1" si="104">IF(E776&lt;1,0,IF(E776&lt;5,2,IF(E776&lt;10,5,IF(E776&lt;20,10,IF(E776&lt;25,15,20)))))</f>
        <v>10</v>
      </c>
      <c r="G776" s="8">
        <f t="shared" ca="1" si="100"/>
        <v>113352.8</v>
      </c>
      <c r="H776">
        <f t="shared" ca="1" si="103"/>
        <v>41</v>
      </c>
      <c r="I776" t="str">
        <f t="shared" ca="1" si="101"/>
        <v>Female</v>
      </c>
      <c r="J776" t="str">
        <f t="shared" ca="1" si="97"/>
        <v>Moderate Hike</v>
      </c>
      <c r="K776" t="str">
        <f t="shared" ca="1" si="102"/>
        <v>Chicago</v>
      </c>
    </row>
    <row r="777" spans="1:11" x14ac:dyDescent="0.3">
      <c r="A777" t="s">
        <v>20</v>
      </c>
      <c r="B777" t="s">
        <v>879</v>
      </c>
      <c r="C777" s="2">
        <f t="shared" ca="1" si="99"/>
        <v>38960</v>
      </c>
      <c r="D777" s="9">
        <v>109763</v>
      </c>
      <c r="E777">
        <f t="shared" ca="1" si="98"/>
        <v>17</v>
      </c>
      <c r="F777">
        <f t="shared" ca="1" si="104"/>
        <v>10</v>
      </c>
      <c r="G777" s="8">
        <f t="shared" ca="1" si="100"/>
        <v>120739.3</v>
      </c>
      <c r="H777">
        <f t="shared" ca="1" si="103"/>
        <v>39</v>
      </c>
      <c r="I777" t="str">
        <f t="shared" ca="1" si="101"/>
        <v>Female</v>
      </c>
      <c r="J777" t="str">
        <f t="shared" ca="1" si="97"/>
        <v>Moderate Hike</v>
      </c>
      <c r="K777" t="str">
        <f t="shared" ca="1" si="102"/>
        <v>Chicago</v>
      </c>
    </row>
    <row r="778" spans="1:11" x14ac:dyDescent="0.3">
      <c r="A778" t="s">
        <v>93</v>
      </c>
      <c r="B778" t="s">
        <v>880</v>
      </c>
      <c r="C778" s="2">
        <f t="shared" ca="1" si="99"/>
        <v>44405</v>
      </c>
      <c r="D778" s="9">
        <v>78040</v>
      </c>
      <c r="E778">
        <f t="shared" ca="1" si="98"/>
        <v>2</v>
      </c>
      <c r="F778">
        <f t="shared" ca="1" si="104"/>
        <v>2</v>
      </c>
      <c r="G778" s="8">
        <f t="shared" ca="1" si="100"/>
        <v>79600.800000000003</v>
      </c>
      <c r="H778">
        <f t="shared" ca="1" si="103"/>
        <v>24</v>
      </c>
      <c r="I778" t="str">
        <f t="shared" ca="1" si="101"/>
        <v>Male</v>
      </c>
      <c r="J778" t="str">
        <f t="shared" ca="1" si="97"/>
        <v>Small Hike</v>
      </c>
      <c r="K778" t="str">
        <f t="shared" ca="1" si="102"/>
        <v>Chicago</v>
      </c>
    </row>
    <row r="779" spans="1:11" x14ac:dyDescent="0.3">
      <c r="A779" t="s">
        <v>46</v>
      </c>
      <c r="B779" t="s">
        <v>881</v>
      </c>
      <c r="C779" s="2">
        <f t="shared" ca="1" si="99"/>
        <v>36774</v>
      </c>
      <c r="D779" s="9">
        <v>39219</v>
      </c>
      <c r="E779">
        <f t="shared" ca="1" si="98"/>
        <v>23</v>
      </c>
      <c r="F779">
        <f t="shared" ca="1" si="104"/>
        <v>15</v>
      </c>
      <c r="G779" s="8">
        <f t="shared" ca="1" si="100"/>
        <v>45101.85</v>
      </c>
      <c r="H779">
        <f t="shared" ca="1" si="103"/>
        <v>45</v>
      </c>
      <c r="I779" t="str">
        <f t="shared" ca="1" si="101"/>
        <v>Female</v>
      </c>
      <c r="J779" t="str">
        <f t="shared" ref="J779:J842" ca="1" si="105">IF(F779=0,"No Hike",IF(F779&lt;=5,"Small Hike",IF(F779&lt;=10,"Moderate Hike",IF(F779&lt;=15,"Large Hike"))))</f>
        <v>Large Hike</v>
      </c>
      <c r="K779" t="str">
        <f t="shared" ca="1" si="102"/>
        <v>Austin</v>
      </c>
    </row>
    <row r="780" spans="1:11" x14ac:dyDescent="0.3">
      <c r="A780" t="s">
        <v>8</v>
      </c>
      <c r="B780" t="s">
        <v>882</v>
      </c>
      <c r="C780" s="2">
        <f t="shared" ca="1" si="99"/>
        <v>38182</v>
      </c>
      <c r="D780" s="9">
        <v>60041</v>
      </c>
      <c r="E780">
        <f t="shared" ca="1" si="98"/>
        <v>19</v>
      </c>
      <c r="F780">
        <f t="shared" ca="1" si="104"/>
        <v>10</v>
      </c>
      <c r="G780" s="8">
        <f t="shared" ca="1" si="100"/>
        <v>66045.100000000006</v>
      </c>
      <c r="H780">
        <f t="shared" ca="1" si="103"/>
        <v>41</v>
      </c>
      <c r="I780" t="str">
        <f t="shared" ca="1" si="101"/>
        <v>Female</v>
      </c>
      <c r="J780" t="str">
        <f t="shared" ca="1" si="105"/>
        <v>Moderate Hike</v>
      </c>
      <c r="K780" t="str">
        <f t="shared" ca="1" si="102"/>
        <v>Austin</v>
      </c>
    </row>
    <row r="781" spans="1:11" x14ac:dyDescent="0.3">
      <c r="A781" t="s">
        <v>19</v>
      </c>
      <c r="B781" t="s">
        <v>883</v>
      </c>
      <c r="C781" s="2">
        <f t="shared" ca="1" si="99"/>
        <v>36911</v>
      </c>
      <c r="D781" s="9">
        <v>127553</v>
      </c>
      <c r="E781">
        <f t="shared" ca="1" si="98"/>
        <v>23</v>
      </c>
      <c r="F781">
        <f t="shared" ca="1" si="104"/>
        <v>15</v>
      </c>
      <c r="G781" s="8">
        <f t="shared" ca="1" si="100"/>
        <v>146685.94999999998</v>
      </c>
      <c r="H781">
        <f t="shared" ca="1" si="103"/>
        <v>45</v>
      </c>
      <c r="I781" t="str">
        <f t="shared" ca="1" si="101"/>
        <v>Female</v>
      </c>
      <c r="J781" t="str">
        <f t="shared" ca="1" si="105"/>
        <v>Large Hike</v>
      </c>
      <c r="K781" t="str">
        <f t="shared" ca="1" si="102"/>
        <v>Chicago</v>
      </c>
    </row>
    <row r="782" spans="1:11" x14ac:dyDescent="0.3">
      <c r="A782" t="s">
        <v>50</v>
      </c>
      <c r="B782" t="s">
        <v>884</v>
      </c>
      <c r="C782" s="2">
        <f t="shared" ca="1" si="99"/>
        <v>41878</v>
      </c>
      <c r="D782" s="9">
        <v>95066</v>
      </c>
      <c r="E782">
        <f t="shared" ca="1" si="98"/>
        <v>9</v>
      </c>
      <c r="F782">
        <f t="shared" ca="1" si="104"/>
        <v>5</v>
      </c>
      <c r="G782" s="8">
        <f t="shared" ca="1" si="100"/>
        <v>99819.3</v>
      </c>
      <c r="H782">
        <f t="shared" ca="1" si="103"/>
        <v>31</v>
      </c>
      <c r="I782" t="str">
        <f t="shared" ca="1" si="101"/>
        <v>Male</v>
      </c>
      <c r="J782" t="str">
        <f t="shared" ca="1" si="105"/>
        <v>Small Hike</v>
      </c>
      <c r="K782" t="str">
        <f t="shared" ca="1" si="102"/>
        <v>Chicago</v>
      </c>
    </row>
    <row r="783" spans="1:11" x14ac:dyDescent="0.3">
      <c r="A783" t="s">
        <v>28</v>
      </c>
      <c r="B783" t="s">
        <v>885</v>
      </c>
      <c r="C783" s="2">
        <f t="shared" ca="1" si="99"/>
        <v>36836</v>
      </c>
      <c r="D783" s="9">
        <v>62914</v>
      </c>
      <c r="E783">
        <f t="shared" ca="1" si="98"/>
        <v>23</v>
      </c>
      <c r="F783">
        <f t="shared" ca="1" si="104"/>
        <v>15</v>
      </c>
      <c r="G783" s="8">
        <f t="shared" ca="1" si="100"/>
        <v>72351.099999999991</v>
      </c>
      <c r="H783">
        <f t="shared" ca="1" si="103"/>
        <v>45</v>
      </c>
      <c r="I783" t="str">
        <f t="shared" ca="1" si="101"/>
        <v>Female</v>
      </c>
      <c r="J783" t="str">
        <f t="shared" ca="1" si="105"/>
        <v>Large Hike</v>
      </c>
      <c r="K783" t="str">
        <f t="shared" ca="1" si="102"/>
        <v>Chicago</v>
      </c>
    </row>
    <row r="784" spans="1:11" x14ac:dyDescent="0.3">
      <c r="A784" t="s">
        <v>71</v>
      </c>
      <c r="B784" t="s">
        <v>886</v>
      </c>
      <c r="C784" s="2">
        <f t="shared" ca="1" si="99"/>
        <v>40227</v>
      </c>
      <c r="D784" s="9">
        <v>128855</v>
      </c>
      <c r="E784">
        <f t="shared" ca="1" si="98"/>
        <v>14</v>
      </c>
      <c r="F784">
        <f t="shared" ca="1" si="104"/>
        <v>10</v>
      </c>
      <c r="G784" s="8">
        <f t="shared" ca="1" si="100"/>
        <v>141740.5</v>
      </c>
      <c r="H784">
        <f t="shared" ca="1" si="103"/>
        <v>36</v>
      </c>
      <c r="I784" t="str">
        <f t="shared" ca="1" si="101"/>
        <v>Female</v>
      </c>
      <c r="J784" t="str">
        <f t="shared" ca="1" si="105"/>
        <v>Moderate Hike</v>
      </c>
      <c r="K784" t="str">
        <f t="shared" ca="1" si="102"/>
        <v>Chicago</v>
      </c>
    </row>
    <row r="785" spans="1:11" x14ac:dyDescent="0.3">
      <c r="A785" t="s">
        <v>101</v>
      </c>
      <c r="B785" t="s">
        <v>887</v>
      </c>
      <c r="C785" s="2">
        <f t="shared" ca="1" si="99"/>
        <v>44545</v>
      </c>
      <c r="D785" s="9">
        <v>58937</v>
      </c>
      <c r="E785">
        <f t="shared" ca="1" si="98"/>
        <v>2</v>
      </c>
      <c r="F785">
        <f t="shared" ca="1" si="104"/>
        <v>2</v>
      </c>
      <c r="G785" s="8">
        <f t="shared" ca="1" si="100"/>
        <v>60115.74</v>
      </c>
      <c r="H785">
        <f t="shared" ca="1" si="103"/>
        <v>24</v>
      </c>
      <c r="I785" t="str">
        <f t="shared" ca="1" si="101"/>
        <v>Male</v>
      </c>
      <c r="J785" t="str">
        <f t="shared" ca="1" si="105"/>
        <v>Small Hike</v>
      </c>
      <c r="K785" t="str">
        <f t="shared" ca="1" si="102"/>
        <v>Austin</v>
      </c>
    </row>
    <row r="786" spans="1:11" x14ac:dyDescent="0.3">
      <c r="A786" t="s">
        <v>20</v>
      </c>
      <c r="B786" t="s">
        <v>888</v>
      </c>
      <c r="C786" s="2">
        <f t="shared" ca="1" si="99"/>
        <v>39654</v>
      </c>
      <c r="D786" s="9">
        <v>98203</v>
      </c>
      <c r="E786">
        <f t="shared" ca="1" si="98"/>
        <v>15</v>
      </c>
      <c r="F786">
        <f t="shared" ca="1" si="104"/>
        <v>10</v>
      </c>
      <c r="G786" s="8">
        <f t="shared" ca="1" si="100"/>
        <v>108023.3</v>
      </c>
      <c r="H786">
        <f t="shared" ca="1" si="103"/>
        <v>37</v>
      </c>
      <c r="I786" t="str">
        <f t="shared" ca="1" si="101"/>
        <v>Female</v>
      </c>
      <c r="J786" t="str">
        <f t="shared" ca="1" si="105"/>
        <v>Moderate Hike</v>
      </c>
      <c r="K786" t="str">
        <f t="shared" ca="1" si="102"/>
        <v>Chicago</v>
      </c>
    </row>
    <row r="787" spans="1:11" x14ac:dyDescent="0.3">
      <c r="A787" t="s">
        <v>45</v>
      </c>
      <c r="B787" t="s">
        <v>889</v>
      </c>
      <c r="C787" s="2">
        <f t="shared" ca="1" si="99"/>
        <v>42733</v>
      </c>
      <c r="D787" s="9">
        <v>140755</v>
      </c>
      <c r="E787">
        <f t="shared" ca="1" si="98"/>
        <v>7</v>
      </c>
      <c r="F787">
        <f t="shared" ca="1" si="104"/>
        <v>5</v>
      </c>
      <c r="G787" s="8">
        <f t="shared" ca="1" si="100"/>
        <v>147792.75</v>
      </c>
      <c r="H787">
        <f t="shared" ca="1" si="103"/>
        <v>29</v>
      </c>
      <c r="I787" t="str">
        <f t="shared" ca="1" si="101"/>
        <v>Male</v>
      </c>
      <c r="J787" t="str">
        <f t="shared" ca="1" si="105"/>
        <v>Small Hike</v>
      </c>
      <c r="K787" t="str">
        <f t="shared" ca="1" si="102"/>
        <v>Chicago</v>
      </c>
    </row>
    <row r="788" spans="1:11" x14ac:dyDescent="0.3">
      <c r="A788" t="s">
        <v>16</v>
      </c>
      <c r="B788" t="s">
        <v>890</v>
      </c>
      <c r="C788" s="2">
        <f t="shared" ca="1" si="99"/>
        <v>38702</v>
      </c>
      <c r="D788" s="9">
        <v>111538</v>
      </c>
      <c r="E788">
        <f t="shared" ca="1" si="98"/>
        <v>18</v>
      </c>
      <c r="F788">
        <f t="shared" ca="1" si="104"/>
        <v>10</v>
      </c>
      <c r="G788" s="8">
        <f t="shared" ca="1" si="100"/>
        <v>122691.8</v>
      </c>
      <c r="H788">
        <f t="shared" ca="1" si="103"/>
        <v>40</v>
      </c>
      <c r="I788" t="str">
        <f t="shared" ca="1" si="101"/>
        <v>Female</v>
      </c>
      <c r="J788" t="str">
        <f t="shared" ca="1" si="105"/>
        <v>Moderate Hike</v>
      </c>
      <c r="K788" t="str">
        <f t="shared" ca="1" si="102"/>
        <v>Chicago</v>
      </c>
    </row>
    <row r="789" spans="1:11" x14ac:dyDescent="0.3">
      <c r="A789" t="s">
        <v>62</v>
      </c>
      <c r="B789" t="s">
        <v>891</v>
      </c>
      <c r="C789" s="2">
        <f t="shared" ca="1" si="99"/>
        <v>41674</v>
      </c>
      <c r="D789" s="9">
        <v>140808</v>
      </c>
      <c r="E789">
        <f t="shared" ca="1" si="98"/>
        <v>10</v>
      </c>
      <c r="F789">
        <f t="shared" ca="1" si="104"/>
        <v>10</v>
      </c>
      <c r="G789" s="8">
        <f t="shared" ca="1" si="100"/>
        <v>154888.80000000002</v>
      </c>
      <c r="H789">
        <f t="shared" ca="1" si="103"/>
        <v>32</v>
      </c>
      <c r="I789" t="str">
        <f t="shared" ca="1" si="101"/>
        <v>Female</v>
      </c>
      <c r="J789" t="str">
        <f t="shared" ca="1" si="105"/>
        <v>Moderate Hike</v>
      </c>
      <c r="K789" t="str">
        <f t="shared" ca="1" si="102"/>
        <v>New York</v>
      </c>
    </row>
    <row r="790" spans="1:11" x14ac:dyDescent="0.3">
      <c r="A790" t="s">
        <v>59</v>
      </c>
      <c r="B790" t="s">
        <v>892</v>
      </c>
      <c r="C790" s="2">
        <f t="shared" ca="1" si="99"/>
        <v>44602</v>
      </c>
      <c r="D790" s="9">
        <v>88493</v>
      </c>
      <c r="E790">
        <f t="shared" ca="1" si="98"/>
        <v>2</v>
      </c>
      <c r="F790">
        <f t="shared" ca="1" si="104"/>
        <v>2</v>
      </c>
      <c r="G790" s="8">
        <f t="shared" ca="1" si="100"/>
        <v>90262.86</v>
      </c>
      <c r="H790">
        <f t="shared" ca="1" si="103"/>
        <v>24</v>
      </c>
      <c r="I790" t="str">
        <f t="shared" ca="1" si="101"/>
        <v>Male</v>
      </c>
      <c r="J790" t="str">
        <f t="shared" ca="1" si="105"/>
        <v>Small Hike</v>
      </c>
      <c r="K790" t="str">
        <f t="shared" ca="1" si="102"/>
        <v>Chicago</v>
      </c>
    </row>
    <row r="791" spans="1:11" x14ac:dyDescent="0.3">
      <c r="A791" t="s">
        <v>63</v>
      </c>
      <c r="B791" t="s">
        <v>893</v>
      </c>
      <c r="C791" s="2">
        <f t="shared" ca="1" si="99"/>
        <v>36575</v>
      </c>
      <c r="D791" s="9">
        <v>104125</v>
      </c>
      <c r="E791">
        <f t="shared" ca="1" si="98"/>
        <v>24</v>
      </c>
      <c r="F791">
        <f t="shared" ca="1" si="104"/>
        <v>15</v>
      </c>
      <c r="G791" s="8">
        <f t="shared" ca="1" si="100"/>
        <v>119743.74999999999</v>
      </c>
      <c r="H791">
        <f t="shared" ca="1" si="103"/>
        <v>46</v>
      </c>
      <c r="I791" t="str">
        <f t="shared" ca="1" si="101"/>
        <v>Female</v>
      </c>
      <c r="J791" t="str">
        <f t="shared" ca="1" si="105"/>
        <v>Large Hike</v>
      </c>
      <c r="K791" t="str">
        <f t="shared" ca="1" si="102"/>
        <v>Chicago</v>
      </c>
    </row>
    <row r="792" spans="1:11" x14ac:dyDescent="0.3">
      <c r="A792" t="s">
        <v>52</v>
      </c>
      <c r="B792" t="s">
        <v>894</v>
      </c>
      <c r="C792" s="2">
        <f t="shared" ca="1" si="99"/>
        <v>45353</v>
      </c>
      <c r="D792" s="9">
        <v>119193</v>
      </c>
      <c r="E792">
        <f t="shared" ca="1" si="98"/>
        <v>0</v>
      </c>
      <c r="F792">
        <f t="shared" ca="1" si="104"/>
        <v>0</v>
      </c>
      <c r="G792" s="8">
        <f t="shared" ca="1" si="100"/>
        <v>119193</v>
      </c>
      <c r="H792">
        <f t="shared" ca="1" si="103"/>
        <v>22</v>
      </c>
      <c r="I792" t="str">
        <f t="shared" ca="1" si="101"/>
        <v>Male</v>
      </c>
      <c r="J792" t="str">
        <f t="shared" ca="1" si="105"/>
        <v>No Hike</v>
      </c>
      <c r="K792" t="str">
        <f t="shared" ca="1" si="102"/>
        <v xml:space="preserve">Washington </v>
      </c>
    </row>
    <row r="793" spans="1:11" x14ac:dyDescent="0.3">
      <c r="A793" t="s">
        <v>88</v>
      </c>
      <c r="B793" t="s">
        <v>895</v>
      </c>
      <c r="C793" s="2">
        <f t="shared" ca="1" si="99"/>
        <v>43084</v>
      </c>
      <c r="D793" s="9">
        <v>122090</v>
      </c>
      <c r="E793">
        <f t="shared" ca="1" si="98"/>
        <v>6</v>
      </c>
      <c r="F793">
        <f t="shared" ca="1" si="104"/>
        <v>5</v>
      </c>
      <c r="G793" s="8">
        <f t="shared" ca="1" si="100"/>
        <v>128194.5</v>
      </c>
      <c r="H793">
        <f t="shared" ca="1" si="103"/>
        <v>28</v>
      </c>
      <c r="I793" t="str">
        <f t="shared" ca="1" si="101"/>
        <v>Male</v>
      </c>
      <c r="J793" t="str">
        <f t="shared" ca="1" si="105"/>
        <v>Small Hike</v>
      </c>
      <c r="K793" t="str">
        <f t="shared" ca="1" si="102"/>
        <v>Chicago</v>
      </c>
    </row>
    <row r="794" spans="1:11" x14ac:dyDescent="0.3">
      <c r="A794" t="s">
        <v>98</v>
      </c>
      <c r="B794" t="s">
        <v>896</v>
      </c>
      <c r="C794" s="2">
        <f t="shared" ca="1" si="99"/>
        <v>37650</v>
      </c>
      <c r="D794" s="9">
        <v>125338</v>
      </c>
      <c r="E794">
        <f t="shared" ca="1" si="98"/>
        <v>21</v>
      </c>
      <c r="F794">
        <f t="shared" ca="1" si="104"/>
        <v>15</v>
      </c>
      <c r="G794" s="8">
        <f t="shared" ca="1" si="100"/>
        <v>144138.69999999998</v>
      </c>
      <c r="H794">
        <f t="shared" ca="1" si="103"/>
        <v>43</v>
      </c>
      <c r="I794" t="str">
        <f t="shared" ca="1" si="101"/>
        <v>Female</v>
      </c>
      <c r="J794" t="str">
        <f t="shared" ca="1" si="105"/>
        <v>Large Hike</v>
      </c>
      <c r="K794" t="str">
        <f t="shared" ca="1" si="102"/>
        <v>Chicago</v>
      </c>
    </row>
    <row r="795" spans="1:11" x14ac:dyDescent="0.3">
      <c r="A795" t="s">
        <v>102</v>
      </c>
      <c r="B795" t="s">
        <v>897</v>
      </c>
      <c r="C795" s="2">
        <f t="shared" ca="1" si="99"/>
        <v>40945</v>
      </c>
      <c r="D795" s="9">
        <v>23921</v>
      </c>
      <c r="E795">
        <f t="shared" ca="1" si="98"/>
        <v>12</v>
      </c>
      <c r="F795">
        <f t="shared" ca="1" si="104"/>
        <v>10</v>
      </c>
      <c r="G795" s="8">
        <f t="shared" ca="1" si="100"/>
        <v>26313.100000000002</v>
      </c>
      <c r="H795">
        <f t="shared" ca="1" si="103"/>
        <v>34</v>
      </c>
      <c r="I795" t="str">
        <f t="shared" ca="1" si="101"/>
        <v>Female</v>
      </c>
      <c r="J795" t="str">
        <f t="shared" ca="1" si="105"/>
        <v>Moderate Hike</v>
      </c>
      <c r="K795" t="str">
        <f t="shared" ca="1" si="102"/>
        <v>Austin</v>
      </c>
    </row>
    <row r="796" spans="1:11" x14ac:dyDescent="0.3">
      <c r="A796" t="s">
        <v>93</v>
      </c>
      <c r="B796" t="s">
        <v>898</v>
      </c>
      <c r="C796" s="2">
        <f t="shared" ca="1" si="99"/>
        <v>37047</v>
      </c>
      <c r="D796" s="9">
        <v>52871</v>
      </c>
      <c r="E796">
        <f t="shared" ca="1" si="98"/>
        <v>23</v>
      </c>
      <c r="F796">
        <f t="shared" ca="1" si="104"/>
        <v>15</v>
      </c>
      <c r="G796" s="8">
        <f t="shared" ca="1" si="100"/>
        <v>60801.649999999994</v>
      </c>
      <c r="H796">
        <f t="shared" ca="1" si="103"/>
        <v>45</v>
      </c>
      <c r="I796" t="str">
        <f t="shared" ca="1" si="101"/>
        <v>Female</v>
      </c>
      <c r="J796" t="str">
        <f t="shared" ca="1" si="105"/>
        <v>Large Hike</v>
      </c>
      <c r="K796" t="str">
        <f t="shared" ca="1" si="102"/>
        <v>Austin</v>
      </c>
    </row>
    <row r="797" spans="1:11" x14ac:dyDescent="0.3">
      <c r="A797" t="s">
        <v>11</v>
      </c>
      <c r="B797" t="s">
        <v>899</v>
      </c>
      <c r="C797" s="2">
        <f t="shared" ca="1" si="99"/>
        <v>42594</v>
      </c>
      <c r="D797" s="9">
        <v>94642</v>
      </c>
      <c r="E797">
        <f t="shared" ca="1" si="98"/>
        <v>7</v>
      </c>
      <c r="F797">
        <f t="shared" ca="1" si="104"/>
        <v>5</v>
      </c>
      <c r="G797" s="8">
        <f t="shared" ca="1" si="100"/>
        <v>99374.1</v>
      </c>
      <c r="H797">
        <f t="shared" ca="1" si="103"/>
        <v>29</v>
      </c>
      <c r="I797" t="str">
        <f t="shared" ca="1" si="101"/>
        <v>Male</v>
      </c>
      <c r="J797" t="str">
        <f t="shared" ca="1" si="105"/>
        <v>Small Hike</v>
      </c>
      <c r="K797" t="str">
        <f t="shared" ca="1" si="102"/>
        <v>Chicago</v>
      </c>
    </row>
    <row r="798" spans="1:11" x14ac:dyDescent="0.3">
      <c r="A798" t="s">
        <v>77</v>
      </c>
      <c r="B798" t="s">
        <v>900</v>
      </c>
      <c r="C798" s="2">
        <f t="shared" ca="1" si="99"/>
        <v>39714</v>
      </c>
      <c r="D798" s="9">
        <v>140815</v>
      </c>
      <c r="E798">
        <f ca="1">DATEDIF(C798,DR$1,"Y")</f>
        <v>15</v>
      </c>
      <c r="F798">
        <f t="shared" ca="1" si="104"/>
        <v>10</v>
      </c>
      <c r="G798" s="8">
        <f t="shared" ca="1" si="100"/>
        <v>154896.5</v>
      </c>
      <c r="H798">
        <f t="shared" ca="1" si="103"/>
        <v>37</v>
      </c>
      <c r="I798" t="str">
        <f t="shared" ca="1" si="101"/>
        <v>Female</v>
      </c>
      <c r="J798" t="str">
        <f t="shared" ca="1" si="105"/>
        <v>Moderate Hike</v>
      </c>
      <c r="K798" t="str">
        <f t="shared" ca="1" si="102"/>
        <v>New York</v>
      </c>
    </row>
    <row r="799" spans="1:11" x14ac:dyDescent="0.3">
      <c r="A799" t="s">
        <v>58</v>
      </c>
      <c r="B799" t="s">
        <v>901</v>
      </c>
      <c r="C799" s="2">
        <f t="shared" ca="1" si="99"/>
        <v>39358</v>
      </c>
      <c r="D799" s="9">
        <v>21938</v>
      </c>
      <c r="E799">
        <f t="shared" ca="1" si="98"/>
        <v>16</v>
      </c>
      <c r="F799">
        <f t="shared" ca="1" si="104"/>
        <v>10</v>
      </c>
      <c r="G799" s="8">
        <f t="shared" ca="1" si="100"/>
        <v>24131.800000000003</v>
      </c>
      <c r="H799">
        <f t="shared" ca="1" si="103"/>
        <v>38</v>
      </c>
      <c r="I799" t="str">
        <f t="shared" ca="1" si="101"/>
        <v>Female</v>
      </c>
      <c r="J799" t="str">
        <f t="shared" ca="1" si="105"/>
        <v>Moderate Hike</v>
      </c>
      <c r="K799" t="str">
        <f t="shared" ca="1" si="102"/>
        <v>Austin</v>
      </c>
    </row>
    <row r="800" spans="1:11" x14ac:dyDescent="0.3">
      <c r="A800" t="s">
        <v>41</v>
      </c>
      <c r="B800" t="s">
        <v>902</v>
      </c>
      <c r="C800" s="2">
        <f t="shared" ca="1" si="99"/>
        <v>37392</v>
      </c>
      <c r="D800" s="9">
        <v>28747</v>
      </c>
      <c r="E800">
        <f t="shared" ca="1" si="98"/>
        <v>22</v>
      </c>
      <c r="F800">
        <f t="shared" ca="1" si="104"/>
        <v>15</v>
      </c>
      <c r="G800" s="8">
        <f t="shared" ca="1" si="100"/>
        <v>33059.049999999996</v>
      </c>
      <c r="H800">
        <f t="shared" ca="1" si="103"/>
        <v>44</v>
      </c>
      <c r="I800" t="str">
        <f t="shared" ca="1" si="101"/>
        <v>Female</v>
      </c>
      <c r="J800" t="str">
        <f t="shared" ca="1" si="105"/>
        <v>Large Hike</v>
      </c>
      <c r="K800" t="str">
        <f t="shared" ca="1" si="102"/>
        <v>Austin</v>
      </c>
    </row>
    <row r="801" spans="1:11" x14ac:dyDescent="0.3">
      <c r="A801" t="s">
        <v>76</v>
      </c>
      <c r="B801" t="s">
        <v>903</v>
      </c>
      <c r="C801" s="2">
        <f t="shared" ca="1" si="99"/>
        <v>43236</v>
      </c>
      <c r="D801" s="9">
        <v>89265</v>
      </c>
      <c r="E801">
        <f t="shared" ca="1" si="98"/>
        <v>6</v>
      </c>
      <c r="F801">
        <f t="shared" ca="1" si="104"/>
        <v>5</v>
      </c>
      <c r="G801" s="8">
        <f t="shared" ca="1" si="100"/>
        <v>93728.25</v>
      </c>
      <c r="H801">
        <f t="shared" ca="1" si="103"/>
        <v>28</v>
      </c>
      <c r="I801" t="str">
        <f t="shared" ca="1" si="101"/>
        <v>Male</v>
      </c>
      <c r="J801" t="str">
        <f t="shared" ca="1" si="105"/>
        <v>Small Hike</v>
      </c>
      <c r="K801" t="str">
        <f t="shared" ca="1" si="102"/>
        <v>Chicago</v>
      </c>
    </row>
    <row r="802" spans="1:11" x14ac:dyDescent="0.3">
      <c r="A802" t="s">
        <v>70</v>
      </c>
      <c r="B802" t="s">
        <v>904</v>
      </c>
      <c r="C802" s="2">
        <f t="shared" ca="1" si="99"/>
        <v>42049</v>
      </c>
      <c r="D802" s="9">
        <v>133066</v>
      </c>
      <c r="E802">
        <f t="shared" ca="1" si="98"/>
        <v>9</v>
      </c>
      <c r="F802">
        <f t="shared" ca="1" si="104"/>
        <v>5</v>
      </c>
      <c r="G802" s="8">
        <f t="shared" ca="1" si="100"/>
        <v>139719.30000000002</v>
      </c>
      <c r="H802">
        <f t="shared" ca="1" si="103"/>
        <v>31</v>
      </c>
      <c r="I802" t="str">
        <f t="shared" ca="1" si="101"/>
        <v>Male</v>
      </c>
      <c r="J802" t="str">
        <f t="shared" ca="1" si="105"/>
        <v>Small Hike</v>
      </c>
      <c r="K802" t="str">
        <f t="shared" ca="1" si="102"/>
        <v>Chicago</v>
      </c>
    </row>
    <row r="803" spans="1:11" x14ac:dyDescent="0.3">
      <c r="A803" t="s">
        <v>76</v>
      </c>
      <c r="B803" t="s">
        <v>905</v>
      </c>
      <c r="C803" s="2">
        <f t="shared" ca="1" si="99"/>
        <v>44567</v>
      </c>
      <c r="D803" s="9">
        <v>105907</v>
      </c>
      <c r="E803">
        <f t="shared" ca="1" si="98"/>
        <v>2</v>
      </c>
      <c r="F803">
        <f t="shared" ca="1" si="104"/>
        <v>2</v>
      </c>
      <c r="G803" s="8">
        <f t="shared" ca="1" si="100"/>
        <v>108025.14</v>
      </c>
      <c r="H803">
        <f t="shared" ca="1" si="103"/>
        <v>24</v>
      </c>
      <c r="I803" t="str">
        <f t="shared" ca="1" si="101"/>
        <v>Male</v>
      </c>
      <c r="J803" t="str">
        <f t="shared" ca="1" si="105"/>
        <v>Small Hike</v>
      </c>
      <c r="K803" t="str">
        <f t="shared" ca="1" si="102"/>
        <v>Chicago</v>
      </c>
    </row>
    <row r="804" spans="1:11" x14ac:dyDescent="0.3">
      <c r="A804" t="s">
        <v>52</v>
      </c>
      <c r="B804" t="s">
        <v>906</v>
      </c>
      <c r="C804" s="2">
        <f t="shared" ca="1" si="99"/>
        <v>38298</v>
      </c>
      <c r="D804" s="9">
        <v>77006</v>
      </c>
      <c r="E804">
        <f ca="1">DATEDIF(C804,DR$1,"Y")</f>
        <v>19</v>
      </c>
      <c r="F804">
        <f t="shared" ca="1" si="104"/>
        <v>10</v>
      </c>
      <c r="G804" s="8">
        <f t="shared" ca="1" si="100"/>
        <v>84706.6</v>
      </c>
      <c r="H804">
        <f t="shared" ca="1" si="103"/>
        <v>41</v>
      </c>
      <c r="I804" t="str">
        <f t="shared" ca="1" si="101"/>
        <v>Female</v>
      </c>
      <c r="J804" t="str">
        <f t="shared" ca="1" si="105"/>
        <v>Moderate Hike</v>
      </c>
      <c r="K804" t="str">
        <f t="shared" ca="1" si="102"/>
        <v>Chicago</v>
      </c>
    </row>
    <row r="805" spans="1:11" x14ac:dyDescent="0.3">
      <c r="A805" t="s">
        <v>80</v>
      </c>
      <c r="B805" t="s">
        <v>907</v>
      </c>
      <c r="C805" s="2">
        <f t="shared" ca="1" si="99"/>
        <v>40359</v>
      </c>
      <c r="D805" s="9">
        <v>36170</v>
      </c>
      <c r="E805">
        <f t="shared" ca="1" si="98"/>
        <v>14</v>
      </c>
      <c r="F805">
        <f t="shared" ca="1" si="104"/>
        <v>10</v>
      </c>
      <c r="G805" s="8">
        <f t="shared" ca="1" si="100"/>
        <v>39787</v>
      </c>
      <c r="H805">
        <f t="shared" ca="1" si="103"/>
        <v>36</v>
      </c>
      <c r="I805" t="str">
        <f t="shared" ca="1" si="101"/>
        <v>Female</v>
      </c>
      <c r="J805" t="str">
        <f t="shared" ca="1" si="105"/>
        <v>Moderate Hike</v>
      </c>
      <c r="K805" t="str">
        <f t="shared" ca="1" si="102"/>
        <v>Austin</v>
      </c>
    </row>
    <row r="806" spans="1:11" x14ac:dyDescent="0.3">
      <c r="A806" t="s">
        <v>50</v>
      </c>
      <c r="B806" t="s">
        <v>908</v>
      </c>
      <c r="C806" s="2">
        <f t="shared" ca="1" si="99"/>
        <v>40559</v>
      </c>
      <c r="D806" s="9">
        <v>116881</v>
      </c>
      <c r="E806">
        <f t="shared" ca="1" si="98"/>
        <v>13</v>
      </c>
      <c r="F806">
        <f t="shared" ca="1" si="104"/>
        <v>10</v>
      </c>
      <c r="G806" s="8">
        <f t="shared" ca="1" si="100"/>
        <v>128569.1</v>
      </c>
      <c r="H806">
        <f t="shared" ca="1" si="103"/>
        <v>35</v>
      </c>
      <c r="I806" t="str">
        <f t="shared" ca="1" si="101"/>
        <v>Female</v>
      </c>
      <c r="J806" t="str">
        <f t="shared" ca="1" si="105"/>
        <v>Moderate Hike</v>
      </c>
      <c r="K806" t="str">
        <f t="shared" ca="1" si="102"/>
        <v>Chicago</v>
      </c>
    </row>
    <row r="807" spans="1:11" x14ac:dyDescent="0.3">
      <c r="A807" t="s">
        <v>92</v>
      </c>
      <c r="B807" t="s">
        <v>909</v>
      </c>
      <c r="C807" s="2">
        <f t="shared" ca="1" si="99"/>
        <v>39619</v>
      </c>
      <c r="D807" s="9">
        <v>120086</v>
      </c>
      <c r="E807">
        <f t="shared" ca="1" si="98"/>
        <v>16</v>
      </c>
      <c r="F807">
        <f t="shared" ca="1" si="104"/>
        <v>10</v>
      </c>
      <c r="G807" s="8">
        <f t="shared" ca="1" si="100"/>
        <v>132094.6</v>
      </c>
      <c r="H807">
        <f t="shared" ca="1" si="103"/>
        <v>38</v>
      </c>
      <c r="I807" t="str">
        <f t="shared" ca="1" si="101"/>
        <v>Female</v>
      </c>
      <c r="J807" t="str">
        <f t="shared" ca="1" si="105"/>
        <v>Moderate Hike</v>
      </c>
      <c r="K807" t="str">
        <f t="shared" ca="1" si="102"/>
        <v>Chicago</v>
      </c>
    </row>
    <row r="808" spans="1:11" x14ac:dyDescent="0.3">
      <c r="A808" t="s">
        <v>60</v>
      </c>
      <c r="B808" t="s">
        <v>910</v>
      </c>
      <c r="C808" s="2">
        <f t="shared" ca="1" si="99"/>
        <v>45363</v>
      </c>
      <c r="D808" s="9">
        <v>102713</v>
      </c>
      <c r="E808">
        <f t="shared" ca="1" si="98"/>
        <v>0</v>
      </c>
      <c r="F808">
        <f t="shared" ca="1" si="104"/>
        <v>0</v>
      </c>
      <c r="G808" s="8">
        <f t="shared" ca="1" si="100"/>
        <v>102713</v>
      </c>
      <c r="H808">
        <f t="shared" ca="1" si="103"/>
        <v>22</v>
      </c>
      <c r="I808" t="str">
        <f t="shared" ca="1" si="101"/>
        <v>Male</v>
      </c>
      <c r="J808" t="str">
        <f t="shared" ca="1" si="105"/>
        <v>No Hike</v>
      </c>
      <c r="K808" t="str">
        <f t="shared" ca="1" si="102"/>
        <v xml:space="preserve">Washington </v>
      </c>
    </row>
    <row r="809" spans="1:11" x14ac:dyDescent="0.3">
      <c r="A809" t="s">
        <v>55</v>
      </c>
      <c r="B809" t="s">
        <v>911</v>
      </c>
      <c r="C809" s="2">
        <f t="shared" ca="1" si="99"/>
        <v>36938</v>
      </c>
      <c r="D809" s="9">
        <v>46889</v>
      </c>
      <c r="E809">
        <f t="shared" ca="1" si="98"/>
        <v>23</v>
      </c>
      <c r="F809">
        <f t="shared" ca="1" si="104"/>
        <v>15</v>
      </c>
      <c r="G809" s="8">
        <f t="shared" ca="1" si="100"/>
        <v>53922.35</v>
      </c>
      <c r="H809">
        <f t="shared" ca="1" si="103"/>
        <v>45</v>
      </c>
      <c r="I809" t="str">
        <f t="shared" ca="1" si="101"/>
        <v>Female</v>
      </c>
      <c r="J809" t="str">
        <f t="shared" ca="1" si="105"/>
        <v>Large Hike</v>
      </c>
      <c r="K809" t="str">
        <f t="shared" ca="1" si="102"/>
        <v>Austin</v>
      </c>
    </row>
    <row r="810" spans="1:11" x14ac:dyDescent="0.3">
      <c r="A810" t="s">
        <v>35</v>
      </c>
      <c r="B810" t="s">
        <v>912</v>
      </c>
      <c r="C810" s="2">
        <f t="shared" ca="1" si="99"/>
        <v>41081</v>
      </c>
      <c r="D810" s="9">
        <v>80890</v>
      </c>
      <c r="E810">
        <f t="shared" ca="1" si="98"/>
        <v>12</v>
      </c>
      <c r="F810">
        <f t="shared" ca="1" si="104"/>
        <v>10</v>
      </c>
      <c r="G810" s="8">
        <f t="shared" ca="1" si="100"/>
        <v>88979</v>
      </c>
      <c r="H810">
        <f t="shared" ca="1" si="103"/>
        <v>34</v>
      </c>
      <c r="I810" t="str">
        <f t="shared" ca="1" si="101"/>
        <v>Female</v>
      </c>
      <c r="J810" t="str">
        <f t="shared" ca="1" si="105"/>
        <v>Moderate Hike</v>
      </c>
      <c r="K810" t="str">
        <f t="shared" ca="1" si="102"/>
        <v>Chicago</v>
      </c>
    </row>
    <row r="811" spans="1:11" x14ac:dyDescent="0.3">
      <c r="A811" t="s">
        <v>21</v>
      </c>
      <c r="B811" t="s">
        <v>913</v>
      </c>
      <c r="C811" s="2">
        <f t="shared" ca="1" si="99"/>
        <v>37557</v>
      </c>
      <c r="D811" s="9">
        <v>75695</v>
      </c>
      <c r="E811">
        <f t="shared" ca="1" si="98"/>
        <v>21</v>
      </c>
      <c r="F811">
        <f t="shared" ca="1" si="104"/>
        <v>15</v>
      </c>
      <c r="G811" s="8">
        <f t="shared" ca="1" si="100"/>
        <v>87049.25</v>
      </c>
      <c r="H811">
        <f t="shared" ca="1" si="103"/>
        <v>43</v>
      </c>
      <c r="I811" t="str">
        <f t="shared" ca="1" si="101"/>
        <v>Female</v>
      </c>
      <c r="J811" t="str">
        <f t="shared" ca="1" si="105"/>
        <v>Large Hike</v>
      </c>
      <c r="K811" t="str">
        <f t="shared" ca="1" si="102"/>
        <v>Chicago</v>
      </c>
    </row>
    <row r="812" spans="1:11" x14ac:dyDescent="0.3">
      <c r="A812" t="s">
        <v>56</v>
      </c>
      <c r="B812" t="s">
        <v>914</v>
      </c>
      <c r="C812" s="2">
        <f t="shared" ca="1" si="99"/>
        <v>38593</v>
      </c>
      <c r="D812" s="9">
        <v>106303</v>
      </c>
      <c r="E812">
        <f t="shared" ca="1" si="98"/>
        <v>18</v>
      </c>
      <c r="F812">
        <f t="shared" ca="1" si="104"/>
        <v>10</v>
      </c>
      <c r="G812" s="8">
        <f t="shared" ca="1" si="100"/>
        <v>116933.3</v>
      </c>
      <c r="H812">
        <f t="shared" ca="1" si="103"/>
        <v>40</v>
      </c>
      <c r="I812" t="str">
        <f t="shared" ca="1" si="101"/>
        <v>Female</v>
      </c>
      <c r="J812" t="str">
        <f t="shared" ca="1" si="105"/>
        <v>Moderate Hike</v>
      </c>
      <c r="K812" t="str">
        <f t="shared" ca="1" si="102"/>
        <v>Chicago</v>
      </c>
    </row>
    <row r="813" spans="1:11" x14ac:dyDescent="0.3">
      <c r="A813" t="s">
        <v>61</v>
      </c>
      <c r="B813" t="s">
        <v>915</v>
      </c>
      <c r="C813" s="2">
        <f t="shared" ca="1" si="99"/>
        <v>40249</v>
      </c>
      <c r="D813" s="9">
        <v>44570</v>
      </c>
      <c r="E813">
        <f t="shared" ca="1" si="98"/>
        <v>14</v>
      </c>
      <c r="F813">
        <f t="shared" ca="1" si="104"/>
        <v>10</v>
      </c>
      <c r="G813" s="8">
        <f t="shared" ca="1" si="100"/>
        <v>49027.000000000007</v>
      </c>
      <c r="H813">
        <f t="shared" ca="1" si="103"/>
        <v>36</v>
      </c>
      <c r="I813" t="str">
        <f t="shared" ca="1" si="101"/>
        <v>Female</v>
      </c>
      <c r="J813" t="str">
        <f t="shared" ca="1" si="105"/>
        <v>Moderate Hike</v>
      </c>
      <c r="K813" t="str">
        <f t="shared" ca="1" si="102"/>
        <v>Austin</v>
      </c>
    </row>
    <row r="814" spans="1:11" x14ac:dyDescent="0.3">
      <c r="A814" t="s">
        <v>47</v>
      </c>
      <c r="B814" t="s">
        <v>916</v>
      </c>
      <c r="C814" s="2">
        <f t="shared" ca="1" si="99"/>
        <v>41676</v>
      </c>
      <c r="D814" s="9">
        <v>135811</v>
      </c>
      <c r="E814">
        <f t="shared" ca="1" si="98"/>
        <v>10</v>
      </c>
      <c r="F814">
        <f t="shared" ca="1" si="104"/>
        <v>10</v>
      </c>
      <c r="G814" s="8">
        <f t="shared" ca="1" si="100"/>
        <v>149392.1</v>
      </c>
      <c r="H814">
        <f t="shared" ca="1" si="103"/>
        <v>32</v>
      </c>
      <c r="I814" t="str">
        <f t="shared" ca="1" si="101"/>
        <v>Female</v>
      </c>
      <c r="J814" t="str">
        <f t="shared" ca="1" si="105"/>
        <v>Moderate Hike</v>
      </c>
      <c r="K814" t="str">
        <f t="shared" ca="1" si="102"/>
        <v>Chicago</v>
      </c>
    </row>
    <row r="815" spans="1:11" x14ac:dyDescent="0.3">
      <c r="A815" t="s">
        <v>35</v>
      </c>
      <c r="B815" t="s">
        <v>917</v>
      </c>
      <c r="C815" s="2">
        <f t="shared" ca="1" si="99"/>
        <v>41913</v>
      </c>
      <c r="D815" s="9">
        <v>65390</v>
      </c>
      <c r="E815">
        <f t="shared" ca="1" si="98"/>
        <v>9</v>
      </c>
      <c r="F815">
        <f t="shared" ca="1" si="104"/>
        <v>5</v>
      </c>
      <c r="G815" s="8">
        <f t="shared" ca="1" si="100"/>
        <v>68659.5</v>
      </c>
      <c r="H815">
        <f t="shared" ca="1" si="103"/>
        <v>31</v>
      </c>
      <c r="I815" t="str">
        <f t="shared" ca="1" si="101"/>
        <v>Male</v>
      </c>
      <c r="J815" t="str">
        <f t="shared" ca="1" si="105"/>
        <v>Small Hike</v>
      </c>
      <c r="K815" t="str">
        <f t="shared" ca="1" si="102"/>
        <v>Austin</v>
      </c>
    </row>
    <row r="816" spans="1:11" x14ac:dyDescent="0.3">
      <c r="A816" t="s">
        <v>87</v>
      </c>
      <c r="B816" t="s">
        <v>918</v>
      </c>
      <c r="C816" s="2">
        <f t="shared" ca="1" si="99"/>
        <v>43650</v>
      </c>
      <c r="D816" s="9">
        <v>50718</v>
      </c>
      <c r="E816">
        <f t="shared" ca="1" si="98"/>
        <v>5</v>
      </c>
      <c r="F816">
        <f t="shared" ca="1" si="104"/>
        <v>5</v>
      </c>
      <c r="G816" s="8">
        <f t="shared" ca="1" si="100"/>
        <v>53253.9</v>
      </c>
      <c r="H816">
        <f t="shared" ca="1" si="103"/>
        <v>27</v>
      </c>
      <c r="I816" t="str">
        <f t="shared" ca="1" si="101"/>
        <v>Male</v>
      </c>
      <c r="J816" t="str">
        <f t="shared" ca="1" si="105"/>
        <v>Small Hike</v>
      </c>
      <c r="K816" t="str">
        <f t="shared" ca="1" si="102"/>
        <v>Austin</v>
      </c>
    </row>
    <row r="817" spans="1:11" x14ac:dyDescent="0.3">
      <c r="A817" t="s">
        <v>83</v>
      </c>
      <c r="B817" t="s">
        <v>919</v>
      </c>
      <c r="C817" s="2">
        <f t="shared" ca="1" si="99"/>
        <v>43279</v>
      </c>
      <c r="D817" s="9">
        <v>132961</v>
      </c>
      <c r="E817">
        <f t="shared" ca="1" si="98"/>
        <v>6</v>
      </c>
      <c r="F817">
        <f t="shared" ca="1" si="104"/>
        <v>5</v>
      </c>
      <c r="G817" s="8">
        <f t="shared" ca="1" si="100"/>
        <v>139609.05000000002</v>
      </c>
      <c r="H817">
        <f t="shared" ca="1" si="103"/>
        <v>28</v>
      </c>
      <c r="I817" t="str">
        <f t="shared" ca="1" si="101"/>
        <v>Male</v>
      </c>
      <c r="J817" t="str">
        <f t="shared" ca="1" si="105"/>
        <v>Small Hike</v>
      </c>
      <c r="K817" t="str">
        <f t="shared" ca="1" si="102"/>
        <v>Chicago</v>
      </c>
    </row>
    <row r="818" spans="1:11" x14ac:dyDescent="0.3">
      <c r="A818" t="s">
        <v>35</v>
      </c>
      <c r="B818" t="s">
        <v>920</v>
      </c>
      <c r="C818" s="2">
        <f t="shared" ca="1" si="99"/>
        <v>36980</v>
      </c>
      <c r="D818" s="9">
        <v>97533</v>
      </c>
      <c r="E818">
        <f t="shared" ca="1" si="98"/>
        <v>23</v>
      </c>
      <c r="F818">
        <f t="shared" ca="1" si="104"/>
        <v>15</v>
      </c>
      <c r="G818" s="8">
        <f t="shared" ca="1" si="100"/>
        <v>112162.95</v>
      </c>
      <c r="H818">
        <f t="shared" ca="1" si="103"/>
        <v>45</v>
      </c>
      <c r="I818" t="str">
        <f t="shared" ca="1" si="101"/>
        <v>Female</v>
      </c>
      <c r="J818" t="str">
        <f t="shared" ca="1" si="105"/>
        <v>Large Hike</v>
      </c>
      <c r="K818" t="str">
        <f t="shared" ca="1" si="102"/>
        <v>Chicago</v>
      </c>
    </row>
    <row r="819" spans="1:11" x14ac:dyDescent="0.3">
      <c r="A819" t="s">
        <v>57</v>
      </c>
      <c r="B819" t="s">
        <v>921</v>
      </c>
      <c r="C819" s="2">
        <f t="shared" ca="1" si="99"/>
        <v>43124</v>
      </c>
      <c r="D819" s="9">
        <v>107607</v>
      </c>
      <c r="E819">
        <f t="shared" ca="1" si="98"/>
        <v>6</v>
      </c>
      <c r="F819">
        <f t="shared" ca="1" si="104"/>
        <v>5</v>
      </c>
      <c r="G819" s="8">
        <f t="shared" ca="1" si="100"/>
        <v>112987.35</v>
      </c>
      <c r="H819">
        <f t="shared" ca="1" si="103"/>
        <v>28</v>
      </c>
      <c r="I819" t="str">
        <f t="shared" ca="1" si="101"/>
        <v>Male</v>
      </c>
      <c r="J819" t="str">
        <f t="shared" ca="1" si="105"/>
        <v>Small Hike</v>
      </c>
      <c r="K819" t="str">
        <f t="shared" ca="1" si="102"/>
        <v>Chicago</v>
      </c>
    </row>
    <row r="820" spans="1:11" x14ac:dyDescent="0.3">
      <c r="A820" t="s">
        <v>64</v>
      </c>
      <c r="B820" t="s">
        <v>922</v>
      </c>
      <c r="C820" s="2">
        <f t="shared" ca="1" si="99"/>
        <v>44722</v>
      </c>
      <c r="D820" s="9">
        <v>60765</v>
      </c>
      <c r="E820">
        <f t="shared" ca="1" si="98"/>
        <v>2</v>
      </c>
      <c r="F820">
        <f t="shared" ca="1" si="104"/>
        <v>2</v>
      </c>
      <c r="G820" s="8">
        <f t="shared" ca="1" si="100"/>
        <v>61980.3</v>
      </c>
      <c r="H820">
        <f t="shared" ca="1" si="103"/>
        <v>24</v>
      </c>
      <c r="I820" t="str">
        <f t="shared" ca="1" si="101"/>
        <v>Male</v>
      </c>
      <c r="J820" t="str">
        <f t="shared" ca="1" si="105"/>
        <v>Small Hike</v>
      </c>
      <c r="K820" t="str">
        <f t="shared" ca="1" si="102"/>
        <v>Austin</v>
      </c>
    </row>
    <row r="821" spans="1:11" x14ac:dyDescent="0.3">
      <c r="A821" t="s">
        <v>42</v>
      </c>
      <c r="B821" t="s">
        <v>923</v>
      </c>
      <c r="C821" s="2">
        <f t="shared" ca="1" si="99"/>
        <v>37060</v>
      </c>
      <c r="D821" s="9">
        <v>93822</v>
      </c>
      <c r="E821">
        <f t="shared" ca="1" si="98"/>
        <v>23</v>
      </c>
      <c r="F821">
        <f t="shared" ca="1" si="104"/>
        <v>15</v>
      </c>
      <c r="G821" s="8">
        <f t="shared" ca="1" si="100"/>
        <v>107895.29999999999</v>
      </c>
      <c r="H821">
        <f t="shared" ca="1" si="103"/>
        <v>45</v>
      </c>
      <c r="I821" t="str">
        <f t="shared" ca="1" si="101"/>
        <v>Female</v>
      </c>
      <c r="J821" t="str">
        <f t="shared" ca="1" si="105"/>
        <v>Large Hike</v>
      </c>
      <c r="K821" t="str">
        <f t="shared" ca="1" si="102"/>
        <v>Chicago</v>
      </c>
    </row>
    <row r="822" spans="1:11" x14ac:dyDescent="0.3">
      <c r="A822" t="s">
        <v>33</v>
      </c>
      <c r="B822" t="s">
        <v>924</v>
      </c>
      <c r="C822" s="2">
        <f t="shared" ca="1" si="99"/>
        <v>44540</v>
      </c>
      <c r="D822" s="9">
        <v>142047</v>
      </c>
      <c r="E822">
        <f t="shared" ca="1" si="98"/>
        <v>2</v>
      </c>
      <c r="F822">
        <f t="shared" ca="1" si="104"/>
        <v>2</v>
      </c>
      <c r="G822" s="8">
        <f t="shared" ca="1" si="100"/>
        <v>144887.94</v>
      </c>
      <c r="H822">
        <f t="shared" ca="1" si="103"/>
        <v>24</v>
      </c>
      <c r="I822" t="str">
        <f t="shared" ca="1" si="101"/>
        <v>Male</v>
      </c>
      <c r="J822" t="str">
        <f t="shared" ca="1" si="105"/>
        <v>Small Hike</v>
      </c>
      <c r="K822" t="str">
        <f t="shared" ca="1" si="102"/>
        <v>Chicago</v>
      </c>
    </row>
    <row r="823" spans="1:11" x14ac:dyDescent="0.3">
      <c r="A823" t="s">
        <v>33</v>
      </c>
      <c r="B823" t="s">
        <v>925</v>
      </c>
      <c r="C823" s="2">
        <f t="shared" ca="1" si="99"/>
        <v>43495</v>
      </c>
      <c r="D823" s="9">
        <v>62664</v>
      </c>
      <c r="E823">
        <f t="shared" ca="1" si="98"/>
        <v>5</v>
      </c>
      <c r="F823">
        <f t="shared" ca="1" si="104"/>
        <v>5</v>
      </c>
      <c r="G823" s="8">
        <f t="shared" ca="1" si="100"/>
        <v>65797.2</v>
      </c>
      <c r="H823">
        <f t="shared" ca="1" si="103"/>
        <v>27</v>
      </c>
      <c r="I823" t="str">
        <f t="shared" ca="1" si="101"/>
        <v>Male</v>
      </c>
      <c r="J823" t="str">
        <f t="shared" ca="1" si="105"/>
        <v>Small Hike</v>
      </c>
      <c r="K823" t="str">
        <f t="shared" ca="1" si="102"/>
        <v>Austin</v>
      </c>
    </row>
    <row r="824" spans="1:11" x14ac:dyDescent="0.3">
      <c r="A824" t="s">
        <v>14</v>
      </c>
      <c r="B824" t="s">
        <v>926</v>
      </c>
      <c r="C824" s="2">
        <f t="shared" ca="1" si="99"/>
        <v>45100</v>
      </c>
      <c r="D824" s="9">
        <v>51771</v>
      </c>
      <c r="E824">
        <f t="shared" ca="1" si="98"/>
        <v>1</v>
      </c>
      <c r="F824">
        <f t="shared" ca="1" si="104"/>
        <v>2</v>
      </c>
      <c r="G824" s="8">
        <f t="shared" ca="1" si="100"/>
        <v>52806.42</v>
      </c>
      <c r="H824">
        <f t="shared" ca="1" si="103"/>
        <v>23</v>
      </c>
      <c r="I824" t="str">
        <f t="shared" ca="1" si="101"/>
        <v>Male</v>
      </c>
      <c r="J824" t="str">
        <f t="shared" ca="1" si="105"/>
        <v>Small Hike</v>
      </c>
      <c r="K824" t="str">
        <f t="shared" ca="1" si="102"/>
        <v>Austin</v>
      </c>
    </row>
    <row r="825" spans="1:11" x14ac:dyDescent="0.3">
      <c r="A825" t="s">
        <v>54</v>
      </c>
      <c r="B825" t="s">
        <v>927</v>
      </c>
      <c r="C825" s="2">
        <f t="shared" ca="1" si="99"/>
        <v>43982</v>
      </c>
      <c r="D825" s="9">
        <v>79548</v>
      </c>
      <c r="E825">
        <f t="shared" ca="1" si="98"/>
        <v>4</v>
      </c>
      <c r="F825">
        <f t="shared" ca="1" si="104"/>
        <v>2</v>
      </c>
      <c r="G825" s="8">
        <f t="shared" ca="1" si="100"/>
        <v>81138.960000000006</v>
      </c>
      <c r="H825">
        <f t="shared" ca="1" si="103"/>
        <v>26</v>
      </c>
      <c r="I825" t="str">
        <f t="shared" ca="1" si="101"/>
        <v>Male</v>
      </c>
      <c r="J825" t="str">
        <f t="shared" ca="1" si="105"/>
        <v>Small Hike</v>
      </c>
      <c r="K825" t="str">
        <f t="shared" ca="1" si="102"/>
        <v>Chicago</v>
      </c>
    </row>
    <row r="826" spans="1:11" x14ac:dyDescent="0.3">
      <c r="A826" t="s">
        <v>9</v>
      </c>
      <c r="B826" t="s">
        <v>928</v>
      </c>
      <c r="C826" s="2">
        <f t="shared" ca="1" si="99"/>
        <v>39787</v>
      </c>
      <c r="D826" s="9">
        <v>148440</v>
      </c>
      <c r="E826">
        <f t="shared" ca="1" si="98"/>
        <v>15</v>
      </c>
      <c r="F826">
        <f t="shared" ca="1" si="104"/>
        <v>10</v>
      </c>
      <c r="G826" s="8">
        <f t="shared" ca="1" si="100"/>
        <v>163284</v>
      </c>
      <c r="H826">
        <f t="shared" ca="1" si="103"/>
        <v>37</v>
      </c>
      <c r="I826" t="str">
        <f t="shared" ca="1" si="101"/>
        <v>Female</v>
      </c>
      <c r="J826" t="str">
        <f t="shared" ca="1" si="105"/>
        <v>Moderate Hike</v>
      </c>
      <c r="K826" t="str">
        <f t="shared" ca="1" si="102"/>
        <v>New York</v>
      </c>
    </row>
    <row r="827" spans="1:11" x14ac:dyDescent="0.3">
      <c r="A827" t="s">
        <v>32</v>
      </c>
      <c r="B827" t="s">
        <v>929</v>
      </c>
      <c r="C827" s="2">
        <f t="shared" ca="1" si="99"/>
        <v>44369</v>
      </c>
      <c r="D827" s="9">
        <v>133021</v>
      </c>
      <c r="E827">
        <f t="shared" ca="1" si="98"/>
        <v>3</v>
      </c>
      <c r="F827">
        <f t="shared" ca="1" si="104"/>
        <v>2</v>
      </c>
      <c r="G827" s="8">
        <f t="shared" ca="1" si="100"/>
        <v>135681.42000000001</v>
      </c>
      <c r="H827">
        <f t="shared" ca="1" si="103"/>
        <v>25</v>
      </c>
      <c r="I827" t="str">
        <f t="shared" ca="1" si="101"/>
        <v>Male</v>
      </c>
      <c r="J827" t="str">
        <f t="shared" ca="1" si="105"/>
        <v>Small Hike</v>
      </c>
      <c r="K827" t="str">
        <f t="shared" ca="1" si="102"/>
        <v>Chicago</v>
      </c>
    </row>
    <row r="828" spans="1:11" x14ac:dyDescent="0.3">
      <c r="A828" t="s">
        <v>70</v>
      </c>
      <c r="B828" t="s">
        <v>930</v>
      </c>
      <c r="C828" s="2">
        <f t="shared" ca="1" si="99"/>
        <v>43663</v>
      </c>
      <c r="D828" s="9">
        <v>72048</v>
      </c>
      <c r="E828">
        <f t="shared" ca="1" si="98"/>
        <v>4</v>
      </c>
      <c r="F828">
        <f t="shared" ca="1" si="104"/>
        <v>2</v>
      </c>
      <c r="G828" s="8">
        <f t="shared" ca="1" si="100"/>
        <v>73488.960000000006</v>
      </c>
      <c r="H828">
        <f t="shared" ca="1" si="103"/>
        <v>26</v>
      </c>
      <c r="I828" t="str">
        <f t="shared" ca="1" si="101"/>
        <v>Male</v>
      </c>
      <c r="J828" t="str">
        <f t="shared" ca="1" si="105"/>
        <v>Small Hike</v>
      </c>
      <c r="K828" t="str">
        <f t="shared" ca="1" si="102"/>
        <v>Chicago</v>
      </c>
    </row>
    <row r="829" spans="1:11" x14ac:dyDescent="0.3">
      <c r="A829" t="s">
        <v>48</v>
      </c>
      <c r="B829" t="s">
        <v>931</v>
      </c>
      <c r="C829" s="2">
        <f t="shared" ca="1" si="99"/>
        <v>39033</v>
      </c>
      <c r="D829" s="9">
        <v>40018</v>
      </c>
      <c r="E829">
        <f t="shared" ca="1" si="98"/>
        <v>17</v>
      </c>
      <c r="F829">
        <f t="shared" ca="1" si="104"/>
        <v>10</v>
      </c>
      <c r="G829" s="8">
        <f t="shared" ca="1" si="100"/>
        <v>44019.8</v>
      </c>
      <c r="H829">
        <f t="shared" ca="1" si="103"/>
        <v>39</v>
      </c>
      <c r="I829" t="str">
        <f t="shared" ca="1" si="101"/>
        <v>Female</v>
      </c>
      <c r="J829" t="str">
        <f t="shared" ca="1" si="105"/>
        <v>Moderate Hike</v>
      </c>
      <c r="K829" t="str">
        <f t="shared" ca="1" si="102"/>
        <v>Austin</v>
      </c>
    </row>
    <row r="830" spans="1:11" x14ac:dyDescent="0.3">
      <c r="A830" t="s">
        <v>59</v>
      </c>
      <c r="B830" t="s">
        <v>932</v>
      </c>
      <c r="C830" s="2">
        <f t="shared" ca="1" si="99"/>
        <v>40810</v>
      </c>
      <c r="D830" s="9">
        <v>117049</v>
      </c>
      <c r="E830">
        <f t="shared" ca="1" si="98"/>
        <v>12</v>
      </c>
      <c r="F830">
        <f t="shared" ca="1" si="104"/>
        <v>10</v>
      </c>
      <c r="G830" s="8">
        <f t="shared" ca="1" si="100"/>
        <v>128753.90000000001</v>
      </c>
      <c r="H830">
        <f t="shared" ca="1" si="103"/>
        <v>34</v>
      </c>
      <c r="I830" t="str">
        <f t="shared" ca="1" si="101"/>
        <v>Female</v>
      </c>
      <c r="J830" t="str">
        <f t="shared" ca="1" si="105"/>
        <v>Moderate Hike</v>
      </c>
      <c r="K830" t="str">
        <f t="shared" ca="1" si="102"/>
        <v>Chicago</v>
      </c>
    </row>
    <row r="831" spans="1:11" x14ac:dyDescent="0.3">
      <c r="A831" t="s">
        <v>59</v>
      </c>
      <c r="B831" t="s">
        <v>933</v>
      </c>
      <c r="C831" s="2">
        <f t="shared" ca="1" si="99"/>
        <v>38024</v>
      </c>
      <c r="D831" s="9">
        <v>37104</v>
      </c>
      <c r="E831">
        <f t="shared" ca="1" si="98"/>
        <v>20</v>
      </c>
      <c r="F831">
        <f t="shared" ca="1" si="104"/>
        <v>15</v>
      </c>
      <c r="G831" s="8">
        <f t="shared" ca="1" si="100"/>
        <v>42669.599999999999</v>
      </c>
      <c r="H831">
        <f t="shared" ca="1" si="103"/>
        <v>42</v>
      </c>
      <c r="I831" t="str">
        <f t="shared" ca="1" si="101"/>
        <v>Female</v>
      </c>
      <c r="J831" t="str">
        <f t="shared" ca="1" si="105"/>
        <v>Large Hike</v>
      </c>
      <c r="K831" t="str">
        <f t="shared" ca="1" si="102"/>
        <v>Austin</v>
      </c>
    </row>
    <row r="832" spans="1:11" x14ac:dyDescent="0.3">
      <c r="A832" t="s">
        <v>73</v>
      </c>
      <c r="B832" t="s">
        <v>934</v>
      </c>
      <c r="C832" s="2">
        <f t="shared" ca="1" si="99"/>
        <v>38498</v>
      </c>
      <c r="D832" s="9">
        <v>33102</v>
      </c>
      <c r="E832">
        <f t="shared" ca="1" si="98"/>
        <v>19</v>
      </c>
      <c r="F832">
        <f t="shared" ca="1" si="104"/>
        <v>10</v>
      </c>
      <c r="G832" s="8">
        <f t="shared" ca="1" si="100"/>
        <v>36412.200000000004</v>
      </c>
      <c r="H832">
        <f t="shared" ca="1" si="103"/>
        <v>41</v>
      </c>
      <c r="I832" t="str">
        <f t="shared" ca="1" si="101"/>
        <v>Female</v>
      </c>
      <c r="J832" t="str">
        <f t="shared" ca="1" si="105"/>
        <v>Moderate Hike</v>
      </c>
      <c r="K832" t="str">
        <f t="shared" ca="1" si="102"/>
        <v>Austin</v>
      </c>
    </row>
    <row r="833" spans="1:11" x14ac:dyDescent="0.3">
      <c r="A833" t="s">
        <v>10</v>
      </c>
      <c r="B833" t="s">
        <v>935</v>
      </c>
      <c r="C833" s="2">
        <f t="shared" ca="1" si="99"/>
        <v>44437</v>
      </c>
      <c r="D833" s="9">
        <v>29924</v>
      </c>
      <c r="E833">
        <f t="shared" ca="1" si="98"/>
        <v>2</v>
      </c>
      <c r="F833">
        <f t="shared" ca="1" si="104"/>
        <v>2</v>
      </c>
      <c r="G833" s="8">
        <f t="shared" ca="1" si="100"/>
        <v>30522.48</v>
      </c>
      <c r="H833">
        <f t="shared" ca="1" si="103"/>
        <v>24</v>
      </c>
      <c r="I833" t="str">
        <f t="shared" ca="1" si="101"/>
        <v>Male</v>
      </c>
      <c r="J833" t="str">
        <f t="shared" ca="1" si="105"/>
        <v>Small Hike</v>
      </c>
      <c r="K833" t="str">
        <f t="shared" ca="1" si="102"/>
        <v>Austin</v>
      </c>
    </row>
    <row r="834" spans="1:11" x14ac:dyDescent="0.3">
      <c r="A834" t="s">
        <v>86</v>
      </c>
      <c r="B834" t="s">
        <v>936</v>
      </c>
      <c r="C834" s="2">
        <f t="shared" ca="1" si="99"/>
        <v>38907</v>
      </c>
      <c r="D834" s="9">
        <v>87913</v>
      </c>
      <c r="E834">
        <f t="shared" ref="E834:E897" ca="1" si="106">DATEDIF(C834,DR$1,"Y")</f>
        <v>17</v>
      </c>
      <c r="F834">
        <f t="shared" ca="1" si="104"/>
        <v>10</v>
      </c>
      <c r="G834" s="8">
        <f t="shared" ca="1" si="100"/>
        <v>96704.3</v>
      </c>
      <c r="H834">
        <f t="shared" ca="1" si="103"/>
        <v>39</v>
      </c>
      <c r="I834" t="str">
        <f t="shared" ca="1" si="101"/>
        <v>Female</v>
      </c>
      <c r="J834" t="str">
        <f t="shared" ca="1" si="105"/>
        <v>Moderate Hike</v>
      </c>
      <c r="K834" t="str">
        <f t="shared" ca="1" si="102"/>
        <v>Chicago</v>
      </c>
    </row>
    <row r="835" spans="1:11" x14ac:dyDescent="0.3">
      <c r="A835" t="s">
        <v>24</v>
      </c>
      <c r="B835" t="s">
        <v>937</v>
      </c>
      <c r="C835" s="2">
        <f t="shared" ref="C835:C898" ca="1" si="107">RANDBETWEEN(DATE(2000,1,1),DATE(2024,7,31))</f>
        <v>41381</v>
      </c>
      <c r="D835" s="9">
        <v>128515</v>
      </c>
      <c r="E835">
        <f t="shared" ca="1" si="106"/>
        <v>11</v>
      </c>
      <c r="F835">
        <f t="shared" ca="1" si="104"/>
        <v>10</v>
      </c>
      <c r="G835" s="8">
        <f t="shared" ref="G835:G898" ca="1" si="108">D835*(1+F835/100)</f>
        <v>141366.5</v>
      </c>
      <c r="H835">
        <f t="shared" ca="1" si="103"/>
        <v>33</v>
      </c>
      <c r="I835" t="str">
        <f t="shared" ref="I835:I898" ca="1" si="109">IF(F835&lt;10,"Male",IF(F842&lt;=25,"Female"))</f>
        <v>Female</v>
      </c>
      <c r="J835" t="str">
        <f t="shared" ca="1" si="105"/>
        <v>Moderate Hike</v>
      </c>
      <c r="K835" t="str">
        <f t="shared" ref="K835:K898" ca="1" si="110">IF(F835=0,"Washington ",IF(G835&gt;150000,"New York",IF(G835&gt;=70000,"Chicago","Austin")))</f>
        <v>Chicago</v>
      </c>
    </row>
    <row r="836" spans="1:11" x14ac:dyDescent="0.3">
      <c r="A836" t="s">
        <v>99</v>
      </c>
      <c r="B836" t="s">
        <v>938</v>
      </c>
      <c r="C836" s="2">
        <f t="shared" ca="1" si="107"/>
        <v>45140</v>
      </c>
      <c r="D836" s="9">
        <v>90444</v>
      </c>
      <c r="E836">
        <f t="shared" ca="1" si="106"/>
        <v>0</v>
      </c>
      <c r="F836">
        <f t="shared" ca="1" si="104"/>
        <v>0</v>
      </c>
      <c r="G836" s="8">
        <f t="shared" ca="1" si="108"/>
        <v>90444</v>
      </c>
      <c r="H836">
        <f t="shared" ca="1" si="103"/>
        <v>22</v>
      </c>
      <c r="I836" t="str">
        <f t="shared" ca="1" si="109"/>
        <v>Male</v>
      </c>
      <c r="J836" t="str">
        <f t="shared" ca="1" si="105"/>
        <v>No Hike</v>
      </c>
      <c r="K836" t="str">
        <f t="shared" ca="1" si="110"/>
        <v xml:space="preserve">Washington </v>
      </c>
    </row>
    <row r="837" spans="1:11" x14ac:dyDescent="0.3">
      <c r="A837" t="s">
        <v>89</v>
      </c>
      <c r="B837" t="s">
        <v>939</v>
      </c>
      <c r="C837" s="2">
        <f t="shared" ca="1" si="107"/>
        <v>39066</v>
      </c>
      <c r="D837" s="9">
        <v>95494</v>
      </c>
      <c r="E837">
        <f t="shared" ca="1" si="106"/>
        <v>17</v>
      </c>
      <c r="F837">
        <f t="shared" ca="1" si="104"/>
        <v>10</v>
      </c>
      <c r="G837" s="8">
        <f t="shared" ca="1" si="108"/>
        <v>105043.40000000001</v>
      </c>
      <c r="H837">
        <f t="shared" ca="1" si="103"/>
        <v>39</v>
      </c>
      <c r="I837" t="str">
        <f t="shared" ca="1" si="109"/>
        <v>Female</v>
      </c>
      <c r="J837" t="str">
        <f t="shared" ca="1" si="105"/>
        <v>Moderate Hike</v>
      </c>
      <c r="K837" t="str">
        <f t="shared" ca="1" si="110"/>
        <v>Chicago</v>
      </c>
    </row>
    <row r="838" spans="1:11" x14ac:dyDescent="0.3">
      <c r="A838" t="s">
        <v>70</v>
      </c>
      <c r="B838" t="s">
        <v>940</v>
      </c>
      <c r="C838" s="2">
        <f t="shared" ca="1" si="107"/>
        <v>39454</v>
      </c>
      <c r="D838" s="9">
        <v>127244</v>
      </c>
      <c r="E838">
        <f ca="1">DATEDIF(C838,DR$1,"Y")</f>
        <v>16</v>
      </c>
      <c r="F838">
        <f t="shared" ca="1" si="104"/>
        <v>10</v>
      </c>
      <c r="G838" s="8">
        <f t="shared" ca="1" si="108"/>
        <v>139968.40000000002</v>
      </c>
      <c r="H838">
        <f t="shared" ref="H838:H901" ca="1" si="111">22 +E838</f>
        <v>38</v>
      </c>
      <c r="I838" t="str">
        <f t="shared" ca="1" si="109"/>
        <v>Female</v>
      </c>
      <c r="J838" t="str">
        <f t="shared" ca="1" si="105"/>
        <v>Moderate Hike</v>
      </c>
      <c r="K838" t="str">
        <f t="shared" ca="1" si="110"/>
        <v>Chicago</v>
      </c>
    </row>
    <row r="839" spans="1:11" x14ac:dyDescent="0.3">
      <c r="A839" t="s">
        <v>37</v>
      </c>
      <c r="B839" t="s">
        <v>941</v>
      </c>
      <c r="C839" s="2">
        <f t="shared" ca="1" si="107"/>
        <v>37421</v>
      </c>
      <c r="D839" s="9">
        <v>73532</v>
      </c>
      <c r="E839">
        <f ca="1">DATEDIF(C839,DR$1,"Y")</f>
        <v>22</v>
      </c>
      <c r="F839">
        <f t="shared" ca="1" si="104"/>
        <v>15</v>
      </c>
      <c r="G839" s="8">
        <f t="shared" ca="1" si="108"/>
        <v>84561.799999999988</v>
      </c>
      <c r="H839">
        <f t="shared" ca="1" si="111"/>
        <v>44</v>
      </c>
      <c r="I839" t="str">
        <f t="shared" ca="1" si="109"/>
        <v>Female</v>
      </c>
      <c r="J839" t="str">
        <f t="shared" ca="1" si="105"/>
        <v>Large Hike</v>
      </c>
      <c r="K839" t="str">
        <f t="shared" ca="1" si="110"/>
        <v>Chicago</v>
      </c>
    </row>
    <row r="840" spans="1:11" x14ac:dyDescent="0.3">
      <c r="A840" t="s">
        <v>85</v>
      </c>
      <c r="B840" t="s">
        <v>942</v>
      </c>
      <c r="C840" s="2">
        <f t="shared" ca="1" si="107"/>
        <v>44118</v>
      </c>
      <c r="D840" s="9">
        <v>112320</v>
      </c>
      <c r="E840">
        <f t="shared" ca="1" si="106"/>
        <v>3</v>
      </c>
      <c r="F840">
        <f t="shared" ref="F840:F903" ca="1" si="112">IF(E840&lt;1,0,IF(E840&lt;5,2,IF(E840&lt;10,5,IF(E840&lt;20,10,IF(E840&lt;25,15,20)))))</f>
        <v>2</v>
      </c>
      <c r="G840" s="8">
        <f t="shared" ca="1" si="108"/>
        <v>114566.40000000001</v>
      </c>
      <c r="H840">
        <f t="shared" ca="1" si="111"/>
        <v>25</v>
      </c>
      <c r="I840" t="str">
        <f t="shared" ca="1" si="109"/>
        <v>Male</v>
      </c>
      <c r="J840" t="str">
        <f t="shared" ca="1" si="105"/>
        <v>Small Hike</v>
      </c>
      <c r="K840" t="str">
        <f t="shared" ca="1" si="110"/>
        <v>Chicago</v>
      </c>
    </row>
    <row r="841" spans="1:11" x14ac:dyDescent="0.3">
      <c r="A841" t="s">
        <v>11</v>
      </c>
      <c r="B841" t="s">
        <v>943</v>
      </c>
      <c r="C841" s="2">
        <f t="shared" ca="1" si="107"/>
        <v>41761</v>
      </c>
      <c r="D841" s="9">
        <v>84809</v>
      </c>
      <c r="E841">
        <f t="shared" ca="1" si="106"/>
        <v>10</v>
      </c>
      <c r="F841">
        <f t="shared" ca="1" si="112"/>
        <v>10</v>
      </c>
      <c r="G841" s="8">
        <f t="shared" ca="1" si="108"/>
        <v>93289.900000000009</v>
      </c>
      <c r="H841">
        <f t="shared" ca="1" si="111"/>
        <v>32</v>
      </c>
      <c r="I841" t="str">
        <f t="shared" ca="1" si="109"/>
        <v>Female</v>
      </c>
      <c r="J841" t="str">
        <f t="shared" ca="1" si="105"/>
        <v>Moderate Hike</v>
      </c>
      <c r="K841" t="str">
        <f t="shared" ca="1" si="110"/>
        <v>Chicago</v>
      </c>
    </row>
    <row r="842" spans="1:11" x14ac:dyDescent="0.3">
      <c r="A842" t="s">
        <v>24</v>
      </c>
      <c r="B842" t="s">
        <v>944</v>
      </c>
      <c r="C842" s="2">
        <f t="shared" ca="1" si="107"/>
        <v>39761</v>
      </c>
      <c r="D842" s="9">
        <v>123283</v>
      </c>
      <c r="E842">
        <f t="shared" ca="1" si="106"/>
        <v>15</v>
      </c>
      <c r="F842">
        <f t="shared" ca="1" si="112"/>
        <v>10</v>
      </c>
      <c r="G842" s="8">
        <f t="shared" ca="1" si="108"/>
        <v>135611.30000000002</v>
      </c>
      <c r="H842">
        <f t="shared" ca="1" si="111"/>
        <v>37</v>
      </c>
      <c r="I842" t="str">
        <f t="shared" ca="1" si="109"/>
        <v>Female</v>
      </c>
      <c r="J842" t="str">
        <f t="shared" ca="1" si="105"/>
        <v>Moderate Hike</v>
      </c>
      <c r="K842" t="str">
        <f t="shared" ca="1" si="110"/>
        <v>Chicago</v>
      </c>
    </row>
    <row r="843" spans="1:11" x14ac:dyDescent="0.3">
      <c r="A843" t="s">
        <v>7</v>
      </c>
      <c r="B843" t="s">
        <v>945</v>
      </c>
      <c r="C843" s="2">
        <f t="shared" ca="1" si="107"/>
        <v>37793</v>
      </c>
      <c r="D843" s="9">
        <v>114494</v>
      </c>
      <c r="E843">
        <f t="shared" ca="1" si="106"/>
        <v>21</v>
      </c>
      <c r="F843">
        <f t="shared" ca="1" si="112"/>
        <v>15</v>
      </c>
      <c r="G843" s="8">
        <f t="shared" ca="1" si="108"/>
        <v>131668.09999999998</v>
      </c>
      <c r="H843">
        <f t="shared" ca="1" si="111"/>
        <v>43</v>
      </c>
      <c r="I843" t="str">
        <f t="shared" ca="1" si="109"/>
        <v>Female</v>
      </c>
      <c r="J843" t="str">
        <f t="shared" ref="J843:J906" ca="1" si="113">IF(F843=0,"No Hike",IF(F843&lt;=5,"Small Hike",IF(F843&lt;=10,"Moderate Hike",IF(F843&lt;=15,"Large Hike"))))</f>
        <v>Large Hike</v>
      </c>
      <c r="K843" t="str">
        <f t="shared" ca="1" si="110"/>
        <v>Chicago</v>
      </c>
    </row>
    <row r="844" spans="1:11" x14ac:dyDescent="0.3">
      <c r="A844" t="s">
        <v>68</v>
      </c>
      <c r="B844" t="s">
        <v>946</v>
      </c>
      <c r="C844" s="2">
        <f t="shared" ca="1" si="107"/>
        <v>44020</v>
      </c>
      <c r="D844" s="9">
        <v>115385</v>
      </c>
      <c r="E844">
        <f t="shared" ca="1" si="106"/>
        <v>3</v>
      </c>
      <c r="F844">
        <f t="shared" ca="1" si="112"/>
        <v>2</v>
      </c>
      <c r="G844" s="8">
        <f t="shared" ca="1" si="108"/>
        <v>117692.7</v>
      </c>
      <c r="H844">
        <f t="shared" ca="1" si="111"/>
        <v>25</v>
      </c>
      <c r="I844" t="str">
        <f t="shared" ca="1" si="109"/>
        <v>Male</v>
      </c>
      <c r="J844" t="str">
        <f t="shared" ca="1" si="113"/>
        <v>Small Hike</v>
      </c>
      <c r="K844" t="str">
        <f t="shared" ca="1" si="110"/>
        <v>Chicago</v>
      </c>
    </row>
    <row r="845" spans="1:11" x14ac:dyDescent="0.3">
      <c r="A845" t="s">
        <v>72</v>
      </c>
      <c r="B845" t="s">
        <v>947</v>
      </c>
      <c r="C845" s="2">
        <f t="shared" ca="1" si="107"/>
        <v>45460</v>
      </c>
      <c r="D845" s="9">
        <v>38365</v>
      </c>
      <c r="E845">
        <f t="shared" ca="1" si="106"/>
        <v>0</v>
      </c>
      <c r="F845">
        <f t="shared" ca="1" si="112"/>
        <v>0</v>
      </c>
      <c r="G845" s="8">
        <f t="shared" ca="1" si="108"/>
        <v>38365</v>
      </c>
      <c r="H845">
        <f t="shared" ca="1" si="111"/>
        <v>22</v>
      </c>
      <c r="I845" t="str">
        <f t="shared" ca="1" si="109"/>
        <v>Male</v>
      </c>
      <c r="J845" t="str">
        <f t="shared" ca="1" si="113"/>
        <v>No Hike</v>
      </c>
      <c r="K845" t="str">
        <f t="shared" ca="1" si="110"/>
        <v xml:space="preserve">Washington </v>
      </c>
    </row>
    <row r="846" spans="1:11" x14ac:dyDescent="0.3">
      <c r="A846" t="s">
        <v>82</v>
      </c>
      <c r="B846" t="s">
        <v>948</v>
      </c>
      <c r="C846" s="2">
        <f t="shared" ca="1" si="107"/>
        <v>38884</v>
      </c>
      <c r="D846" s="9">
        <v>83270</v>
      </c>
      <c r="E846">
        <f t="shared" ca="1" si="106"/>
        <v>18</v>
      </c>
      <c r="F846">
        <f t="shared" ca="1" si="112"/>
        <v>10</v>
      </c>
      <c r="G846" s="8">
        <f t="shared" ca="1" si="108"/>
        <v>91597.000000000015</v>
      </c>
      <c r="H846">
        <f t="shared" ca="1" si="111"/>
        <v>40</v>
      </c>
      <c r="I846" t="str">
        <f t="shared" ca="1" si="109"/>
        <v>Female</v>
      </c>
      <c r="J846" t="str">
        <f t="shared" ca="1" si="113"/>
        <v>Moderate Hike</v>
      </c>
      <c r="K846" t="str">
        <f t="shared" ca="1" si="110"/>
        <v>Chicago</v>
      </c>
    </row>
    <row r="847" spans="1:11" x14ac:dyDescent="0.3">
      <c r="A847" t="s">
        <v>64</v>
      </c>
      <c r="B847" t="s">
        <v>949</v>
      </c>
      <c r="C847" s="2">
        <f t="shared" ca="1" si="107"/>
        <v>42031</v>
      </c>
      <c r="D847" s="9">
        <v>108697</v>
      </c>
      <c r="E847">
        <f t="shared" ca="1" si="106"/>
        <v>9</v>
      </c>
      <c r="F847">
        <f t="shared" ca="1" si="112"/>
        <v>5</v>
      </c>
      <c r="G847" s="8">
        <f t="shared" ca="1" si="108"/>
        <v>114131.85</v>
      </c>
      <c r="H847">
        <f t="shared" ca="1" si="111"/>
        <v>31</v>
      </c>
      <c r="I847" t="str">
        <f t="shared" ca="1" si="109"/>
        <v>Male</v>
      </c>
      <c r="J847" t="str">
        <f t="shared" ca="1" si="113"/>
        <v>Small Hike</v>
      </c>
      <c r="K847" t="str">
        <f t="shared" ca="1" si="110"/>
        <v>Chicago</v>
      </c>
    </row>
    <row r="848" spans="1:11" x14ac:dyDescent="0.3">
      <c r="A848" t="s">
        <v>84</v>
      </c>
      <c r="B848" t="s">
        <v>950</v>
      </c>
      <c r="C848" s="2">
        <f t="shared" ca="1" si="107"/>
        <v>44878</v>
      </c>
      <c r="D848" s="9">
        <v>84869</v>
      </c>
      <c r="E848">
        <f t="shared" ca="1" si="106"/>
        <v>1</v>
      </c>
      <c r="F848">
        <f t="shared" ca="1" si="112"/>
        <v>2</v>
      </c>
      <c r="G848" s="8">
        <f t="shared" ca="1" si="108"/>
        <v>86566.38</v>
      </c>
      <c r="H848">
        <f t="shared" ca="1" si="111"/>
        <v>23</v>
      </c>
      <c r="I848" t="str">
        <f t="shared" ca="1" si="109"/>
        <v>Male</v>
      </c>
      <c r="J848" t="str">
        <f t="shared" ca="1" si="113"/>
        <v>Small Hike</v>
      </c>
      <c r="K848" t="str">
        <f t="shared" ca="1" si="110"/>
        <v>Chicago</v>
      </c>
    </row>
    <row r="849" spans="1:11" x14ac:dyDescent="0.3">
      <c r="A849" t="s">
        <v>22</v>
      </c>
      <c r="B849" t="s">
        <v>951</v>
      </c>
      <c r="C849" s="2">
        <f t="shared" ca="1" si="107"/>
        <v>39241</v>
      </c>
      <c r="D849" s="9">
        <v>149259</v>
      </c>
      <c r="E849">
        <f t="shared" ca="1" si="106"/>
        <v>17</v>
      </c>
      <c r="F849">
        <f t="shared" ca="1" si="112"/>
        <v>10</v>
      </c>
      <c r="G849" s="8">
        <f t="shared" ca="1" si="108"/>
        <v>164184.90000000002</v>
      </c>
      <c r="H849">
        <f t="shared" ca="1" si="111"/>
        <v>39</v>
      </c>
      <c r="I849" t="str">
        <f t="shared" ca="1" si="109"/>
        <v>Female</v>
      </c>
      <c r="J849" t="str">
        <f t="shared" ca="1" si="113"/>
        <v>Moderate Hike</v>
      </c>
      <c r="K849" t="str">
        <f t="shared" ca="1" si="110"/>
        <v>New York</v>
      </c>
    </row>
    <row r="850" spans="1:11" x14ac:dyDescent="0.3">
      <c r="A850" t="s">
        <v>65</v>
      </c>
      <c r="B850" t="s">
        <v>952</v>
      </c>
      <c r="C850" s="2">
        <f t="shared" ca="1" si="107"/>
        <v>43524</v>
      </c>
      <c r="D850" s="9">
        <v>141683</v>
      </c>
      <c r="E850">
        <f ca="1">DATEDIF(C850,DR$1,"Y")</f>
        <v>5</v>
      </c>
      <c r="F850">
        <f t="shared" ca="1" si="112"/>
        <v>5</v>
      </c>
      <c r="G850" s="8">
        <f t="shared" ca="1" si="108"/>
        <v>148767.15</v>
      </c>
      <c r="H850">
        <f t="shared" ca="1" si="111"/>
        <v>27</v>
      </c>
      <c r="I850" t="str">
        <f t="shared" ca="1" si="109"/>
        <v>Male</v>
      </c>
      <c r="J850" t="str">
        <f t="shared" ca="1" si="113"/>
        <v>Small Hike</v>
      </c>
      <c r="K850" t="str">
        <f t="shared" ca="1" si="110"/>
        <v>Chicago</v>
      </c>
    </row>
    <row r="851" spans="1:11" x14ac:dyDescent="0.3">
      <c r="A851" t="s">
        <v>44</v>
      </c>
      <c r="B851" t="s">
        <v>953</v>
      </c>
      <c r="C851" s="2">
        <f t="shared" ca="1" si="107"/>
        <v>44804</v>
      </c>
      <c r="D851" s="9">
        <v>50237</v>
      </c>
      <c r="E851">
        <f t="shared" ca="1" si="106"/>
        <v>1</v>
      </c>
      <c r="F851">
        <f t="shared" ca="1" si="112"/>
        <v>2</v>
      </c>
      <c r="G851" s="8">
        <f t="shared" ca="1" si="108"/>
        <v>51241.74</v>
      </c>
      <c r="H851">
        <f t="shared" ca="1" si="111"/>
        <v>23</v>
      </c>
      <c r="I851" t="str">
        <f t="shared" ca="1" si="109"/>
        <v>Male</v>
      </c>
      <c r="J851" t="str">
        <f t="shared" ca="1" si="113"/>
        <v>Small Hike</v>
      </c>
      <c r="K851" t="str">
        <f t="shared" ca="1" si="110"/>
        <v>Austin</v>
      </c>
    </row>
    <row r="852" spans="1:11" x14ac:dyDescent="0.3">
      <c r="A852" t="s">
        <v>20</v>
      </c>
      <c r="B852" t="s">
        <v>954</v>
      </c>
      <c r="C852" s="2">
        <f t="shared" ca="1" si="107"/>
        <v>42960</v>
      </c>
      <c r="D852" s="9">
        <v>81655</v>
      </c>
      <c r="E852">
        <f t="shared" ca="1" si="106"/>
        <v>6</v>
      </c>
      <c r="F852">
        <f t="shared" ca="1" si="112"/>
        <v>5</v>
      </c>
      <c r="G852" s="8">
        <f t="shared" ca="1" si="108"/>
        <v>85737.75</v>
      </c>
      <c r="H852">
        <f t="shared" ca="1" si="111"/>
        <v>28</v>
      </c>
      <c r="I852" t="str">
        <f t="shared" ca="1" si="109"/>
        <v>Male</v>
      </c>
      <c r="J852" t="str">
        <f t="shared" ca="1" si="113"/>
        <v>Small Hike</v>
      </c>
      <c r="K852" t="str">
        <f t="shared" ca="1" si="110"/>
        <v>Chicago</v>
      </c>
    </row>
    <row r="853" spans="1:11" x14ac:dyDescent="0.3">
      <c r="A853" t="s">
        <v>13</v>
      </c>
      <c r="B853" t="s">
        <v>955</v>
      </c>
      <c r="C853" s="2">
        <f t="shared" ca="1" si="107"/>
        <v>40286</v>
      </c>
      <c r="D853" s="9">
        <v>56953</v>
      </c>
      <c r="E853">
        <f t="shared" ca="1" si="106"/>
        <v>14</v>
      </c>
      <c r="F853">
        <f t="shared" ca="1" si="112"/>
        <v>10</v>
      </c>
      <c r="G853" s="8">
        <f t="shared" ca="1" si="108"/>
        <v>62648.3</v>
      </c>
      <c r="H853">
        <f t="shared" ca="1" si="111"/>
        <v>36</v>
      </c>
      <c r="I853" t="str">
        <f t="shared" ca="1" si="109"/>
        <v>Female</v>
      </c>
      <c r="J853" t="str">
        <f t="shared" ca="1" si="113"/>
        <v>Moderate Hike</v>
      </c>
      <c r="K853" t="str">
        <f t="shared" ca="1" si="110"/>
        <v>Austin</v>
      </c>
    </row>
    <row r="854" spans="1:11" x14ac:dyDescent="0.3">
      <c r="A854" t="s">
        <v>102</v>
      </c>
      <c r="B854" t="s">
        <v>956</v>
      </c>
      <c r="C854" s="2">
        <f t="shared" ca="1" si="107"/>
        <v>43163</v>
      </c>
      <c r="D854" s="9">
        <v>52808</v>
      </c>
      <c r="E854">
        <f t="shared" ca="1" si="106"/>
        <v>6</v>
      </c>
      <c r="F854">
        <f t="shared" ca="1" si="112"/>
        <v>5</v>
      </c>
      <c r="G854" s="8">
        <f t="shared" ca="1" si="108"/>
        <v>55448.4</v>
      </c>
      <c r="H854">
        <f t="shared" ca="1" si="111"/>
        <v>28</v>
      </c>
      <c r="I854" t="str">
        <f t="shared" ca="1" si="109"/>
        <v>Male</v>
      </c>
      <c r="J854" t="str">
        <f t="shared" ca="1" si="113"/>
        <v>Small Hike</v>
      </c>
      <c r="K854" t="str">
        <f t="shared" ca="1" si="110"/>
        <v>Austin</v>
      </c>
    </row>
    <row r="855" spans="1:11" x14ac:dyDescent="0.3">
      <c r="A855" t="s">
        <v>16</v>
      </c>
      <c r="B855" t="s">
        <v>957</v>
      </c>
      <c r="C855" s="2">
        <f t="shared" ca="1" si="107"/>
        <v>38162</v>
      </c>
      <c r="D855" s="9">
        <v>142390</v>
      </c>
      <c r="E855">
        <f t="shared" ca="1" si="106"/>
        <v>20</v>
      </c>
      <c r="F855">
        <f t="shared" ca="1" si="112"/>
        <v>15</v>
      </c>
      <c r="G855" s="8">
        <f t="shared" ca="1" si="108"/>
        <v>163748.5</v>
      </c>
      <c r="H855">
        <f t="shared" ca="1" si="111"/>
        <v>42</v>
      </c>
      <c r="I855" t="str">
        <f t="shared" ca="1" si="109"/>
        <v>Female</v>
      </c>
      <c r="J855" t="str">
        <f t="shared" ca="1" si="113"/>
        <v>Large Hike</v>
      </c>
      <c r="K855" t="str">
        <f t="shared" ca="1" si="110"/>
        <v>New York</v>
      </c>
    </row>
    <row r="856" spans="1:11" x14ac:dyDescent="0.3">
      <c r="A856" t="s">
        <v>93</v>
      </c>
      <c r="B856" t="s">
        <v>958</v>
      </c>
      <c r="C856" s="2">
        <f t="shared" ca="1" si="107"/>
        <v>41037</v>
      </c>
      <c r="D856" s="9">
        <v>56119</v>
      </c>
      <c r="E856">
        <f t="shared" ca="1" si="106"/>
        <v>12</v>
      </c>
      <c r="F856">
        <f t="shared" ca="1" si="112"/>
        <v>10</v>
      </c>
      <c r="G856" s="8">
        <f t="shared" ca="1" si="108"/>
        <v>61730.9</v>
      </c>
      <c r="H856">
        <f t="shared" ca="1" si="111"/>
        <v>34</v>
      </c>
      <c r="I856" t="str">
        <f t="shared" ca="1" si="109"/>
        <v>Female</v>
      </c>
      <c r="J856" t="str">
        <f t="shared" ca="1" si="113"/>
        <v>Moderate Hike</v>
      </c>
      <c r="K856" t="str">
        <f t="shared" ca="1" si="110"/>
        <v>Austin</v>
      </c>
    </row>
    <row r="857" spans="1:11" x14ac:dyDescent="0.3">
      <c r="A857" t="s">
        <v>85</v>
      </c>
      <c r="B857" t="s">
        <v>959</v>
      </c>
      <c r="C857" s="2">
        <f t="shared" ca="1" si="107"/>
        <v>44693</v>
      </c>
      <c r="D857" s="9">
        <v>117915</v>
      </c>
      <c r="E857">
        <f t="shared" ca="1" si="106"/>
        <v>2</v>
      </c>
      <c r="F857">
        <f t="shared" ca="1" si="112"/>
        <v>2</v>
      </c>
      <c r="G857" s="8">
        <f t="shared" ca="1" si="108"/>
        <v>120273.3</v>
      </c>
      <c r="H857">
        <f t="shared" ca="1" si="111"/>
        <v>24</v>
      </c>
      <c r="I857" t="str">
        <f t="shared" ca="1" si="109"/>
        <v>Male</v>
      </c>
      <c r="J857" t="str">
        <f t="shared" ca="1" si="113"/>
        <v>Small Hike</v>
      </c>
      <c r="K857" t="str">
        <f t="shared" ca="1" si="110"/>
        <v>Chicago</v>
      </c>
    </row>
    <row r="858" spans="1:11" x14ac:dyDescent="0.3">
      <c r="A858" t="s">
        <v>20</v>
      </c>
      <c r="B858" t="s">
        <v>960</v>
      </c>
      <c r="C858" s="2">
        <f t="shared" ca="1" si="107"/>
        <v>41296</v>
      </c>
      <c r="D858" s="9">
        <v>147424</v>
      </c>
      <c r="E858">
        <f t="shared" ca="1" si="106"/>
        <v>11</v>
      </c>
      <c r="F858">
        <f t="shared" ca="1" si="112"/>
        <v>10</v>
      </c>
      <c r="G858" s="8">
        <f t="shared" ca="1" si="108"/>
        <v>162166.40000000002</v>
      </c>
      <c r="H858">
        <f t="shared" ca="1" si="111"/>
        <v>33</v>
      </c>
      <c r="I858" t="str">
        <f t="shared" ca="1" si="109"/>
        <v>Female</v>
      </c>
      <c r="J858" t="str">
        <f t="shared" ca="1" si="113"/>
        <v>Moderate Hike</v>
      </c>
      <c r="K858" t="str">
        <f t="shared" ca="1" si="110"/>
        <v>New York</v>
      </c>
    </row>
    <row r="859" spans="1:11" x14ac:dyDescent="0.3">
      <c r="A859" t="s">
        <v>4</v>
      </c>
      <c r="B859" t="s">
        <v>961</v>
      </c>
      <c r="C859" s="2">
        <f t="shared" ca="1" si="107"/>
        <v>44233</v>
      </c>
      <c r="D859" s="9">
        <v>100227</v>
      </c>
      <c r="E859">
        <f t="shared" ca="1" si="106"/>
        <v>3</v>
      </c>
      <c r="F859">
        <f t="shared" ca="1" si="112"/>
        <v>2</v>
      </c>
      <c r="G859" s="8">
        <f t="shared" ca="1" si="108"/>
        <v>102231.54000000001</v>
      </c>
      <c r="H859">
        <f t="shared" ca="1" si="111"/>
        <v>25</v>
      </c>
      <c r="I859" t="str">
        <f t="shared" ca="1" si="109"/>
        <v>Male</v>
      </c>
      <c r="J859" t="str">
        <f t="shared" ca="1" si="113"/>
        <v>Small Hike</v>
      </c>
      <c r="K859" t="str">
        <f t="shared" ca="1" si="110"/>
        <v>Chicago</v>
      </c>
    </row>
    <row r="860" spans="1:11" x14ac:dyDescent="0.3">
      <c r="A860" t="s">
        <v>38</v>
      </c>
      <c r="B860" t="s">
        <v>962</v>
      </c>
      <c r="C860" s="2">
        <f t="shared" ca="1" si="107"/>
        <v>45295</v>
      </c>
      <c r="D860" s="9">
        <v>112995</v>
      </c>
      <c r="E860">
        <f t="shared" ca="1" si="106"/>
        <v>0</v>
      </c>
      <c r="F860">
        <f t="shared" ca="1" si="112"/>
        <v>0</v>
      </c>
      <c r="G860" s="8">
        <f t="shared" ca="1" si="108"/>
        <v>112995</v>
      </c>
      <c r="H860">
        <f t="shared" ca="1" si="111"/>
        <v>22</v>
      </c>
      <c r="I860" t="str">
        <f t="shared" ca="1" si="109"/>
        <v>Male</v>
      </c>
      <c r="J860" t="str">
        <f t="shared" ca="1" si="113"/>
        <v>No Hike</v>
      </c>
      <c r="K860" t="str">
        <f t="shared" ca="1" si="110"/>
        <v xml:space="preserve">Washington </v>
      </c>
    </row>
    <row r="861" spans="1:11" x14ac:dyDescent="0.3">
      <c r="A861" t="s">
        <v>60</v>
      </c>
      <c r="B861" t="s">
        <v>963</v>
      </c>
      <c r="C861" s="2">
        <f t="shared" ca="1" si="107"/>
        <v>40057</v>
      </c>
      <c r="D861" s="9">
        <v>122857</v>
      </c>
      <c r="E861">
        <f t="shared" ca="1" si="106"/>
        <v>14</v>
      </c>
      <c r="F861">
        <f t="shared" ca="1" si="112"/>
        <v>10</v>
      </c>
      <c r="G861" s="8">
        <f t="shared" ca="1" si="108"/>
        <v>135142.70000000001</v>
      </c>
      <c r="H861">
        <f t="shared" ca="1" si="111"/>
        <v>36</v>
      </c>
      <c r="I861" t="str">
        <f t="shared" ca="1" si="109"/>
        <v>Female</v>
      </c>
      <c r="J861" t="str">
        <f t="shared" ca="1" si="113"/>
        <v>Moderate Hike</v>
      </c>
      <c r="K861" t="str">
        <f t="shared" ca="1" si="110"/>
        <v>Chicago</v>
      </c>
    </row>
    <row r="862" spans="1:11" x14ac:dyDescent="0.3">
      <c r="A862" t="s">
        <v>43</v>
      </c>
      <c r="B862" t="s">
        <v>964</v>
      </c>
      <c r="C862" s="2">
        <f t="shared" ca="1" si="107"/>
        <v>41172</v>
      </c>
      <c r="D862" s="9">
        <v>42340</v>
      </c>
      <c r="E862">
        <f t="shared" ca="1" si="106"/>
        <v>11</v>
      </c>
      <c r="F862">
        <f t="shared" ca="1" si="112"/>
        <v>10</v>
      </c>
      <c r="G862" s="8">
        <f t="shared" ca="1" si="108"/>
        <v>46574.000000000007</v>
      </c>
      <c r="H862">
        <f t="shared" ca="1" si="111"/>
        <v>33</v>
      </c>
      <c r="I862" t="str">
        <f t="shared" ca="1" si="109"/>
        <v>Female</v>
      </c>
      <c r="J862" t="str">
        <f t="shared" ca="1" si="113"/>
        <v>Moderate Hike</v>
      </c>
      <c r="K862" t="str">
        <f t="shared" ca="1" si="110"/>
        <v>Austin</v>
      </c>
    </row>
    <row r="863" spans="1:11" x14ac:dyDescent="0.3">
      <c r="A863" t="s">
        <v>81</v>
      </c>
      <c r="B863" t="s">
        <v>965</v>
      </c>
      <c r="C863" s="2">
        <f t="shared" ca="1" si="107"/>
        <v>40744</v>
      </c>
      <c r="D863" s="9">
        <v>36082</v>
      </c>
      <c r="E863">
        <f t="shared" ca="1" si="106"/>
        <v>12</v>
      </c>
      <c r="F863">
        <f t="shared" ca="1" si="112"/>
        <v>10</v>
      </c>
      <c r="G863" s="8">
        <f t="shared" ca="1" si="108"/>
        <v>39690.200000000004</v>
      </c>
      <c r="H863">
        <f t="shared" ca="1" si="111"/>
        <v>34</v>
      </c>
      <c r="I863" t="str">
        <f t="shared" ca="1" si="109"/>
        <v>Female</v>
      </c>
      <c r="J863" t="str">
        <f t="shared" ca="1" si="113"/>
        <v>Moderate Hike</v>
      </c>
      <c r="K863" t="str">
        <f t="shared" ca="1" si="110"/>
        <v>Austin</v>
      </c>
    </row>
    <row r="864" spans="1:11" x14ac:dyDescent="0.3">
      <c r="A864" t="s">
        <v>47</v>
      </c>
      <c r="B864" t="s">
        <v>966</v>
      </c>
      <c r="C864" s="2">
        <f t="shared" ca="1" si="107"/>
        <v>45057</v>
      </c>
      <c r="D864" s="9">
        <v>26859</v>
      </c>
      <c r="E864">
        <f t="shared" ca="1" si="106"/>
        <v>1</v>
      </c>
      <c r="F864">
        <f t="shared" ca="1" si="112"/>
        <v>2</v>
      </c>
      <c r="G864" s="8">
        <f t="shared" ca="1" si="108"/>
        <v>27396.18</v>
      </c>
      <c r="H864">
        <f t="shared" ca="1" si="111"/>
        <v>23</v>
      </c>
      <c r="I864" t="str">
        <f t="shared" ca="1" si="109"/>
        <v>Male</v>
      </c>
      <c r="J864" t="str">
        <f t="shared" ca="1" si="113"/>
        <v>Small Hike</v>
      </c>
      <c r="K864" t="str">
        <f t="shared" ca="1" si="110"/>
        <v>Austin</v>
      </c>
    </row>
    <row r="865" spans="1:11" x14ac:dyDescent="0.3">
      <c r="A865" t="s">
        <v>93</v>
      </c>
      <c r="B865" t="s">
        <v>967</v>
      </c>
      <c r="C865" s="2">
        <f t="shared" ca="1" si="107"/>
        <v>39182</v>
      </c>
      <c r="D865" s="9">
        <v>126266</v>
      </c>
      <c r="E865">
        <f t="shared" ca="1" si="106"/>
        <v>17</v>
      </c>
      <c r="F865">
        <f t="shared" ca="1" si="112"/>
        <v>10</v>
      </c>
      <c r="G865" s="8">
        <f t="shared" ca="1" si="108"/>
        <v>138892.6</v>
      </c>
      <c r="H865">
        <f t="shared" ca="1" si="111"/>
        <v>39</v>
      </c>
      <c r="I865" t="str">
        <f t="shared" ca="1" si="109"/>
        <v>Female</v>
      </c>
      <c r="J865" t="str">
        <f t="shared" ca="1" si="113"/>
        <v>Moderate Hike</v>
      </c>
      <c r="K865" t="str">
        <f t="shared" ca="1" si="110"/>
        <v>Chicago</v>
      </c>
    </row>
    <row r="866" spans="1:11" x14ac:dyDescent="0.3">
      <c r="A866" t="s">
        <v>25</v>
      </c>
      <c r="B866" t="s">
        <v>968</v>
      </c>
      <c r="C866" s="2">
        <f t="shared" ca="1" si="107"/>
        <v>38901</v>
      </c>
      <c r="D866" s="9">
        <v>135469</v>
      </c>
      <c r="E866">
        <f t="shared" ca="1" si="106"/>
        <v>18</v>
      </c>
      <c r="F866">
        <f t="shared" ca="1" si="112"/>
        <v>10</v>
      </c>
      <c r="G866" s="8">
        <f t="shared" ca="1" si="108"/>
        <v>149015.90000000002</v>
      </c>
      <c r="H866">
        <f t="shared" ca="1" si="111"/>
        <v>40</v>
      </c>
      <c r="I866" t="str">
        <f t="shared" ca="1" si="109"/>
        <v>Female</v>
      </c>
      <c r="J866" t="str">
        <f t="shared" ca="1" si="113"/>
        <v>Moderate Hike</v>
      </c>
      <c r="K866" t="str">
        <f t="shared" ca="1" si="110"/>
        <v>Chicago</v>
      </c>
    </row>
    <row r="867" spans="1:11" x14ac:dyDescent="0.3">
      <c r="A867" t="s">
        <v>5</v>
      </c>
      <c r="B867" t="s">
        <v>969</v>
      </c>
      <c r="C867" s="2">
        <f t="shared" ca="1" si="107"/>
        <v>40444</v>
      </c>
      <c r="D867" s="9">
        <v>45637</v>
      </c>
      <c r="E867">
        <f t="shared" ca="1" si="106"/>
        <v>13</v>
      </c>
      <c r="F867">
        <f t="shared" ca="1" si="112"/>
        <v>10</v>
      </c>
      <c r="G867" s="8">
        <f t="shared" ca="1" si="108"/>
        <v>50200.700000000004</v>
      </c>
      <c r="H867">
        <f t="shared" ca="1" si="111"/>
        <v>35</v>
      </c>
      <c r="I867" t="str">
        <f t="shared" ca="1" si="109"/>
        <v>Female</v>
      </c>
      <c r="J867" t="str">
        <f t="shared" ca="1" si="113"/>
        <v>Moderate Hike</v>
      </c>
      <c r="K867" t="str">
        <f t="shared" ca="1" si="110"/>
        <v>Austin</v>
      </c>
    </row>
    <row r="868" spans="1:11" x14ac:dyDescent="0.3">
      <c r="A868" t="s">
        <v>95</v>
      </c>
      <c r="B868" t="s">
        <v>970</v>
      </c>
      <c r="C868" s="2">
        <f t="shared" ca="1" si="107"/>
        <v>40576</v>
      </c>
      <c r="D868" s="9">
        <v>41796</v>
      </c>
      <c r="E868">
        <f t="shared" ca="1" si="106"/>
        <v>13</v>
      </c>
      <c r="F868">
        <f t="shared" ca="1" si="112"/>
        <v>10</v>
      </c>
      <c r="G868" s="8">
        <f t="shared" ca="1" si="108"/>
        <v>45975.600000000006</v>
      </c>
      <c r="H868">
        <f t="shared" ca="1" si="111"/>
        <v>35</v>
      </c>
      <c r="I868" t="str">
        <f t="shared" ca="1" si="109"/>
        <v>Female</v>
      </c>
      <c r="J868" t="str">
        <f t="shared" ca="1" si="113"/>
        <v>Moderate Hike</v>
      </c>
      <c r="K868" t="str">
        <f t="shared" ca="1" si="110"/>
        <v>Austin</v>
      </c>
    </row>
    <row r="869" spans="1:11" x14ac:dyDescent="0.3">
      <c r="A869" t="s">
        <v>76</v>
      </c>
      <c r="B869" t="s">
        <v>971</v>
      </c>
      <c r="C869" s="2">
        <f t="shared" ca="1" si="107"/>
        <v>42616</v>
      </c>
      <c r="D869" s="9">
        <v>96620</v>
      </c>
      <c r="E869">
        <f t="shared" ca="1" si="106"/>
        <v>7</v>
      </c>
      <c r="F869">
        <f t="shared" ca="1" si="112"/>
        <v>5</v>
      </c>
      <c r="G869" s="8">
        <f t="shared" ca="1" si="108"/>
        <v>101451</v>
      </c>
      <c r="H869">
        <f t="shared" ca="1" si="111"/>
        <v>29</v>
      </c>
      <c r="I869" t="str">
        <f t="shared" ca="1" si="109"/>
        <v>Male</v>
      </c>
      <c r="J869" t="str">
        <f t="shared" ca="1" si="113"/>
        <v>Small Hike</v>
      </c>
      <c r="K869" t="str">
        <f t="shared" ca="1" si="110"/>
        <v>Chicago</v>
      </c>
    </row>
    <row r="870" spans="1:11" x14ac:dyDescent="0.3">
      <c r="A870" t="s">
        <v>79</v>
      </c>
      <c r="B870" t="s">
        <v>972</v>
      </c>
      <c r="C870" s="2">
        <f t="shared" ca="1" si="107"/>
        <v>39062</v>
      </c>
      <c r="D870" s="9">
        <v>69525</v>
      </c>
      <c r="E870">
        <f t="shared" ca="1" si="106"/>
        <v>17</v>
      </c>
      <c r="F870">
        <f t="shared" ca="1" si="112"/>
        <v>10</v>
      </c>
      <c r="G870" s="8">
        <f t="shared" ca="1" si="108"/>
        <v>76477.5</v>
      </c>
      <c r="H870">
        <f t="shared" ca="1" si="111"/>
        <v>39</v>
      </c>
      <c r="I870" t="str">
        <f t="shared" ca="1" si="109"/>
        <v>Female</v>
      </c>
      <c r="J870" t="str">
        <f t="shared" ca="1" si="113"/>
        <v>Moderate Hike</v>
      </c>
      <c r="K870" t="str">
        <f t="shared" ca="1" si="110"/>
        <v>Chicago</v>
      </c>
    </row>
    <row r="871" spans="1:11" x14ac:dyDescent="0.3">
      <c r="A871" t="s">
        <v>48</v>
      </c>
      <c r="B871" t="s">
        <v>973</v>
      </c>
      <c r="C871" s="2">
        <f t="shared" ca="1" si="107"/>
        <v>44074</v>
      </c>
      <c r="D871" s="9">
        <v>117641</v>
      </c>
      <c r="E871">
        <f t="shared" ca="1" si="106"/>
        <v>3</v>
      </c>
      <c r="F871">
        <f t="shared" ca="1" si="112"/>
        <v>2</v>
      </c>
      <c r="G871" s="8">
        <f t="shared" ca="1" si="108"/>
        <v>119993.82</v>
      </c>
      <c r="H871">
        <f t="shared" ca="1" si="111"/>
        <v>25</v>
      </c>
      <c r="I871" t="str">
        <f t="shared" ca="1" si="109"/>
        <v>Male</v>
      </c>
      <c r="J871" t="str">
        <f t="shared" ca="1" si="113"/>
        <v>Small Hike</v>
      </c>
      <c r="K871" t="str">
        <f t="shared" ca="1" si="110"/>
        <v>Chicago</v>
      </c>
    </row>
    <row r="872" spans="1:11" x14ac:dyDescent="0.3">
      <c r="A872" t="s">
        <v>97</v>
      </c>
      <c r="B872" t="s">
        <v>974</v>
      </c>
      <c r="C872" s="2">
        <f t="shared" ca="1" si="107"/>
        <v>37641</v>
      </c>
      <c r="D872" s="9">
        <v>94085</v>
      </c>
      <c r="E872">
        <f t="shared" ca="1" si="106"/>
        <v>21</v>
      </c>
      <c r="F872">
        <f t="shared" ca="1" si="112"/>
        <v>15</v>
      </c>
      <c r="G872" s="8">
        <f t="shared" ca="1" si="108"/>
        <v>108197.74999999999</v>
      </c>
      <c r="H872">
        <f t="shared" ca="1" si="111"/>
        <v>43</v>
      </c>
      <c r="I872" t="str">
        <f t="shared" ca="1" si="109"/>
        <v>Female</v>
      </c>
      <c r="J872" t="str">
        <f t="shared" ca="1" si="113"/>
        <v>Large Hike</v>
      </c>
      <c r="K872" t="str">
        <f t="shared" ca="1" si="110"/>
        <v>Chicago</v>
      </c>
    </row>
    <row r="873" spans="1:11" x14ac:dyDescent="0.3">
      <c r="A873" t="s">
        <v>68</v>
      </c>
      <c r="B873" t="s">
        <v>975</v>
      </c>
      <c r="C873" s="2">
        <f t="shared" ca="1" si="107"/>
        <v>37180</v>
      </c>
      <c r="D873" s="9">
        <v>91149</v>
      </c>
      <c r="E873">
        <f t="shared" ca="1" si="106"/>
        <v>22</v>
      </c>
      <c r="F873">
        <f t="shared" ca="1" si="112"/>
        <v>15</v>
      </c>
      <c r="G873" s="8">
        <f t="shared" ca="1" si="108"/>
        <v>104821.34999999999</v>
      </c>
      <c r="H873">
        <f t="shared" ca="1" si="111"/>
        <v>44</v>
      </c>
      <c r="I873" t="str">
        <f t="shared" ca="1" si="109"/>
        <v>Female</v>
      </c>
      <c r="J873" t="str">
        <f t="shared" ca="1" si="113"/>
        <v>Large Hike</v>
      </c>
      <c r="K873" t="str">
        <f t="shared" ca="1" si="110"/>
        <v>Chicago</v>
      </c>
    </row>
    <row r="874" spans="1:11" x14ac:dyDescent="0.3">
      <c r="A874" t="s">
        <v>15</v>
      </c>
      <c r="B874" t="s">
        <v>976</v>
      </c>
      <c r="C874" s="2">
        <f t="shared" ca="1" si="107"/>
        <v>39907</v>
      </c>
      <c r="D874" s="9">
        <v>128716</v>
      </c>
      <c r="E874">
        <f t="shared" ca="1" si="106"/>
        <v>15</v>
      </c>
      <c r="F874">
        <f t="shared" ca="1" si="112"/>
        <v>10</v>
      </c>
      <c r="G874" s="8">
        <f t="shared" ca="1" si="108"/>
        <v>141587.6</v>
      </c>
      <c r="H874">
        <f t="shared" ca="1" si="111"/>
        <v>37</v>
      </c>
      <c r="I874" t="str">
        <f t="shared" ca="1" si="109"/>
        <v>Female</v>
      </c>
      <c r="J874" t="str">
        <f t="shared" ca="1" si="113"/>
        <v>Moderate Hike</v>
      </c>
      <c r="K874" t="str">
        <f t="shared" ca="1" si="110"/>
        <v>Chicago</v>
      </c>
    </row>
    <row r="875" spans="1:11" x14ac:dyDescent="0.3">
      <c r="A875" t="s">
        <v>5</v>
      </c>
      <c r="B875" t="s">
        <v>977</v>
      </c>
      <c r="C875" s="2">
        <f t="shared" ca="1" si="107"/>
        <v>43745</v>
      </c>
      <c r="D875" s="9">
        <v>67112</v>
      </c>
      <c r="E875">
        <f t="shared" ca="1" si="106"/>
        <v>4</v>
      </c>
      <c r="F875">
        <f t="shared" ca="1" si="112"/>
        <v>2</v>
      </c>
      <c r="G875" s="8">
        <f t="shared" ca="1" si="108"/>
        <v>68454.240000000005</v>
      </c>
      <c r="H875">
        <f t="shared" ca="1" si="111"/>
        <v>26</v>
      </c>
      <c r="I875" t="str">
        <f t="shared" ca="1" si="109"/>
        <v>Male</v>
      </c>
      <c r="J875" t="str">
        <f t="shared" ca="1" si="113"/>
        <v>Small Hike</v>
      </c>
      <c r="K875" t="str">
        <f t="shared" ca="1" si="110"/>
        <v>Austin</v>
      </c>
    </row>
    <row r="876" spans="1:11" x14ac:dyDescent="0.3">
      <c r="A876" t="s">
        <v>28</v>
      </c>
      <c r="B876" t="s">
        <v>978</v>
      </c>
      <c r="C876" s="2">
        <f t="shared" ca="1" si="107"/>
        <v>37144</v>
      </c>
      <c r="D876" s="9">
        <v>42902</v>
      </c>
      <c r="E876">
        <f t="shared" ca="1" si="106"/>
        <v>22</v>
      </c>
      <c r="F876">
        <f t="shared" ca="1" si="112"/>
        <v>15</v>
      </c>
      <c r="G876" s="8">
        <f t="shared" ca="1" si="108"/>
        <v>49337.299999999996</v>
      </c>
      <c r="H876">
        <f t="shared" ca="1" si="111"/>
        <v>44</v>
      </c>
      <c r="I876" t="str">
        <f t="shared" ca="1" si="109"/>
        <v>Female</v>
      </c>
      <c r="J876" t="str">
        <f t="shared" ca="1" si="113"/>
        <v>Large Hike</v>
      </c>
      <c r="K876" t="str">
        <f t="shared" ca="1" si="110"/>
        <v>Austin</v>
      </c>
    </row>
    <row r="877" spans="1:11" x14ac:dyDescent="0.3">
      <c r="A877" t="s">
        <v>48</v>
      </c>
      <c r="B877" t="s">
        <v>979</v>
      </c>
      <c r="C877" s="2">
        <f t="shared" ca="1" si="107"/>
        <v>40090</v>
      </c>
      <c r="D877" s="9">
        <v>129699</v>
      </c>
      <c r="E877">
        <f t="shared" ca="1" si="106"/>
        <v>14</v>
      </c>
      <c r="F877">
        <f t="shared" ca="1" si="112"/>
        <v>10</v>
      </c>
      <c r="G877" s="8">
        <f t="shared" ca="1" si="108"/>
        <v>142668.90000000002</v>
      </c>
      <c r="H877">
        <f t="shared" ca="1" si="111"/>
        <v>36</v>
      </c>
      <c r="I877" t="str">
        <f t="shared" ca="1" si="109"/>
        <v>Female</v>
      </c>
      <c r="J877" t="str">
        <f t="shared" ca="1" si="113"/>
        <v>Moderate Hike</v>
      </c>
      <c r="K877" t="str">
        <f t="shared" ca="1" si="110"/>
        <v>Chicago</v>
      </c>
    </row>
    <row r="878" spans="1:11" x14ac:dyDescent="0.3">
      <c r="A878" t="s">
        <v>43</v>
      </c>
      <c r="B878" t="s">
        <v>980</v>
      </c>
      <c r="C878" s="2">
        <f t="shared" ca="1" si="107"/>
        <v>41571</v>
      </c>
      <c r="D878" s="9">
        <v>69147</v>
      </c>
      <c r="E878">
        <f t="shared" ca="1" si="106"/>
        <v>10</v>
      </c>
      <c r="F878">
        <f t="shared" ca="1" si="112"/>
        <v>10</v>
      </c>
      <c r="G878" s="8">
        <f t="shared" ca="1" si="108"/>
        <v>76061.700000000012</v>
      </c>
      <c r="H878">
        <f t="shared" ca="1" si="111"/>
        <v>32</v>
      </c>
      <c r="I878" t="str">
        <f t="shared" ca="1" si="109"/>
        <v>Female</v>
      </c>
      <c r="J878" t="str">
        <f t="shared" ca="1" si="113"/>
        <v>Moderate Hike</v>
      </c>
      <c r="K878" t="str">
        <f t="shared" ca="1" si="110"/>
        <v>Chicago</v>
      </c>
    </row>
    <row r="879" spans="1:11" x14ac:dyDescent="0.3">
      <c r="A879" t="s">
        <v>72</v>
      </c>
      <c r="B879" t="s">
        <v>981</v>
      </c>
      <c r="C879" s="2">
        <f t="shared" ca="1" si="107"/>
        <v>43139</v>
      </c>
      <c r="D879" s="9">
        <v>87235</v>
      </c>
      <c r="E879">
        <f t="shared" ca="1" si="106"/>
        <v>6</v>
      </c>
      <c r="F879">
        <f t="shared" ca="1" si="112"/>
        <v>5</v>
      </c>
      <c r="G879" s="8">
        <f t="shared" ca="1" si="108"/>
        <v>91596.75</v>
      </c>
      <c r="H879">
        <f t="shared" ca="1" si="111"/>
        <v>28</v>
      </c>
      <c r="I879" t="str">
        <f t="shared" ca="1" si="109"/>
        <v>Male</v>
      </c>
      <c r="J879" t="str">
        <f t="shared" ca="1" si="113"/>
        <v>Small Hike</v>
      </c>
      <c r="K879" t="str">
        <f t="shared" ca="1" si="110"/>
        <v>Chicago</v>
      </c>
    </row>
    <row r="880" spans="1:11" x14ac:dyDescent="0.3">
      <c r="A880" t="s">
        <v>83</v>
      </c>
      <c r="B880" t="s">
        <v>982</v>
      </c>
      <c r="C880" s="2">
        <f t="shared" ca="1" si="107"/>
        <v>38856</v>
      </c>
      <c r="D880" s="9">
        <v>67598</v>
      </c>
      <c r="E880">
        <f t="shared" ca="1" si="106"/>
        <v>18</v>
      </c>
      <c r="F880">
        <f t="shared" ca="1" si="112"/>
        <v>10</v>
      </c>
      <c r="G880" s="8">
        <f t="shared" ca="1" si="108"/>
        <v>74357.8</v>
      </c>
      <c r="H880">
        <f t="shared" ca="1" si="111"/>
        <v>40</v>
      </c>
      <c r="I880" t="str">
        <f t="shared" ca="1" si="109"/>
        <v>Female</v>
      </c>
      <c r="J880" t="str">
        <f t="shared" ca="1" si="113"/>
        <v>Moderate Hike</v>
      </c>
      <c r="K880" t="str">
        <f t="shared" ca="1" si="110"/>
        <v>Chicago</v>
      </c>
    </row>
    <row r="881" spans="1:11" x14ac:dyDescent="0.3">
      <c r="A881" t="s">
        <v>26</v>
      </c>
      <c r="B881" t="s">
        <v>983</v>
      </c>
      <c r="C881" s="2">
        <f t="shared" ca="1" si="107"/>
        <v>43530</v>
      </c>
      <c r="D881" s="9">
        <v>103928</v>
      </c>
      <c r="E881">
        <f t="shared" ca="1" si="106"/>
        <v>5</v>
      </c>
      <c r="F881">
        <f t="shared" ca="1" si="112"/>
        <v>5</v>
      </c>
      <c r="G881" s="8">
        <f t="shared" ca="1" si="108"/>
        <v>109124.40000000001</v>
      </c>
      <c r="H881">
        <f t="shared" ca="1" si="111"/>
        <v>27</v>
      </c>
      <c r="I881" t="str">
        <f t="shared" ca="1" si="109"/>
        <v>Male</v>
      </c>
      <c r="J881" t="str">
        <f t="shared" ca="1" si="113"/>
        <v>Small Hike</v>
      </c>
      <c r="K881" t="str">
        <f t="shared" ca="1" si="110"/>
        <v>Chicago</v>
      </c>
    </row>
    <row r="882" spans="1:11" x14ac:dyDescent="0.3">
      <c r="A882" t="s">
        <v>45</v>
      </c>
      <c r="B882" t="s">
        <v>984</v>
      </c>
      <c r="C882" s="2">
        <f t="shared" ca="1" si="107"/>
        <v>40812</v>
      </c>
      <c r="D882" s="9">
        <v>133954</v>
      </c>
      <c r="E882">
        <f t="shared" ca="1" si="106"/>
        <v>12</v>
      </c>
      <c r="F882">
        <f t="shared" ca="1" si="112"/>
        <v>10</v>
      </c>
      <c r="G882" s="8">
        <f t="shared" ca="1" si="108"/>
        <v>147349.40000000002</v>
      </c>
      <c r="H882">
        <f t="shared" ca="1" si="111"/>
        <v>34</v>
      </c>
      <c r="I882" t="str">
        <f t="shared" ca="1" si="109"/>
        <v>Female</v>
      </c>
      <c r="J882" t="str">
        <f t="shared" ca="1" si="113"/>
        <v>Moderate Hike</v>
      </c>
      <c r="K882" t="str">
        <f t="shared" ca="1" si="110"/>
        <v>Chicago</v>
      </c>
    </row>
    <row r="883" spans="1:11" x14ac:dyDescent="0.3">
      <c r="A883" t="s">
        <v>50</v>
      </c>
      <c r="B883" t="s">
        <v>985</v>
      </c>
      <c r="C883" s="2">
        <f t="shared" ca="1" si="107"/>
        <v>39466</v>
      </c>
      <c r="D883" s="9">
        <v>96355</v>
      </c>
      <c r="E883">
        <f t="shared" ca="1" si="106"/>
        <v>16</v>
      </c>
      <c r="F883">
        <f t="shared" ca="1" si="112"/>
        <v>10</v>
      </c>
      <c r="G883" s="8">
        <f t="shared" ca="1" si="108"/>
        <v>105990.50000000001</v>
      </c>
      <c r="H883">
        <f t="shared" ca="1" si="111"/>
        <v>38</v>
      </c>
      <c r="I883" t="str">
        <f t="shared" ca="1" si="109"/>
        <v>Female</v>
      </c>
      <c r="J883" t="str">
        <f t="shared" ca="1" si="113"/>
        <v>Moderate Hike</v>
      </c>
      <c r="K883" t="str">
        <f t="shared" ca="1" si="110"/>
        <v>Chicago</v>
      </c>
    </row>
    <row r="884" spans="1:11" x14ac:dyDescent="0.3">
      <c r="A884" t="s">
        <v>29</v>
      </c>
      <c r="B884" t="s">
        <v>986</v>
      </c>
      <c r="C884" s="2">
        <f t="shared" ca="1" si="107"/>
        <v>44301</v>
      </c>
      <c r="D884" s="9">
        <v>142930</v>
      </c>
      <c r="E884">
        <f t="shared" ca="1" si="106"/>
        <v>3</v>
      </c>
      <c r="F884">
        <f t="shared" ca="1" si="112"/>
        <v>2</v>
      </c>
      <c r="G884" s="8">
        <f t="shared" ca="1" si="108"/>
        <v>145788.6</v>
      </c>
      <c r="H884">
        <f t="shared" ca="1" si="111"/>
        <v>25</v>
      </c>
      <c r="I884" t="str">
        <f t="shared" ca="1" si="109"/>
        <v>Male</v>
      </c>
      <c r="J884" t="str">
        <f t="shared" ca="1" si="113"/>
        <v>Small Hike</v>
      </c>
      <c r="K884" t="str">
        <f t="shared" ca="1" si="110"/>
        <v>Chicago</v>
      </c>
    </row>
    <row r="885" spans="1:11" x14ac:dyDescent="0.3">
      <c r="A885" t="s">
        <v>58</v>
      </c>
      <c r="B885" t="s">
        <v>987</v>
      </c>
      <c r="C885" s="2">
        <f t="shared" ca="1" si="107"/>
        <v>42269</v>
      </c>
      <c r="D885" s="9">
        <v>39882</v>
      </c>
      <c r="E885">
        <f t="shared" ca="1" si="106"/>
        <v>8</v>
      </c>
      <c r="F885">
        <f t="shared" ca="1" si="112"/>
        <v>5</v>
      </c>
      <c r="G885" s="8">
        <f t="shared" ca="1" si="108"/>
        <v>41876.1</v>
      </c>
      <c r="H885">
        <f t="shared" ca="1" si="111"/>
        <v>30</v>
      </c>
      <c r="I885" t="str">
        <f t="shared" ca="1" si="109"/>
        <v>Male</v>
      </c>
      <c r="J885" t="str">
        <f t="shared" ca="1" si="113"/>
        <v>Small Hike</v>
      </c>
      <c r="K885" t="str">
        <f t="shared" ca="1" si="110"/>
        <v>Austin</v>
      </c>
    </row>
    <row r="886" spans="1:11" x14ac:dyDescent="0.3">
      <c r="A886" t="s">
        <v>92</v>
      </c>
      <c r="B886" t="s">
        <v>988</v>
      </c>
      <c r="C886" s="2">
        <f t="shared" ca="1" si="107"/>
        <v>41624</v>
      </c>
      <c r="D886" s="9">
        <v>147828</v>
      </c>
      <c r="E886">
        <f t="shared" ca="1" si="106"/>
        <v>10</v>
      </c>
      <c r="F886">
        <f t="shared" ca="1" si="112"/>
        <v>10</v>
      </c>
      <c r="G886" s="8">
        <f t="shared" ca="1" si="108"/>
        <v>162610.80000000002</v>
      </c>
      <c r="H886">
        <f t="shared" ca="1" si="111"/>
        <v>32</v>
      </c>
      <c r="I886" t="str">
        <f t="shared" ca="1" si="109"/>
        <v>Female</v>
      </c>
      <c r="J886" t="str">
        <f t="shared" ca="1" si="113"/>
        <v>Moderate Hike</v>
      </c>
      <c r="K886" t="str">
        <f t="shared" ca="1" si="110"/>
        <v>New York</v>
      </c>
    </row>
    <row r="887" spans="1:11" x14ac:dyDescent="0.3">
      <c r="A887" t="s">
        <v>89</v>
      </c>
      <c r="B887" t="s">
        <v>989</v>
      </c>
      <c r="C887" s="2">
        <f t="shared" ca="1" si="107"/>
        <v>38971</v>
      </c>
      <c r="D887" s="9">
        <v>43830</v>
      </c>
      <c r="E887">
        <f t="shared" ca="1" si="106"/>
        <v>17</v>
      </c>
      <c r="F887">
        <f t="shared" ca="1" si="112"/>
        <v>10</v>
      </c>
      <c r="G887" s="8">
        <f t="shared" ca="1" si="108"/>
        <v>48213.000000000007</v>
      </c>
      <c r="H887">
        <f t="shared" ca="1" si="111"/>
        <v>39</v>
      </c>
      <c r="I887" t="str">
        <f t="shared" ca="1" si="109"/>
        <v>Female</v>
      </c>
      <c r="J887" t="str">
        <f t="shared" ca="1" si="113"/>
        <v>Moderate Hike</v>
      </c>
      <c r="K887" t="str">
        <f t="shared" ca="1" si="110"/>
        <v>Austin</v>
      </c>
    </row>
    <row r="888" spans="1:11" x14ac:dyDescent="0.3">
      <c r="A888" t="s">
        <v>74</v>
      </c>
      <c r="B888" t="s">
        <v>990</v>
      </c>
      <c r="C888" s="2">
        <f t="shared" ca="1" si="107"/>
        <v>41888</v>
      </c>
      <c r="D888" s="9">
        <v>33841</v>
      </c>
      <c r="E888">
        <f t="shared" ca="1" si="106"/>
        <v>9</v>
      </c>
      <c r="F888">
        <f t="shared" ca="1" si="112"/>
        <v>5</v>
      </c>
      <c r="G888" s="8">
        <f t="shared" ca="1" si="108"/>
        <v>35533.050000000003</v>
      </c>
      <c r="H888">
        <f t="shared" ca="1" si="111"/>
        <v>31</v>
      </c>
      <c r="I888" t="str">
        <f t="shared" ca="1" si="109"/>
        <v>Male</v>
      </c>
      <c r="J888" t="str">
        <f t="shared" ca="1" si="113"/>
        <v>Small Hike</v>
      </c>
      <c r="K888" t="str">
        <f t="shared" ca="1" si="110"/>
        <v>Austin</v>
      </c>
    </row>
    <row r="889" spans="1:11" x14ac:dyDescent="0.3">
      <c r="A889" t="s">
        <v>77</v>
      </c>
      <c r="B889" t="s">
        <v>991</v>
      </c>
      <c r="C889" s="2">
        <f t="shared" ca="1" si="107"/>
        <v>41982</v>
      </c>
      <c r="D889" s="9">
        <v>139093</v>
      </c>
      <c r="E889">
        <f t="shared" ca="1" si="106"/>
        <v>9</v>
      </c>
      <c r="F889">
        <f t="shared" ca="1" si="112"/>
        <v>5</v>
      </c>
      <c r="G889" s="8">
        <f t="shared" ca="1" si="108"/>
        <v>146047.65</v>
      </c>
      <c r="H889">
        <f t="shared" ca="1" si="111"/>
        <v>31</v>
      </c>
      <c r="I889" t="str">
        <f t="shared" ca="1" si="109"/>
        <v>Male</v>
      </c>
      <c r="J889" t="str">
        <f t="shared" ca="1" si="113"/>
        <v>Small Hike</v>
      </c>
      <c r="K889" t="str">
        <f t="shared" ca="1" si="110"/>
        <v>Chicago</v>
      </c>
    </row>
    <row r="890" spans="1:11" x14ac:dyDescent="0.3">
      <c r="A890" t="s">
        <v>39</v>
      </c>
      <c r="B890" t="s">
        <v>992</v>
      </c>
      <c r="C890" s="2">
        <f t="shared" ca="1" si="107"/>
        <v>42757</v>
      </c>
      <c r="D890" s="9">
        <v>77889</v>
      </c>
      <c r="E890">
        <f t="shared" ca="1" si="106"/>
        <v>7</v>
      </c>
      <c r="F890">
        <f t="shared" ca="1" si="112"/>
        <v>5</v>
      </c>
      <c r="G890" s="8">
        <f t="shared" ca="1" si="108"/>
        <v>81783.45</v>
      </c>
      <c r="H890">
        <f t="shared" ca="1" si="111"/>
        <v>29</v>
      </c>
      <c r="I890" t="str">
        <f t="shared" ca="1" si="109"/>
        <v>Male</v>
      </c>
      <c r="J890" t="str">
        <f t="shared" ca="1" si="113"/>
        <v>Small Hike</v>
      </c>
      <c r="K890" t="str">
        <f t="shared" ca="1" si="110"/>
        <v>Chicago</v>
      </c>
    </row>
    <row r="891" spans="1:11" x14ac:dyDescent="0.3">
      <c r="A891" t="s">
        <v>64</v>
      </c>
      <c r="B891" t="s">
        <v>993</v>
      </c>
      <c r="C891" s="2">
        <f t="shared" ca="1" si="107"/>
        <v>45155</v>
      </c>
      <c r="D891" s="9">
        <v>121649</v>
      </c>
      <c r="E891">
        <f t="shared" ca="1" si="106"/>
        <v>0</v>
      </c>
      <c r="F891">
        <f t="shared" ca="1" si="112"/>
        <v>0</v>
      </c>
      <c r="G891" s="8">
        <f t="shared" ca="1" si="108"/>
        <v>121649</v>
      </c>
      <c r="H891">
        <f t="shared" ca="1" si="111"/>
        <v>22</v>
      </c>
      <c r="I891" t="str">
        <f t="shared" ca="1" si="109"/>
        <v>Male</v>
      </c>
      <c r="J891" t="str">
        <f t="shared" ca="1" si="113"/>
        <v>No Hike</v>
      </c>
      <c r="K891" t="str">
        <f t="shared" ca="1" si="110"/>
        <v xml:space="preserve">Washington </v>
      </c>
    </row>
    <row r="892" spans="1:11" x14ac:dyDescent="0.3">
      <c r="A892" t="s">
        <v>8</v>
      </c>
      <c r="B892" t="s">
        <v>994</v>
      </c>
      <c r="C892" s="2">
        <f t="shared" ca="1" si="107"/>
        <v>39896</v>
      </c>
      <c r="D892" s="9">
        <v>92360</v>
      </c>
      <c r="E892">
        <f t="shared" ca="1" si="106"/>
        <v>15</v>
      </c>
      <c r="F892">
        <f t="shared" ca="1" si="112"/>
        <v>10</v>
      </c>
      <c r="G892" s="8">
        <f t="shared" ca="1" si="108"/>
        <v>101596.00000000001</v>
      </c>
      <c r="H892">
        <f t="shared" ca="1" si="111"/>
        <v>37</v>
      </c>
      <c r="I892" t="str">
        <f t="shared" ca="1" si="109"/>
        <v>Female</v>
      </c>
      <c r="J892" t="str">
        <f t="shared" ca="1" si="113"/>
        <v>Moderate Hike</v>
      </c>
      <c r="K892" t="str">
        <f t="shared" ca="1" si="110"/>
        <v>Chicago</v>
      </c>
    </row>
    <row r="893" spans="1:11" x14ac:dyDescent="0.3">
      <c r="A893" t="s">
        <v>87</v>
      </c>
      <c r="B893" t="s">
        <v>995</v>
      </c>
      <c r="C893" s="2">
        <f t="shared" ca="1" si="107"/>
        <v>37794</v>
      </c>
      <c r="D893" s="9">
        <v>69442</v>
      </c>
      <c r="E893">
        <f t="shared" ca="1" si="106"/>
        <v>21</v>
      </c>
      <c r="F893">
        <f t="shared" ca="1" si="112"/>
        <v>15</v>
      </c>
      <c r="G893" s="8">
        <f t="shared" ca="1" si="108"/>
        <v>79858.299999999988</v>
      </c>
      <c r="H893">
        <f t="shared" ca="1" si="111"/>
        <v>43</v>
      </c>
      <c r="I893" t="str">
        <f t="shared" ca="1" si="109"/>
        <v>Female</v>
      </c>
      <c r="J893" t="str">
        <f t="shared" ca="1" si="113"/>
        <v>Large Hike</v>
      </c>
      <c r="K893" t="str">
        <f t="shared" ca="1" si="110"/>
        <v>Chicago</v>
      </c>
    </row>
    <row r="894" spans="1:11" x14ac:dyDescent="0.3">
      <c r="A894" t="s">
        <v>74</v>
      </c>
      <c r="B894" t="s">
        <v>996</v>
      </c>
      <c r="C894" s="2">
        <f t="shared" ca="1" si="107"/>
        <v>43048</v>
      </c>
      <c r="D894" s="9">
        <v>35805</v>
      </c>
      <c r="E894">
        <f t="shared" ca="1" si="106"/>
        <v>6</v>
      </c>
      <c r="F894">
        <f t="shared" ca="1" si="112"/>
        <v>5</v>
      </c>
      <c r="G894" s="8">
        <f t="shared" ca="1" si="108"/>
        <v>37595.25</v>
      </c>
      <c r="H894">
        <f t="shared" ca="1" si="111"/>
        <v>28</v>
      </c>
      <c r="I894" t="str">
        <f t="shared" ca="1" si="109"/>
        <v>Male</v>
      </c>
      <c r="J894" t="str">
        <f t="shared" ca="1" si="113"/>
        <v>Small Hike</v>
      </c>
      <c r="K894" t="str">
        <f t="shared" ca="1" si="110"/>
        <v>Austin</v>
      </c>
    </row>
    <row r="895" spans="1:11" x14ac:dyDescent="0.3">
      <c r="A895" t="s">
        <v>26</v>
      </c>
      <c r="B895" t="s">
        <v>997</v>
      </c>
      <c r="C895" s="2">
        <f t="shared" ca="1" si="107"/>
        <v>41491</v>
      </c>
      <c r="D895" s="9">
        <v>139472</v>
      </c>
      <c r="E895">
        <f t="shared" ca="1" si="106"/>
        <v>10</v>
      </c>
      <c r="F895">
        <f t="shared" ca="1" si="112"/>
        <v>10</v>
      </c>
      <c r="G895" s="8">
        <f t="shared" ca="1" si="108"/>
        <v>153419.20000000001</v>
      </c>
      <c r="H895">
        <f t="shared" ca="1" si="111"/>
        <v>32</v>
      </c>
      <c r="I895" t="str">
        <f t="shared" ca="1" si="109"/>
        <v>Female</v>
      </c>
      <c r="J895" t="str">
        <f t="shared" ca="1" si="113"/>
        <v>Moderate Hike</v>
      </c>
      <c r="K895" t="str">
        <f t="shared" ca="1" si="110"/>
        <v>New York</v>
      </c>
    </row>
    <row r="896" spans="1:11" x14ac:dyDescent="0.3">
      <c r="A896" t="s">
        <v>29</v>
      </c>
      <c r="B896" t="s">
        <v>998</v>
      </c>
      <c r="C896" s="2">
        <f t="shared" ca="1" si="107"/>
        <v>39368</v>
      </c>
      <c r="D896" s="9">
        <v>143531</v>
      </c>
      <c r="E896">
        <f t="shared" ca="1" si="106"/>
        <v>16</v>
      </c>
      <c r="F896">
        <f t="shared" ca="1" si="112"/>
        <v>10</v>
      </c>
      <c r="G896" s="8">
        <f t="shared" ca="1" si="108"/>
        <v>157884.1</v>
      </c>
      <c r="H896">
        <f t="shared" ca="1" si="111"/>
        <v>38</v>
      </c>
      <c r="I896" t="str">
        <f t="shared" ca="1" si="109"/>
        <v>Female</v>
      </c>
      <c r="J896" t="str">
        <f t="shared" ca="1" si="113"/>
        <v>Moderate Hike</v>
      </c>
      <c r="K896" t="str">
        <f t="shared" ca="1" si="110"/>
        <v>New York</v>
      </c>
    </row>
    <row r="897" spans="1:11" x14ac:dyDescent="0.3">
      <c r="A897" t="s">
        <v>30</v>
      </c>
      <c r="B897" t="s">
        <v>999</v>
      </c>
      <c r="C897" s="2">
        <f t="shared" ca="1" si="107"/>
        <v>39326</v>
      </c>
      <c r="D897" s="9">
        <v>124318</v>
      </c>
      <c r="E897">
        <f t="shared" ca="1" si="106"/>
        <v>16</v>
      </c>
      <c r="F897">
        <f t="shared" ca="1" si="112"/>
        <v>10</v>
      </c>
      <c r="G897" s="8">
        <f t="shared" ca="1" si="108"/>
        <v>136749.80000000002</v>
      </c>
      <c r="H897">
        <f t="shared" ca="1" si="111"/>
        <v>38</v>
      </c>
      <c r="I897" t="str">
        <f t="shared" ca="1" si="109"/>
        <v>Female</v>
      </c>
      <c r="J897" t="str">
        <f t="shared" ca="1" si="113"/>
        <v>Moderate Hike</v>
      </c>
      <c r="K897" t="str">
        <f t="shared" ca="1" si="110"/>
        <v>Chicago</v>
      </c>
    </row>
    <row r="898" spans="1:11" x14ac:dyDescent="0.3">
      <c r="A898" t="s">
        <v>101</v>
      </c>
      <c r="B898" t="s">
        <v>1000</v>
      </c>
      <c r="C898" s="2">
        <f t="shared" ca="1" si="107"/>
        <v>39718</v>
      </c>
      <c r="D898" s="9">
        <v>104567</v>
      </c>
      <c r="E898">
        <f t="shared" ref="E898:E961" ca="1" si="114">DATEDIF(C898,DR$1,"Y")</f>
        <v>15</v>
      </c>
      <c r="F898">
        <f t="shared" ca="1" si="112"/>
        <v>10</v>
      </c>
      <c r="G898" s="8">
        <f t="shared" ca="1" si="108"/>
        <v>115023.70000000001</v>
      </c>
      <c r="H898">
        <f t="shared" ca="1" si="111"/>
        <v>37</v>
      </c>
      <c r="I898" t="str">
        <f t="shared" ca="1" si="109"/>
        <v>Female</v>
      </c>
      <c r="J898" t="str">
        <f t="shared" ca="1" si="113"/>
        <v>Moderate Hike</v>
      </c>
      <c r="K898" t="str">
        <f t="shared" ca="1" si="110"/>
        <v>Chicago</v>
      </c>
    </row>
    <row r="899" spans="1:11" x14ac:dyDescent="0.3">
      <c r="A899" t="s">
        <v>77</v>
      </c>
      <c r="B899" t="s">
        <v>1001</v>
      </c>
      <c r="C899" s="2">
        <f t="shared" ref="C899:C962" ca="1" si="115">RANDBETWEEN(DATE(2000,1,1),DATE(2024,7,31))</f>
        <v>36719</v>
      </c>
      <c r="D899" s="9">
        <v>139342</v>
      </c>
      <c r="E899">
        <f t="shared" ca="1" si="114"/>
        <v>23</v>
      </c>
      <c r="F899">
        <f t="shared" ca="1" si="112"/>
        <v>15</v>
      </c>
      <c r="G899" s="8">
        <f t="shared" ref="G899:G962" ca="1" si="116">D899*(1+F899/100)</f>
        <v>160243.29999999999</v>
      </c>
      <c r="H899">
        <f t="shared" ca="1" si="111"/>
        <v>45</v>
      </c>
      <c r="I899" t="str">
        <f t="shared" ref="I899:I962" ca="1" si="117">IF(F899&lt;10,"Male",IF(F906&lt;=25,"Female"))</f>
        <v>Female</v>
      </c>
      <c r="J899" t="str">
        <f t="shared" ca="1" si="113"/>
        <v>Large Hike</v>
      </c>
      <c r="K899" t="str">
        <f t="shared" ref="K899:K962" ca="1" si="118">IF(F899=0,"Washington ",IF(G899&gt;150000,"New York",IF(G899&gt;=70000,"Chicago","Austin")))</f>
        <v>New York</v>
      </c>
    </row>
    <row r="900" spans="1:11" x14ac:dyDescent="0.3">
      <c r="A900" t="s">
        <v>59</v>
      </c>
      <c r="B900" t="s">
        <v>1002</v>
      </c>
      <c r="C900" s="2">
        <f t="shared" ca="1" si="115"/>
        <v>40344</v>
      </c>
      <c r="D900" s="9">
        <v>97011</v>
      </c>
      <c r="E900">
        <f t="shared" ca="1" si="114"/>
        <v>14</v>
      </c>
      <c r="F900">
        <f t="shared" ca="1" si="112"/>
        <v>10</v>
      </c>
      <c r="G900" s="8">
        <f t="shared" ca="1" si="116"/>
        <v>106712.1</v>
      </c>
      <c r="H900">
        <f t="shared" ca="1" si="111"/>
        <v>36</v>
      </c>
      <c r="I900" t="str">
        <f t="shared" ca="1" si="117"/>
        <v>Female</v>
      </c>
      <c r="J900" t="str">
        <f t="shared" ca="1" si="113"/>
        <v>Moderate Hike</v>
      </c>
      <c r="K900" t="str">
        <f t="shared" ca="1" si="118"/>
        <v>Chicago</v>
      </c>
    </row>
    <row r="901" spans="1:11" x14ac:dyDescent="0.3">
      <c r="A901" t="s">
        <v>45</v>
      </c>
      <c r="B901" t="s">
        <v>1003</v>
      </c>
      <c r="C901" s="2">
        <f t="shared" ca="1" si="115"/>
        <v>37858</v>
      </c>
      <c r="D901" s="9">
        <v>44108</v>
      </c>
      <c r="E901">
        <f t="shared" ca="1" si="114"/>
        <v>20</v>
      </c>
      <c r="F901">
        <f t="shared" ca="1" si="112"/>
        <v>15</v>
      </c>
      <c r="G901" s="8">
        <f t="shared" ca="1" si="116"/>
        <v>50724.2</v>
      </c>
      <c r="H901">
        <f t="shared" ca="1" si="111"/>
        <v>42</v>
      </c>
      <c r="I901" t="str">
        <f t="shared" ca="1" si="117"/>
        <v>Female</v>
      </c>
      <c r="J901" t="str">
        <f t="shared" ca="1" si="113"/>
        <v>Large Hike</v>
      </c>
      <c r="K901" t="str">
        <f t="shared" ca="1" si="118"/>
        <v>Austin</v>
      </c>
    </row>
    <row r="902" spans="1:11" x14ac:dyDescent="0.3">
      <c r="A902" t="s">
        <v>15</v>
      </c>
      <c r="B902" t="s">
        <v>1004</v>
      </c>
      <c r="C902" s="2">
        <f t="shared" ca="1" si="115"/>
        <v>45436</v>
      </c>
      <c r="D902" s="9">
        <v>92484</v>
      </c>
      <c r="E902">
        <f t="shared" ca="1" si="114"/>
        <v>0</v>
      </c>
      <c r="F902">
        <f t="shared" ca="1" si="112"/>
        <v>0</v>
      </c>
      <c r="G902" s="8">
        <f t="shared" ca="1" si="116"/>
        <v>92484</v>
      </c>
      <c r="H902">
        <f t="shared" ref="H902:H965" ca="1" si="119">22 +E902</f>
        <v>22</v>
      </c>
      <c r="I902" t="str">
        <f t="shared" ca="1" si="117"/>
        <v>Male</v>
      </c>
      <c r="J902" t="str">
        <f t="shared" ca="1" si="113"/>
        <v>No Hike</v>
      </c>
      <c r="K902" t="str">
        <f t="shared" ca="1" si="118"/>
        <v xml:space="preserve">Washington </v>
      </c>
    </row>
    <row r="903" spans="1:11" x14ac:dyDescent="0.3">
      <c r="A903" t="s">
        <v>38</v>
      </c>
      <c r="B903" t="s">
        <v>1005</v>
      </c>
      <c r="C903" s="2">
        <f t="shared" ca="1" si="115"/>
        <v>42108</v>
      </c>
      <c r="D903" s="9">
        <v>96236</v>
      </c>
      <c r="E903">
        <f t="shared" ca="1" si="114"/>
        <v>9</v>
      </c>
      <c r="F903">
        <f t="shared" ca="1" si="112"/>
        <v>5</v>
      </c>
      <c r="G903" s="8">
        <f t="shared" ca="1" si="116"/>
        <v>101047.8</v>
      </c>
      <c r="H903">
        <f t="shared" ca="1" si="119"/>
        <v>31</v>
      </c>
      <c r="I903" t="str">
        <f t="shared" ca="1" si="117"/>
        <v>Male</v>
      </c>
      <c r="J903" t="str">
        <f t="shared" ca="1" si="113"/>
        <v>Small Hike</v>
      </c>
      <c r="K903" t="str">
        <f t="shared" ca="1" si="118"/>
        <v>Chicago</v>
      </c>
    </row>
    <row r="904" spans="1:11" x14ac:dyDescent="0.3">
      <c r="A904" t="s">
        <v>33</v>
      </c>
      <c r="B904" t="s">
        <v>1006</v>
      </c>
      <c r="C904" s="2">
        <f t="shared" ca="1" si="115"/>
        <v>39591</v>
      </c>
      <c r="D904" s="9">
        <v>89942</v>
      </c>
      <c r="E904">
        <f t="shared" ca="1" si="114"/>
        <v>16</v>
      </c>
      <c r="F904">
        <f t="shared" ref="F904:F967" ca="1" si="120">IF(E904&lt;1,0,IF(E904&lt;5,2,IF(E904&lt;10,5,IF(E904&lt;20,10,IF(E904&lt;25,15,20)))))</f>
        <v>10</v>
      </c>
      <c r="G904" s="8">
        <f t="shared" ca="1" si="116"/>
        <v>98936.200000000012</v>
      </c>
      <c r="H904">
        <f t="shared" ca="1" si="119"/>
        <v>38</v>
      </c>
      <c r="I904" t="str">
        <f t="shared" ca="1" si="117"/>
        <v>Female</v>
      </c>
      <c r="J904" t="str">
        <f t="shared" ca="1" si="113"/>
        <v>Moderate Hike</v>
      </c>
      <c r="K904" t="str">
        <f t="shared" ca="1" si="118"/>
        <v>Chicago</v>
      </c>
    </row>
    <row r="905" spans="1:11" x14ac:dyDescent="0.3">
      <c r="A905" t="s">
        <v>57</v>
      </c>
      <c r="B905" t="s">
        <v>1007</v>
      </c>
      <c r="C905" s="2">
        <f t="shared" ca="1" si="115"/>
        <v>42038</v>
      </c>
      <c r="D905" s="9">
        <v>25651</v>
      </c>
      <c r="E905">
        <f ca="1">DATEDIF(C905,DR$1,"Y")</f>
        <v>9</v>
      </c>
      <c r="F905">
        <f t="shared" ca="1" si="120"/>
        <v>5</v>
      </c>
      <c r="G905" s="8">
        <f t="shared" ca="1" si="116"/>
        <v>26933.550000000003</v>
      </c>
      <c r="H905">
        <f t="shared" ca="1" si="119"/>
        <v>31</v>
      </c>
      <c r="I905" t="str">
        <f t="shared" ca="1" si="117"/>
        <v>Male</v>
      </c>
      <c r="J905" t="str">
        <f t="shared" ca="1" si="113"/>
        <v>Small Hike</v>
      </c>
      <c r="K905" t="str">
        <f t="shared" ca="1" si="118"/>
        <v>Austin</v>
      </c>
    </row>
    <row r="906" spans="1:11" x14ac:dyDescent="0.3">
      <c r="A906" t="s">
        <v>39</v>
      </c>
      <c r="B906" t="s">
        <v>1008</v>
      </c>
      <c r="C906" s="2">
        <f t="shared" ca="1" si="115"/>
        <v>43455</v>
      </c>
      <c r="D906" s="9">
        <v>84951</v>
      </c>
      <c r="E906">
        <f t="shared" ca="1" si="114"/>
        <v>5</v>
      </c>
      <c r="F906">
        <f t="shared" ca="1" si="120"/>
        <v>5</v>
      </c>
      <c r="G906" s="8">
        <f t="shared" ca="1" si="116"/>
        <v>89198.55</v>
      </c>
      <c r="H906">
        <f t="shared" ca="1" si="119"/>
        <v>27</v>
      </c>
      <c r="I906" t="str">
        <f t="shared" ca="1" si="117"/>
        <v>Male</v>
      </c>
      <c r="J906" t="str">
        <f t="shared" ca="1" si="113"/>
        <v>Small Hike</v>
      </c>
      <c r="K906" t="str">
        <f t="shared" ca="1" si="118"/>
        <v>Chicago</v>
      </c>
    </row>
    <row r="907" spans="1:11" x14ac:dyDescent="0.3">
      <c r="A907" t="s">
        <v>12</v>
      </c>
      <c r="B907" t="s">
        <v>1009</v>
      </c>
      <c r="C907" s="2">
        <f t="shared" ca="1" si="115"/>
        <v>42899</v>
      </c>
      <c r="D907" s="9">
        <v>128265</v>
      </c>
      <c r="E907">
        <f t="shared" ca="1" si="114"/>
        <v>7</v>
      </c>
      <c r="F907">
        <f t="shared" ca="1" si="120"/>
        <v>5</v>
      </c>
      <c r="G907" s="8">
        <f t="shared" ca="1" si="116"/>
        <v>134678.25</v>
      </c>
      <c r="H907">
        <f t="shared" ca="1" si="119"/>
        <v>29</v>
      </c>
      <c r="I907" t="str">
        <f t="shared" ca="1" si="117"/>
        <v>Male</v>
      </c>
      <c r="J907" t="str">
        <f t="shared" ref="J907:J970" ca="1" si="121">IF(F907=0,"No Hike",IF(F907&lt;=5,"Small Hike",IF(F907&lt;=10,"Moderate Hike",IF(F907&lt;=15,"Large Hike"))))</f>
        <v>Small Hike</v>
      </c>
      <c r="K907" t="str">
        <f t="shared" ca="1" si="118"/>
        <v>Chicago</v>
      </c>
    </row>
    <row r="908" spans="1:11" x14ac:dyDescent="0.3">
      <c r="A908" t="s">
        <v>59</v>
      </c>
      <c r="B908" t="s">
        <v>1010</v>
      </c>
      <c r="C908" s="2">
        <f t="shared" ca="1" si="115"/>
        <v>37731</v>
      </c>
      <c r="D908" s="9">
        <v>114382</v>
      </c>
      <c r="E908">
        <f t="shared" ca="1" si="114"/>
        <v>21</v>
      </c>
      <c r="F908">
        <f t="shared" ca="1" si="120"/>
        <v>15</v>
      </c>
      <c r="G908" s="8">
        <f t="shared" ca="1" si="116"/>
        <v>131539.29999999999</v>
      </c>
      <c r="H908">
        <f t="shared" ca="1" si="119"/>
        <v>43</v>
      </c>
      <c r="I908" t="str">
        <f t="shared" ca="1" si="117"/>
        <v>Female</v>
      </c>
      <c r="J908" t="str">
        <f t="shared" ca="1" si="121"/>
        <v>Large Hike</v>
      </c>
      <c r="K908" t="str">
        <f t="shared" ca="1" si="118"/>
        <v>Chicago</v>
      </c>
    </row>
    <row r="909" spans="1:11" x14ac:dyDescent="0.3">
      <c r="A909" t="s">
        <v>102</v>
      </c>
      <c r="B909" t="s">
        <v>1011</v>
      </c>
      <c r="C909" s="2">
        <f t="shared" ca="1" si="115"/>
        <v>42208</v>
      </c>
      <c r="D909" s="9">
        <v>48690</v>
      </c>
      <c r="E909">
        <f t="shared" ca="1" si="114"/>
        <v>8</v>
      </c>
      <c r="F909">
        <f t="shared" ca="1" si="120"/>
        <v>5</v>
      </c>
      <c r="G909" s="8">
        <f t="shared" ca="1" si="116"/>
        <v>51124.5</v>
      </c>
      <c r="H909">
        <f t="shared" ca="1" si="119"/>
        <v>30</v>
      </c>
      <c r="I909" t="str">
        <f t="shared" ca="1" si="117"/>
        <v>Male</v>
      </c>
      <c r="J909" t="str">
        <f t="shared" ca="1" si="121"/>
        <v>Small Hike</v>
      </c>
      <c r="K909" t="str">
        <f t="shared" ca="1" si="118"/>
        <v>Austin</v>
      </c>
    </row>
    <row r="910" spans="1:11" x14ac:dyDescent="0.3">
      <c r="A910" t="s">
        <v>16</v>
      </c>
      <c r="B910" t="s">
        <v>1012</v>
      </c>
      <c r="C910" s="2">
        <f t="shared" ca="1" si="115"/>
        <v>38857</v>
      </c>
      <c r="D910" s="9">
        <v>65318</v>
      </c>
      <c r="E910">
        <f t="shared" ca="1" si="114"/>
        <v>18</v>
      </c>
      <c r="F910">
        <f t="shared" ca="1" si="120"/>
        <v>10</v>
      </c>
      <c r="G910" s="8">
        <f t="shared" ca="1" si="116"/>
        <v>71849.8</v>
      </c>
      <c r="H910">
        <f t="shared" ca="1" si="119"/>
        <v>40</v>
      </c>
      <c r="I910" t="str">
        <f t="shared" ca="1" si="117"/>
        <v>Female</v>
      </c>
      <c r="J910" t="str">
        <f t="shared" ca="1" si="121"/>
        <v>Moderate Hike</v>
      </c>
      <c r="K910" t="str">
        <f t="shared" ca="1" si="118"/>
        <v>Chicago</v>
      </c>
    </row>
    <row r="911" spans="1:11" x14ac:dyDescent="0.3">
      <c r="A911" t="s">
        <v>102</v>
      </c>
      <c r="B911" t="s">
        <v>1013</v>
      </c>
      <c r="C911" s="2">
        <f t="shared" ca="1" si="115"/>
        <v>38657</v>
      </c>
      <c r="D911" s="9">
        <v>46193</v>
      </c>
      <c r="E911">
        <f t="shared" ca="1" si="114"/>
        <v>18</v>
      </c>
      <c r="F911">
        <f t="shared" ca="1" si="120"/>
        <v>10</v>
      </c>
      <c r="G911" s="8">
        <f t="shared" ca="1" si="116"/>
        <v>50812.3</v>
      </c>
      <c r="H911">
        <f t="shared" ca="1" si="119"/>
        <v>40</v>
      </c>
      <c r="I911" t="str">
        <f t="shared" ca="1" si="117"/>
        <v>Female</v>
      </c>
      <c r="J911" t="str">
        <f t="shared" ca="1" si="121"/>
        <v>Moderate Hike</v>
      </c>
      <c r="K911" t="str">
        <f t="shared" ca="1" si="118"/>
        <v>Austin</v>
      </c>
    </row>
    <row r="912" spans="1:11" x14ac:dyDescent="0.3">
      <c r="A912" t="s">
        <v>63</v>
      </c>
      <c r="B912" t="s">
        <v>1014</v>
      </c>
      <c r="C912" s="2">
        <f t="shared" ca="1" si="115"/>
        <v>40779</v>
      </c>
      <c r="D912" s="9">
        <v>102910</v>
      </c>
      <c r="E912">
        <f t="shared" ca="1" si="114"/>
        <v>12</v>
      </c>
      <c r="F912">
        <f t="shared" ca="1" si="120"/>
        <v>10</v>
      </c>
      <c r="G912" s="8">
        <f t="shared" ca="1" si="116"/>
        <v>113201.00000000001</v>
      </c>
      <c r="H912">
        <f t="shared" ca="1" si="119"/>
        <v>34</v>
      </c>
      <c r="I912" t="str">
        <f t="shared" ca="1" si="117"/>
        <v>Female</v>
      </c>
      <c r="J912" t="str">
        <f t="shared" ca="1" si="121"/>
        <v>Moderate Hike</v>
      </c>
      <c r="K912" t="str">
        <f t="shared" ca="1" si="118"/>
        <v>Chicago</v>
      </c>
    </row>
    <row r="913" spans="1:11" x14ac:dyDescent="0.3">
      <c r="A913" t="s">
        <v>43</v>
      </c>
      <c r="B913" t="s">
        <v>1015</v>
      </c>
      <c r="C913" s="2">
        <f t="shared" ca="1" si="115"/>
        <v>38646</v>
      </c>
      <c r="D913" s="9">
        <v>36776</v>
      </c>
      <c r="E913">
        <f t="shared" ca="1" si="114"/>
        <v>18</v>
      </c>
      <c r="F913">
        <f t="shared" ca="1" si="120"/>
        <v>10</v>
      </c>
      <c r="G913" s="8">
        <f t="shared" ca="1" si="116"/>
        <v>40453.600000000006</v>
      </c>
      <c r="H913">
        <f t="shared" ca="1" si="119"/>
        <v>40</v>
      </c>
      <c r="I913" t="str">
        <f t="shared" ca="1" si="117"/>
        <v>Female</v>
      </c>
      <c r="J913" t="str">
        <f t="shared" ca="1" si="121"/>
        <v>Moderate Hike</v>
      </c>
      <c r="K913" t="str">
        <f t="shared" ca="1" si="118"/>
        <v>Austin</v>
      </c>
    </row>
    <row r="914" spans="1:11" x14ac:dyDescent="0.3">
      <c r="A914" t="s">
        <v>39</v>
      </c>
      <c r="B914" t="s">
        <v>1016</v>
      </c>
      <c r="C914" s="2">
        <f t="shared" ca="1" si="115"/>
        <v>42389</v>
      </c>
      <c r="D914" s="9">
        <v>130163</v>
      </c>
      <c r="E914">
        <f t="shared" ca="1" si="114"/>
        <v>8</v>
      </c>
      <c r="F914">
        <f t="shared" ca="1" si="120"/>
        <v>5</v>
      </c>
      <c r="G914" s="8">
        <f t="shared" ca="1" si="116"/>
        <v>136671.15</v>
      </c>
      <c r="H914">
        <f t="shared" ca="1" si="119"/>
        <v>30</v>
      </c>
      <c r="I914" t="str">
        <f t="shared" ca="1" si="117"/>
        <v>Male</v>
      </c>
      <c r="J914" t="str">
        <f t="shared" ca="1" si="121"/>
        <v>Small Hike</v>
      </c>
      <c r="K914" t="str">
        <f t="shared" ca="1" si="118"/>
        <v>Chicago</v>
      </c>
    </row>
    <row r="915" spans="1:11" x14ac:dyDescent="0.3">
      <c r="A915" t="s">
        <v>85</v>
      </c>
      <c r="B915" t="s">
        <v>1017</v>
      </c>
      <c r="C915" s="2">
        <f t="shared" ca="1" si="115"/>
        <v>36663</v>
      </c>
      <c r="D915" s="9">
        <v>56144</v>
      </c>
      <c r="E915">
        <f t="shared" ca="1" si="114"/>
        <v>24</v>
      </c>
      <c r="F915">
        <f t="shared" ca="1" si="120"/>
        <v>15</v>
      </c>
      <c r="G915" s="8">
        <f t="shared" ca="1" si="116"/>
        <v>64565.599999999999</v>
      </c>
      <c r="H915">
        <f t="shared" ca="1" si="119"/>
        <v>46</v>
      </c>
      <c r="I915" t="str">
        <f t="shared" ca="1" si="117"/>
        <v>Female</v>
      </c>
      <c r="J915" t="str">
        <f t="shared" ca="1" si="121"/>
        <v>Large Hike</v>
      </c>
      <c r="K915" t="str">
        <f t="shared" ca="1" si="118"/>
        <v>Austin</v>
      </c>
    </row>
    <row r="916" spans="1:11" x14ac:dyDescent="0.3">
      <c r="A916" t="s">
        <v>95</v>
      </c>
      <c r="B916" t="s">
        <v>1018</v>
      </c>
      <c r="C916" s="2">
        <f t="shared" ca="1" si="115"/>
        <v>43893</v>
      </c>
      <c r="D916" s="9">
        <v>105290</v>
      </c>
      <c r="E916">
        <f t="shared" ca="1" si="114"/>
        <v>4</v>
      </c>
      <c r="F916">
        <f t="shared" ca="1" si="120"/>
        <v>2</v>
      </c>
      <c r="G916" s="8">
        <f t="shared" ca="1" si="116"/>
        <v>107395.8</v>
      </c>
      <c r="H916">
        <f t="shared" ca="1" si="119"/>
        <v>26</v>
      </c>
      <c r="I916" t="str">
        <f t="shared" ca="1" si="117"/>
        <v>Male</v>
      </c>
      <c r="J916" t="str">
        <f t="shared" ca="1" si="121"/>
        <v>Small Hike</v>
      </c>
      <c r="K916" t="str">
        <f t="shared" ca="1" si="118"/>
        <v>Chicago</v>
      </c>
    </row>
    <row r="917" spans="1:11" x14ac:dyDescent="0.3">
      <c r="A917" t="s">
        <v>25</v>
      </c>
      <c r="B917" t="s">
        <v>1019</v>
      </c>
      <c r="C917" s="2">
        <f t="shared" ca="1" si="115"/>
        <v>41158</v>
      </c>
      <c r="D917" s="9">
        <v>46623</v>
      </c>
      <c r="E917">
        <f t="shared" ca="1" si="114"/>
        <v>11</v>
      </c>
      <c r="F917">
        <f t="shared" ca="1" si="120"/>
        <v>10</v>
      </c>
      <c r="G917" s="8">
        <f t="shared" ca="1" si="116"/>
        <v>51285.3</v>
      </c>
      <c r="H917">
        <f t="shared" ca="1" si="119"/>
        <v>33</v>
      </c>
      <c r="I917" t="str">
        <f t="shared" ca="1" si="117"/>
        <v>Female</v>
      </c>
      <c r="J917" t="str">
        <f t="shared" ca="1" si="121"/>
        <v>Moderate Hike</v>
      </c>
      <c r="K917" t="str">
        <f t="shared" ca="1" si="118"/>
        <v>Austin</v>
      </c>
    </row>
    <row r="918" spans="1:11" x14ac:dyDescent="0.3">
      <c r="A918" t="s">
        <v>29</v>
      </c>
      <c r="B918" t="s">
        <v>1020</v>
      </c>
      <c r="C918" s="2">
        <f t="shared" ca="1" si="115"/>
        <v>40515</v>
      </c>
      <c r="D918" s="9">
        <v>79318</v>
      </c>
      <c r="E918">
        <f t="shared" ca="1" si="114"/>
        <v>13</v>
      </c>
      <c r="F918">
        <f t="shared" ca="1" si="120"/>
        <v>10</v>
      </c>
      <c r="G918" s="8">
        <f t="shared" ca="1" si="116"/>
        <v>87249.8</v>
      </c>
      <c r="H918">
        <f t="shared" ca="1" si="119"/>
        <v>35</v>
      </c>
      <c r="I918" t="str">
        <f t="shared" ca="1" si="117"/>
        <v>Female</v>
      </c>
      <c r="J918" t="str">
        <f t="shared" ca="1" si="121"/>
        <v>Moderate Hike</v>
      </c>
      <c r="K918" t="str">
        <f t="shared" ca="1" si="118"/>
        <v>Chicago</v>
      </c>
    </row>
    <row r="919" spans="1:11" x14ac:dyDescent="0.3">
      <c r="A919" t="s">
        <v>31</v>
      </c>
      <c r="B919" t="s">
        <v>1021</v>
      </c>
      <c r="C919" s="2">
        <f t="shared" ca="1" si="115"/>
        <v>38159</v>
      </c>
      <c r="D919" s="9">
        <v>23341</v>
      </c>
      <c r="E919">
        <f t="shared" ca="1" si="114"/>
        <v>20</v>
      </c>
      <c r="F919">
        <f t="shared" ca="1" si="120"/>
        <v>15</v>
      </c>
      <c r="G919" s="8">
        <f t="shared" ca="1" si="116"/>
        <v>26842.149999999998</v>
      </c>
      <c r="H919">
        <f t="shared" ca="1" si="119"/>
        <v>42</v>
      </c>
      <c r="I919" t="str">
        <f t="shared" ca="1" si="117"/>
        <v>Female</v>
      </c>
      <c r="J919" t="str">
        <f t="shared" ca="1" si="121"/>
        <v>Large Hike</v>
      </c>
      <c r="K919" t="str">
        <f t="shared" ca="1" si="118"/>
        <v>Austin</v>
      </c>
    </row>
    <row r="920" spans="1:11" x14ac:dyDescent="0.3">
      <c r="A920" t="s">
        <v>87</v>
      </c>
      <c r="B920" t="s">
        <v>1022</v>
      </c>
      <c r="C920" s="2">
        <f t="shared" ca="1" si="115"/>
        <v>43232</v>
      </c>
      <c r="D920" s="9">
        <v>50574</v>
      </c>
      <c r="E920">
        <f t="shared" ca="1" si="114"/>
        <v>6</v>
      </c>
      <c r="F920">
        <f t="shared" ca="1" si="120"/>
        <v>5</v>
      </c>
      <c r="G920" s="8">
        <f t="shared" ca="1" si="116"/>
        <v>53102.700000000004</v>
      </c>
      <c r="H920">
        <f t="shared" ca="1" si="119"/>
        <v>28</v>
      </c>
      <c r="I920" t="str">
        <f t="shared" ca="1" si="117"/>
        <v>Male</v>
      </c>
      <c r="J920" t="str">
        <f t="shared" ca="1" si="121"/>
        <v>Small Hike</v>
      </c>
      <c r="K920" t="str">
        <f t="shared" ca="1" si="118"/>
        <v>Austin</v>
      </c>
    </row>
    <row r="921" spans="1:11" x14ac:dyDescent="0.3">
      <c r="A921" t="s">
        <v>93</v>
      </c>
      <c r="B921" t="s">
        <v>1023</v>
      </c>
      <c r="C921" s="2">
        <f t="shared" ca="1" si="115"/>
        <v>40787</v>
      </c>
      <c r="D921" s="9">
        <v>51534</v>
      </c>
      <c r="E921">
        <f t="shared" ca="1" si="114"/>
        <v>12</v>
      </c>
      <c r="F921">
        <f t="shared" ca="1" si="120"/>
        <v>10</v>
      </c>
      <c r="G921" s="8">
        <f t="shared" ca="1" si="116"/>
        <v>56687.4</v>
      </c>
      <c r="H921">
        <f t="shared" ca="1" si="119"/>
        <v>34</v>
      </c>
      <c r="I921" t="str">
        <f t="shared" ca="1" si="117"/>
        <v>Female</v>
      </c>
      <c r="J921" t="str">
        <f t="shared" ca="1" si="121"/>
        <v>Moderate Hike</v>
      </c>
      <c r="K921" t="str">
        <f t="shared" ca="1" si="118"/>
        <v>Austin</v>
      </c>
    </row>
    <row r="922" spans="1:11" x14ac:dyDescent="0.3">
      <c r="A922" t="s">
        <v>87</v>
      </c>
      <c r="B922" t="s">
        <v>1024</v>
      </c>
      <c r="C922" s="2">
        <f t="shared" ca="1" si="115"/>
        <v>41671</v>
      </c>
      <c r="D922" s="9">
        <v>112600</v>
      </c>
      <c r="E922">
        <f t="shared" ca="1" si="114"/>
        <v>10</v>
      </c>
      <c r="F922">
        <f t="shared" ca="1" si="120"/>
        <v>10</v>
      </c>
      <c r="G922" s="8">
        <f t="shared" ca="1" si="116"/>
        <v>123860.00000000001</v>
      </c>
      <c r="H922">
        <f t="shared" ca="1" si="119"/>
        <v>32</v>
      </c>
      <c r="I922" t="str">
        <f t="shared" ca="1" si="117"/>
        <v>Female</v>
      </c>
      <c r="J922" t="str">
        <f t="shared" ca="1" si="121"/>
        <v>Moderate Hike</v>
      </c>
      <c r="K922" t="str">
        <f t="shared" ca="1" si="118"/>
        <v>Chicago</v>
      </c>
    </row>
    <row r="923" spans="1:11" x14ac:dyDescent="0.3">
      <c r="A923" t="s">
        <v>92</v>
      </c>
      <c r="B923" t="s">
        <v>1025</v>
      </c>
      <c r="C923" s="2">
        <f t="shared" ca="1" si="115"/>
        <v>41838</v>
      </c>
      <c r="D923" s="9">
        <v>138548</v>
      </c>
      <c r="E923">
        <f t="shared" ca="1" si="114"/>
        <v>9</v>
      </c>
      <c r="F923">
        <f t="shared" ca="1" si="120"/>
        <v>5</v>
      </c>
      <c r="G923" s="8">
        <f t="shared" ca="1" si="116"/>
        <v>145475.4</v>
      </c>
      <c r="H923">
        <f t="shared" ca="1" si="119"/>
        <v>31</v>
      </c>
      <c r="I923" t="str">
        <f t="shared" ca="1" si="117"/>
        <v>Male</v>
      </c>
      <c r="J923" t="str">
        <f t="shared" ca="1" si="121"/>
        <v>Small Hike</v>
      </c>
      <c r="K923" t="str">
        <f t="shared" ca="1" si="118"/>
        <v>Chicago</v>
      </c>
    </row>
    <row r="924" spans="1:11" x14ac:dyDescent="0.3">
      <c r="A924" t="s">
        <v>37</v>
      </c>
      <c r="B924" t="s">
        <v>1026</v>
      </c>
      <c r="C924" s="2">
        <f t="shared" ca="1" si="115"/>
        <v>42665</v>
      </c>
      <c r="D924" s="9">
        <v>51742</v>
      </c>
      <c r="E924">
        <f t="shared" ca="1" si="114"/>
        <v>7</v>
      </c>
      <c r="F924">
        <f t="shared" ca="1" si="120"/>
        <v>5</v>
      </c>
      <c r="G924" s="8">
        <f t="shared" ca="1" si="116"/>
        <v>54329.100000000006</v>
      </c>
      <c r="H924">
        <f t="shared" ca="1" si="119"/>
        <v>29</v>
      </c>
      <c r="I924" t="str">
        <f t="shared" ca="1" si="117"/>
        <v>Male</v>
      </c>
      <c r="J924" t="str">
        <f t="shared" ca="1" si="121"/>
        <v>Small Hike</v>
      </c>
      <c r="K924" t="str">
        <f t="shared" ca="1" si="118"/>
        <v>Austin</v>
      </c>
    </row>
    <row r="925" spans="1:11" x14ac:dyDescent="0.3">
      <c r="A925" t="s">
        <v>95</v>
      </c>
      <c r="B925" t="s">
        <v>1027</v>
      </c>
      <c r="C925" s="2">
        <f t="shared" ca="1" si="115"/>
        <v>38695</v>
      </c>
      <c r="D925" s="9">
        <v>149065</v>
      </c>
      <c r="E925">
        <f t="shared" ca="1" si="114"/>
        <v>18</v>
      </c>
      <c r="F925">
        <f t="shared" ca="1" si="120"/>
        <v>10</v>
      </c>
      <c r="G925" s="8">
        <f t="shared" ca="1" si="116"/>
        <v>163971.5</v>
      </c>
      <c r="H925">
        <f t="shared" ca="1" si="119"/>
        <v>40</v>
      </c>
      <c r="I925" t="str">
        <f t="shared" ca="1" si="117"/>
        <v>Female</v>
      </c>
      <c r="J925" t="str">
        <f t="shared" ca="1" si="121"/>
        <v>Moderate Hike</v>
      </c>
      <c r="K925" t="str">
        <f t="shared" ca="1" si="118"/>
        <v>New York</v>
      </c>
    </row>
    <row r="926" spans="1:11" x14ac:dyDescent="0.3">
      <c r="A926" t="s">
        <v>77</v>
      </c>
      <c r="B926" t="s">
        <v>1028</v>
      </c>
      <c r="C926" s="2">
        <f t="shared" ca="1" si="115"/>
        <v>36566</v>
      </c>
      <c r="D926" s="9">
        <v>20791</v>
      </c>
      <c r="E926">
        <f t="shared" ca="1" si="114"/>
        <v>24</v>
      </c>
      <c r="F926">
        <f t="shared" ca="1" si="120"/>
        <v>15</v>
      </c>
      <c r="G926" s="8">
        <f t="shared" ca="1" si="116"/>
        <v>23909.649999999998</v>
      </c>
      <c r="H926">
        <f t="shared" ca="1" si="119"/>
        <v>46</v>
      </c>
      <c r="I926" t="str">
        <f t="shared" ca="1" si="117"/>
        <v>Female</v>
      </c>
      <c r="J926" t="str">
        <f t="shared" ca="1" si="121"/>
        <v>Large Hike</v>
      </c>
      <c r="K926" t="str">
        <f t="shared" ca="1" si="118"/>
        <v>Austin</v>
      </c>
    </row>
    <row r="927" spans="1:11" x14ac:dyDescent="0.3">
      <c r="A927" t="s">
        <v>68</v>
      </c>
      <c r="B927" t="s">
        <v>1029</v>
      </c>
      <c r="C927" s="2">
        <f t="shared" ca="1" si="115"/>
        <v>38294</v>
      </c>
      <c r="D927" s="9">
        <v>73200</v>
      </c>
      <c r="E927">
        <f t="shared" ca="1" si="114"/>
        <v>19</v>
      </c>
      <c r="F927">
        <f t="shared" ca="1" si="120"/>
        <v>10</v>
      </c>
      <c r="G927" s="8">
        <f t="shared" ca="1" si="116"/>
        <v>80520</v>
      </c>
      <c r="H927">
        <f t="shared" ca="1" si="119"/>
        <v>41</v>
      </c>
      <c r="I927" t="str">
        <f t="shared" ca="1" si="117"/>
        <v>Female</v>
      </c>
      <c r="J927" t="str">
        <f t="shared" ca="1" si="121"/>
        <v>Moderate Hike</v>
      </c>
      <c r="K927" t="str">
        <f t="shared" ca="1" si="118"/>
        <v>Chicago</v>
      </c>
    </row>
    <row r="928" spans="1:11" x14ac:dyDescent="0.3">
      <c r="A928" t="s">
        <v>25</v>
      </c>
      <c r="B928" t="s">
        <v>1030</v>
      </c>
      <c r="C928" s="2">
        <f t="shared" ca="1" si="115"/>
        <v>44425</v>
      </c>
      <c r="D928" s="9">
        <v>88185</v>
      </c>
      <c r="E928">
        <f t="shared" ca="1" si="114"/>
        <v>2</v>
      </c>
      <c r="F928">
        <f t="shared" ca="1" si="120"/>
        <v>2</v>
      </c>
      <c r="G928" s="8">
        <f t="shared" ca="1" si="116"/>
        <v>89948.7</v>
      </c>
      <c r="H928">
        <f t="shared" ca="1" si="119"/>
        <v>24</v>
      </c>
      <c r="I928" t="str">
        <f t="shared" ca="1" si="117"/>
        <v>Male</v>
      </c>
      <c r="J928" t="str">
        <f t="shared" ca="1" si="121"/>
        <v>Small Hike</v>
      </c>
      <c r="K928" t="str">
        <f t="shared" ca="1" si="118"/>
        <v>Chicago</v>
      </c>
    </row>
    <row r="929" spans="1:11" x14ac:dyDescent="0.3">
      <c r="A929" t="s">
        <v>11</v>
      </c>
      <c r="B929" t="s">
        <v>1031</v>
      </c>
      <c r="C929" s="2">
        <f t="shared" ca="1" si="115"/>
        <v>41290</v>
      </c>
      <c r="D929" s="9">
        <v>25648</v>
      </c>
      <c r="E929">
        <f t="shared" ca="1" si="114"/>
        <v>11</v>
      </c>
      <c r="F929">
        <f t="shared" ca="1" si="120"/>
        <v>10</v>
      </c>
      <c r="G929" s="8">
        <f t="shared" ca="1" si="116"/>
        <v>28212.800000000003</v>
      </c>
      <c r="H929">
        <f t="shared" ca="1" si="119"/>
        <v>33</v>
      </c>
      <c r="I929" t="str">
        <f t="shared" ca="1" si="117"/>
        <v>Female</v>
      </c>
      <c r="J929" t="str">
        <f t="shared" ca="1" si="121"/>
        <v>Moderate Hike</v>
      </c>
      <c r="K929" t="str">
        <f t="shared" ca="1" si="118"/>
        <v>Austin</v>
      </c>
    </row>
    <row r="930" spans="1:11" x14ac:dyDescent="0.3">
      <c r="A930" t="s">
        <v>61</v>
      </c>
      <c r="B930" t="s">
        <v>1032</v>
      </c>
      <c r="C930" s="2">
        <f t="shared" ca="1" si="115"/>
        <v>36937</v>
      </c>
      <c r="D930" s="9">
        <v>110463</v>
      </c>
      <c r="E930">
        <f t="shared" ca="1" si="114"/>
        <v>23</v>
      </c>
      <c r="F930">
        <f t="shared" ca="1" si="120"/>
        <v>15</v>
      </c>
      <c r="G930" s="8">
        <f t="shared" ca="1" si="116"/>
        <v>127032.45</v>
      </c>
      <c r="H930">
        <f t="shared" ca="1" si="119"/>
        <v>45</v>
      </c>
      <c r="I930" t="str">
        <f t="shared" ca="1" si="117"/>
        <v>Female</v>
      </c>
      <c r="J930" t="str">
        <f t="shared" ca="1" si="121"/>
        <v>Large Hike</v>
      </c>
      <c r="K930" t="str">
        <f t="shared" ca="1" si="118"/>
        <v>Chicago</v>
      </c>
    </row>
    <row r="931" spans="1:11" x14ac:dyDescent="0.3">
      <c r="A931" t="s">
        <v>14</v>
      </c>
      <c r="B931" t="s">
        <v>1033</v>
      </c>
      <c r="C931" s="2">
        <f t="shared" ca="1" si="115"/>
        <v>45234</v>
      </c>
      <c r="D931" s="9">
        <v>51176</v>
      </c>
      <c r="E931">
        <f t="shared" ca="1" si="114"/>
        <v>0</v>
      </c>
      <c r="F931">
        <f t="shared" ca="1" si="120"/>
        <v>0</v>
      </c>
      <c r="G931" s="8">
        <f t="shared" ca="1" si="116"/>
        <v>51176</v>
      </c>
      <c r="H931">
        <f t="shared" ca="1" si="119"/>
        <v>22</v>
      </c>
      <c r="I931" t="str">
        <f t="shared" ca="1" si="117"/>
        <v>Male</v>
      </c>
      <c r="J931" t="str">
        <f t="shared" ca="1" si="121"/>
        <v>No Hike</v>
      </c>
      <c r="K931" t="str">
        <f t="shared" ca="1" si="118"/>
        <v xml:space="preserve">Washington </v>
      </c>
    </row>
    <row r="932" spans="1:11" x14ac:dyDescent="0.3">
      <c r="A932" t="s">
        <v>18</v>
      </c>
      <c r="B932" t="s">
        <v>1034</v>
      </c>
      <c r="C932" s="2">
        <f t="shared" ca="1" si="115"/>
        <v>38646</v>
      </c>
      <c r="D932" s="9">
        <v>88825</v>
      </c>
      <c r="E932">
        <f ca="1">DATEDIF(C932,DR$1,"Y")</f>
        <v>18</v>
      </c>
      <c r="F932">
        <f t="shared" ca="1" si="120"/>
        <v>10</v>
      </c>
      <c r="G932" s="8">
        <f t="shared" ca="1" si="116"/>
        <v>97707.500000000015</v>
      </c>
      <c r="H932">
        <f t="shared" ca="1" si="119"/>
        <v>40</v>
      </c>
      <c r="I932" t="str">
        <f t="shared" ca="1" si="117"/>
        <v>Female</v>
      </c>
      <c r="J932" t="str">
        <f t="shared" ca="1" si="121"/>
        <v>Moderate Hike</v>
      </c>
      <c r="K932" t="str">
        <f t="shared" ca="1" si="118"/>
        <v>Chicago</v>
      </c>
    </row>
    <row r="933" spans="1:11" x14ac:dyDescent="0.3">
      <c r="A933" t="s">
        <v>102</v>
      </c>
      <c r="B933" t="s">
        <v>1035</v>
      </c>
      <c r="C933" s="2">
        <f t="shared" ca="1" si="115"/>
        <v>44059</v>
      </c>
      <c r="D933" s="9">
        <v>42051</v>
      </c>
      <c r="E933">
        <f t="shared" ca="1" si="114"/>
        <v>3</v>
      </c>
      <c r="F933">
        <f t="shared" ca="1" si="120"/>
        <v>2</v>
      </c>
      <c r="G933" s="8">
        <f t="shared" ca="1" si="116"/>
        <v>42892.020000000004</v>
      </c>
      <c r="H933">
        <f t="shared" ca="1" si="119"/>
        <v>25</v>
      </c>
      <c r="I933" t="str">
        <f t="shared" ca="1" si="117"/>
        <v>Male</v>
      </c>
      <c r="J933" t="str">
        <f t="shared" ca="1" si="121"/>
        <v>Small Hike</v>
      </c>
      <c r="K933" t="str">
        <f t="shared" ca="1" si="118"/>
        <v>Austin</v>
      </c>
    </row>
    <row r="934" spans="1:11" x14ac:dyDescent="0.3">
      <c r="A934" t="s">
        <v>19</v>
      </c>
      <c r="B934" t="s">
        <v>1036</v>
      </c>
      <c r="C934" s="2">
        <f t="shared" ca="1" si="115"/>
        <v>41577</v>
      </c>
      <c r="D934" s="9">
        <v>106725</v>
      </c>
      <c r="E934">
        <f t="shared" ca="1" si="114"/>
        <v>10</v>
      </c>
      <c r="F934">
        <f t="shared" ca="1" si="120"/>
        <v>10</v>
      </c>
      <c r="G934" s="8">
        <f t="shared" ca="1" si="116"/>
        <v>117397.50000000001</v>
      </c>
      <c r="H934">
        <f t="shared" ca="1" si="119"/>
        <v>32</v>
      </c>
      <c r="I934" t="str">
        <f t="shared" ca="1" si="117"/>
        <v>Female</v>
      </c>
      <c r="J934" t="str">
        <f t="shared" ca="1" si="121"/>
        <v>Moderate Hike</v>
      </c>
      <c r="K934" t="str">
        <f t="shared" ca="1" si="118"/>
        <v>Chicago</v>
      </c>
    </row>
    <row r="935" spans="1:11" x14ac:dyDescent="0.3">
      <c r="A935" t="s">
        <v>79</v>
      </c>
      <c r="B935" t="s">
        <v>1037</v>
      </c>
      <c r="C935" s="2">
        <f t="shared" ca="1" si="115"/>
        <v>40903</v>
      </c>
      <c r="D935" s="9">
        <v>38203</v>
      </c>
      <c r="E935">
        <f t="shared" ca="1" si="114"/>
        <v>12</v>
      </c>
      <c r="F935">
        <f t="shared" ca="1" si="120"/>
        <v>10</v>
      </c>
      <c r="G935" s="8">
        <f t="shared" ca="1" si="116"/>
        <v>42023.3</v>
      </c>
      <c r="H935">
        <f t="shared" ca="1" si="119"/>
        <v>34</v>
      </c>
      <c r="I935" t="str">
        <f t="shared" ca="1" si="117"/>
        <v>Female</v>
      </c>
      <c r="J935" t="str">
        <f t="shared" ca="1" si="121"/>
        <v>Moderate Hike</v>
      </c>
      <c r="K935" t="str">
        <f t="shared" ca="1" si="118"/>
        <v>Austin</v>
      </c>
    </row>
    <row r="936" spans="1:11" x14ac:dyDescent="0.3">
      <c r="A936" t="s">
        <v>48</v>
      </c>
      <c r="B936" t="s">
        <v>1038</v>
      </c>
      <c r="C936" s="2">
        <f t="shared" ca="1" si="115"/>
        <v>39848</v>
      </c>
      <c r="D936" s="9">
        <v>133844</v>
      </c>
      <c r="E936">
        <f t="shared" ca="1" si="114"/>
        <v>15</v>
      </c>
      <c r="F936">
        <f t="shared" ca="1" si="120"/>
        <v>10</v>
      </c>
      <c r="G936" s="8">
        <f t="shared" ca="1" si="116"/>
        <v>147228.40000000002</v>
      </c>
      <c r="H936">
        <f t="shared" ca="1" si="119"/>
        <v>37</v>
      </c>
      <c r="I936" t="str">
        <f t="shared" ca="1" si="117"/>
        <v>Female</v>
      </c>
      <c r="J936" t="str">
        <f t="shared" ca="1" si="121"/>
        <v>Moderate Hike</v>
      </c>
      <c r="K936" t="str">
        <f t="shared" ca="1" si="118"/>
        <v>Chicago</v>
      </c>
    </row>
    <row r="937" spans="1:11" x14ac:dyDescent="0.3">
      <c r="A937" t="s">
        <v>95</v>
      </c>
      <c r="B937" t="s">
        <v>1039</v>
      </c>
      <c r="C937" s="2">
        <f t="shared" ca="1" si="115"/>
        <v>42072</v>
      </c>
      <c r="D937" s="9">
        <v>105803</v>
      </c>
      <c r="E937">
        <f t="shared" ca="1" si="114"/>
        <v>9</v>
      </c>
      <c r="F937">
        <f t="shared" ca="1" si="120"/>
        <v>5</v>
      </c>
      <c r="G937" s="8">
        <f t="shared" ca="1" si="116"/>
        <v>111093.15000000001</v>
      </c>
      <c r="H937">
        <f t="shared" ca="1" si="119"/>
        <v>31</v>
      </c>
      <c r="I937" t="str">
        <f t="shared" ca="1" si="117"/>
        <v>Male</v>
      </c>
      <c r="J937" t="str">
        <f t="shared" ca="1" si="121"/>
        <v>Small Hike</v>
      </c>
      <c r="K937" t="str">
        <f t="shared" ca="1" si="118"/>
        <v>Chicago</v>
      </c>
    </row>
    <row r="938" spans="1:11" x14ac:dyDescent="0.3">
      <c r="A938" t="s">
        <v>91</v>
      </c>
      <c r="B938" t="s">
        <v>1040</v>
      </c>
      <c r="C938" s="2">
        <f t="shared" ca="1" si="115"/>
        <v>43893</v>
      </c>
      <c r="D938" s="9">
        <v>37376</v>
      </c>
      <c r="E938">
        <f t="shared" ca="1" si="114"/>
        <v>4</v>
      </c>
      <c r="F938">
        <f t="shared" ca="1" si="120"/>
        <v>2</v>
      </c>
      <c r="G938" s="8">
        <f t="shared" ca="1" si="116"/>
        <v>38123.520000000004</v>
      </c>
      <c r="H938">
        <f t="shared" ca="1" si="119"/>
        <v>26</v>
      </c>
      <c r="I938" t="str">
        <f t="shared" ca="1" si="117"/>
        <v>Male</v>
      </c>
      <c r="J938" t="str">
        <f t="shared" ca="1" si="121"/>
        <v>Small Hike</v>
      </c>
      <c r="K938" t="str">
        <f t="shared" ca="1" si="118"/>
        <v>Austin</v>
      </c>
    </row>
    <row r="939" spans="1:11" x14ac:dyDescent="0.3">
      <c r="A939" t="s">
        <v>60</v>
      </c>
      <c r="B939" t="s">
        <v>1041</v>
      </c>
      <c r="C939" s="2">
        <f t="shared" ca="1" si="115"/>
        <v>37138</v>
      </c>
      <c r="D939" s="9">
        <v>84180</v>
      </c>
      <c r="E939">
        <f t="shared" ca="1" si="114"/>
        <v>22</v>
      </c>
      <c r="F939">
        <f t="shared" ca="1" si="120"/>
        <v>15</v>
      </c>
      <c r="G939" s="8">
        <f t="shared" ca="1" si="116"/>
        <v>96806.999999999985</v>
      </c>
      <c r="H939">
        <f t="shared" ca="1" si="119"/>
        <v>44</v>
      </c>
      <c r="I939" t="str">
        <f t="shared" ca="1" si="117"/>
        <v>Female</v>
      </c>
      <c r="J939" t="str">
        <f t="shared" ca="1" si="121"/>
        <v>Large Hike</v>
      </c>
      <c r="K939" t="str">
        <f t="shared" ca="1" si="118"/>
        <v>Chicago</v>
      </c>
    </row>
    <row r="940" spans="1:11" x14ac:dyDescent="0.3">
      <c r="A940" t="s">
        <v>20</v>
      </c>
      <c r="B940" t="s">
        <v>1042</v>
      </c>
      <c r="C940" s="2">
        <f t="shared" ca="1" si="115"/>
        <v>42662</v>
      </c>
      <c r="D940" s="9">
        <v>47921</v>
      </c>
      <c r="E940">
        <f t="shared" ca="1" si="114"/>
        <v>7</v>
      </c>
      <c r="F940">
        <f t="shared" ca="1" si="120"/>
        <v>5</v>
      </c>
      <c r="G940" s="8">
        <f t="shared" ca="1" si="116"/>
        <v>50317.05</v>
      </c>
      <c r="H940">
        <f t="shared" ca="1" si="119"/>
        <v>29</v>
      </c>
      <c r="I940" t="str">
        <f t="shared" ca="1" si="117"/>
        <v>Male</v>
      </c>
      <c r="J940" t="str">
        <f t="shared" ca="1" si="121"/>
        <v>Small Hike</v>
      </c>
      <c r="K940" t="str">
        <f t="shared" ca="1" si="118"/>
        <v>Austin</v>
      </c>
    </row>
    <row r="941" spans="1:11" x14ac:dyDescent="0.3">
      <c r="A941" t="s">
        <v>30</v>
      </c>
      <c r="B941" t="s">
        <v>1043</v>
      </c>
      <c r="C941" s="2">
        <f t="shared" ca="1" si="115"/>
        <v>42795</v>
      </c>
      <c r="D941" s="9">
        <v>129432</v>
      </c>
      <c r="E941">
        <f t="shared" ca="1" si="114"/>
        <v>7</v>
      </c>
      <c r="F941">
        <f t="shared" ca="1" si="120"/>
        <v>5</v>
      </c>
      <c r="G941" s="8">
        <f t="shared" ca="1" si="116"/>
        <v>135903.6</v>
      </c>
      <c r="H941">
        <f t="shared" ca="1" si="119"/>
        <v>29</v>
      </c>
      <c r="I941" t="str">
        <f t="shared" ca="1" si="117"/>
        <v>Male</v>
      </c>
      <c r="J941" t="str">
        <f t="shared" ca="1" si="121"/>
        <v>Small Hike</v>
      </c>
      <c r="K941" t="str">
        <f t="shared" ca="1" si="118"/>
        <v>Chicago</v>
      </c>
    </row>
    <row r="942" spans="1:11" x14ac:dyDescent="0.3">
      <c r="A942" t="s">
        <v>72</v>
      </c>
      <c r="B942" t="s">
        <v>1044</v>
      </c>
      <c r="C942" s="2">
        <f t="shared" ca="1" si="115"/>
        <v>39772</v>
      </c>
      <c r="D942" s="9">
        <v>20667</v>
      </c>
      <c r="E942">
        <f t="shared" ca="1" si="114"/>
        <v>15</v>
      </c>
      <c r="F942">
        <f t="shared" ca="1" si="120"/>
        <v>10</v>
      </c>
      <c r="G942" s="8">
        <f t="shared" ca="1" si="116"/>
        <v>22733.7</v>
      </c>
      <c r="H942">
        <f t="shared" ca="1" si="119"/>
        <v>37</v>
      </c>
      <c r="I942" t="str">
        <f t="shared" ca="1" si="117"/>
        <v>Female</v>
      </c>
      <c r="J942" t="str">
        <f t="shared" ca="1" si="121"/>
        <v>Moderate Hike</v>
      </c>
      <c r="K942" t="str">
        <f t="shared" ca="1" si="118"/>
        <v>Austin</v>
      </c>
    </row>
    <row r="943" spans="1:11" x14ac:dyDescent="0.3">
      <c r="A943" t="s">
        <v>33</v>
      </c>
      <c r="B943" t="s">
        <v>1045</v>
      </c>
      <c r="C943" s="2">
        <f t="shared" ca="1" si="115"/>
        <v>44844</v>
      </c>
      <c r="D943" s="9">
        <v>88723</v>
      </c>
      <c r="E943">
        <f t="shared" ca="1" si="114"/>
        <v>1</v>
      </c>
      <c r="F943">
        <f t="shared" ca="1" si="120"/>
        <v>2</v>
      </c>
      <c r="G943" s="8">
        <f t="shared" ca="1" si="116"/>
        <v>90497.46</v>
      </c>
      <c r="H943">
        <f t="shared" ca="1" si="119"/>
        <v>23</v>
      </c>
      <c r="I943" t="str">
        <f t="shared" ca="1" si="117"/>
        <v>Male</v>
      </c>
      <c r="J943" t="str">
        <f t="shared" ca="1" si="121"/>
        <v>Small Hike</v>
      </c>
      <c r="K943" t="str">
        <f t="shared" ca="1" si="118"/>
        <v>Chicago</v>
      </c>
    </row>
    <row r="944" spans="1:11" x14ac:dyDescent="0.3">
      <c r="A944" t="s">
        <v>81</v>
      </c>
      <c r="B944" t="s">
        <v>1046</v>
      </c>
      <c r="C944" s="2">
        <f t="shared" ca="1" si="115"/>
        <v>39500</v>
      </c>
      <c r="D944" s="9">
        <v>127181</v>
      </c>
      <c r="E944">
        <f t="shared" ca="1" si="114"/>
        <v>16</v>
      </c>
      <c r="F944">
        <f t="shared" ca="1" si="120"/>
        <v>10</v>
      </c>
      <c r="G944" s="8">
        <f t="shared" ca="1" si="116"/>
        <v>139899.1</v>
      </c>
      <c r="H944">
        <f t="shared" ca="1" si="119"/>
        <v>38</v>
      </c>
      <c r="I944" t="str">
        <f t="shared" ca="1" si="117"/>
        <v>Female</v>
      </c>
      <c r="J944" t="str">
        <f t="shared" ca="1" si="121"/>
        <v>Moderate Hike</v>
      </c>
      <c r="K944" t="str">
        <f t="shared" ca="1" si="118"/>
        <v>Chicago</v>
      </c>
    </row>
    <row r="945" spans="1:11" x14ac:dyDescent="0.3">
      <c r="A945" t="s">
        <v>94</v>
      </c>
      <c r="B945" t="s">
        <v>1047</v>
      </c>
      <c r="C945" s="2">
        <f t="shared" ca="1" si="115"/>
        <v>37339</v>
      </c>
      <c r="D945" s="9">
        <v>65756</v>
      </c>
      <c r="E945">
        <f t="shared" ca="1" si="114"/>
        <v>22</v>
      </c>
      <c r="F945">
        <f t="shared" ca="1" si="120"/>
        <v>15</v>
      </c>
      <c r="G945" s="8">
        <f t="shared" ca="1" si="116"/>
        <v>75619.399999999994</v>
      </c>
      <c r="H945">
        <f t="shared" ca="1" si="119"/>
        <v>44</v>
      </c>
      <c r="I945" t="str">
        <f t="shared" ca="1" si="117"/>
        <v>Female</v>
      </c>
      <c r="J945" t="str">
        <f t="shared" ca="1" si="121"/>
        <v>Large Hike</v>
      </c>
      <c r="K945" t="str">
        <f t="shared" ca="1" si="118"/>
        <v>Chicago</v>
      </c>
    </row>
    <row r="946" spans="1:11" x14ac:dyDescent="0.3">
      <c r="A946" t="s">
        <v>98</v>
      </c>
      <c r="B946" t="s">
        <v>1048</v>
      </c>
      <c r="C946" s="2">
        <f t="shared" ca="1" si="115"/>
        <v>38850</v>
      </c>
      <c r="D946" s="9">
        <v>81143</v>
      </c>
      <c r="E946">
        <f t="shared" ca="1" si="114"/>
        <v>18</v>
      </c>
      <c r="F946">
        <f t="shared" ca="1" si="120"/>
        <v>10</v>
      </c>
      <c r="G946" s="8">
        <f t="shared" ca="1" si="116"/>
        <v>89257.3</v>
      </c>
      <c r="H946">
        <f t="shared" ca="1" si="119"/>
        <v>40</v>
      </c>
      <c r="I946" t="str">
        <f t="shared" ca="1" si="117"/>
        <v>Female</v>
      </c>
      <c r="J946" t="str">
        <f t="shared" ca="1" si="121"/>
        <v>Moderate Hike</v>
      </c>
      <c r="K946" t="str">
        <f t="shared" ca="1" si="118"/>
        <v>Chicago</v>
      </c>
    </row>
    <row r="947" spans="1:11" x14ac:dyDescent="0.3">
      <c r="A947" t="s">
        <v>47</v>
      </c>
      <c r="B947" t="s">
        <v>1049</v>
      </c>
      <c r="C947" s="2">
        <f t="shared" ca="1" si="115"/>
        <v>36888</v>
      </c>
      <c r="D947" s="9">
        <v>65768</v>
      </c>
      <c r="E947">
        <f t="shared" ca="1" si="114"/>
        <v>23</v>
      </c>
      <c r="F947">
        <f t="shared" ca="1" si="120"/>
        <v>15</v>
      </c>
      <c r="G947" s="8">
        <f t="shared" ca="1" si="116"/>
        <v>75633.2</v>
      </c>
      <c r="H947">
        <f t="shared" ca="1" si="119"/>
        <v>45</v>
      </c>
      <c r="I947" t="str">
        <f t="shared" ca="1" si="117"/>
        <v>Female</v>
      </c>
      <c r="J947" t="str">
        <f t="shared" ca="1" si="121"/>
        <v>Large Hike</v>
      </c>
      <c r="K947" t="str">
        <f t="shared" ca="1" si="118"/>
        <v>Chicago</v>
      </c>
    </row>
    <row r="948" spans="1:11" x14ac:dyDescent="0.3">
      <c r="A948" t="s">
        <v>59</v>
      </c>
      <c r="B948" t="s">
        <v>1050</v>
      </c>
      <c r="C948" s="2">
        <f t="shared" ca="1" si="115"/>
        <v>44872</v>
      </c>
      <c r="D948" s="9">
        <v>124613</v>
      </c>
      <c r="E948">
        <f t="shared" ca="1" si="114"/>
        <v>1</v>
      </c>
      <c r="F948">
        <f t="shared" ca="1" si="120"/>
        <v>2</v>
      </c>
      <c r="G948" s="8">
        <f t="shared" ca="1" si="116"/>
        <v>127105.26000000001</v>
      </c>
      <c r="H948">
        <f t="shared" ca="1" si="119"/>
        <v>23</v>
      </c>
      <c r="I948" t="str">
        <f t="shared" ca="1" si="117"/>
        <v>Male</v>
      </c>
      <c r="J948" t="str">
        <f t="shared" ca="1" si="121"/>
        <v>Small Hike</v>
      </c>
      <c r="K948" t="str">
        <f t="shared" ca="1" si="118"/>
        <v>Chicago</v>
      </c>
    </row>
    <row r="949" spans="1:11" x14ac:dyDescent="0.3">
      <c r="A949" t="s">
        <v>73</v>
      </c>
      <c r="B949" t="s">
        <v>1051</v>
      </c>
      <c r="C949" s="2">
        <f t="shared" ca="1" si="115"/>
        <v>39946</v>
      </c>
      <c r="D949" s="9">
        <v>28109</v>
      </c>
      <c r="E949">
        <f t="shared" ca="1" si="114"/>
        <v>15</v>
      </c>
      <c r="F949">
        <f t="shared" ca="1" si="120"/>
        <v>10</v>
      </c>
      <c r="G949" s="8">
        <f t="shared" ca="1" si="116"/>
        <v>30919.9</v>
      </c>
      <c r="H949">
        <f t="shared" ca="1" si="119"/>
        <v>37</v>
      </c>
      <c r="I949" t="str">
        <f t="shared" ca="1" si="117"/>
        <v>Female</v>
      </c>
      <c r="J949" t="str">
        <f t="shared" ca="1" si="121"/>
        <v>Moderate Hike</v>
      </c>
      <c r="K949" t="str">
        <f t="shared" ca="1" si="118"/>
        <v>Austin</v>
      </c>
    </row>
    <row r="950" spans="1:11" x14ac:dyDescent="0.3">
      <c r="A950" t="s">
        <v>84</v>
      </c>
      <c r="B950" t="s">
        <v>1052</v>
      </c>
      <c r="C950" s="2">
        <f t="shared" ca="1" si="115"/>
        <v>44526</v>
      </c>
      <c r="D950" s="9">
        <v>42040</v>
      </c>
      <c r="E950">
        <f t="shared" ca="1" si="114"/>
        <v>2</v>
      </c>
      <c r="F950">
        <f t="shared" ca="1" si="120"/>
        <v>2</v>
      </c>
      <c r="G950" s="8">
        <f t="shared" ca="1" si="116"/>
        <v>42880.800000000003</v>
      </c>
      <c r="H950">
        <f t="shared" ca="1" si="119"/>
        <v>24</v>
      </c>
      <c r="I950" t="str">
        <f t="shared" ca="1" si="117"/>
        <v>Male</v>
      </c>
      <c r="J950" t="str">
        <f t="shared" ca="1" si="121"/>
        <v>Small Hike</v>
      </c>
      <c r="K950" t="str">
        <f t="shared" ca="1" si="118"/>
        <v>Austin</v>
      </c>
    </row>
    <row r="951" spans="1:11" x14ac:dyDescent="0.3">
      <c r="A951" t="s">
        <v>77</v>
      </c>
      <c r="B951" t="s">
        <v>1053</v>
      </c>
      <c r="C951" s="2">
        <f t="shared" ca="1" si="115"/>
        <v>40202</v>
      </c>
      <c r="D951" s="9">
        <v>116905</v>
      </c>
      <c r="E951">
        <f t="shared" ca="1" si="114"/>
        <v>14</v>
      </c>
      <c r="F951">
        <f t="shared" ca="1" si="120"/>
        <v>10</v>
      </c>
      <c r="G951" s="8">
        <f t="shared" ca="1" si="116"/>
        <v>128595.50000000001</v>
      </c>
      <c r="H951">
        <f t="shared" ca="1" si="119"/>
        <v>36</v>
      </c>
      <c r="I951" t="str">
        <f t="shared" ca="1" si="117"/>
        <v>Female</v>
      </c>
      <c r="J951" t="str">
        <f t="shared" ca="1" si="121"/>
        <v>Moderate Hike</v>
      </c>
      <c r="K951" t="str">
        <f t="shared" ca="1" si="118"/>
        <v>Chicago</v>
      </c>
    </row>
    <row r="952" spans="1:11" x14ac:dyDescent="0.3">
      <c r="A952" t="s">
        <v>84</v>
      </c>
      <c r="B952" t="s">
        <v>1054</v>
      </c>
      <c r="C952" s="2">
        <f t="shared" ca="1" si="115"/>
        <v>43437</v>
      </c>
      <c r="D952" s="9">
        <v>80244</v>
      </c>
      <c r="E952">
        <f t="shared" ca="1" si="114"/>
        <v>5</v>
      </c>
      <c r="F952">
        <f t="shared" ca="1" si="120"/>
        <v>5</v>
      </c>
      <c r="G952" s="8">
        <f t="shared" ca="1" si="116"/>
        <v>84256.2</v>
      </c>
      <c r="H952">
        <f t="shared" ca="1" si="119"/>
        <v>27</v>
      </c>
      <c r="I952" t="str">
        <f t="shared" ca="1" si="117"/>
        <v>Male</v>
      </c>
      <c r="J952" t="str">
        <f t="shared" ca="1" si="121"/>
        <v>Small Hike</v>
      </c>
      <c r="K952" t="str">
        <f t="shared" ca="1" si="118"/>
        <v>Chicago</v>
      </c>
    </row>
    <row r="953" spans="1:11" x14ac:dyDescent="0.3">
      <c r="A953" t="s">
        <v>80</v>
      </c>
      <c r="B953" t="s">
        <v>1055</v>
      </c>
      <c r="C953" s="2">
        <f t="shared" ca="1" si="115"/>
        <v>37749</v>
      </c>
      <c r="D953" s="9">
        <v>99483</v>
      </c>
      <c r="E953">
        <f t="shared" ca="1" si="114"/>
        <v>21</v>
      </c>
      <c r="F953">
        <f t="shared" ca="1" si="120"/>
        <v>15</v>
      </c>
      <c r="G953" s="8">
        <f t="shared" ca="1" si="116"/>
        <v>114405.45</v>
      </c>
      <c r="H953">
        <f t="shared" ca="1" si="119"/>
        <v>43</v>
      </c>
      <c r="I953" t="str">
        <f t="shared" ca="1" si="117"/>
        <v>Female</v>
      </c>
      <c r="J953" t="str">
        <f t="shared" ca="1" si="121"/>
        <v>Large Hike</v>
      </c>
      <c r="K953" t="str">
        <f t="shared" ca="1" si="118"/>
        <v>Chicago</v>
      </c>
    </row>
    <row r="954" spans="1:11" x14ac:dyDescent="0.3">
      <c r="A954" t="s">
        <v>79</v>
      </c>
      <c r="B954" t="s">
        <v>1056</v>
      </c>
      <c r="C954" s="2">
        <f t="shared" ca="1" si="115"/>
        <v>37586</v>
      </c>
      <c r="D954" s="9">
        <v>70110</v>
      </c>
      <c r="E954">
        <f t="shared" ca="1" si="114"/>
        <v>21</v>
      </c>
      <c r="F954">
        <f t="shared" ca="1" si="120"/>
        <v>15</v>
      </c>
      <c r="G954" s="8">
        <f t="shared" ca="1" si="116"/>
        <v>80626.5</v>
      </c>
      <c r="H954">
        <f t="shared" ca="1" si="119"/>
        <v>43</v>
      </c>
      <c r="I954" t="str">
        <f t="shared" ca="1" si="117"/>
        <v>Female</v>
      </c>
      <c r="J954" t="str">
        <f t="shared" ca="1" si="121"/>
        <v>Large Hike</v>
      </c>
      <c r="K954" t="str">
        <f t="shared" ca="1" si="118"/>
        <v>Chicago</v>
      </c>
    </row>
    <row r="955" spans="1:11" x14ac:dyDescent="0.3">
      <c r="A955" t="s">
        <v>23</v>
      </c>
      <c r="B955" t="s">
        <v>1057</v>
      </c>
      <c r="C955" s="2">
        <f t="shared" ca="1" si="115"/>
        <v>38391</v>
      </c>
      <c r="D955" s="9">
        <v>127705</v>
      </c>
      <c r="E955">
        <f t="shared" ca="1" si="114"/>
        <v>19</v>
      </c>
      <c r="F955">
        <f t="shared" ca="1" si="120"/>
        <v>10</v>
      </c>
      <c r="G955" s="8">
        <f t="shared" ca="1" si="116"/>
        <v>140475.5</v>
      </c>
      <c r="H955">
        <f t="shared" ca="1" si="119"/>
        <v>41</v>
      </c>
      <c r="I955" t="str">
        <f t="shared" ca="1" si="117"/>
        <v>Female</v>
      </c>
      <c r="J955" t="str">
        <f t="shared" ca="1" si="121"/>
        <v>Moderate Hike</v>
      </c>
      <c r="K955" t="str">
        <f t="shared" ca="1" si="118"/>
        <v>Chicago</v>
      </c>
    </row>
    <row r="956" spans="1:11" x14ac:dyDescent="0.3">
      <c r="A956" t="s">
        <v>9</v>
      </c>
      <c r="B956" t="s">
        <v>1058</v>
      </c>
      <c r="C956" s="2">
        <f t="shared" ca="1" si="115"/>
        <v>41492</v>
      </c>
      <c r="D956" s="9">
        <v>59042</v>
      </c>
      <c r="E956">
        <f t="shared" ca="1" si="114"/>
        <v>10</v>
      </c>
      <c r="F956">
        <f t="shared" ca="1" si="120"/>
        <v>10</v>
      </c>
      <c r="G956" s="8">
        <f t="shared" ca="1" si="116"/>
        <v>64946.200000000004</v>
      </c>
      <c r="H956">
        <f t="shared" ca="1" si="119"/>
        <v>32</v>
      </c>
      <c r="I956" t="str">
        <f t="shared" ca="1" si="117"/>
        <v>Female</v>
      </c>
      <c r="J956" t="str">
        <f t="shared" ca="1" si="121"/>
        <v>Moderate Hike</v>
      </c>
      <c r="K956" t="str">
        <f t="shared" ca="1" si="118"/>
        <v>Austin</v>
      </c>
    </row>
    <row r="957" spans="1:11" x14ac:dyDescent="0.3">
      <c r="A957" t="s">
        <v>57</v>
      </c>
      <c r="B957" t="s">
        <v>1059</v>
      </c>
      <c r="C957" s="2">
        <f t="shared" ca="1" si="115"/>
        <v>37099</v>
      </c>
      <c r="D957" s="9">
        <v>73508</v>
      </c>
      <c r="E957">
        <f t="shared" ca="1" si="114"/>
        <v>22</v>
      </c>
      <c r="F957">
        <f t="shared" ca="1" si="120"/>
        <v>15</v>
      </c>
      <c r="G957" s="8">
        <f t="shared" ca="1" si="116"/>
        <v>84534.2</v>
      </c>
      <c r="H957">
        <f t="shared" ca="1" si="119"/>
        <v>44</v>
      </c>
      <c r="I957" t="str">
        <f t="shared" ca="1" si="117"/>
        <v>Female</v>
      </c>
      <c r="J957" t="str">
        <f t="shared" ca="1" si="121"/>
        <v>Large Hike</v>
      </c>
      <c r="K957" t="str">
        <f t="shared" ca="1" si="118"/>
        <v>Chicago</v>
      </c>
    </row>
    <row r="958" spans="1:11" x14ac:dyDescent="0.3">
      <c r="A958" t="s">
        <v>96</v>
      </c>
      <c r="B958" t="s">
        <v>1060</v>
      </c>
      <c r="C958" s="2">
        <f t="shared" ca="1" si="115"/>
        <v>41513</v>
      </c>
      <c r="D958" s="9">
        <v>125525</v>
      </c>
      <c r="E958">
        <f t="shared" ca="1" si="114"/>
        <v>10</v>
      </c>
      <c r="F958">
        <f t="shared" ca="1" si="120"/>
        <v>10</v>
      </c>
      <c r="G958" s="8">
        <f t="shared" ca="1" si="116"/>
        <v>138077.5</v>
      </c>
      <c r="H958">
        <f t="shared" ca="1" si="119"/>
        <v>32</v>
      </c>
      <c r="I958" t="str">
        <f t="shared" ca="1" si="117"/>
        <v>Female</v>
      </c>
      <c r="J958" t="str">
        <f t="shared" ca="1" si="121"/>
        <v>Moderate Hike</v>
      </c>
      <c r="K958" t="str">
        <f t="shared" ca="1" si="118"/>
        <v>Chicago</v>
      </c>
    </row>
    <row r="959" spans="1:11" x14ac:dyDescent="0.3">
      <c r="A959" t="s">
        <v>25</v>
      </c>
      <c r="B959" t="s">
        <v>1061</v>
      </c>
      <c r="C959" s="2">
        <f t="shared" ca="1" si="115"/>
        <v>39481</v>
      </c>
      <c r="D959" s="9">
        <v>59904</v>
      </c>
      <c r="E959">
        <f t="shared" ca="1" si="114"/>
        <v>16</v>
      </c>
      <c r="F959">
        <f t="shared" ca="1" si="120"/>
        <v>10</v>
      </c>
      <c r="G959" s="8">
        <f t="shared" ca="1" si="116"/>
        <v>65894.400000000009</v>
      </c>
      <c r="H959">
        <f t="shared" ca="1" si="119"/>
        <v>38</v>
      </c>
      <c r="I959" t="str">
        <f t="shared" ca="1" si="117"/>
        <v>Female</v>
      </c>
      <c r="J959" t="str">
        <f t="shared" ca="1" si="121"/>
        <v>Moderate Hike</v>
      </c>
      <c r="K959" t="str">
        <f t="shared" ca="1" si="118"/>
        <v>Austin</v>
      </c>
    </row>
    <row r="960" spans="1:11" x14ac:dyDescent="0.3">
      <c r="A960" t="s">
        <v>103</v>
      </c>
      <c r="B960" t="s">
        <v>1062</v>
      </c>
      <c r="C960" s="2">
        <f t="shared" ca="1" si="115"/>
        <v>44526</v>
      </c>
      <c r="D960" s="9">
        <v>89509</v>
      </c>
      <c r="E960">
        <f t="shared" ca="1" si="114"/>
        <v>2</v>
      </c>
      <c r="F960">
        <f t="shared" ca="1" si="120"/>
        <v>2</v>
      </c>
      <c r="G960" s="8">
        <f t="shared" ca="1" si="116"/>
        <v>91299.180000000008</v>
      </c>
      <c r="H960">
        <f t="shared" ca="1" si="119"/>
        <v>24</v>
      </c>
      <c r="I960" t="str">
        <f t="shared" ca="1" si="117"/>
        <v>Male</v>
      </c>
      <c r="J960" t="str">
        <f t="shared" ca="1" si="121"/>
        <v>Small Hike</v>
      </c>
      <c r="K960" t="str">
        <f t="shared" ca="1" si="118"/>
        <v>Chicago</v>
      </c>
    </row>
    <row r="961" spans="1:11" x14ac:dyDescent="0.3">
      <c r="A961" t="s">
        <v>70</v>
      </c>
      <c r="B961" t="s">
        <v>1063</v>
      </c>
      <c r="C961" s="2">
        <f t="shared" ca="1" si="115"/>
        <v>37539</v>
      </c>
      <c r="D961" s="9">
        <v>21435</v>
      </c>
      <c r="E961">
        <f t="shared" ca="1" si="114"/>
        <v>21</v>
      </c>
      <c r="F961">
        <f t="shared" ca="1" si="120"/>
        <v>15</v>
      </c>
      <c r="G961" s="8">
        <f t="shared" ca="1" si="116"/>
        <v>24650.249999999996</v>
      </c>
      <c r="H961">
        <f t="shared" ca="1" si="119"/>
        <v>43</v>
      </c>
      <c r="I961" t="str">
        <f t="shared" ca="1" si="117"/>
        <v>Female</v>
      </c>
      <c r="J961" t="str">
        <f t="shared" ca="1" si="121"/>
        <v>Large Hike</v>
      </c>
      <c r="K961" t="str">
        <f t="shared" ca="1" si="118"/>
        <v>Austin</v>
      </c>
    </row>
    <row r="962" spans="1:11" x14ac:dyDescent="0.3">
      <c r="A962" t="s">
        <v>101</v>
      </c>
      <c r="B962" t="s">
        <v>1064</v>
      </c>
      <c r="C962" s="2">
        <f t="shared" ca="1" si="115"/>
        <v>42487</v>
      </c>
      <c r="D962" s="9">
        <v>135572</v>
      </c>
      <c r="E962">
        <f t="shared" ref="E962:E1001" ca="1" si="122">DATEDIF(C962,DR$1,"Y")</f>
        <v>8</v>
      </c>
      <c r="F962">
        <f t="shared" ca="1" si="120"/>
        <v>5</v>
      </c>
      <c r="G962" s="8">
        <f t="shared" ca="1" si="116"/>
        <v>142350.6</v>
      </c>
      <c r="H962">
        <f t="shared" ca="1" si="119"/>
        <v>30</v>
      </c>
      <c r="I962" t="str">
        <f t="shared" ca="1" si="117"/>
        <v>Male</v>
      </c>
      <c r="J962" t="str">
        <f t="shared" ca="1" si="121"/>
        <v>Small Hike</v>
      </c>
      <c r="K962" t="str">
        <f t="shared" ca="1" si="118"/>
        <v>Chicago</v>
      </c>
    </row>
    <row r="963" spans="1:11" x14ac:dyDescent="0.3">
      <c r="A963" t="s">
        <v>85</v>
      </c>
      <c r="B963" t="s">
        <v>1065</v>
      </c>
      <c r="C963" s="2">
        <f t="shared" ref="C963:C1001" ca="1" si="123">RANDBETWEEN(DATE(2000,1,1),DATE(2024,7,31))</f>
        <v>42553</v>
      </c>
      <c r="D963" s="9">
        <v>36670</v>
      </c>
      <c r="E963">
        <f t="shared" ca="1" si="122"/>
        <v>8</v>
      </c>
      <c r="F963">
        <f t="shared" ca="1" si="120"/>
        <v>5</v>
      </c>
      <c r="G963" s="8">
        <f t="shared" ref="G963:G1001" ca="1" si="124">D963*(1+F963/100)</f>
        <v>38503.5</v>
      </c>
      <c r="H963">
        <f t="shared" ca="1" si="119"/>
        <v>30</v>
      </c>
      <c r="I963" t="str">
        <f t="shared" ref="I963:I1001" ca="1" si="125">IF(F963&lt;10,"Male",IF(F970&lt;=25,"Female"))</f>
        <v>Male</v>
      </c>
      <c r="J963" t="str">
        <f t="shared" ca="1" si="121"/>
        <v>Small Hike</v>
      </c>
      <c r="K963" t="str">
        <f t="shared" ref="K963:K1001" ca="1" si="126">IF(F963=0,"Washington ",IF(G963&gt;150000,"New York",IF(G963&gt;=70000,"Chicago","Austin")))</f>
        <v>Austin</v>
      </c>
    </row>
    <row r="964" spans="1:11" x14ac:dyDescent="0.3">
      <c r="A964" t="s">
        <v>4</v>
      </c>
      <c r="B964" t="s">
        <v>1066</v>
      </c>
      <c r="C964" s="2">
        <f t="shared" ca="1" si="123"/>
        <v>43252</v>
      </c>
      <c r="D964" s="9">
        <v>141134</v>
      </c>
      <c r="E964">
        <f t="shared" ca="1" si="122"/>
        <v>6</v>
      </c>
      <c r="F964">
        <f t="shared" ca="1" si="120"/>
        <v>5</v>
      </c>
      <c r="G964" s="8">
        <f t="shared" ca="1" si="124"/>
        <v>148190.70000000001</v>
      </c>
      <c r="H964">
        <f t="shared" ca="1" si="119"/>
        <v>28</v>
      </c>
      <c r="I964" t="str">
        <f t="shared" ca="1" si="125"/>
        <v>Male</v>
      </c>
      <c r="J964" t="str">
        <f t="shared" ca="1" si="121"/>
        <v>Small Hike</v>
      </c>
      <c r="K964" t="str">
        <f t="shared" ca="1" si="126"/>
        <v>Chicago</v>
      </c>
    </row>
    <row r="965" spans="1:11" x14ac:dyDescent="0.3">
      <c r="A965" t="s">
        <v>31</v>
      </c>
      <c r="B965" t="s">
        <v>1067</v>
      </c>
      <c r="C965" s="2">
        <f t="shared" ca="1" si="123"/>
        <v>43278</v>
      </c>
      <c r="D965" s="9">
        <v>132629</v>
      </c>
      <c r="E965">
        <f t="shared" ca="1" si="122"/>
        <v>6</v>
      </c>
      <c r="F965">
        <f t="shared" ca="1" si="120"/>
        <v>5</v>
      </c>
      <c r="G965" s="8">
        <f t="shared" ca="1" si="124"/>
        <v>139260.45000000001</v>
      </c>
      <c r="H965">
        <f t="shared" ca="1" si="119"/>
        <v>28</v>
      </c>
      <c r="I965" t="str">
        <f t="shared" ca="1" si="125"/>
        <v>Male</v>
      </c>
      <c r="J965" t="str">
        <f t="shared" ca="1" si="121"/>
        <v>Small Hike</v>
      </c>
      <c r="K965" t="str">
        <f t="shared" ca="1" si="126"/>
        <v>Chicago</v>
      </c>
    </row>
    <row r="966" spans="1:11" x14ac:dyDescent="0.3">
      <c r="A966" t="s">
        <v>51</v>
      </c>
      <c r="B966" t="s">
        <v>1068</v>
      </c>
      <c r="C966" s="2">
        <f t="shared" ca="1" si="123"/>
        <v>38004</v>
      </c>
      <c r="D966" s="9">
        <v>87449</v>
      </c>
      <c r="E966">
        <f t="shared" ca="1" si="122"/>
        <v>20</v>
      </c>
      <c r="F966">
        <f t="shared" ca="1" si="120"/>
        <v>15</v>
      </c>
      <c r="G966" s="8">
        <f t="shared" ca="1" si="124"/>
        <v>100566.34999999999</v>
      </c>
      <c r="H966">
        <f t="shared" ref="H966:H1001" ca="1" si="127">22 +E966</f>
        <v>42</v>
      </c>
      <c r="I966" t="str">
        <f t="shared" ca="1" si="125"/>
        <v>Female</v>
      </c>
      <c r="J966" t="str">
        <f t="shared" ca="1" si="121"/>
        <v>Large Hike</v>
      </c>
      <c r="K966" t="str">
        <f t="shared" ca="1" si="126"/>
        <v>Chicago</v>
      </c>
    </row>
    <row r="967" spans="1:11" x14ac:dyDescent="0.3">
      <c r="A967" t="s">
        <v>93</v>
      </c>
      <c r="B967" t="s">
        <v>1069</v>
      </c>
      <c r="C967" s="2">
        <f t="shared" ca="1" si="123"/>
        <v>45116</v>
      </c>
      <c r="D967" s="9">
        <v>89951</v>
      </c>
      <c r="E967">
        <f t="shared" ca="1" si="122"/>
        <v>0</v>
      </c>
      <c r="F967">
        <f t="shared" ca="1" si="120"/>
        <v>0</v>
      </c>
      <c r="G967" s="8">
        <f t="shared" ca="1" si="124"/>
        <v>89951</v>
      </c>
      <c r="H967">
        <f t="shared" ca="1" si="127"/>
        <v>22</v>
      </c>
      <c r="I967" t="str">
        <f t="shared" ca="1" si="125"/>
        <v>Male</v>
      </c>
      <c r="J967" t="str">
        <f t="shared" ca="1" si="121"/>
        <v>No Hike</v>
      </c>
      <c r="K967" t="str">
        <f t="shared" ca="1" si="126"/>
        <v xml:space="preserve">Washington </v>
      </c>
    </row>
    <row r="968" spans="1:11" x14ac:dyDescent="0.3">
      <c r="A968" t="s">
        <v>86</v>
      </c>
      <c r="B968" t="s">
        <v>1070</v>
      </c>
      <c r="C968" s="2">
        <f t="shared" ca="1" si="123"/>
        <v>39932</v>
      </c>
      <c r="D968" s="9">
        <v>70314</v>
      </c>
      <c r="E968">
        <f t="shared" ca="1" si="122"/>
        <v>15</v>
      </c>
      <c r="F968">
        <f t="shared" ref="F968:F1001" ca="1" si="128">IF(E968&lt;1,0,IF(E968&lt;5,2,IF(E968&lt;10,5,IF(E968&lt;20,10,IF(E968&lt;25,15,20)))))</f>
        <v>10</v>
      </c>
      <c r="G968" s="8">
        <f t="shared" ca="1" si="124"/>
        <v>77345.400000000009</v>
      </c>
      <c r="H968">
        <f t="shared" ca="1" si="127"/>
        <v>37</v>
      </c>
      <c r="I968" t="str">
        <f t="shared" ca="1" si="125"/>
        <v>Female</v>
      </c>
      <c r="J968" t="str">
        <f t="shared" ca="1" si="121"/>
        <v>Moderate Hike</v>
      </c>
      <c r="K968" t="str">
        <f t="shared" ca="1" si="126"/>
        <v>Chicago</v>
      </c>
    </row>
    <row r="969" spans="1:11" x14ac:dyDescent="0.3">
      <c r="A969" t="s">
        <v>57</v>
      </c>
      <c r="B969" t="s">
        <v>1071</v>
      </c>
      <c r="C969" s="2">
        <f t="shared" ca="1" si="123"/>
        <v>41130</v>
      </c>
      <c r="D969" s="9">
        <v>119701</v>
      </c>
      <c r="E969">
        <f t="shared" ca="1" si="122"/>
        <v>11</v>
      </c>
      <c r="F969">
        <f t="shared" ca="1" si="128"/>
        <v>10</v>
      </c>
      <c r="G969" s="8">
        <f t="shared" ca="1" si="124"/>
        <v>131671.1</v>
      </c>
      <c r="H969">
        <f t="shared" ca="1" si="127"/>
        <v>33</v>
      </c>
      <c r="I969" t="str">
        <f t="shared" ca="1" si="125"/>
        <v>Female</v>
      </c>
      <c r="J969" t="str">
        <f t="shared" ca="1" si="121"/>
        <v>Moderate Hike</v>
      </c>
      <c r="K969" t="str">
        <f t="shared" ca="1" si="126"/>
        <v>Chicago</v>
      </c>
    </row>
    <row r="970" spans="1:11" x14ac:dyDescent="0.3">
      <c r="A970" t="s">
        <v>4</v>
      </c>
      <c r="B970" t="s">
        <v>1072</v>
      </c>
      <c r="C970" s="2">
        <f t="shared" ca="1" si="123"/>
        <v>41214</v>
      </c>
      <c r="D970" s="9">
        <v>60436</v>
      </c>
      <c r="E970">
        <f t="shared" ca="1" si="122"/>
        <v>11</v>
      </c>
      <c r="F970">
        <f t="shared" ca="1" si="128"/>
        <v>10</v>
      </c>
      <c r="G970" s="8">
        <f t="shared" ca="1" si="124"/>
        <v>66479.600000000006</v>
      </c>
      <c r="H970">
        <f t="shared" ca="1" si="127"/>
        <v>33</v>
      </c>
      <c r="I970" t="str">
        <f t="shared" ca="1" si="125"/>
        <v>Female</v>
      </c>
      <c r="J970" t="str">
        <f t="shared" ca="1" si="121"/>
        <v>Moderate Hike</v>
      </c>
      <c r="K970" t="str">
        <f t="shared" ca="1" si="126"/>
        <v>Austin</v>
      </c>
    </row>
    <row r="971" spans="1:11" x14ac:dyDescent="0.3">
      <c r="A971" t="s">
        <v>45</v>
      </c>
      <c r="B971" t="s">
        <v>1073</v>
      </c>
      <c r="C971" s="2">
        <f t="shared" ca="1" si="123"/>
        <v>41481</v>
      </c>
      <c r="D971" s="9">
        <v>145289</v>
      </c>
      <c r="E971">
        <f t="shared" ca="1" si="122"/>
        <v>10</v>
      </c>
      <c r="F971">
        <f t="shared" ca="1" si="128"/>
        <v>10</v>
      </c>
      <c r="G971" s="8">
        <f t="shared" ca="1" si="124"/>
        <v>159817.90000000002</v>
      </c>
      <c r="H971">
        <f t="shared" ca="1" si="127"/>
        <v>32</v>
      </c>
      <c r="I971" t="str">
        <f t="shared" ca="1" si="125"/>
        <v>Female</v>
      </c>
      <c r="J971" t="str">
        <f t="shared" ref="J971:J1001" ca="1" si="129">IF(F971=0,"No Hike",IF(F971&lt;=5,"Small Hike",IF(F971&lt;=10,"Moderate Hike",IF(F971&lt;=15,"Large Hike"))))</f>
        <v>Moderate Hike</v>
      </c>
      <c r="K971" t="str">
        <f t="shared" ca="1" si="126"/>
        <v>New York</v>
      </c>
    </row>
    <row r="972" spans="1:11" x14ac:dyDescent="0.3">
      <c r="A972" t="s">
        <v>4</v>
      </c>
      <c r="B972" t="s">
        <v>1074</v>
      </c>
      <c r="C972" s="2">
        <f t="shared" ca="1" si="123"/>
        <v>40529</v>
      </c>
      <c r="D972" s="9">
        <v>92247</v>
      </c>
      <c r="E972">
        <f t="shared" ca="1" si="122"/>
        <v>13</v>
      </c>
      <c r="F972">
        <f t="shared" ca="1" si="128"/>
        <v>10</v>
      </c>
      <c r="G972" s="8">
        <f t="shared" ca="1" si="124"/>
        <v>101471.70000000001</v>
      </c>
      <c r="H972">
        <f t="shared" ca="1" si="127"/>
        <v>35</v>
      </c>
      <c r="I972" t="str">
        <f t="shared" ca="1" si="125"/>
        <v>Female</v>
      </c>
      <c r="J972" t="str">
        <f t="shared" ca="1" si="129"/>
        <v>Moderate Hike</v>
      </c>
      <c r="K972" t="str">
        <f t="shared" ca="1" si="126"/>
        <v>Chicago</v>
      </c>
    </row>
    <row r="973" spans="1:11" x14ac:dyDescent="0.3">
      <c r="A973" t="s">
        <v>90</v>
      </c>
      <c r="B973" t="s">
        <v>1075</v>
      </c>
      <c r="C973" s="2">
        <f t="shared" ca="1" si="123"/>
        <v>42269</v>
      </c>
      <c r="D973" s="9">
        <v>128854</v>
      </c>
      <c r="E973">
        <f t="shared" ca="1" si="122"/>
        <v>8</v>
      </c>
      <c r="F973">
        <f t="shared" ca="1" si="128"/>
        <v>5</v>
      </c>
      <c r="G973" s="8">
        <f t="shared" ca="1" si="124"/>
        <v>135296.70000000001</v>
      </c>
      <c r="H973">
        <f t="shared" ca="1" si="127"/>
        <v>30</v>
      </c>
      <c r="I973" t="str">
        <f t="shared" ca="1" si="125"/>
        <v>Male</v>
      </c>
      <c r="J973" t="str">
        <f t="shared" ca="1" si="129"/>
        <v>Small Hike</v>
      </c>
      <c r="K973" t="str">
        <f t="shared" ca="1" si="126"/>
        <v>Chicago</v>
      </c>
    </row>
    <row r="974" spans="1:11" x14ac:dyDescent="0.3">
      <c r="A974" t="s">
        <v>72</v>
      </c>
      <c r="B974" t="s">
        <v>1076</v>
      </c>
      <c r="C974" s="2">
        <f t="shared" ca="1" si="123"/>
        <v>42495</v>
      </c>
      <c r="D974" s="9">
        <v>36600</v>
      </c>
      <c r="E974">
        <f t="shared" ca="1" si="122"/>
        <v>8</v>
      </c>
      <c r="F974">
        <f t="shared" ca="1" si="128"/>
        <v>5</v>
      </c>
      <c r="G974" s="8">
        <f t="shared" ca="1" si="124"/>
        <v>38430</v>
      </c>
      <c r="H974">
        <f t="shared" ca="1" si="127"/>
        <v>30</v>
      </c>
      <c r="I974" t="str">
        <f t="shared" ca="1" si="125"/>
        <v>Male</v>
      </c>
      <c r="J974" t="str">
        <f t="shared" ca="1" si="129"/>
        <v>Small Hike</v>
      </c>
      <c r="K974" t="str">
        <f t="shared" ca="1" si="126"/>
        <v>Austin</v>
      </c>
    </row>
    <row r="975" spans="1:11" x14ac:dyDescent="0.3">
      <c r="A975" t="s">
        <v>30</v>
      </c>
      <c r="B975" t="s">
        <v>1077</v>
      </c>
      <c r="C975" s="2">
        <f t="shared" ca="1" si="123"/>
        <v>43897</v>
      </c>
      <c r="D975" s="9">
        <v>41734</v>
      </c>
      <c r="E975">
        <f t="shared" ca="1" si="122"/>
        <v>4</v>
      </c>
      <c r="F975">
        <f t="shared" ca="1" si="128"/>
        <v>2</v>
      </c>
      <c r="G975" s="8">
        <f t="shared" ca="1" si="124"/>
        <v>42568.68</v>
      </c>
      <c r="H975">
        <f t="shared" ca="1" si="127"/>
        <v>26</v>
      </c>
      <c r="I975" t="str">
        <f t="shared" ca="1" si="125"/>
        <v>Male</v>
      </c>
      <c r="J975" t="str">
        <f t="shared" ca="1" si="129"/>
        <v>Small Hike</v>
      </c>
      <c r="K975" t="str">
        <f t="shared" ca="1" si="126"/>
        <v>Austin</v>
      </c>
    </row>
    <row r="976" spans="1:11" x14ac:dyDescent="0.3">
      <c r="A976" t="s">
        <v>96</v>
      </c>
      <c r="B976" t="s">
        <v>1078</v>
      </c>
      <c r="C976" s="2">
        <f t="shared" ca="1" si="123"/>
        <v>43750</v>
      </c>
      <c r="D976" s="9">
        <v>84724</v>
      </c>
      <c r="E976">
        <f t="shared" ca="1" si="122"/>
        <v>4</v>
      </c>
      <c r="F976">
        <f t="shared" ca="1" si="128"/>
        <v>2</v>
      </c>
      <c r="G976" s="8">
        <f t="shared" ca="1" si="124"/>
        <v>86418.48</v>
      </c>
      <c r="H976">
        <f t="shared" ca="1" si="127"/>
        <v>26</v>
      </c>
      <c r="I976" t="str">
        <f t="shared" ca="1" si="125"/>
        <v>Male</v>
      </c>
      <c r="J976" t="str">
        <f t="shared" ca="1" si="129"/>
        <v>Small Hike</v>
      </c>
      <c r="K976" t="str">
        <f t="shared" ca="1" si="126"/>
        <v>Chicago</v>
      </c>
    </row>
    <row r="977" spans="1:11" x14ac:dyDescent="0.3">
      <c r="A977" t="s">
        <v>14</v>
      </c>
      <c r="B977" t="s">
        <v>1079</v>
      </c>
      <c r="C977" s="2">
        <f t="shared" ca="1" si="123"/>
        <v>37803</v>
      </c>
      <c r="D977" s="9">
        <v>32787</v>
      </c>
      <c r="E977">
        <f t="shared" ca="1" si="122"/>
        <v>21</v>
      </c>
      <c r="F977">
        <f t="shared" ca="1" si="128"/>
        <v>15</v>
      </c>
      <c r="G977" s="8">
        <f t="shared" ca="1" si="124"/>
        <v>37705.049999999996</v>
      </c>
      <c r="H977">
        <f t="shared" ca="1" si="127"/>
        <v>43</v>
      </c>
      <c r="I977" t="str">
        <f t="shared" ca="1" si="125"/>
        <v>Female</v>
      </c>
      <c r="J977" t="str">
        <f t="shared" ca="1" si="129"/>
        <v>Large Hike</v>
      </c>
      <c r="K977" t="str">
        <f t="shared" ca="1" si="126"/>
        <v>Austin</v>
      </c>
    </row>
    <row r="978" spans="1:11" x14ac:dyDescent="0.3">
      <c r="A978" t="s">
        <v>21</v>
      </c>
      <c r="B978" t="s">
        <v>1080</v>
      </c>
      <c r="C978" s="2">
        <f t="shared" ca="1" si="123"/>
        <v>39861</v>
      </c>
      <c r="D978" s="9">
        <v>94038</v>
      </c>
      <c r="E978">
        <f t="shared" ca="1" si="122"/>
        <v>15</v>
      </c>
      <c r="F978">
        <f t="shared" ca="1" si="128"/>
        <v>10</v>
      </c>
      <c r="G978" s="8">
        <f t="shared" ca="1" si="124"/>
        <v>103441.8</v>
      </c>
      <c r="H978">
        <f t="shared" ca="1" si="127"/>
        <v>37</v>
      </c>
      <c r="I978" t="str">
        <f t="shared" ca="1" si="125"/>
        <v>Female</v>
      </c>
      <c r="J978" t="str">
        <f t="shared" ca="1" si="129"/>
        <v>Moderate Hike</v>
      </c>
      <c r="K978" t="str">
        <f t="shared" ca="1" si="126"/>
        <v>Chicago</v>
      </c>
    </row>
    <row r="979" spans="1:11" x14ac:dyDescent="0.3">
      <c r="A979" t="s">
        <v>99</v>
      </c>
      <c r="B979" t="s">
        <v>1081</v>
      </c>
      <c r="C979" s="2">
        <f t="shared" ca="1" si="123"/>
        <v>39610</v>
      </c>
      <c r="D979" s="9">
        <v>102223</v>
      </c>
      <c r="E979">
        <f t="shared" ca="1" si="122"/>
        <v>16</v>
      </c>
      <c r="F979">
        <f t="shared" ca="1" si="128"/>
        <v>10</v>
      </c>
      <c r="G979" s="8">
        <f t="shared" ca="1" si="124"/>
        <v>112445.3</v>
      </c>
      <c r="H979">
        <f t="shared" ca="1" si="127"/>
        <v>38</v>
      </c>
      <c r="I979" t="str">
        <f t="shared" ca="1" si="125"/>
        <v>Female</v>
      </c>
      <c r="J979" t="str">
        <f t="shared" ca="1" si="129"/>
        <v>Moderate Hike</v>
      </c>
      <c r="K979" t="str">
        <f t="shared" ca="1" si="126"/>
        <v>Chicago</v>
      </c>
    </row>
    <row r="980" spans="1:11" x14ac:dyDescent="0.3">
      <c r="A980" t="s">
        <v>86</v>
      </c>
      <c r="B980" t="s">
        <v>1082</v>
      </c>
      <c r="C980" s="2">
        <f t="shared" ca="1" si="123"/>
        <v>39623</v>
      </c>
      <c r="D980" s="9">
        <v>118216</v>
      </c>
      <c r="E980">
        <f t="shared" ca="1" si="122"/>
        <v>16</v>
      </c>
      <c r="F980">
        <f t="shared" ca="1" si="128"/>
        <v>10</v>
      </c>
      <c r="G980" s="8">
        <f t="shared" ca="1" si="124"/>
        <v>130037.6</v>
      </c>
      <c r="H980">
        <f t="shared" ca="1" si="127"/>
        <v>38</v>
      </c>
      <c r="I980" t="str">
        <f t="shared" ca="1" si="125"/>
        <v>Female</v>
      </c>
      <c r="J980" t="str">
        <f t="shared" ca="1" si="129"/>
        <v>Moderate Hike</v>
      </c>
      <c r="K980" t="str">
        <f t="shared" ca="1" si="126"/>
        <v>Chicago</v>
      </c>
    </row>
    <row r="981" spans="1:11" x14ac:dyDescent="0.3">
      <c r="A981" t="s">
        <v>37</v>
      </c>
      <c r="B981" t="s">
        <v>1083</v>
      </c>
      <c r="C981" s="2">
        <f t="shared" ca="1" si="123"/>
        <v>40938</v>
      </c>
      <c r="D981" s="9">
        <v>139223</v>
      </c>
      <c r="E981">
        <f t="shared" ca="1" si="122"/>
        <v>12</v>
      </c>
      <c r="F981">
        <f t="shared" ca="1" si="128"/>
        <v>10</v>
      </c>
      <c r="G981" s="8">
        <f t="shared" ca="1" si="124"/>
        <v>153145.30000000002</v>
      </c>
      <c r="H981">
        <f t="shared" ca="1" si="127"/>
        <v>34</v>
      </c>
      <c r="I981" t="str">
        <f t="shared" ca="1" si="125"/>
        <v>Female</v>
      </c>
      <c r="J981" t="str">
        <f t="shared" ca="1" si="129"/>
        <v>Moderate Hike</v>
      </c>
      <c r="K981" t="str">
        <f t="shared" ca="1" si="126"/>
        <v>New York</v>
      </c>
    </row>
    <row r="982" spans="1:11" x14ac:dyDescent="0.3">
      <c r="A982" t="s">
        <v>91</v>
      </c>
      <c r="B982" t="s">
        <v>1084</v>
      </c>
      <c r="C982" s="2">
        <f t="shared" ca="1" si="123"/>
        <v>38468</v>
      </c>
      <c r="D982" s="9">
        <v>78437</v>
      </c>
      <c r="E982">
        <f t="shared" ca="1" si="122"/>
        <v>19</v>
      </c>
      <c r="F982">
        <f t="shared" ca="1" si="128"/>
        <v>10</v>
      </c>
      <c r="G982" s="8">
        <f t="shared" ca="1" si="124"/>
        <v>86280.700000000012</v>
      </c>
      <c r="H982">
        <f t="shared" ca="1" si="127"/>
        <v>41</v>
      </c>
      <c r="I982" t="str">
        <f t="shared" ca="1" si="125"/>
        <v>Female</v>
      </c>
      <c r="J982" t="str">
        <f t="shared" ca="1" si="129"/>
        <v>Moderate Hike</v>
      </c>
      <c r="K982" t="str">
        <f t="shared" ca="1" si="126"/>
        <v>Chicago</v>
      </c>
    </row>
    <row r="983" spans="1:11" x14ac:dyDescent="0.3">
      <c r="A983" t="s">
        <v>92</v>
      </c>
      <c r="B983" t="s">
        <v>1085</v>
      </c>
      <c r="C983" s="2">
        <f t="shared" ca="1" si="123"/>
        <v>38506</v>
      </c>
      <c r="D983" s="9">
        <v>60417</v>
      </c>
      <c r="E983">
        <f t="shared" ca="1" si="122"/>
        <v>19</v>
      </c>
      <c r="F983">
        <f t="shared" ca="1" si="128"/>
        <v>10</v>
      </c>
      <c r="G983" s="8">
        <f t="shared" ca="1" si="124"/>
        <v>66458.700000000012</v>
      </c>
      <c r="H983">
        <f t="shared" ca="1" si="127"/>
        <v>41</v>
      </c>
      <c r="I983" t="str">
        <f t="shared" ca="1" si="125"/>
        <v>Female</v>
      </c>
      <c r="J983" t="str">
        <f t="shared" ca="1" si="129"/>
        <v>Moderate Hike</v>
      </c>
      <c r="K983" t="str">
        <f t="shared" ca="1" si="126"/>
        <v>Austin</v>
      </c>
    </row>
    <row r="984" spans="1:11" x14ac:dyDescent="0.3">
      <c r="A984" t="s">
        <v>14</v>
      </c>
      <c r="B984" t="s">
        <v>1086</v>
      </c>
      <c r="C984" s="2">
        <f t="shared" ca="1" si="123"/>
        <v>41751</v>
      </c>
      <c r="D984" s="9">
        <v>123709</v>
      </c>
      <c r="E984">
        <f t="shared" ca="1" si="122"/>
        <v>10</v>
      </c>
      <c r="F984">
        <f t="shared" ca="1" si="128"/>
        <v>10</v>
      </c>
      <c r="G984" s="8">
        <f t="shared" ca="1" si="124"/>
        <v>136079.90000000002</v>
      </c>
      <c r="H984">
        <f t="shared" ca="1" si="127"/>
        <v>32</v>
      </c>
      <c r="I984" t="str">
        <f t="shared" ca="1" si="125"/>
        <v>Female</v>
      </c>
      <c r="J984" t="str">
        <f t="shared" ca="1" si="129"/>
        <v>Moderate Hike</v>
      </c>
      <c r="K984" t="str">
        <f t="shared" ca="1" si="126"/>
        <v>Chicago</v>
      </c>
    </row>
    <row r="985" spans="1:11" x14ac:dyDescent="0.3">
      <c r="A985" t="s">
        <v>77</v>
      </c>
      <c r="B985" t="s">
        <v>1087</v>
      </c>
      <c r="C985" s="2">
        <f t="shared" ca="1" si="123"/>
        <v>38771</v>
      </c>
      <c r="D985" s="9">
        <v>28681</v>
      </c>
      <c r="E985">
        <f t="shared" ca="1" si="122"/>
        <v>18</v>
      </c>
      <c r="F985">
        <f t="shared" ca="1" si="128"/>
        <v>10</v>
      </c>
      <c r="G985" s="8">
        <f t="shared" ca="1" si="124"/>
        <v>31549.100000000002</v>
      </c>
      <c r="H985">
        <f t="shared" ca="1" si="127"/>
        <v>40</v>
      </c>
      <c r="I985" t="str">
        <f t="shared" ca="1" si="125"/>
        <v>Female</v>
      </c>
      <c r="J985" t="str">
        <f t="shared" ca="1" si="129"/>
        <v>Moderate Hike</v>
      </c>
      <c r="K985" t="str">
        <f t="shared" ca="1" si="126"/>
        <v>Austin</v>
      </c>
    </row>
    <row r="986" spans="1:11" x14ac:dyDescent="0.3">
      <c r="A986" t="s">
        <v>77</v>
      </c>
      <c r="B986" t="s">
        <v>1088</v>
      </c>
      <c r="C986" s="2">
        <f t="shared" ca="1" si="123"/>
        <v>37477</v>
      </c>
      <c r="D986" s="9">
        <v>132037</v>
      </c>
      <c r="E986">
        <f t="shared" ca="1" si="122"/>
        <v>21</v>
      </c>
      <c r="F986">
        <f t="shared" ca="1" si="128"/>
        <v>15</v>
      </c>
      <c r="G986" s="8">
        <f t="shared" ca="1" si="124"/>
        <v>151842.54999999999</v>
      </c>
      <c r="H986">
        <f t="shared" ca="1" si="127"/>
        <v>43</v>
      </c>
      <c r="I986" t="str">
        <f t="shared" ca="1" si="125"/>
        <v>Female</v>
      </c>
      <c r="J986" t="str">
        <f t="shared" ca="1" si="129"/>
        <v>Large Hike</v>
      </c>
      <c r="K986" t="str">
        <f t="shared" ca="1" si="126"/>
        <v>New York</v>
      </c>
    </row>
    <row r="987" spans="1:11" x14ac:dyDescent="0.3">
      <c r="A987" t="s">
        <v>32</v>
      </c>
      <c r="B987" t="s">
        <v>1089</v>
      </c>
      <c r="C987" s="2">
        <f t="shared" ca="1" si="123"/>
        <v>40379</v>
      </c>
      <c r="D987" s="9">
        <v>126494</v>
      </c>
      <c r="E987">
        <f t="shared" ca="1" si="122"/>
        <v>13</v>
      </c>
      <c r="F987">
        <f t="shared" ca="1" si="128"/>
        <v>10</v>
      </c>
      <c r="G987" s="8">
        <f t="shared" ca="1" si="124"/>
        <v>139143.40000000002</v>
      </c>
      <c r="H987">
        <f t="shared" ca="1" si="127"/>
        <v>35</v>
      </c>
      <c r="I987" t="str">
        <f t="shared" ca="1" si="125"/>
        <v>Female</v>
      </c>
      <c r="J987" t="str">
        <f t="shared" ca="1" si="129"/>
        <v>Moderate Hike</v>
      </c>
      <c r="K987" t="str">
        <f t="shared" ca="1" si="126"/>
        <v>Chicago</v>
      </c>
    </row>
    <row r="988" spans="1:11" x14ac:dyDescent="0.3">
      <c r="A988" t="s">
        <v>20</v>
      </c>
      <c r="B988" t="s">
        <v>1090</v>
      </c>
      <c r="C988" s="2">
        <f t="shared" ca="1" si="123"/>
        <v>41995</v>
      </c>
      <c r="D988" s="9">
        <v>62169</v>
      </c>
      <c r="E988">
        <f t="shared" ca="1" si="122"/>
        <v>9</v>
      </c>
      <c r="F988">
        <f t="shared" ca="1" si="128"/>
        <v>5</v>
      </c>
      <c r="G988" s="8">
        <f t="shared" ca="1" si="124"/>
        <v>65277.450000000004</v>
      </c>
      <c r="H988">
        <f t="shared" ca="1" si="127"/>
        <v>31</v>
      </c>
      <c r="I988" t="str">
        <f t="shared" ca="1" si="125"/>
        <v>Male</v>
      </c>
      <c r="J988" t="str">
        <f t="shared" ca="1" si="129"/>
        <v>Small Hike</v>
      </c>
      <c r="K988" t="str">
        <f t="shared" ca="1" si="126"/>
        <v>Austin</v>
      </c>
    </row>
    <row r="989" spans="1:11" x14ac:dyDescent="0.3">
      <c r="A989" t="s">
        <v>97</v>
      </c>
      <c r="B989" t="s">
        <v>1091</v>
      </c>
      <c r="C989" s="2">
        <f t="shared" ca="1" si="123"/>
        <v>43619</v>
      </c>
      <c r="D989" s="9">
        <v>129908</v>
      </c>
      <c r="E989">
        <f t="shared" ca="1" si="122"/>
        <v>5</v>
      </c>
      <c r="F989">
        <f t="shared" ca="1" si="128"/>
        <v>5</v>
      </c>
      <c r="G989" s="8">
        <f t="shared" ca="1" si="124"/>
        <v>136403.4</v>
      </c>
      <c r="H989">
        <f t="shared" ca="1" si="127"/>
        <v>27</v>
      </c>
      <c r="I989" t="str">
        <f t="shared" ca="1" si="125"/>
        <v>Male</v>
      </c>
      <c r="J989" t="str">
        <f t="shared" ca="1" si="129"/>
        <v>Small Hike</v>
      </c>
      <c r="K989" t="str">
        <f t="shared" ca="1" si="126"/>
        <v>Chicago</v>
      </c>
    </row>
    <row r="990" spans="1:11" x14ac:dyDescent="0.3">
      <c r="A990" t="s">
        <v>54</v>
      </c>
      <c r="B990" t="s">
        <v>1092</v>
      </c>
      <c r="C990" s="2">
        <f t="shared" ca="1" si="123"/>
        <v>40863</v>
      </c>
      <c r="D990" s="9">
        <v>131124</v>
      </c>
      <c r="E990">
        <f t="shared" ca="1" si="122"/>
        <v>12</v>
      </c>
      <c r="F990">
        <f t="shared" ca="1" si="128"/>
        <v>10</v>
      </c>
      <c r="G990" s="8">
        <f t="shared" ca="1" si="124"/>
        <v>144236.40000000002</v>
      </c>
      <c r="H990">
        <f t="shared" ca="1" si="127"/>
        <v>34</v>
      </c>
      <c r="I990" t="str">
        <f t="shared" ca="1" si="125"/>
        <v>Female</v>
      </c>
      <c r="J990" t="str">
        <f t="shared" ca="1" si="129"/>
        <v>Moderate Hike</v>
      </c>
      <c r="K990" t="str">
        <f t="shared" ca="1" si="126"/>
        <v>Chicago</v>
      </c>
    </row>
    <row r="991" spans="1:11" x14ac:dyDescent="0.3">
      <c r="A991" t="s">
        <v>69</v>
      </c>
      <c r="B991" t="s">
        <v>1093</v>
      </c>
      <c r="C991" s="2">
        <f t="shared" ca="1" si="123"/>
        <v>42241</v>
      </c>
      <c r="D991" s="9">
        <v>60018</v>
      </c>
      <c r="E991">
        <f t="shared" ca="1" si="122"/>
        <v>8</v>
      </c>
      <c r="F991">
        <f t="shared" ca="1" si="128"/>
        <v>5</v>
      </c>
      <c r="G991" s="8">
        <f t="shared" ca="1" si="124"/>
        <v>63018.9</v>
      </c>
      <c r="H991">
        <f t="shared" ca="1" si="127"/>
        <v>30</v>
      </c>
      <c r="I991" t="str">
        <f t="shared" ca="1" si="125"/>
        <v>Male</v>
      </c>
      <c r="J991" t="str">
        <f t="shared" ca="1" si="129"/>
        <v>Small Hike</v>
      </c>
      <c r="K991" t="str">
        <f t="shared" ca="1" si="126"/>
        <v>Austin</v>
      </c>
    </row>
    <row r="992" spans="1:11" x14ac:dyDescent="0.3">
      <c r="A992" t="s">
        <v>28</v>
      </c>
      <c r="B992" t="s">
        <v>1094</v>
      </c>
      <c r="C992" s="2">
        <f t="shared" ca="1" si="123"/>
        <v>38798</v>
      </c>
      <c r="D992" s="9">
        <v>29300</v>
      </c>
      <c r="E992">
        <f t="shared" ca="1" si="122"/>
        <v>18</v>
      </c>
      <c r="F992">
        <f t="shared" ca="1" si="128"/>
        <v>10</v>
      </c>
      <c r="G992" s="8">
        <f t="shared" ca="1" si="124"/>
        <v>32230.000000000004</v>
      </c>
      <c r="H992">
        <f t="shared" ca="1" si="127"/>
        <v>40</v>
      </c>
      <c r="I992" t="str">
        <f t="shared" ca="1" si="125"/>
        <v>Female</v>
      </c>
      <c r="J992" t="str">
        <f t="shared" ca="1" si="129"/>
        <v>Moderate Hike</v>
      </c>
      <c r="K992" t="str">
        <f t="shared" ca="1" si="126"/>
        <v>Austin</v>
      </c>
    </row>
    <row r="993" spans="1:11" x14ac:dyDescent="0.3">
      <c r="A993" t="s">
        <v>99</v>
      </c>
      <c r="B993" t="s">
        <v>1095</v>
      </c>
      <c r="C993" s="2">
        <f t="shared" ca="1" si="123"/>
        <v>44938</v>
      </c>
      <c r="D993" s="9">
        <v>24330</v>
      </c>
      <c r="E993">
        <f t="shared" ca="1" si="122"/>
        <v>1</v>
      </c>
      <c r="F993">
        <f t="shared" ca="1" si="128"/>
        <v>2</v>
      </c>
      <c r="G993" s="8">
        <f t="shared" ca="1" si="124"/>
        <v>24816.600000000002</v>
      </c>
      <c r="H993">
        <f t="shared" ca="1" si="127"/>
        <v>23</v>
      </c>
      <c r="I993" t="str">
        <f t="shared" ca="1" si="125"/>
        <v>Male</v>
      </c>
      <c r="J993" t="str">
        <f t="shared" ca="1" si="129"/>
        <v>Small Hike</v>
      </c>
      <c r="K993" t="str">
        <f t="shared" ca="1" si="126"/>
        <v>Austin</v>
      </c>
    </row>
    <row r="994" spans="1:11" x14ac:dyDescent="0.3">
      <c r="A994" t="s">
        <v>83</v>
      </c>
      <c r="B994" t="s">
        <v>1096</v>
      </c>
      <c r="C994" s="2">
        <f t="shared" ca="1" si="123"/>
        <v>43865</v>
      </c>
      <c r="D994" s="9">
        <v>145245</v>
      </c>
      <c r="E994">
        <f t="shared" ca="1" si="122"/>
        <v>4</v>
      </c>
      <c r="F994">
        <f t="shared" ca="1" si="128"/>
        <v>2</v>
      </c>
      <c r="G994" s="8">
        <f t="shared" ca="1" si="124"/>
        <v>148149.9</v>
      </c>
      <c r="H994">
        <f t="shared" ca="1" si="127"/>
        <v>26</v>
      </c>
      <c r="I994" t="str">
        <f t="shared" ca="1" si="125"/>
        <v>Male</v>
      </c>
      <c r="J994" t="str">
        <f t="shared" ca="1" si="129"/>
        <v>Small Hike</v>
      </c>
      <c r="K994" t="str">
        <f t="shared" ca="1" si="126"/>
        <v>Chicago</v>
      </c>
    </row>
    <row r="995" spans="1:11" x14ac:dyDescent="0.3">
      <c r="A995" t="s">
        <v>6</v>
      </c>
      <c r="B995" t="s">
        <v>1097</v>
      </c>
      <c r="C995" s="2">
        <f t="shared" ca="1" si="123"/>
        <v>39654</v>
      </c>
      <c r="D995" s="9">
        <v>135990</v>
      </c>
      <c r="E995">
        <f t="shared" ca="1" si="122"/>
        <v>15</v>
      </c>
      <c r="F995">
        <f t="shared" ca="1" si="128"/>
        <v>10</v>
      </c>
      <c r="G995" s="8">
        <f t="shared" ca="1" si="124"/>
        <v>149589</v>
      </c>
      <c r="H995">
        <f t="shared" ca="1" si="127"/>
        <v>37</v>
      </c>
      <c r="I995" t="str">
        <f t="shared" ca="1" si="125"/>
        <v>Female</v>
      </c>
      <c r="J995" t="str">
        <f t="shared" ca="1" si="129"/>
        <v>Moderate Hike</v>
      </c>
      <c r="K995" t="str">
        <f t="shared" ca="1" si="126"/>
        <v>Chicago</v>
      </c>
    </row>
    <row r="996" spans="1:11" x14ac:dyDescent="0.3">
      <c r="A996" t="s">
        <v>61</v>
      </c>
      <c r="B996" t="s">
        <v>1098</v>
      </c>
      <c r="C996" s="2">
        <f t="shared" ca="1" si="123"/>
        <v>40160</v>
      </c>
      <c r="D996" s="9">
        <v>51799</v>
      </c>
      <c r="E996">
        <f t="shared" ca="1" si="122"/>
        <v>14</v>
      </c>
      <c r="F996">
        <f t="shared" ca="1" si="128"/>
        <v>10</v>
      </c>
      <c r="G996" s="8">
        <f t="shared" ca="1" si="124"/>
        <v>56978.9</v>
      </c>
      <c r="H996">
        <f t="shared" ca="1" si="127"/>
        <v>36</v>
      </c>
      <c r="I996" t="str">
        <f t="shared" ca="1" si="125"/>
        <v>Female</v>
      </c>
      <c r="J996" t="str">
        <f t="shared" ca="1" si="129"/>
        <v>Moderate Hike</v>
      </c>
      <c r="K996" t="str">
        <f t="shared" ca="1" si="126"/>
        <v>Austin</v>
      </c>
    </row>
    <row r="997" spans="1:11" x14ac:dyDescent="0.3">
      <c r="A997" t="s">
        <v>69</v>
      </c>
      <c r="B997" t="s">
        <v>1099</v>
      </c>
      <c r="C997" s="2">
        <f t="shared" ca="1" si="123"/>
        <v>42859</v>
      </c>
      <c r="D997" s="9">
        <v>107875</v>
      </c>
      <c r="E997">
        <f t="shared" ca="1" si="122"/>
        <v>7</v>
      </c>
      <c r="F997">
        <f t="shared" ca="1" si="128"/>
        <v>5</v>
      </c>
      <c r="G997" s="8">
        <f t="shared" ca="1" si="124"/>
        <v>113268.75</v>
      </c>
      <c r="H997">
        <f t="shared" ca="1" si="127"/>
        <v>29</v>
      </c>
      <c r="I997" t="str">
        <f t="shared" ca="1" si="125"/>
        <v>Male</v>
      </c>
      <c r="J997" t="str">
        <f t="shared" ca="1" si="129"/>
        <v>Small Hike</v>
      </c>
      <c r="K997" t="str">
        <f t="shared" ca="1" si="126"/>
        <v>Chicago</v>
      </c>
    </row>
    <row r="998" spans="1:11" x14ac:dyDescent="0.3">
      <c r="A998" t="s">
        <v>87</v>
      </c>
      <c r="B998" t="s">
        <v>1100</v>
      </c>
      <c r="C998" s="2">
        <f t="shared" ca="1" si="123"/>
        <v>42978</v>
      </c>
      <c r="D998" s="9">
        <v>97193</v>
      </c>
      <c r="E998">
        <f t="shared" ca="1" si="122"/>
        <v>6</v>
      </c>
      <c r="F998">
        <f t="shared" ca="1" si="128"/>
        <v>5</v>
      </c>
      <c r="G998" s="8">
        <f t="shared" ca="1" si="124"/>
        <v>102052.65000000001</v>
      </c>
      <c r="H998">
        <f t="shared" ca="1" si="127"/>
        <v>28</v>
      </c>
      <c r="I998" t="str">
        <f t="shared" ca="1" si="125"/>
        <v>Male</v>
      </c>
      <c r="J998" t="str">
        <f t="shared" ca="1" si="129"/>
        <v>Small Hike</v>
      </c>
      <c r="K998" t="str">
        <f t="shared" ca="1" si="126"/>
        <v>Chicago</v>
      </c>
    </row>
    <row r="999" spans="1:11" x14ac:dyDescent="0.3">
      <c r="A999" t="s">
        <v>25</v>
      </c>
      <c r="B999" t="s">
        <v>1101</v>
      </c>
      <c r="C999" s="2">
        <f t="shared" ca="1" si="123"/>
        <v>41534</v>
      </c>
      <c r="D999" s="9">
        <v>109444</v>
      </c>
      <c r="E999">
        <f t="shared" ca="1" si="122"/>
        <v>10</v>
      </c>
      <c r="F999">
        <f t="shared" ca="1" si="128"/>
        <v>10</v>
      </c>
      <c r="G999" s="8">
        <f t="shared" ca="1" si="124"/>
        <v>120388.40000000001</v>
      </c>
      <c r="H999">
        <f t="shared" ca="1" si="127"/>
        <v>32</v>
      </c>
      <c r="I999" t="str">
        <f t="shared" ca="1" si="125"/>
        <v>Female</v>
      </c>
      <c r="J999" t="str">
        <f t="shared" ca="1" si="129"/>
        <v>Moderate Hike</v>
      </c>
      <c r="K999" t="str">
        <f t="shared" ca="1" si="126"/>
        <v>Chicago</v>
      </c>
    </row>
    <row r="1000" spans="1:11" x14ac:dyDescent="0.3">
      <c r="A1000" t="s">
        <v>33</v>
      </c>
      <c r="B1000" t="s">
        <v>1102</v>
      </c>
      <c r="C1000" s="2">
        <f t="shared" ca="1" si="123"/>
        <v>44579</v>
      </c>
      <c r="D1000" s="9">
        <v>137203</v>
      </c>
      <c r="E1000">
        <f t="shared" ca="1" si="122"/>
        <v>2</v>
      </c>
      <c r="F1000">
        <f t="shared" ca="1" si="128"/>
        <v>2</v>
      </c>
      <c r="G1000" s="8">
        <f t="shared" ca="1" si="124"/>
        <v>139947.06</v>
      </c>
      <c r="H1000">
        <f t="shared" ca="1" si="127"/>
        <v>24</v>
      </c>
      <c r="I1000" t="str">
        <f t="shared" ca="1" si="125"/>
        <v>Male</v>
      </c>
      <c r="J1000" t="str">
        <f t="shared" ca="1" si="129"/>
        <v>Small Hike</v>
      </c>
      <c r="K1000" t="str">
        <f t="shared" ca="1" si="126"/>
        <v>Chicago</v>
      </c>
    </row>
    <row r="1001" spans="1:11" x14ac:dyDescent="0.3">
      <c r="A1001" t="s">
        <v>87</v>
      </c>
      <c r="B1001" t="s">
        <v>1103</v>
      </c>
      <c r="C1001" s="2">
        <f t="shared" ca="1" si="123"/>
        <v>43602</v>
      </c>
      <c r="D1001" s="9">
        <v>67237</v>
      </c>
      <c r="E1001">
        <f t="shared" ca="1" si="122"/>
        <v>5</v>
      </c>
      <c r="F1001">
        <f t="shared" ca="1" si="128"/>
        <v>5</v>
      </c>
      <c r="G1001" s="8">
        <f t="shared" ca="1" si="124"/>
        <v>70598.850000000006</v>
      </c>
      <c r="H1001">
        <f t="shared" ca="1" si="127"/>
        <v>27</v>
      </c>
      <c r="I1001" t="str">
        <f t="shared" ca="1" si="125"/>
        <v>Male</v>
      </c>
      <c r="J1001" t="str">
        <f t="shared" ca="1" si="129"/>
        <v>Small Hike</v>
      </c>
      <c r="K1001" t="str">
        <f t="shared" ca="1" si="126"/>
        <v>Chicago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mankar</cp:lastModifiedBy>
  <dcterms:created xsi:type="dcterms:W3CDTF">2024-07-06T03:35:15Z</dcterms:created>
  <dcterms:modified xsi:type="dcterms:W3CDTF">2024-07-10T09:30:54Z</dcterms:modified>
</cp:coreProperties>
</file>