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ata_Analysis_Road\Chart Selection\"/>
    </mc:Choice>
  </mc:AlternateContent>
  <xr:revisionPtr revIDLastSave="0" documentId="13_ncr:1_{A127AC22-3457-42F9-B68F-06B0A85EFBC6}" xr6:coauthVersionLast="47" xr6:coauthVersionMax="47" xr10:uidLastSave="{00000000-0000-0000-0000-000000000000}"/>
  <bookViews>
    <workbookView xWindow="-108" yWindow="-108" windowWidth="23256" windowHeight="12456" firstSheet="1" activeTab="1" xr2:uid="{CBBA2157-1527-48E3-8966-9B7EC2D7DBBF}"/>
  </bookViews>
  <sheets>
    <sheet name="combined datasets" sheetId="1" r:id="rId1"/>
    <sheet name="dataset1" sheetId="2" r:id="rId2"/>
    <sheet name="dataset2" sheetId="3" r:id="rId3"/>
    <sheet name="dataset3" sheetId="4" r:id="rId4"/>
    <sheet name="datas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H18" i="1"/>
  <c r="G18" i="1"/>
  <c r="F18" i="1"/>
  <c r="E18" i="1"/>
  <c r="D18" i="1"/>
  <c r="C18" i="1"/>
  <c r="B18" i="1"/>
  <c r="I17" i="1"/>
  <c r="F17" i="1"/>
  <c r="G17" i="1"/>
  <c r="H17" i="1"/>
  <c r="E17" i="1"/>
  <c r="D17" i="1"/>
  <c r="C17" i="1"/>
  <c r="B17" i="1"/>
  <c r="H16" i="1"/>
  <c r="D16" i="1"/>
  <c r="E16" i="1"/>
  <c r="F16" i="1"/>
  <c r="G16" i="1"/>
  <c r="I16" i="1"/>
  <c r="C16" i="1"/>
  <c r="B16" i="1"/>
  <c r="C15" i="1"/>
  <c r="D15" i="1"/>
  <c r="E15" i="1"/>
  <c r="F15" i="1"/>
  <c r="G15" i="1"/>
  <c r="H15" i="1"/>
  <c r="I15" i="1"/>
  <c r="B15" i="1"/>
  <c r="C14" i="1"/>
  <c r="D14" i="1"/>
  <c r="E14" i="1"/>
  <c r="F14" i="1"/>
  <c r="G14" i="1"/>
  <c r="H14" i="1"/>
  <c r="I14" i="1"/>
  <c r="B14" i="1"/>
  <c r="C13" i="1"/>
  <c r="D13" i="1"/>
  <c r="E13" i="1"/>
  <c r="F13" i="1"/>
  <c r="G13" i="1"/>
  <c r="H13" i="1"/>
  <c r="I13" i="1"/>
  <c r="B13" i="1"/>
</calcChain>
</file>

<file path=xl/sharedStrings.xml><?xml version="1.0" encoding="utf-8"?>
<sst xmlns="http://schemas.openxmlformats.org/spreadsheetml/2006/main" count="22" uniqueCount="14">
  <si>
    <t>X1</t>
  </si>
  <si>
    <t>Y1</t>
  </si>
  <si>
    <t>X2</t>
  </si>
  <si>
    <t>Y2</t>
  </si>
  <si>
    <t>X3</t>
  </si>
  <si>
    <t>Y3</t>
  </si>
  <si>
    <t>X4</t>
  </si>
  <si>
    <t>Y4</t>
  </si>
  <si>
    <t>N</t>
  </si>
  <si>
    <t>Mean</t>
  </si>
  <si>
    <t>SD</t>
  </si>
  <si>
    <t>r(X, Y)</t>
  </si>
  <si>
    <t>b1(slope)</t>
  </si>
  <si>
    <t>b0(intercept)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</si>
</sst>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dataset1!$B$1</c:f>
              <c:strCache>
                <c:ptCount val="1"/>
                <c:pt idx="0">
                  <c:v>Y1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dataset1!$B$2:$B$12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0-4B9B-BBB9-B650D1FCC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54031"/>
        <c:axId val="479654511"/>
      </c:scatterChart>
      <c:valAx>
        <c:axId val="47965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54511"/>
        <c:crosses val="autoZero"/>
        <c:crossBetween val="midCat"/>
      </c:valAx>
      <c:valAx>
        <c:axId val="4796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5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dataset2!$B$1</c:f>
              <c:strCache>
                <c:ptCount val="1"/>
                <c:pt idx="0">
                  <c:v>Y2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dataset2!$A$2:$A$12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dataset2!$B$2:$B$12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 formatCode="0.00">
                  <c:v>8.1</c:v>
                </c:pt>
                <c:pt idx="6">
                  <c:v>6.13</c:v>
                </c:pt>
                <c:pt idx="7" formatCode="0.00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4-412C-B37F-E66DB3CA8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57967"/>
        <c:axId val="569559407"/>
      </c:scatterChart>
      <c:valAx>
        <c:axId val="56955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59407"/>
        <c:crosses val="autoZero"/>
        <c:crossBetween val="midCat"/>
      </c:valAx>
      <c:valAx>
        <c:axId val="5695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5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dataset3!$B$1</c:f>
              <c:strCache>
                <c:ptCount val="1"/>
                <c:pt idx="0">
                  <c:v>Y3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dataset3!$A$2:$A$12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dataset3!$B$2:$B$12</c:f>
              <c:numCache>
                <c:formatCode>General</c:formatCode>
                <c:ptCount val="11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C-4691-9901-B18042DD7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771888"/>
        <c:axId val="1813768048"/>
      </c:scatterChart>
      <c:valAx>
        <c:axId val="18137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68048"/>
        <c:crosses val="autoZero"/>
        <c:crossBetween val="midCat"/>
      </c:valAx>
      <c:valAx>
        <c:axId val="18137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7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dataset4!$B$1</c:f>
              <c:strCache>
                <c:ptCount val="1"/>
                <c:pt idx="0">
                  <c:v>Y4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dataset4!$A$2:$A$12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dataset4!$B$2:$B$12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 formatCode="0.00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1-488A-BD21-2B57E846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771888"/>
        <c:axId val="1813768528"/>
      </c:scatterChart>
      <c:valAx>
        <c:axId val="18137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68528"/>
        <c:crosses val="autoZero"/>
        <c:crossBetween val="midCat"/>
      </c:valAx>
      <c:valAx>
        <c:axId val="18137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7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9</xdr:col>
      <xdr:colOff>320040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F74C6-D218-CAC0-E44E-7D65A546D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0</xdr:row>
      <xdr:rowOff>0</xdr:rowOff>
    </xdr:from>
    <xdr:to>
      <xdr:col>9</xdr:col>
      <xdr:colOff>335280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EF390-4A01-BCF9-B8B2-0D8C16F00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45720</xdr:rowOff>
    </xdr:from>
    <xdr:to>
      <xdr:col>9</xdr:col>
      <xdr:colOff>327660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6302B-D017-4E3C-D240-8998D73D4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0</xdr:rowOff>
    </xdr:from>
    <xdr:to>
      <xdr:col>9</xdr:col>
      <xdr:colOff>327660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BE8C5-EAA2-F50B-B4EB-6C3A6B099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71F9-DD3A-429B-B448-61DB55BEDA04}">
  <dimension ref="A1:I18"/>
  <sheetViews>
    <sheetView workbookViewId="0">
      <selection activeCell="D23" sqref="D23"/>
    </sheetView>
  </sheetViews>
  <sheetFormatPr defaultRowHeight="13.8" x14ac:dyDescent="0.3"/>
  <cols>
    <col min="1" max="1" width="10.88671875" bestFit="1" customWidth="1"/>
  </cols>
  <sheetData>
    <row r="1" spans="1:9" ht="14.4" thickBot="1" x14ac:dyDescent="0.35">
      <c r="B1" s="13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5" t="s">
        <v>7</v>
      </c>
    </row>
    <row r="2" spans="1:9" x14ac:dyDescent="0.3">
      <c r="B2" s="10">
        <v>10</v>
      </c>
      <c r="C2" s="11">
        <v>8.0399999999999991</v>
      </c>
      <c r="D2" s="11">
        <v>10</v>
      </c>
      <c r="E2" s="11">
        <v>9.14</v>
      </c>
      <c r="F2" s="11">
        <v>10</v>
      </c>
      <c r="G2" s="11">
        <v>7.46</v>
      </c>
      <c r="H2" s="11">
        <v>8</v>
      </c>
      <c r="I2" s="12">
        <v>6.58</v>
      </c>
    </row>
    <row r="3" spans="1:9" x14ac:dyDescent="0.3">
      <c r="B3" s="4">
        <v>8</v>
      </c>
      <c r="C3" s="2">
        <v>6.95</v>
      </c>
      <c r="D3" s="2">
        <v>8</v>
      </c>
      <c r="E3" s="2">
        <v>8.14</v>
      </c>
      <c r="F3" s="2">
        <v>8</v>
      </c>
      <c r="G3" s="2">
        <v>6.77</v>
      </c>
      <c r="H3" s="2">
        <v>8</v>
      </c>
      <c r="I3" s="5">
        <v>5.76</v>
      </c>
    </row>
    <row r="4" spans="1:9" x14ac:dyDescent="0.3">
      <c r="B4" s="4">
        <v>13</v>
      </c>
      <c r="C4" s="2">
        <v>7.58</v>
      </c>
      <c r="D4" s="2">
        <v>13</v>
      </c>
      <c r="E4" s="2">
        <v>8.74</v>
      </c>
      <c r="F4" s="2">
        <v>13</v>
      </c>
      <c r="G4" s="2">
        <v>12.74</v>
      </c>
      <c r="H4" s="2">
        <v>8</v>
      </c>
      <c r="I4" s="5">
        <v>7.71</v>
      </c>
    </row>
    <row r="5" spans="1:9" x14ac:dyDescent="0.3">
      <c r="B5" s="4">
        <v>9</v>
      </c>
      <c r="C5" s="2">
        <v>8.81</v>
      </c>
      <c r="D5" s="2">
        <v>9</v>
      </c>
      <c r="E5" s="2">
        <v>8.77</v>
      </c>
      <c r="F5" s="2">
        <v>9</v>
      </c>
      <c r="G5" s="2">
        <v>7.11</v>
      </c>
      <c r="H5" s="2">
        <v>8</v>
      </c>
      <c r="I5" s="5">
        <v>8.84</v>
      </c>
    </row>
    <row r="6" spans="1:9" x14ac:dyDescent="0.3">
      <c r="B6" s="4">
        <v>11</v>
      </c>
      <c r="C6" s="2">
        <v>8.33</v>
      </c>
      <c r="D6" s="2">
        <v>11</v>
      </c>
      <c r="E6" s="2">
        <v>9.26</v>
      </c>
      <c r="F6" s="2">
        <v>11</v>
      </c>
      <c r="G6" s="2">
        <v>7.81</v>
      </c>
      <c r="H6" s="2">
        <v>8</v>
      </c>
      <c r="I6" s="5">
        <v>8.4700000000000006</v>
      </c>
    </row>
    <row r="7" spans="1:9" x14ac:dyDescent="0.3">
      <c r="B7" s="4">
        <v>14</v>
      </c>
      <c r="C7" s="2">
        <v>9.9600000000000009</v>
      </c>
      <c r="D7" s="2">
        <v>14</v>
      </c>
      <c r="E7" s="3">
        <v>8.1</v>
      </c>
      <c r="F7" s="2">
        <v>14</v>
      </c>
      <c r="G7" s="2">
        <v>8.84</v>
      </c>
      <c r="H7" s="2">
        <v>8</v>
      </c>
      <c r="I7" s="5">
        <v>7.04</v>
      </c>
    </row>
    <row r="8" spans="1:9" x14ac:dyDescent="0.3">
      <c r="B8" s="4">
        <v>6</v>
      </c>
      <c r="C8" s="2">
        <v>7.24</v>
      </c>
      <c r="D8" s="2">
        <v>6</v>
      </c>
      <c r="E8" s="2">
        <v>6.13</v>
      </c>
      <c r="F8" s="2">
        <v>6</v>
      </c>
      <c r="G8" s="2">
        <v>6.08</v>
      </c>
      <c r="H8" s="2">
        <v>8</v>
      </c>
      <c r="I8" s="5">
        <v>5.25</v>
      </c>
    </row>
    <row r="9" spans="1:9" x14ac:dyDescent="0.3">
      <c r="B9" s="4">
        <v>4</v>
      </c>
      <c r="C9" s="2">
        <v>4.26</v>
      </c>
      <c r="D9" s="2">
        <v>4</v>
      </c>
      <c r="E9" s="3">
        <v>3.1</v>
      </c>
      <c r="F9" s="2">
        <v>4</v>
      </c>
      <c r="G9" s="2">
        <v>5.39</v>
      </c>
      <c r="H9" s="2">
        <v>19</v>
      </c>
      <c r="I9" s="6">
        <v>12.5</v>
      </c>
    </row>
    <row r="10" spans="1:9" x14ac:dyDescent="0.3">
      <c r="B10" s="4">
        <v>12</v>
      </c>
      <c r="C10" s="2">
        <v>10.84</v>
      </c>
      <c r="D10" s="2">
        <v>12</v>
      </c>
      <c r="E10" s="2">
        <v>9.1300000000000008</v>
      </c>
      <c r="F10" s="2">
        <v>12</v>
      </c>
      <c r="G10" s="2">
        <v>8.15</v>
      </c>
      <c r="H10" s="2">
        <v>8</v>
      </c>
      <c r="I10" s="5">
        <v>5.56</v>
      </c>
    </row>
    <row r="11" spans="1:9" x14ac:dyDescent="0.3">
      <c r="B11" s="4">
        <v>7</v>
      </c>
      <c r="C11" s="2">
        <v>4.82</v>
      </c>
      <c r="D11" s="2">
        <v>7</v>
      </c>
      <c r="E11" s="2">
        <v>7.26</v>
      </c>
      <c r="F11" s="2">
        <v>7</v>
      </c>
      <c r="G11" s="2">
        <v>6.42</v>
      </c>
      <c r="H11" s="2">
        <v>8</v>
      </c>
      <c r="I11" s="5">
        <v>7.91</v>
      </c>
    </row>
    <row r="12" spans="1:9" ht="14.4" thickBot="1" x14ac:dyDescent="0.35">
      <c r="B12" s="7">
        <v>5</v>
      </c>
      <c r="C12" s="8">
        <v>5.68</v>
      </c>
      <c r="D12" s="8">
        <v>5</v>
      </c>
      <c r="E12" s="8">
        <v>4.74</v>
      </c>
      <c r="F12" s="8">
        <v>5</v>
      </c>
      <c r="G12" s="8">
        <v>5.73</v>
      </c>
      <c r="H12" s="8">
        <v>8</v>
      </c>
      <c r="I12" s="9">
        <v>6.89</v>
      </c>
    </row>
    <row r="13" spans="1:9" x14ac:dyDescent="0.3">
      <c r="A13" t="s">
        <v>8</v>
      </c>
      <c r="B13">
        <f>COUNT(B2:B12)</f>
        <v>11</v>
      </c>
      <c r="C13">
        <f t="shared" ref="C13:I13" si="0">COUNT(C2:C12)</f>
        <v>11</v>
      </c>
      <c r="D13">
        <f t="shared" si="0"/>
        <v>11</v>
      </c>
      <c r="E13">
        <f t="shared" si="0"/>
        <v>11</v>
      </c>
      <c r="F13">
        <f t="shared" si="0"/>
        <v>11</v>
      </c>
      <c r="G13">
        <f t="shared" si="0"/>
        <v>11</v>
      </c>
      <c r="H13">
        <f t="shared" si="0"/>
        <v>11</v>
      </c>
      <c r="I13">
        <f t="shared" si="0"/>
        <v>11</v>
      </c>
    </row>
    <row r="14" spans="1:9" x14ac:dyDescent="0.3">
      <c r="A14" t="s">
        <v>9</v>
      </c>
      <c r="B14">
        <f>AVERAGE(B2:B12)</f>
        <v>9</v>
      </c>
      <c r="C14" s="1">
        <f t="shared" ref="C14:I14" si="1">AVERAGE(C2:C12)</f>
        <v>7.5009090909090927</v>
      </c>
      <c r="D14">
        <f t="shared" si="1"/>
        <v>9</v>
      </c>
      <c r="E14" s="1">
        <f t="shared" si="1"/>
        <v>7.500909090909091</v>
      </c>
      <c r="F14">
        <f t="shared" si="1"/>
        <v>9</v>
      </c>
      <c r="G14">
        <f t="shared" si="1"/>
        <v>7.5000000000000009</v>
      </c>
      <c r="H14">
        <f t="shared" si="1"/>
        <v>9</v>
      </c>
      <c r="I14" s="1">
        <f t="shared" si="1"/>
        <v>7.5009090909090901</v>
      </c>
    </row>
    <row r="15" spans="1:9" x14ac:dyDescent="0.3">
      <c r="A15" t="s">
        <v>10</v>
      </c>
      <c r="B15" s="1">
        <f>_xlfn.STDEV.S(B2:B12)</f>
        <v>3.3166247903553998</v>
      </c>
      <c r="C15" s="1">
        <f t="shared" ref="C15:I15" si="2">_xlfn.STDEV.S(C2:C12)</f>
        <v>2.0315681359258035</v>
      </c>
      <c r="D15" s="1">
        <f t="shared" si="2"/>
        <v>3.3166247903553998</v>
      </c>
      <c r="E15" s="1">
        <f t="shared" si="2"/>
        <v>2.0316567355016151</v>
      </c>
      <c r="F15" s="1">
        <f t="shared" si="2"/>
        <v>3.3166247903553998</v>
      </c>
      <c r="G15" s="1">
        <f t="shared" si="2"/>
        <v>2.0304236011236632</v>
      </c>
      <c r="H15" s="1">
        <f t="shared" si="2"/>
        <v>3.3166247903553998</v>
      </c>
      <c r="I15" s="1">
        <f t="shared" si="2"/>
        <v>2.0305785113876014</v>
      </c>
    </row>
    <row r="16" spans="1:9" x14ac:dyDescent="0.3">
      <c r="A16" t="s">
        <v>11</v>
      </c>
      <c r="B16" s="1">
        <f>CORREL(B2:B12,C2:C12)</f>
        <v>0.81642051634483992</v>
      </c>
      <c r="C16" s="1">
        <f>CORREL(C2:C12,B2:B12)</f>
        <v>0.81642051634483992</v>
      </c>
      <c r="D16" s="1">
        <f t="shared" ref="D16:I16" si="3">CORREL(D2:D12,E2:E12)</f>
        <v>0.81623650600024267</v>
      </c>
      <c r="E16" s="1">
        <f t="shared" ref="E16:I16" si="4">CORREL(E2:E12,D2:D12)</f>
        <v>0.81623650600024267</v>
      </c>
      <c r="F16" s="1">
        <f t="shared" ref="F16:I16" si="5">CORREL(F2:F12,G2:G12)</f>
        <v>0.81628673948959818</v>
      </c>
      <c r="G16" s="1">
        <f t="shared" ref="G16:I16" si="6">CORREL(G2:G12,F2:F12)</f>
        <v>0.81628673948959818</v>
      </c>
      <c r="H16" s="1">
        <f>CORREL(H2:H12,I2:I12)</f>
        <v>0.81652143688850276</v>
      </c>
      <c r="I16" s="1">
        <f t="shared" ref="I16" si="7">CORREL(I2:I12,H2:H12)</f>
        <v>0.81652143688850276</v>
      </c>
    </row>
    <row r="17" spans="1:9" x14ac:dyDescent="0.3">
      <c r="A17" t="s">
        <v>13</v>
      </c>
      <c r="B17" s="1">
        <f>INTERCEPT(C2:C12,B2:B12)</f>
        <v>3.0000909090909103</v>
      </c>
      <c r="C17" s="1">
        <f>INTERCEPT(C2:C12,B2:B12)</f>
        <v>3.0000909090909103</v>
      </c>
      <c r="D17" s="1">
        <f>INTERCEPT(E2:E12,D2:D12)</f>
        <v>3.000909090909091</v>
      </c>
      <c r="E17" s="1">
        <f>INTERCEPT(E2:E12,D2:D12)</f>
        <v>3.000909090909091</v>
      </c>
      <c r="F17" s="1">
        <f>INTERCEPT(G2:G12,F2:F12)</f>
        <v>3.0024545454545466</v>
      </c>
      <c r="G17" s="1">
        <f>INTERCEPT(G2:G12,F2:F12)</f>
        <v>3.0024545454545466</v>
      </c>
      <c r="H17" s="1">
        <f>INTERCEPT(I2:I12,H2:H12)</f>
        <v>3.0017272727272726</v>
      </c>
      <c r="I17" s="1">
        <f>INTERCEPT(I2:I12,H2:H12)</f>
        <v>3.0017272727272726</v>
      </c>
    </row>
    <row r="18" spans="1:9" x14ac:dyDescent="0.3">
      <c r="A18" t="s">
        <v>12</v>
      </c>
      <c r="B18" s="1">
        <f>SLOPE(C2:C12,B2:B12)</f>
        <v>0.50009090909090914</v>
      </c>
      <c r="C18" s="1">
        <f>SLOPE(C2:C12,B2:B12)</f>
        <v>0.50009090909090914</v>
      </c>
      <c r="D18" s="1">
        <f>SLOPE(E2:E12,D2:D12)</f>
        <v>0.5</v>
      </c>
      <c r="E18" s="1">
        <f>SLOPE(E2:E12,D2:D12)</f>
        <v>0.5</v>
      </c>
      <c r="F18" s="1">
        <f>SLOPE(G2:G12,F2:F12)</f>
        <v>0.49972727272727274</v>
      </c>
      <c r="G18" s="1">
        <f>SLOPE(G2:G12,F2:F12)</f>
        <v>0.49972727272727274</v>
      </c>
      <c r="H18" s="1">
        <f>SLOPE(I2:I12,H2:H12)</f>
        <v>0.49990909090909086</v>
      </c>
      <c r="I18" s="1">
        <f>SLOPE(I2:I12,H2:H12)</f>
        <v>0.49990909090909086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60A1F-D2C9-46ED-8337-FFA6AEE2C09C}">
  <dimension ref="A1:B12"/>
  <sheetViews>
    <sheetView tabSelected="1" workbookViewId="0">
      <selection activeCell="G19" sqref="G19"/>
    </sheetView>
  </sheetViews>
  <sheetFormatPr defaultRowHeight="13.8" x14ac:dyDescent="0.3"/>
  <sheetData>
    <row r="1" spans="1:2" ht="14.4" thickBot="1" x14ac:dyDescent="0.35">
      <c r="A1" s="13" t="s">
        <v>0</v>
      </c>
      <c r="B1" s="14" t="s">
        <v>1</v>
      </c>
    </row>
    <row r="2" spans="1:2" x14ac:dyDescent="0.3">
      <c r="A2" s="10">
        <v>10</v>
      </c>
      <c r="B2" s="11">
        <v>8.0399999999999991</v>
      </c>
    </row>
    <row r="3" spans="1:2" x14ac:dyDescent="0.3">
      <c r="A3" s="4">
        <v>8</v>
      </c>
      <c r="B3" s="2">
        <v>6.95</v>
      </c>
    </row>
    <row r="4" spans="1:2" x14ac:dyDescent="0.3">
      <c r="A4" s="4">
        <v>13</v>
      </c>
      <c r="B4" s="2">
        <v>7.58</v>
      </c>
    </row>
    <row r="5" spans="1:2" x14ac:dyDescent="0.3">
      <c r="A5" s="4">
        <v>9</v>
      </c>
      <c r="B5" s="2">
        <v>8.81</v>
      </c>
    </row>
    <row r="6" spans="1:2" x14ac:dyDescent="0.3">
      <c r="A6" s="4">
        <v>11</v>
      </c>
      <c r="B6" s="2">
        <v>8.33</v>
      </c>
    </row>
    <row r="7" spans="1:2" x14ac:dyDescent="0.3">
      <c r="A7" s="4">
        <v>14</v>
      </c>
      <c r="B7" s="2">
        <v>9.9600000000000009</v>
      </c>
    </row>
    <row r="8" spans="1:2" x14ac:dyDescent="0.3">
      <c r="A8" s="4">
        <v>6</v>
      </c>
      <c r="B8" s="2">
        <v>7.24</v>
      </c>
    </row>
    <row r="9" spans="1:2" x14ac:dyDescent="0.3">
      <c r="A9" s="4">
        <v>4</v>
      </c>
      <c r="B9" s="2">
        <v>4.26</v>
      </c>
    </row>
    <row r="10" spans="1:2" x14ac:dyDescent="0.3">
      <c r="A10" s="4">
        <v>12</v>
      </c>
      <c r="B10" s="2">
        <v>10.84</v>
      </c>
    </row>
    <row r="11" spans="1:2" x14ac:dyDescent="0.3">
      <c r="A11" s="4">
        <v>7</v>
      </c>
      <c r="B11" s="2">
        <v>4.82</v>
      </c>
    </row>
    <row r="12" spans="1:2" ht="14.4" thickBot="1" x14ac:dyDescent="0.35">
      <c r="A12" s="7">
        <v>5</v>
      </c>
      <c r="B12" s="8">
        <v>5.68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4CFA-F3D7-4DAE-9339-C862A090F674}">
  <dimension ref="A1:B12"/>
  <sheetViews>
    <sheetView workbookViewId="0">
      <selection activeCell="D22" sqref="D22"/>
    </sheetView>
  </sheetViews>
  <sheetFormatPr defaultRowHeight="13.8" x14ac:dyDescent="0.3"/>
  <sheetData>
    <row r="1" spans="1:2" ht="14.4" thickBot="1" x14ac:dyDescent="0.35">
      <c r="A1" s="14" t="s">
        <v>2</v>
      </c>
      <c r="B1" s="14" t="s">
        <v>3</v>
      </c>
    </row>
    <row r="2" spans="1:2" x14ac:dyDescent="0.3">
      <c r="A2" s="11">
        <v>10</v>
      </c>
      <c r="B2" s="11">
        <v>9.14</v>
      </c>
    </row>
    <row r="3" spans="1:2" x14ac:dyDescent="0.3">
      <c r="A3" s="2">
        <v>8</v>
      </c>
      <c r="B3" s="2">
        <v>8.14</v>
      </c>
    </row>
    <row r="4" spans="1:2" x14ac:dyDescent="0.3">
      <c r="A4" s="2">
        <v>13</v>
      </c>
      <c r="B4" s="2">
        <v>8.74</v>
      </c>
    </row>
    <row r="5" spans="1:2" x14ac:dyDescent="0.3">
      <c r="A5" s="2">
        <v>9</v>
      </c>
      <c r="B5" s="2">
        <v>8.77</v>
      </c>
    </row>
    <row r="6" spans="1:2" x14ac:dyDescent="0.3">
      <c r="A6" s="2">
        <v>11</v>
      </c>
      <c r="B6" s="2">
        <v>9.26</v>
      </c>
    </row>
    <row r="7" spans="1:2" x14ac:dyDescent="0.3">
      <c r="A7" s="2">
        <v>14</v>
      </c>
      <c r="B7" s="3">
        <v>8.1</v>
      </c>
    </row>
    <row r="8" spans="1:2" x14ac:dyDescent="0.3">
      <c r="A8" s="2">
        <v>6</v>
      </c>
      <c r="B8" s="2">
        <v>6.13</v>
      </c>
    </row>
    <row r="9" spans="1:2" x14ac:dyDescent="0.3">
      <c r="A9" s="2">
        <v>4</v>
      </c>
      <c r="B9" s="3">
        <v>3.1</v>
      </c>
    </row>
    <row r="10" spans="1:2" x14ac:dyDescent="0.3">
      <c r="A10" s="2">
        <v>12</v>
      </c>
      <c r="B10" s="2">
        <v>9.1300000000000008</v>
      </c>
    </row>
    <row r="11" spans="1:2" x14ac:dyDescent="0.3">
      <c r="A11" s="2">
        <v>7</v>
      </c>
      <c r="B11" s="2">
        <v>7.26</v>
      </c>
    </row>
    <row r="12" spans="1:2" ht="14.4" thickBot="1" x14ac:dyDescent="0.35">
      <c r="A12" s="8">
        <v>5</v>
      </c>
      <c r="B12" s="8">
        <v>4.74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1DD4C-8436-4021-B720-2AA49D122A97}">
  <dimension ref="A1:B12"/>
  <sheetViews>
    <sheetView workbookViewId="0">
      <selection activeCell="F20" sqref="F20"/>
    </sheetView>
  </sheetViews>
  <sheetFormatPr defaultRowHeight="13.8" x14ac:dyDescent="0.3"/>
  <sheetData>
    <row r="1" spans="1:2" ht="14.4" thickBot="1" x14ac:dyDescent="0.35">
      <c r="A1" s="14" t="s">
        <v>4</v>
      </c>
      <c r="B1" s="14" t="s">
        <v>5</v>
      </c>
    </row>
    <row r="2" spans="1:2" x14ac:dyDescent="0.3">
      <c r="A2" s="11">
        <v>10</v>
      </c>
      <c r="B2" s="11">
        <v>7.46</v>
      </c>
    </row>
    <row r="3" spans="1:2" x14ac:dyDescent="0.3">
      <c r="A3" s="2">
        <v>8</v>
      </c>
      <c r="B3" s="2">
        <v>6.77</v>
      </c>
    </row>
    <row r="4" spans="1:2" x14ac:dyDescent="0.3">
      <c r="A4" s="2">
        <v>13</v>
      </c>
      <c r="B4" s="2">
        <v>12.74</v>
      </c>
    </row>
    <row r="5" spans="1:2" x14ac:dyDescent="0.3">
      <c r="A5" s="2">
        <v>9</v>
      </c>
      <c r="B5" s="2">
        <v>7.11</v>
      </c>
    </row>
    <row r="6" spans="1:2" x14ac:dyDescent="0.3">
      <c r="A6" s="2">
        <v>11</v>
      </c>
      <c r="B6" s="2">
        <v>7.81</v>
      </c>
    </row>
    <row r="7" spans="1:2" x14ac:dyDescent="0.3">
      <c r="A7" s="2">
        <v>14</v>
      </c>
      <c r="B7" s="2">
        <v>8.84</v>
      </c>
    </row>
    <row r="8" spans="1:2" x14ac:dyDescent="0.3">
      <c r="A8" s="2">
        <v>6</v>
      </c>
      <c r="B8" s="2">
        <v>6.08</v>
      </c>
    </row>
    <row r="9" spans="1:2" x14ac:dyDescent="0.3">
      <c r="A9" s="2">
        <v>4</v>
      </c>
      <c r="B9" s="2">
        <v>5.39</v>
      </c>
    </row>
    <row r="10" spans="1:2" x14ac:dyDescent="0.3">
      <c r="A10" s="2">
        <v>12</v>
      </c>
      <c r="B10" s="2">
        <v>8.15</v>
      </c>
    </row>
    <row r="11" spans="1:2" x14ac:dyDescent="0.3">
      <c r="A11" s="2">
        <v>7</v>
      </c>
      <c r="B11" s="2">
        <v>6.42</v>
      </c>
    </row>
    <row r="12" spans="1:2" ht="14.4" thickBot="1" x14ac:dyDescent="0.35">
      <c r="A12" s="8">
        <v>5</v>
      </c>
      <c r="B12" s="8">
        <v>5.73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D81C-F9CD-4495-BF29-8E54CD26AD98}">
  <dimension ref="A1:B12"/>
  <sheetViews>
    <sheetView workbookViewId="0">
      <selection activeCell="F20" sqref="F20"/>
    </sheetView>
  </sheetViews>
  <sheetFormatPr defaultRowHeight="13.8" x14ac:dyDescent="0.3"/>
  <sheetData>
    <row r="1" spans="1:2" ht="14.4" thickBot="1" x14ac:dyDescent="0.35">
      <c r="A1" s="14" t="s">
        <v>6</v>
      </c>
      <c r="B1" s="15" t="s">
        <v>7</v>
      </c>
    </row>
    <row r="2" spans="1:2" x14ac:dyDescent="0.3">
      <c r="A2" s="11">
        <v>8</v>
      </c>
      <c r="B2" s="12">
        <v>6.58</v>
      </c>
    </row>
    <row r="3" spans="1:2" x14ac:dyDescent="0.3">
      <c r="A3" s="2">
        <v>8</v>
      </c>
      <c r="B3" s="5">
        <v>5.76</v>
      </c>
    </row>
    <row r="4" spans="1:2" x14ac:dyDescent="0.3">
      <c r="A4" s="2">
        <v>8</v>
      </c>
      <c r="B4" s="5">
        <v>7.71</v>
      </c>
    </row>
    <row r="5" spans="1:2" x14ac:dyDescent="0.3">
      <c r="A5" s="2">
        <v>8</v>
      </c>
      <c r="B5" s="5">
        <v>8.84</v>
      </c>
    </row>
    <row r="6" spans="1:2" x14ac:dyDescent="0.3">
      <c r="A6" s="2">
        <v>8</v>
      </c>
      <c r="B6" s="5">
        <v>8.4700000000000006</v>
      </c>
    </row>
    <row r="7" spans="1:2" x14ac:dyDescent="0.3">
      <c r="A7" s="2">
        <v>8</v>
      </c>
      <c r="B7" s="5">
        <v>7.04</v>
      </c>
    </row>
    <row r="8" spans="1:2" x14ac:dyDescent="0.3">
      <c r="A8" s="2">
        <v>8</v>
      </c>
      <c r="B8" s="5">
        <v>5.25</v>
      </c>
    </row>
    <row r="9" spans="1:2" x14ac:dyDescent="0.3">
      <c r="A9" s="2">
        <v>19</v>
      </c>
      <c r="B9" s="6">
        <v>12.5</v>
      </c>
    </row>
    <row r="10" spans="1:2" x14ac:dyDescent="0.3">
      <c r="A10" s="2">
        <v>8</v>
      </c>
      <c r="B10" s="5">
        <v>5.56</v>
      </c>
    </row>
    <row r="11" spans="1:2" x14ac:dyDescent="0.3">
      <c r="A11" s="2">
        <v>8</v>
      </c>
      <c r="B11" s="5">
        <v>7.91</v>
      </c>
    </row>
    <row r="12" spans="1:2" ht="14.4" thickBot="1" x14ac:dyDescent="0.35">
      <c r="A12" s="8">
        <v>8</v>
      </c>
      <c r="B12" s="9">
        <v>6.89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 datasets</vt:lpstr>
      <vt:lpstr>dataset1</vt:lpstr>
      <vt:lpstr>dataset2</vt:lpstr>
      <vt:lpstr>dataset3</vt:lpstr>
      <vt:lpstr>dataset4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swapnilk</dc:creator>
  <cp:lastModifiedBy>swapnilk</cp:lastModifiedBy>
  <dcterms:created xsi:type="dcterms:W3CDTF">2025-02-05T15:36:40Z</dcterms:created>
  <dcterms:modified xsi:type="dcterms:W3CDTF">2025-02-05T16:07:17Z</dcterms:modified>
</cp:coreProperties>
</file>