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20" yWindow="480" windowWidth="20736" windowHeight="11160" firstSheet="1" activeTab="4"/>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<sst xmlns="http://schemas.openxmlformats.org/spreadsheetml/2006/main" count="12597" uniqueCount="1969">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</sst>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8</c:v>
                </c:pt>
                <c:pt idx="1">
                  <c:v>22</c:v>
                </c:pt>
                <c:pt idx="2">
                  <c:v>19</c:v>
                </c:pt>
                <c:pt idx="3">
                  <c:v>21</c:v>
                </c:pt>
              </c:numCache>
            </c:numRef>
          </c:val>
          <c:extLst xmlns:c16r2="http://schemas.microsoft.com/office/drawing/2015/06/char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'Main Pivots'!$B$19:$B$20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Pivots'!$A$21:$A$33</c:f>
              <c:multiLvlStrCache>
                <c:ptCount val="6"/>
                <c:lvl>
                  <c:pt idx="0">
                    <c:v>Qtr1</c:v>
                  </c:pt>
                  <c:pt idx="1">
                    <c:v>Qtr3</c:v>
                  </c:pt>
                  <c:pt idx="2">
                    <c:v>Qtr4</c:v>
                  </c:pt>
                  <c:pt idx="3">
                    <c:v>Qtr1</c:v>
                  </c:pt>
                  <c:pt idx="4">
                    <c:v>Qtr2</c:v>
                  </c:pt>
                  <c:pt idx="5">
                    <c:v>Qtr3</c:v>
                  </c:pt>
                </c:lvl>
                <c:lvl>
                  <c:pt idx="0">
                    <c:v>2015</c:v>
                  </c:pt>
                  <c:pt idx="3">
                    <c:v>2016</c:v>
                  </c:pt>
                </c:lvl>
              </c:multiLvlStrCache>
            </c:multiLvlStrRef>
          </c:cat>
          <c:val>
            <c:numRef>
              <c:f>'Main Pivots'!$B$21:$B$33</c:f>
              <c:numCache>
                <c:formatCode>"$"#,##0.00</c:formatCode>
                <c:ptCount val="6"/>
                <c:pt idx="0">
                  <c:v>388.47749999999996</c:v>
                </c:pt>
                <c:pt idx="1">
                  <c:v>22.948</c:v>
                </c:pt>
                <c:pt idx="2">
                  <c:v>11.125300000000001</c:v>
                </c:pt>
                <c:pt idx="3">
                  <c:v>3845.8332</c:v>
                </c:pt>
                <c:pt idx="4">
                  <c:v>4986.7707</c:v>
                </c:pt>
                <c:pt idx="5">
                  <c:v>472.02719999999999</c:v>
                </c:pt>
              </c:numCache>
            </c:numRef>
          </c:val>
          <c:smooth val="0"/>
          <c:extLst xmlns:c16r2="http://schemas.microsoft.com/office/drawing/2015/06/chart">
            <c:ext xmlns:c16="http://schemas.microsoft.com/office/drawing/2014/chart" uri="{C3380CC4-5D6E-409C-BE32-E72D297353CC}">
              <c16:uniqueId val="{00000000-A42F-412F-BDFC-3C92195A7DF3}"/>
            </c:ext>
          </c:extLst>
        </c:ser>
        <c:dLbls>
          <c:showLegendKey val="0"/>
          <c:showVal val="0"/>
          <c:showCatName val="0"/>
          <c:showSerName val="0"/>
          <c:showPercent val="0"/>
          <c:showBubbleSize val="0"/>
        </c:dLbls>
        <c:marker val="1"/>
        <c:smooth val="0"/>
        <c:axId val="227469952"/>
        <c:axId val="227472128"/>
      </c:lineChart>
      <c:catAx>
        <c:axId val="2274699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472128"/>
        <c:crosses val="autoZero"/>
        <c:auto val="1"/>
        <c:lblAlgn val="ctr"/>
        <c:lblOffset val="100"/>
        <c:noMultiLvlLbl val="0"/>
      </c:catAx>
      <c:valAx>
        <c:axId val="22747212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469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xmlns=""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xmlns=""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xmlns=""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xmlns=""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xmlns=""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c" refreshedDate="42926.5389931713" createdVersion="6" refreshedVersion="6" minRefreshableVersion="3" recordCount="1039">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h="1" x="10"/>
        <item h="1"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RegionalPivot"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1">
  <location ref="A19:C33"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h="1" x="0"/>
        <item h="1"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h="1" x="2"/>
        <item h="1" x="1"/>
        <item x="0"/>
        <item h="1" x="3"/>
        <item t="default"/>
      </items>
      <extLst>
        <ext xmlns:x14="http://schemas.microsoft.com/office/spreadsheetml/2009/9/main" uri="{2946ED86-A175-432a-8AC1-64E0C546D7DE}">
          <x14:pivotField fillDownLabels="1"/>
        </ext>
      </extLst>
    </pivotField>
    <pivotField multipleItemSelectionAllowed="1" showAll="0" insertBlankRow="1">
      <items count="15">
        <item x="9"/>
        <item h="1" x="10"/>
        <item h="1"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3">
    <i>
      <x v="3"/>
    </i>
    <i r="1">
      <x v="1"/>
    </i>
    <i r="1">
      <x v="3"/>
    </i>
    <i r="1">
      <x v="4"/>
    </i>
    <i t="default">
      <x v="3"/>
    </i>
    <i t="blank">
      <x v="3"/>
    </i>
    <i>
      <x v="4"/>
    </i>
    <i r="1">
      <x v="1"/>
    </i>
    <i r="1">
      <x v="2"/>
    </i>
    <i r="1">
      <x v="3"/>
    </i>
    <i t="default">
      <x v="4"/>
    </i>
    <i t="blank">
      <x v="4"/>
    </i>
    <i t="grand">
      <x/>
    </i>
  </rowItems>
  <colFields count="1">
    <field x="6"/>
  </colFields>
  <colItems count="2">
    <i>
      <x/>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1" name="RegionalPivot"/>
  </pivotTables>
  <data>
    <tabular pivotCacheId="1">
      <items count="3">
        <i x="1" s="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RegionalPivot"/>
  </pivotTables>
  <data>
    <tabular pivotCacheId="1">
      <items count="4">
        <i x="2"/>
        <i x="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Manager" sourceName="Account Manager">
  <pivotTables>
    <pivotTable tabId="11" name="RegionalPivot"/>
    <pivotTable tabId="11" name="PivotTable1"/>
  </pivotTables>
  <data>
    <tabular pivotCacheId="1">
      <items count="14">
        <i x="9" s="1"/>
        <i x="10"/>
        <i x="1"/>
        <i x="2"/>
        <i x="11"/>
        <i x="5"/>
        <i x="3"/>
        <i x="4"/>
        <i x="12"/>
        <i x="13"/>
        <i x="6"/>
        <i x="7"/>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Dark1" rowHeight="245835"/>
  <slicer name="Customer Type" cache="Slicer_Customer_Type" caption="Customer Type" style="SlicerStyleDark3" rowHeight="245835"/>
  <slicer name="Account Manager" cache="Slicer_Account_Manager" caption="Account Manager" style="SlicerStyleDark5" rowHeight="245835"/>
</slicers>
</file>

<file path=xl/tables/table1.xml><?xml version="1.0" encoding="utf-8"?>
<table xmlns="http://schemas.openxmlformats.org/spreadsheetml/2006/main" id="1" name="Sales" displayName="Sales" ref="A5:Y1044" totalsRowShown="0" dataDxfId="25" headerRowCellStyle="Accent5" dataCellStyle="Percent">
  <autoFilter ref="A5:Y1044"/>
  <tableColumns count="25">
    <tableColumn id="1" name="Order No" dataDxfId="24"/>
    <tableColumn id="2" name="Order Date" dataDxfId="23"/>
    <tableColumn id="3" name="Order Year" dataDxfId="22">
      <calculatedColumnFormula>TEXT(B6,"yyyy")</calculatedColumnFormula>
    </tableColumn>
    <tableColumn id="4" name="Customer Name" dataDxfId="21"/>
    <tableColumn id="5" name="Address" dataDxfId="20"/>
    <tableColumn id="6" name="City" dataDxfId="19"/>
    <tableColumn id="7" name="State" dataDxfId="18"/>
    <tableColumn id="8" name="Customer Type" dataDxfId="17"/>
    <tableColumn id="9" name="Account Manager" dataDxfId="16"/>
    <tableColumn id="10" name="Order Priority" dataDxfId="15"/>
    <tableColumn id="11" name="Product Name" dataDxfId="14"/>
    <tableColumn id="12" name="Product Category" dataDxfId="13"/>
    <tableColumn id="13" name="Product Container" dataDxfId="12"/>
    <tableColumn id="14" name="Ship Mode" dataDxfId="11"/>
    <tableColumn id="15" name="Ship Date" dataDxfId="10"/>
    <tableColumn id="16" name="Cost Price" dataDxfId="9"/>
    <tableColumn id="17" name="Retail Price" dataDxfId="8"/>
    <tableColumn id="18" name="Profit Margin" dataDxfId="7">
      <calculatedColumnFormula>Q6-P6</calculatedColumnFormula>
    </tableColumn>
    <tableColumn id="19" name="Order Quantity" dataDxfId="6"/>
    <tableColumn id="20" name="Sub Total" dataDxfId="5">
      <calculatedColumnFormula>Q6*S6</calculatedColumnFormula>
    </tableColumn>
    <tableColumn id="21" name="Discount %" dataDxfId="4" dataCellStyle="Percent"/>
    <tableColumn id="22" name="Discount $" dataDxfId="3" dataCellStyle="Percent">
      <calculatedColumnFormula>T6*U6</calculatedColumnFormula>
    </tableColumn>
    <tableColumn id="23" name="Order Total" dataDxfId="2" dataCellStyle="Percent">
      <calculatedColumnFormula>T6-V6</calculatedColumnFormula>
    </tableColumn>
    <tableColumn id="24" name="Shipping Cost" dataDxfId="1"/>
    <tableColumn id="25"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44140625" style="1" customWidth="1"/>
    <col min="2" max="2" width="13.33203125" style="1" customWidth="1"/>
    <col min="3" max="3" width="11.6640625" style="1" customWidth="1"/>
    <col min="4" max="4" width="18.6640625" style="1" hidden="1" customWidth="1"/>
    <col min="5" max="5" width="27.33203125" style="1" hidden="1" customWidth="1"/>
    <col min="6" max="6" width="10.44140625" style="1" hidden="1" customWidth="1"/>
    <col min="7" max="7" width="9" style="1" customWidth="1"/>
    <col min="8" max="8" width="15.109375" style="1" customWidth="1"/>
    <col min="9" max="9" width="17.44140625" style="1" customWidth="1"/>
    <col min="10" max="10" width="15" style="1" customWidth="1"/>
    <col min="11" max="11" width="27.109375" style="1" customWidth="1"/>
    <col min="12" max="12" width="18.44140625" style="1" customWidth="1"/>
    <col min="13" max="13" width="19" style="1" customWidth="1"/>
    <col min="14" max="14" width="12.44140625" style="1" customWidth="1"/>
    <col min="15" max="15" width="11.33203125" style="1" customWidth="1"/>
    <col min="16" max="16" width="12" style="1" customWidth="1"/>
    <col min="17" max="17" width="12.6640625" style="1" customWidth="1"/>
    <col min="18" max="18" width="13.6640625" style="1" customWidth="1"/>
    <col min="19" max="19" width="15.33203125" style="1" customWidth="1"/>
    <col min="20" max="20" width="12.109375" style="1" customWidth="1"/>
    <col min="21" max="21" width="11.88671875" style="1" customWidth="1"/>
    <col min="22" max="22" width="11.44140625" style="1" customWidth="1"/>
    <col min="23" max="23" width="12.5546875" style="1" customWidth="1"/>
    <col min="24" max="24" width="14.44140625" style="1" customWidth="1"/>
    <col min="25" max="25" width="10.33203125" style="1" customWidth="1"/>
    <col min="26" max="16384" width="8.88671875" style="1"/>
  </cols>
  <sheetData>
    <row r="1" spans="1:25" customFormat="1" ht="33.9"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ht="15" x14ac:dyDescent="0.25"/>
    <row r="3" spans="1:25" customFormat="1" ht="15" x14ac:dyDescent="0.25">
      <c r="A3" s="9" t="s">
        <v>1877</v>
      </c>
      <c r="B3" s="12">
        <f>COUNTA(Order_No)</f>
        <v>1039</v>
      </c>
      <c r="I3" s="9" t="s">
        <v>1879</v>
      </c>
      <c r="J3" s="12">
        <f>COUNTBLANK(Order_Priority)</f>
        <v>2</v>
      </c>
      <c r="N3" s="9" t="s">
        <v>1878</v>
      </c>
      <c r="O3" s="12">
        <f>COUNT(Ship_Date)</f>
        <v>1037</v>
      </c>
    </row>
    <row r="4" spans="1:25" customFormat="1" ht="15" x14ac:dyDescent="0.25"/>
    <row r="5" spans="1:25" customFormat="1" ht="18" customHeight="1" x14ac:dyDescent="0.25">
      <c r="A5" s="9" t="s">
        <v>859</v>
      </c>
      <c r="B5" s="9" t="s">
        <v>0</v>
      </c>
      <c r="C5" s="9" t="s">
        <v>1880</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ht="1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ht="15" x14ac:dyDescent="0.25">
      <c r="A7" s="1" t="s">
        <v>946</v>
      </c>
      <c r="B7" s="2">
        <v>41316</v>
      </c>
      <c r="C7" s="3" t="str">
        <f t="shared" si="0"/>
        <v>2013</v>
      </c>
      <c r="D7" s="3" t="s">
        <v>45</v>
      </c>
      <c r="E7" s="3" t="s">
        <v>1911</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ht="1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ht="1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ht="1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ht="1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ht="1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ht="1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ht="1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ht="1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ht="1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ht="1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ht="1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ht="1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ht="15" x14ac:dyDescent="0.25">
      <c r="A20" s="1" t="s">
        <v>959</v>
      </c>
      <c r="B20" s="2">
        <v>41344</v>
      </c>
      <c r="C20" s="3" t="str">
        <f t="shared" si="0"/>
        <v>2013</v>
      </c>
      <c r="D20" s="3" t="s">
        <v>34</v>
      </c>
      <c r="E20" s="3" t="s">
        <v>1920</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ht="1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ht="1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ht="1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ht="1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ht="1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ht="1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ht="1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ht="1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ht="1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ht="1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ht="1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ht="1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ht="15" x14ac:dyDescent="0.25">
      <c r="A33" s="1" t="s">
        <v>972</v>
      </c>
      <c r="B33" s="2">
        <v>41392</v>
      </c>
      <c r="C33" s="3" t="str">
        <f t="shared" si="0"/>
        <v>2013</v>
      </c>
      <c r="D33" s="3" t="s">
        <v>424</v>
      </c>
      <c r="E33" s="3" t="s">
        <v>1925</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ht="1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ht="1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ht="1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ht="1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ht="1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ht="1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
      <c r="A48" s="1" t="s">
        <v>985</v>
      </c>
      <c r="B48" s="2">
        <v>41407</v>
      </c>
      <c r="C48" s="3" t="str">
        <f t="shared" si="0"/>
        <v>2013</v>
      </c>
      <c r="D48" s="3" t="s">
        <v>45</v>
      </c>
      <c r="E48" s="3" t="s">
        <v>1911</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
      <c r="A57" s="1" t="s">
        <v>994</v>
      </c>
      <c r="B57" s="2">
        <v>41416</v>
      </c>
      <c r="C57" s="3" t="str">
        <f t="shared" si="0"/>
        <v>2013</v>
      </c>
      <c r="D57" s="3" t="s">
        <v>392</v>
      </c>
      <c r="E57" s="3" t="s">
        <v>1902</v>
      </c>
      <c r="F57" s="3" t="s">
        <v>1881</v>
      </c>
      <c r="G57" s="3" t="s">
        <v>1882</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
      <c r="A58" s="1" t="s">
        <v>995</v>
      </c>
      <c r="B58" s="2">
        <v>41416</v>
      </c>
      <c r="C58" s="3" t="str">
        <f t="shared" si="0"/>
        <v>2013</v>
      </c>
      <c r="D58" s="3" t="s">
        <v>461</v>
      </c>
      <c r="E58" s="3" t="s">
        <v>1914</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
      <c r="A59" s="1" t="s">
        <v>996</v>
      </c>
      <c r="B59" s="2">
        <v>41417</v>
      </c>
      <c r="C59" s="3" t="str">
        <f t="shared" si="0"/>
        <v>2013</v>
      </c>
      <c r="D59" s="3" t="s">
        <v>839</v>
      </c>
      <c r="E59" s="3" t="s">
        <v>1928</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
      <c r="A63" s="1" t="s">
        <v>1000</v>
      </c>
      <c r="B63" s="2">
        <v>41423</v>
      </c>
      <c r="C63" s="3" t="str">
        <f t="shared" si="0"/>
        <v>2013</v>
      </c>
      <c r="D63" s="3" t="s">
        <v>706</v>
      </c>
      <c r="E63" s="3" t="s">
        <v>1888</v>
      </c>
      <c r="F63" s="3" t="s">
        <v>1881</v>
      </c>
      <c r="G63" s="3" t="s">
        <v>1882</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
      <c r="A64" s="1" t="s">
        <v>1001</v>
      </c>
      <c r="B64" s="2">
        <v>41423</v>
      </c>
      <c r="C64" s="3" t="str">
        <f t="shared" si="0"/>
        <v>2013</v>
      </c>
      <c r="D64" s="3" t="s">
        <v>171</v>
      </c>
      <c r="E64" s="3" t="s">
        <v>1920</v>
      </c>
      <c r="F64" s="3" t="s">
        <v>1881</v>
      </c>
      <c r="G64" s="3" t="s">
        <v>1882</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
      <c r="A74" s="1" t="s">
        <v>1011</v>
      </c>
      <c r="B74" s="2">
        <v>41434</v>
      </c>
      <c r="C74" s="3" t="str">
        <f t="shared" si="6"/>
        <v>2013</v>
      </c>
      <c r="D74" s="3" t="s">
        <v>343</v>
      </c>
      <c r="E74" s="3" t="s">
        <v>1918</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
      <c r="A84" s="1" t="s">
        <v>1021</v>
      </c>
      <c r="B84" s="2">
        <v>41450</v>
      </c>
      <c r="C84" s="3" t="str">
        <f t="shared" si="6"/>
        <v>2013</v>
      </c>
      <c r="D84" s="3" t="s">
        <v>479</v>
      </c>
      <c r="E84" s="3" t="s">
        <v>1906</v>
      </c>
      <c r="F84" s="3" t="s">
        <v>1881</v>
      </c>
      <c r="G84" s="3" t="s">
        <v>1882</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
      <c r="A85" s="1" t="s">
        <v>1022</v>
      </c>
      <c r="B85" s="2">
        <v>41451</v>
      </c>
      <c r="C85" s="3" t="str">
        <f t="shared" si="6"/>
        <v>2013</v>
      </c>
      <c r="D85" s="3" t="s">
        <v>406</v>
      </c>
      <c r="E85" s="3" t="s">
        <v>1903</v>
      </c>
      <c r="F85" s="3" t="s">
        <v>1881</v>
      </c>
      <c r="G85" s="3" t="s">
        <v>1882</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
      <c r="A93" s="1" t="s">
        <v>862</v>
      </c>
      <c r="B93" s="2">
        <v>41460</v>
      </c>
      <c r="C93" s="3" t="str">
        <f t="shared" si="6"/>
        <v>2013</v>
      </c>
      <c r="D93" s="3" t="s">
        <v>425</v>
      </c>
      <c r="E93" s="3" t="s">
        <v>1930</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
      <c r="A94" s="1" t="s">
        <v>863</v>
      </c>
      <c r="B94" s="2">
        <v>41460</v>
      </c>
      <c r="C94" s="3" t="str">
        <f t="shared" si="6"/>
        <v>2013</v>
      </c>
      <c r="D94" s="3" t="s">
        <v>425</v>
      </c>
      <c r="E94" s="3" t="s">
        <v>1930</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
      <c r="A103" s="1" t="s">
        <v>1036</v>
      </c>
      <c r="B103" s="2">
        <v>41473</v>
      </c>
      <c r="C103" s="3" t="str">
        <f t="shared" si="6"/>
        <v>2013</v>
      </c>
      <c r="D103" s="3" t="s">
        <v>829</v>
      </c>
      <c r="E103" s="3" t="s">
        <v>1929</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
      <c r="A110" s="1" t="s">
        <v>1043</v>
      </c>
      <c r="B110" s="2">
        <v>41481</v>
      </c>
      <c r="C110" s="3" t="str">
        <f t="shared" si="6"/>
        <v>2013</v>
      </c>
      <c r="D110" s="3" t="s">
        <v>395</v>
      </c>
      <c r="E110" s="3" t="s">
        <v>1893</v>
      </c>
      <c r="F110" s="3" t="s">
        <v>1881</v>
      </c>
      <c r="G110" s="3" t="s">
        <v>1882</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
      <c r="A113" s="1" t="s">
        <v>1046</v>
      </c>
      <c r="B113" s="2">
        <v>41483</v>
      </c>
      <c r="C113" s="3" t="str">
        <f t="shared" si="6"/>
        <v>2013</v>
      </c>
      <c r="D113" s="3" t="s">
        <v>392</v>
      </c>
      <c r="E113" s="3" t="s">
        <v>1902</v>
      </c>
      <c r="F113" s="3" t="s">
        <v>1881</v>
      </c>
      <c r="G113" s="3" t="s">
        <v>1882</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
      <c r="A116" s="1" t="s">
        <v>866</v>
      </c>
      <c r="B116" s="2">
        <v>41486</v>
      </c>
      <c r="C116" s="3" t="str">
        <f t="shared" si="6"/>
        <v>2013</v>
      </c>
      <c r="D116" s="3" t="s">
        <v>761</v>
      </c>
      <c r="E116" s="3" t="s">
        <v>1908</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
      <c r="A117" s="1" t="s">
        <v>867</v>
      </c>
      <c r="B117" s="2">
        <v>41486</v>
      </c>
      <c r="C117" s="3" t="str">
        <f t="shared" si="6"/>
        <v>2013</v>
      </c>
      <c r="D117" s="3" t="s">
        <v>761</v>
      </c>
      <c r="E117" s="3" t="s">
        <v>1909</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
      <c r="A130" s="1" t="s">
        <v>1061</v>
      </c>
      <c r="B130" s="2">
        <v>41503</v>
      </c>
      <c r="C130" s="3" t="str">
        <f t="shared" si="6"/>
        <v>2013</v>
      </c>
      <c r="D130" s="3" t="s">
        <v>291</v>
      </c>
      <c r="E130" s="3" t="s">
        <v>1890</v>
      </c>
      <c r="F130" s="3" t="s">
        <v>1881</v>
      </c>
      <c r="G130" s="3" t="s">
        <v>1882</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
      <c r="A141" s="1" t="s">
        <v>1072</v>
      </c>
      <c r="B141" s="2">
        <v>41518</v>
      </c>
      <c r="C141" s="3" t="str">
        <f t="shared" si="12"/>
        <v>2013</v>
      </c>
      <c r="D141" s="3" t="s">
        <v>219</v>
      </c>
      <c r="E141" s="3" t="s">
        <v>1891</v>
      </c>
      <c r="F141" s="3" t="s">
        <v>1881</v>
      </c>
      <c r="G141" s="3" t="s">
        <v>1882</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
      <c r="A142" s="1" t="s">
        <v>1073</v>
      </c>
      <c r="B142" s="2">
        <v>41519</v>
      </c>
      <c r="C142" s="3" t="str">
        <f t="shared" si="12"/>
        <v>2013</v>
      </c>
      <c r="D142" s="3" t="s">
        <v>453</v>
      </c>
      <c r="E142" s="3" t="s">
        <v>1912</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
      <c r="A151" s="1" t="s">
        <v>1082</v>
      </c>
      <c r="B151" s="2">
        <v>41531</v>
      </c>
      <c r="C151" s="3" t="str">
        <f t="shared" si="12"/>
        <v>2013</v>
      </c>
      <c r="D151" s="3" t="s">
        <v>321</v>
      </c>
      <c r="E151" s="3" t="s">
        <v>1894</v>
      </c>
      <c r="F151" s="3" t="s">
        <v>1881</v>
      </c>
      <c r="G151" s="3" t="s">
        <v>1882</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
      <c r="A154" s="1" t="s">
        <v>1085</v>
      </c>
      <c r="B154" s="2">
        <v>41537</v>
      </c>
      <c r="C154" s="3" t="str">
        <f t="shared" si="12"/>
        <v>2013</v>
      </c>
      <c r="D154" s="3" t="s">
        <v>812</v>
      </c>
      <c r="E154" s="3" t="s">
        <v>1918</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
      <c r="A157" s="1" t="s">
        <v>1088</v>
      </c>
      <c r="B157" s="2">
        <v>41543</v>
      </c>
      <c r="C157" s="3" t="str">
        <f t="shared" si="12"/>
        <v>2013</v>
      </c>
      <c r="D157" s="3" t="s">
        <v>479</v>
      </c>
      <c r="E157" s="3" t="s">
        <v>1906</v>
      </c>
      <c r="F157" s="3" t="s">
        <v>1881</v>
      </c>
      <c r="G157" s="3" t="s">
        <v>1882</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
      <c r="A162" s="1" t="s">
        <v>1093</v>
      </c>
      <c r="B162" s="2">
        <v>41550</v>
      </c>
      <c r="C162" s="3" t="str">
        <f t="shared" si="12"/>
        <v>2013</v>
      </c>
      <c r="D162" s="3" t="s">
        <v>395</v>
      </c>
      <c r="E162" s="3" t="s">
        <v>1893</v>
      </c>
      <c r="F162" s="3" t="s">
        <v>1881</v>
      </c>
      <c r="G162" s="3" t="s">
        <v>1882</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
      <c r="A170" s="1" t="s">
        <v>1099</v>
      </c>
      <c r="B170" s="2">
        <v>41558</v>
      </c>
      <c r="C170" s="3" t="str">
        <f t="shared" si="12"/>
        <v>2013</v>
      </c>
      <c r="D170" s="3" t="s">
        <v>774</v>
      </c>
      <c r="E170" s="3" t="s">
        <v>1912</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
      <c r="A171" s="1" t="s">
        <v>870</v>
      </c>
      <c r="B171" s="2">
        <v>41560</v>
      </c>
      <c r="C171" s="3" t="str">
        <f t="shared" si="12"/>
        <v>2013</v>
      </c>
      <c r="D171" s="3" t="s">
        <v>279</v>
      </c>
      <c r="E171" s="3" t="s">
        <v>1892</v>
      </c>
      <c r="F171" s="3" t="s">
        <v>1881</v>
      </c>
      <c r="G171" s="3" t="s">
        <v>1882</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
      <c r="A172" s="1" t="s">
        <v>871</v>
      </c>
      <c r="B172" s="2">
        <v>41560</v>
      </c>
      <c r="C172" s="3" t="str">
        <f t="shared" si="12"/>
        <v>2013</v>
      </c>
      <c r="D172" s="3" t="s">
        <v>279</v>
      </c>
      <c r="E172" s="3" t="s">
        <v>1892</v>
      </c>
      <c r="F172" s="3" t="s">
        <v>1881</v>
      </c>
      <c r="G172" s="3" t="s">
        <v>1882</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
      <c r="A177" s="1" t="s">
        <v>1104</v>
      </c>
      <c r="B177" s="2">
        <v>41568</v>
      </c>
      <c r="C177" s="3" t="str">
        <f t="shared" si="12"/>
        <v>2013</v>
      </c>
      <c r="D177" s="3" t="s">
        <v>774</v>
      </c>
      <c r="E177" s="3" t="s">
        <v>1911</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
      <c r="A187" s="1" t="s">
        <v>1114</v>
      </c>
      <c r="B187" s="2">
        <v>41583</v>
      </c>
      <c r="C187" s="3" t="str">
        <f t="shared" si="12"/>
        <v>2013</v>
      </c>
      <c r="D187" s="3" t="s">
        <v>718</v>
      </c>
      <c r="E187" s="3" t="s">
        <v>1900</v>
      </c>
      <c r="F187" s="3" t="s">
        <v>1881</v>
      </c>
      <c r="G187" s="3" t="s">
        <v>1882</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
      <c r="A196" s="1" t="s">
        <v>1123</v>
      </c>
      <c r="B196" s="2">
        <v>41595</v>
      </c>
      <c r="C196" s="3" t="str">
        <f t="shared" si="12"/>
        <v>2013</v>
      </c>
      <c r="D196" s="3" t="s">
        <v>609</v>
      </c>
      <c r="E196" s="3" t="s">
        <v>1911</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
      <c r="A199" s="1" t="s">
        <v>1126</v>
      </c>
      <c r="B199" s="2">
        <v>41596</v>
      </c>
      <c r="C199" s="3" t="str">
        <f t="shared" si="18"/>
        <v>2013</v>
      </c>
      <c r="D199" s="3" t="s">
        <v>608</v>
      </c>
      <c r="E199" s="1" t="s">
        <v>1901</v>
      </c>
      <c r="F199" s="3" t="s">
        <v>1881</v>
      </c>
      <c r="G199" s="3" t="s">
        <v>1882</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
      <c r="A211" s="1" t="s">
        <v>1138</v>
      </c>
      <c r="B211" s="2">
        <v>41618</v>
      </c>
      <c r="C211" s="3" t="str">
        <f t="shared" si="18"/>
        <v>2013</v>
      </c>
      <c r="D211" s="3" t="s">
        <v>395</v>
      </c>
      <c r="E211" s="3" t="s">
        <v>1893</v>
      </c>
      <c r="F211" s="3" t="s">
        <v>1881</v>
      </c>
      <c r="G211" s="3" t="s">
        <v>1882</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
      <c r="A214" s="1" t="s">
        <v>1139</v>
      </c>
      <c r="B214" s="2">
        <v>41619</v>
      </c>
      <c r="C214" s="3" t="str">
        <f t="shared" si="18"/>
        <v>2013</v>
      </c>
      <c r="D214" s="3" t="s">
        <v>619</v>
      </c>
      <c r="E214" s="3" t="s">
        <v>1933</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
      <c r="A216" s="1" t="s">
        <v>1141</v>
      </c>
      <c r="B216" s="2">
        <v>41621</v>
      </c>
      <c r="C216" s="3" t="str">
        <f t="shared" si="18"/>
        <v>2013</v>
      </c>
      <c r="D216" s="3" t="s">
        <v>168</v>
      </c>
      <c r="E216" s="3" t="s">
        <v>1928</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
      <c r="A233" s="1" t="s">
        <v>876</v>
      </c>
      <c r="B233" s="2">
        <v>41649</v>
      </c>
      <c r="C233" s="3" t="str">
        <f t="shared" si="18"/>
        <v>2014</v>
      </c>
      <c r="D233" s="3" t="s">
        <v>763</v>
      </c>
      <c r="E233" s="3" t="s">
        <v>1918</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
      <c r="A234" s="1" t="s">
        <v>877</v>
      </c>
      <c r="B234" s="2">
        <v>41649</v>
      </c>
      <c r="C234" s="3" t="str">
        <f t="shared" si="18"/>
        <v>2014</v>
      </c>
      <c r="D234" s="3" t="s">
        <v>763</v>
      </c>
      <c r="E234" s="3" t="s">
        <v>1918</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
      <c r="A236" s="1" t="s">
        <v>1157</v>
      </c>
      <c r="B236" s="2">
        <v>41652</v>
      </c>
      <c r="C236" s="3" t="str">
        <f t="shared" si="18"/>
        <v>2014</v>
      </c>
      <c r="D236" s="3" t="s">
        <v>294</v>
      </c>
      <c r="E236" s="3" t="s">
        <v>1922</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
      <c r="A239" s="1" t="s">
        <v>1160</v>
      </c>
      <c r="B239" s="2">
        <v>41654</v>
      </c>
      <c r="C239" s="3" t="str">
        <f t="shared" si="18"/>
        <v>2014</v>
      </c>
      <c r="D239" s="3" t="s">
        <v>479</v>
      </c>
      <c r="E239" s="3" t="s">
        <v>1906</v>
      </c>
      <c r="F239" s="3" t="s">
        <v>1881</v>
      </c>
      <c r="G239" s="3" t="s">
        <v>1882</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
      <c r="A241" s="1" t="s">
        <v>1162</v>
      </c>
      <c r="B241" s="2">
        <v>41656</v>
      </c>
      <c r="C241" s="3" t="str">
        <f t="shared" si="18"/>
        <v>2014</v>
      </c>
      <c r="D241" s="3" t="s">
        <v>499</v>
      </c>
      <c r="E241" s="3" t="s">
        <v>1889</v>
      </c>
      <c r="F241" s="3" t="s">
        <v>1881</v>
      </c>
      <c r="G241" s="3" t="s">
        <v>1882</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
      <c r="A246" s="1" t="s">
        <v>1167</v>
      </c>
      <c r="B246" s="2">
        <v>41665</v>
      </c>
      <c r="C246" s="3" t="str">
        <f t="shared" si="18"/>
        <v>2014</v>
      </c>
      <c r="D246" s="3" t="s">
        <v>785</v>
      </c>
      <c r="E246" s="3" t="s">
        <v>1932</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
      <c r="A264" s="1" t="s">
        <v>1183</v>
      </c>
      <c r="B264" s="2">
        <v>41692</v>
      </c>
      <c r="C264" s="3" t="str">
        <f t="shared" si="24"/>
        <v>2014</v>
      </c>
      <c r="D264" s="3" t="s">
        <v>774</v>
      </c>
      <c r="E264" s="3" t="s">
        <v>1911</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
      <c r="A270" s="1" t="s">
        <v>1189</v>
      </c>
      <c r="B270" s="2">
        <v>41695</v>
      </c>
      <c r="C270" s="3" t="str">
        <f t="shared" si="24"/>
        <v>2014</v>
      </c>
      <c r="D270" s="3" t="s">
        <v>546</v>
      </c>
      <c r="E270" s="3" t="s">
        <v>1933</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
      <c r="A277" s="1" t="s">
        <v>1196</v>
      </c>
      <c r="B277" s="2">
        <v>41710</v>
      </c>
      <c r="C277" s="3" t="str">
        <f t="shared" si="24"/>
        <v>2014</v>
      </c>
      <c r="D277" s="3" t="s">
        <v>490</v>
      </c>
      <c r="E277" s="3" t="s">
        <v>1896</v>
      </c>
      <c r="F277" s="3" t="s">
        <v>1881</v>
      </c>
      <c r="G277" s="3" t="s">
        <v>1882</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
      <c r="A288" s="1" t="s">
        <v>1207</v>
      </c>
      <c r="B288" s="2">
        <v>41730</v>
      </c>
      <c r="C288" s="3" t="str">
        <f t="shared" si="24"/>
        <v>2014</v>
      </c>
      <c r="D288" s="3" t="s">
        <v>763</v>
      </c>
      <c r="E288" s="3" t="s">
        <v>1918</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
      <c r="A291" s="1" t="s">
        <v>1210</v>
      </c>
      <c r="B291" s="2">
        <v>41732</v>
      </c>
      <c r="C291" s="3" t="str">
        <f t="shared" si="24"/>
        <v>2014</v>
      </c>
      <c r="D291" s="3" t="s">
        <v>761</v>
      </c>
      <c r="E291" s="3" t="s">
        <v>1907</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
      <c r="A301" s="1" t="s">
        <v>1220</v>
      </c>
      <c r="B301" s="2">
        <v>41746</v>
      </c>
      <c r="C301" s="3" t="str">
        <f t="shared" si="24"/>
        <v>2014</v>
      </c>
      <c r="D301" s="3" t="s">
        <v>756</v>
      </c>
      <c r="E301" s="3" t="s">
        <v>1916</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
      <c r="A308" s="1" t="s">
        <v>1225</v>
      </c>
      <c r="B308" s="2">
        <v>41767</v>
      </c>
      <c r="C308" s="3" t="str">
        <f t="shared" si="24"/>
        <v>2014</v>
      </c>
      <c r="D308" s="3" t="s">
        <v>697</v>
      </c>
      <c r="E308" s="3" t="s">
        <v>1898</v>
      </c>
      <c r="F308" s="3" t="s">
        <v>1881</v>
      </c>
      <c r="G308" s="3" t="s">
        <v>1882</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
      <c r="A311" s="1" t="s">
        <v>1228</v>
      </c>
      <c r="B311" s="2">
        <v>41770</v>
      </c>
      <c r="C311" s="3" t="str">
        <f t="shared" si="24"/>
        <v>2014</v>
      </c>
      <c r="D311" s="3" t="s">
        <v>479</v>
      </c>
      <c r="E311" s="3" t="s">
        <v>1906</v>
      </c>
      <c r="F311" s="3" t="s">
        <v>1881</v>
      </c>
      <c r="G311" s="3" t="s">
        <v>1882</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
      <c r="A313" s="1" t="s">
        <v>1230</v>
      </c>
      <c r="B313" s="2">
        <v>41774</v>
      </c>
      <c r="C313" s="3" t="str">
        <f t="shared" si="24"/>
        <v>2014</v>
      </c>
      <c r="D313" s="3" t="s">
        <v>395</v>
      </c>
      <c r="E313" s="3" t="s">
        <v>1893</v>
      </c>
      <c r="F313" s="3" t="s">
        <v>1881</v>
      </c>
      <c r="G313" s="3" t="s">
        <v>1882</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
      <c r="A319" s="1" t="s">
        <v>1236</v>
      </c>
      <c r="B319" s="2">
        <v>41788</v>
      </c>
      <c r="C319" s="3" t="str">
        <f t="shared" si="24"/>
        <v>2014</v>
      </c>
      <c r="D319" s="3" t="s">
        <v>747</v>
      </c>
      <c r="E319" s="3" t="s">
        <v>1915</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
      <c r="A321" s="1" t="s">
        <v>1238</v>
      </c>
      <c r="B321" s="2">
        <v>41792</v>
      </c>
      <c r="C321" s="3" t="str">
        <f t="shared" si="24"/>
        <v>2014</v>
      </c>
      <c r="D321" s="3" t="s">
        <v>635</v>
      </c>
      <c r="E321" s="3" t="s">
        <v>1921</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
      <c r="A323" s="1" t="s">
        <v>1240</v>
      </c>
      <c r="B323" s="2">
        <v>41793</v>
      </c>
      <c r="C323" s="3" t="str">
        <f t="shared" si="24"/>
        <v>2014</v>
      </c>
      <c r="D323" s="3" t="s">
        <v>143</v>
      </c>
      <c r="E323" s="3" t="s">
        <v>1887</v>
      </c>
      <c r="F323" s="3" t="s">
        <v>1881</v>
      </c>
      <c r="G323" s="3" t="s">
        <v>1882</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
      <c r="A329" s="1" t="s">
        <v>1246</v>
      </c>
      <c r="B329" s="2">
        <v>41799</v>
      </c>
      <c r="C329" s="3" t="str">
        <f t="shared" si="30"/>
        <v>2014</v>
      </c>
      <c r="D329" s="3" t="s">
        <v>171</v>
      </c>
      <c r="E329" s="3" t="s">
        <v>1920</v>
      </c>
      <c r="F329" s="3" t="s">
        <v>1881</v>
      </c>
      <c r="G329" s="3" t="s">
        <v>1882</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
      <c r="A333" s="1" t="s">
        <v>1250</v>
      </c>
      <c r="B333" s="2">
        <v>41808</v>
      </c>
      <c r="C333" s="3" t="str">
        <f t="shared" si="30"/>
        <v>2014</v>
      </c>
      <c r="D333" s="3" t="s">
        <v>385</v>
      </c>
      <c r="E333" s="3" t="s">
        <v>1931</v>
      </c>
      <c r="F333" s="3" t="s">
        <v>1881</v>
      </c>
      <c r="G333" s="3" t="s">
        <v>1882</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
      <c r="A335" s="1" t="s">
        <v>1252</v>
      </c>
      <c r="B335" s="2">
        <v>41809</v>
      </c>
      <c r="C335" s="3" t="str">
        <f t="shared" si="30"/>
        <v>2014</v>
      </c>
      <c r="D335" s="3" t="s">
        <v>739</v>
      </c>
      <c r="E335" s="3" t="s">
        <v>1925</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
      <c r="A352" s="1" t="s">
        <v>1267</v>
      </c>
      <c r="B352" s="2">
        <v>41835</v>
      </c>
      <c r="C352" s="3" t="str">
        <f t="shared" si="30"/>
        <v>2014</v>
      </c>
      <c r="D352" s="3" t="s">
        <v>734</v>
      </c>
      <c r="E352" s="3" t="s">
        <v>1933</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
      <c r="A353" s="1" t="s">
        <v>1268</v>
      </c>
      <c r="B353" s="2">
        <v>41837</v>
      </c>
      <c r="C353" s="3" t="str">
        <f t="shared" si="30"/>
        <v>2014</v>
      </c>
      <c r="D353" s="3" t="s">
        <v>395</v>
      </c>
      <c r="E353" s="3" t="s">
        <v>1893</v>
      </c>
      <c r="F353" s="3" t="s">
        <v>1881</v>
      </c>
      <c r="G353" s="3" t="s">
        <v>1882</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
      <c r="A354" s="1" t="s">
        <v>1269</v>
      </c>
      <c r="B354" s="2">
        <v>41838</v>
      </c>
      <c r="C354" s="3" t="str">
        <f t="shared" si="30"/>
        <v>2014</v>
      </c>
      <c r="D354" s="3" t="s">
        <v>494</v>
      </c>
      <c r="E354" s="3" t="s">
        <v>1920</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
      <c r="A355" s="1" t="s">
        <v>884</v>
      </c>
      <c r="B355" s="2">
        <v>41838</v>
      </c>
      <c r="C355" s="3" t="str">
        <f t="shared" si="30"/>
        <v>2014</v>
      </c>
      <c r="D355" s="3" t="s">
        <v>668</v>
      </c>
      <c r="E355" s="3" t="s">
        <v>1895</v>
      </c>
      <c r="F355" s="3" t="s">
        <v>1881</v>
      </c>
      <c r="G355" s="3" t="s">
        <v>1882</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
      <c r="A356" s="1" t="s">
        <v>885</v>
      </c>
      <c r="B356" s="2">
        <v>41838</v>
      </c>
      <c r="C356" s="3" t="str">
        <f t="shared" si="30"/>
        <v>2014</v>
      </c>
      <c r="D356" s="3" t="s">
        <v>668</v>
      </c>
      <c r="E356" s="3" t="s">
        <v>1895</v>
      </c>
      <c r="F356" s="3" t="s">
        <v>1881</v>
      </c>
      <c r="G356" s="3" t="s">
        <v>1882</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
      <c r="A370" s="1" t="s">
        <v>1281</v>
      </c>
      <c r="B370" s="2">
        <v>41862</v>
      </c>
      <c r="C370" s="3" t="str">
        <f t="shared" si="30"/>
        <v>2014</v>
      </c>
      <c r="D370" s="3" t="s">
        <v>723</v>
      </c>
      <c r="E370" s="3" t="s">
        <v>1929</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
      <c r="A378" s="1" t="s">
        <v>1289</v>
      </c>
      <c r="B378" s="2">
        <v>41877</v>
      </c>
      <c r="C378" s="3" t="str">
        <f t="shared" si="30"/>
        <v>2014</v>
      </c>
      <c r="D378" s="3" t="s">
        <v>291</v>
      </c>
      <c r="E378" s="3" t="s">
        <v>1890</v>
      </c>
      <c r="F378" s="3" t="s">
        <v>1881</v>
      </c>
      <c r="G378" s="3" t="s">
        <v>1882</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
      <c r="A385" s="1" t="s">
        <v>1294</v>
      </c>
      <c r="B385" s="2">
        <v>41885</v>
      </c>
      <c r="C385" s="3" t="str">
        <f t="shared" si="30"/>
        <v>2014</v>
      </c>
      <c r="D385" s="3" t="s">
        <v>64</v>
      </c>
      <c r="E385" s="3" t="s">
        <v>1904</v>
      </c>
      <c r="F385" s="3" t="s">
        <v>1881</v>
      </c>
      <c r="G385" s="3" t="s">
        <v>1882</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
      <c r="A387" s="1" t="s">
        <v>890</v>
      </c>
      <c r="B387" s="2">
        <v>41889</v>
      </c>
      <c r="C387" s="3" t="str">
        <f t="shared" si="30"/>
        <v>2014</v>
      </c>
      <c r="D387" s="3" t="s">
        <v>706</v>
      </c>
      <c r="E387" s="3" t="s">
        <v>1888</v>
      </c>
      <c r="F387" s="3" t="s">
        <v>1881</v>
      </c>
      <c r="G387" s="3" t="s">
        <v>1882</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
      <c r="A388" s="1" t="s">
        <v>891</v>
      </c>
      <c r="B388" s="2">
        <v>41889</v>
      </c>
      <c r="C388" s="3" t="str">
        <f t="shared" si="30"/>
        <v>2014</v>
      </c>
      <c r="D388" s="3" t="s">
        <v>706</v>
      </c>
      <c r="E388" s="3" t="s">
        <v>1888</v>
      </c>
      <c r="F388" s="3" t="s">
        <v>1881</v>
      </c>
      <c r="G388" s="3" t="s">
        <v>1882</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
      <c r="A389" s="1" t="s">
        <v>1296</v>
      </c>
      <c r="B389" s="2">
        <v>41892</v>
      </c>
      <c r="C389" s="3" t="str">
        <f t="shared" si="30"/>
        <v>2014</v>
      </c>
      <c r="D389" s="3" t="s">
        <v>718</v>
      </c>
      <c r="E389" s="3" t="s">
        <v>1900</v>
      </c>
      <c r="F389" s="3" t="s">
        <v>1881</v>
      </c>
      <c r="G389" s="3" t="s">
        <v>1882</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
      <c r="A394" s="1" t="s">
        <v>1301</v>
      </c>
      <c r="B394" s="2">
        <v>41899</v>
      </c>
      <c r="C394" s="3" t="str">
        <f t="shared" si="36"/>
        <v>2014</v>
      </c>
      <c r="D394" s="3" t="s">
        <v>104</v>
      </c>
      <c r="E394" s="3" t="s">
        <v>1927</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
      <c r="A398" s="1" t="s">
        <v>1303</v>
      </c>
      <c r="B398" s="2">
        <v>41909</v>
      </c>
      <c r="C398" s="3" t="str">
        <f t="shared" si="36"/>
        <v>2014</v>
      </c>
      <c r="D398" s="3" t="s">
        <v>48</v>
      </c>
      <c r="E398" s="3" t="s">
        <v>1892</v>
      </c>
      <c r="F398" s="3" t="s">
        <v>1881</v>
      </c>
      <c r="G398" s="3" t="s">
        <v>1882</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
      <c r="A401" s="1" t="s">
        <v>1306</v>
      </c>
      <c r="B401" s="2">
        <v>41911</v>
      </c>
      <c r="C401" s="3" t="str">
        <f t="shared" si="36"/>
        <v>2014</v>
      </c>
      <c r="D401" s="3" t="s">
        <v>143</v>
      </c>
      <c r="E401" s="3" t="s">
        <v>1886</v>
      </c>
      <c r="F401" s="3" t="s">
        <v>1881</v>
      </c>
      <c r="G401" s="3" t="s">
        <v>1882</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
      <c r="A405" s="1" t="s">
        <v>1310</v>
      </c>
      <c r="B405" s="2">
        <v>41914</v>
      </c>
      <c r="C405" s="3" t="str">
        <f t="shared" si="36"/>
        <v>2014</v>
      </c>
      <c r="D405" s="3" t="s">
        <v>697</v>
      </c>
      <c r="E405" s="3" t="s">
        <v>1898</v>
      </c>
      <c r="F405" s="3" t="s">
        <v>1881</v>
      </c>
      <c r="G405" s="3" t="s">
        <v>1882</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
      <c r="A408" s="1" t="s">
        <v>1313</v>
      </c>
      <c r="B408" s="2">
        <v>41916</v>
      </c>
      <c r="C408" s="3" t="str">
        <f t="shared" si="36"/>
        <v>2014</v>
      </c>
      <c r="D408" s="3" t="s">
        <v>499</v>
      </c>
      <c r="E408" s="3" t="s">
        <v>1889</v>
      </c>
      <c r="F408" s="3" t="s">
        <v>1881</v>
      </c>
      <c r="G408" s="3" t="s">
        <v>1882</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
      <c r="A413" s="1" t="s">
        <v>1318</v>
      </c>
      <c r="B413" s="2">
        <v>41923</v>
      </c>
      <c r="C413" s="3" t="str">
        <f t="shared" si="36"/>
        <v>2014</v>
      </c>
      <c r="D413" s="3" t="s">
        <v>371</v>
      </c>
      <c r="E413" s="3" t="s">
        <v>1922</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
      <c r="A419" s="1" t="s">
        <v>1322</v>
      </c>
      <c r="B419" s="2">
        <v>41931</v>
      </c>
      <c r="C419" s="3" t="str">
        <f t="shared" si="36"/>
        <v>2014</v>
      </c>
      <c r="D419" s="3" t="s">
        <v>272</v>
      </c>
      <c r="E419" s="3" t="s">
        <v>1924</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
      <c r="A427" s="1" t="s">
        <v>1330</v>
      </c>
      <c r="B427" s="2">
        <v>41940</v>
      </c>
      <c r="C427" s="3" t="str">
        <f t="shared" si="36"/>
        <v>2014</v>
      </c>
      <c r="D427" s="3" t="s">
        <v>706</v>
      </c>
      <c r="E427" s="3" t="s">
        <v>1888</v>
      </c>
      <c r="F427" s="3" t="s">
        <v>1881</v>
      </c>
      <c r="G427" s="3" t="s">
        <v>1882</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
      <c r="A432" s="1" t="s">
        <v>1335</v>
      </c>
      <c r="B432" s="2">
        <v>41946</v>
      </c>
      <c r="C432" s="3" t="str">
        <f t="shared" si="36"/>
        <v>2014</v>
      </c>
      <c r="D432" s="3" t="s">
        <v>705</v>
      </c>
      <c r="E432" s="3" t="s">
        <v>1927</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
      <c r="A433" s="1" t="s">
        <v>1336</v>
      </c>
      <c r="B433" s="2">
        <v>41950</v>
      </c>
      <c r="C433" s="3" t="str">
        <f t="shared" si="36"/>
        <v>2014</v>
      </c>
      <c r="D433" s="3" t="s">
        <v>697</v>
      </c>
      <c r="E433" s="3" t="s">
        <v>1898</v>
      </c>
      <c r="F433" s="3" t="s">
        <v>1881</v>
      </c>
      <c r="G433" s="3" t="s">
        <v>1882</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
      <c r="A436" s="1" t="s">
        <v>1339</v>
      </c>
      <c r="B436" s="2">
        <v>41959</v>
      </c>
      <c r="C436" s="3" t="str">
        <f t="shared" si="36"/>
        <v>2014</v>
      </c>
      <c r="D436" s="3" t="s">
        <v>668</v>
      </c>
      <c r="E436" s="3" t="s">
        <v>1895</v>
      </c>
      <c r="F436" s="3" t="s">
        <v>1881</v>
      </c>
      <c r="G436" s="3" t="s">
        <v>1882</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
      <c r="A448" s="1" t="s">
        <v>1351</v>
      </c>
      <c r="B448" s="2">
        <v>41974</v>
      </c>
      <c r="C448" s="3" t="str">
        <f t="shared" si="36"/>
        <v>2014</v>
      </c>
      <c r="D448" s="3" t="s">
        <v>697</v>
      </c>
      <c r="E448" s="3" t="s">
        <v>1898</v>
      </c>
      <c r="F448" s="3" t="s">
        <v>1881</v>
      </c>
      <c r="G448" s="3" t="s">
        <v>1882</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
      <c r="A455" s="1" t="s">
        <v>1358</v>
      </c>
      <c r="B455" s="2">
        <v>41983</v>
      </c>
      <c r="C455" s="3" t="str">
        <f t="shared" si="42"/>
        <v>2014</v>
      </c>
      <c r="D455" s="3" t="s">
        <v>104</v>
      </c>
      <c r="E455" s="3" t="s">
        <v>1927</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
      <c r="A461" s="1" t="s">
        <v>1364</v>
      </c>
      <c r="B461" s="2">
        <v>41999</v>
      </c>
      <c r="C461" s="3" t="str">
        <f t="shared" si="42"/>
        <v>2014</v>
      </c>
      <c r="D461" s="3" t="s">
        <v>635</v>
      </c>
      <c r="E461" s="3" t="s">
        <v>1921</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
      <c r="A472" s="1" t="s">
        <v>1373</v>
      </c>
      <c r="B472" s="2">
        <v>42011</v>
      </c>
      <c r="C472" s="3" t="str">
        <f t="shared" si="42"/>
        <v>2015</v>
      </c>
      <c r="D472" s="3" t="s">
        <v>272</v>
      </c>
      <c r="E472" s="3" t="s">
        <v>1924</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
      <c r="A490" s="1" t="s">
        <v>900</v>
      </c>
      <c r="B490" s="2">
        <v>42026</v>
      </c>
      <c r="C490" s="3" t="str">
        <f t="shared" si="42"/>
        <v>2015</v>
      </c>
      <c r="D490" s="3" t="s">
        <v>385</v>
      </c>
      <c r="E490" s="3" t="s">
        <v>1931</v>
      </c>
      <c r="F490" s="3" t="s">
        <v>1881</v>
      </c>
      <c r="G490" s="3" t="s">
        <v>1882</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
      <c r="A491" s="1" t="s">
        <v>901</v>
      </c>
      <c r="B491" s="2">
        <v>42026</v>
      </c>
      <c r="C491" s="3" t="str">
        <f t="shared" si="42"/>
        <v>2015</v>
      </c>
      <c r="D491" s="3" t="s">
        <v>385</v>
      </c>
      <c r="E491" s="3" t="s">
        <v>1931</v>
      </c>
      <c r="F491" s="3" t="s">
        <v>1881</v>
      </c>
      <c r="G491" s="3" t="s">
        <v>1882</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
      <c r="A492" s="1" t="s">
        <v>901</v>
      </c>
      <c r="B492" s="2">
        <v>42026</v>
      </c>
      <c r="C492" s="3" t="str">
        <f t="shared" si="42"/>
        <v>2015</v>
      </c>
      <c r="D492" s="3" t="s">
        <v>385</v>
      </c>
      <c r="E492" s="3" t="s">
        <v>1931</v>
      </c>
      <c r="F492" s="3" t="s">
        <v>1881</v>
      </c>
      <c r="G492" s="3" t="s">
        <v>1882</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
      <c r="A499" s="1" t="s">
        <v>1395</v>
      </c>
      <c r="B499" s="2">
        <v>42036</v>
      </c>
      <c r="C499" s="3" t="str">
        <f t="shared" si="42"/>
        <v>2015</v>
      </c>
      <c r="D499" s="3" t="s">
        <v>668</v>
      </c>
      <c r="E499" s="3" t="s">
        <v>1895</v>
      </c>
      <c r="F499" s="3" t="s">
        <v>1881</v>
      </c>
      <c r="G499" s="3" t="s">
        <v>1882</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
      <c r="A511" s="15" t="s">
        <v>1407</v>
      </c>
      <c r="B511" s="2">
        <v>42050</v>
      </c>
      <c r="C511" s="3" t="str">
        <f t="shared" si="42"/>
        <v>2015</v>
      </c>
      <c r="D511" s="3" t="s">
        <v>321</v>
      </c>
      <c r="E511" s="3" t="s">
        <v>1894</v>
      </c>
      <c r="F511" s="3" t="s">
        <v>1881</v>
      </c>
      <c r="G511" s="3" t="s">
        <v>1882</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
      <c r="A512" s="16" t="s">
        <v>1935</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
      <c r="A516" s="14" t="s">
        <v>1936</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
      <c r="A517" s="1" t="s">
        <v>1409</v>
      </c>
      <c r="B517" s="2">
        <v>42059</v>
      </c>
      <c r="C517" s="3" t="str">
        <f t="shared" si="42"/>
        <v>2015</v>
      </c>
      <c r="D517" s="3" t="s">
        <v>279</v>
      </c>
      <c r="E517" s="3" t="s">
        <v>1892</v>
      </c>
      <c r="F517" s="3" t="s">
        <v>1881</v>
      </c>
      <c r="G517" s="3" t="s">
        <v>1882</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
      <c r="A518" s="1" t="s">
        <v>1410</v>
      </c>
      <c r="B518" s="2">
        <v>42059</v>
      </c>
      <c r="C518" s="3" t="str">
        <f t="shared" ref="C518:C581" si="48">TEXT(B518,"yyyy")</f>
        <v>2015</v>
      </c>
      <c r="D518" s="3" t="s">
        <v>657</v>
      </c>
      <c r="E518" s="3" t="s">
        <v>1917</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
      <c r="A520" s="1" t="s">
        <v>1412</v>
      </c>
      <c r="B520" s="2">
        <v>42064</v>
      </c>
      <c r="C520" s="3" t="str">
        <f t="shared" si="48"/>
        <v>2015</v>
      </c>
      <c r="D520" s="3" t="s">
        <v>654</v>
      </c>
      <c r="E520" s="3" t="s">
        <v>1918</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
      <c r="A526" s="1" t="s">
        <v>1418</v>
      </c>
      <c r="B526" s="2">
        <v>42074</v>
      </c>
      <c r="C526" s="3" t="str">
        <f t="shared" si="48"/>
        <v>2015</v>
      </c>
      <c r="D526" s="3" t="s">
        <v>650</v>
      </c>
      <c r="E526" s="3" t="s">
        <v>1919</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
      <c r="A534" s="14" t="s">
        <v>1937</v>
      </c>
      <c r="B534" s="2">
        <v>42084</v>
      </c>
      <c r="C534" s="3" t="str">
        <f t="shared" si="48"/>
        <v>2015</v>
      </c>
      <c r="D534" s="3" t="s">
        <v>392</v>
      </c>
      <c r="E534" s="3" t="s">
        <v>1902</v>
      </c>
      <c r="F534" s="3" t="s">
        <v>1881</v>
      </c>
      <c r="G534" s="3" t="s">
        <v>1882</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
      <c r="A537" s="1" t="s">
        <v>1428</v>
      </c>
      <c r="B537" s="2">
        <v>42087</v>
      </c>
      <c r="C537" s="3" t="str">
        <f t="shared" si="48"/>
        <v>2015</v>
      </c>
      <c r="D537" s="3" t="s">
        <v>361</v>
      </c>
      <c r="E537" s="3" t="s">
        <v>1923</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
      <c r="A542" s="1" t="s">
        <v>1433</v>
      </c>
      <c r="B542" s="2">
        <v>42098</v>
      </c>
      <c r="C542" s="3" t="str">
        <f t="shared" si="48"/>
        <v>2015</v>
      </c>
      <c r="D542" s="3" t="s">
        <v>233</v>
      </c>
      <c r="E542" s="3" t="s">
        <v>1900</v>
      </c>
      <c r="F542" s="3" t="s">
        <v>1881</v>
      </c>
      <c r="G542" s="3" t="s">
        <v>1882</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
      <c r="A544" s="1" t="s">
        <v>1435</v>
      </c>
      <c r="B544" s="2">
        <v>42102</v>
      </c>
      <c r="C544" s="3" t="str">
        <f t="shared" si="48"/>
        <v>2015</v>
      </c>
      <c r="D544" s="3" t="s">
        <v>219</v>
      </c>
      <c r="E544" s="3" t="s">
        <v>1891</v>
      </c>
      <c r="F544" s="3" t="s">
        <v>1881</v>
      </c>
      <c r="G544" s="3" t="s">
        <v>1882</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
      <c r="A548" s="1" t="s">
        <v>1439</v>
      </c>
      <c r="B548" s="2">
        <v>42105</v>
      </c>
      <c r="C548" s="3" t="str">
        <f t="shared" si="48"/>
        <v>2015</v>
      </c>
      <c r="D548" s="3" t="s">
        <v>171</v>
      </c>
      <c r="E548" s="3" t="s">
        <v>1919</v>
      </c>
      <c r="F548" s="3" t="s">
        <v>1881</v>
      </c>
      <c r="G548" s="3" t="s">
        <v>1882</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
      <c r="A551" s="1" t="s">
        <v>1442</v>
      </c>
      <c r="B551" s="2">
        <v>42112</v>
      </c>
      <c r="C551" s="3" t="str">
        <f t="shared" si="48"/>
        <v>2015</v>
      </c>
      <c r="D551" s="3" t="s">
        <v>635</v>
      </c>
      <c r="E551" s="3" t="s">
        <v>1921</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
      <c r="A553" s="1" t="s">
        <v>1444</v>
      </c>
      <c r="B553" s="2">
        <v>42113</v>
      </c>
      <c r="C553" s="3" t="str">
        <f t="shared" si="48"/>
        <v>2015</v>
      </c>
      <c r="D553" s="3" t="s">
        <v>392</v>
      </c>
      <c r="E553" s="3" t="s">
        <v>1902</v>
      </c>
      <c r="F553" s="3" t="s">
        <v>1881</v>
      </c>
      <c r="G553" s="3" t="s">
        <v>1882</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
      <c r="A554" s="1" t="s">
        <v>1445</v>
      </c>
      <c r="B554" s="2">
        <v>42114</v>
      </c>
      <c r="C554" s="3" t="str">
        <f t="shared" si="48"/>
        <v>2015</v>
      </c>
      <c r="D554" s="3" t="s">
        <v>632</v>
      </c>
      <c r="E554" s="3" t="s">
        <v>1920</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
      <c r="A560" s="14" t="s">
        <v>1938</v>
      </c>
      <c r="B560" s="2">
        <v>42120</v>
      </c>
      <c r="C560" s="3" t="str">
        <f t="shared" si="48"/>
        <v>2015</v>
      </c>
      <c r="D560" s="3" t="s">
        <v>608</v>
      </c>
      <c r="E560" s="1" t="s">
        <v>1901</v>
      </c>
      <c r="F560" s="3" t="s">
        <v>1881</v>
      </c>
      <c r="G560" s="3" t="s">
        <v>1882</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
      <c r="A564" s="1" t="s">
        <v>1452</v>
      </c>
      <c r="B564" s="2">
        <v>42123</v>
      </c>
      <c r="C564" s="3" t="str">
        <f t="shared" si="48"/>
        <v>2015</v>
      </c>
      <c r="D564" s="3" t="s">
        <v>267</v>
      </c>
      <c r="E564" s="3" t="s">
        <v>1892</v>
      </c>
      <c r="F564" s="3" t="s">
        <v>1881</v>
      </c>
      <c r="G564" s="3" t="s">
        <v>1882</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
      <c r="A571" s="14" t="s">
        <v>906</v>
      </c>
      <c r="B571" s="2">
        <v>42134</v>
      </c>
      <c r="C571" s="3" t="str">
        <f t="shared" si="48"/>
        <v>2015</v>
      </c>
      <c r="D571" s="3" t="s">
        <v>608</v>
      </c>
      <c r="E571" s="1" t="s">
        <v>1901</v>
      </c>
      <c r="F571" s="3" t="s">
        <v>1881</v>
      </c>
      <c r="G571" s="3" t="s">
        <v>1882</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
      <c r="A572" s="14" t="s">
        <v>1939</v>
      </c>
      <c r="B572" s="2">
        <v>42135</v>
      </c>
      <c r="C572" s="3" t="str">
        <f t="shared" si="48"/>
        <v>2015</v>
      </c>
      <c r="D572" s="3" t="s">
        <v>619</v>
      </c>
      <c r="E572" s="3" t="s">
        <v>1932</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
      <c r="A573" s="14" t="s">
        <v>1940</v>
      </c>
      <c r="B573" s="2">
        <v>42135</v>
      </c>
      <c r="C573" s="3" t="str">
        <f t="shared" si="48"/>
        <v>2015</v>
      </c>
      <c r="D573" s="3" t="s">
        <v>619</v>
      </c>
      <c r="E573" s="3" t="s">
        <v>1932</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
      <c r="A579" s="14" t="s">
        <v>1941</v>
      </c>
      <c r="B579" s="2">
        <v>42142</v>
      </c>
      <c r="C579" s="3" t="str">
        <f t="shared" si="48"/>
        <v>2015</v>
      </c>
      <c r="D579" s="3" t="s">
        <v>406</v>
      </c>
      <c r="E579" s="3" t="s">
        <v>1903</v>
      </c>
      <c r="F579" s="3" t="s">
        <v>1881</v>
      </c>
      <c r="G579" s="3" t="s">
        <v>1882</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
      <c r="A584" s="1" t="s">
        <v>1468</v>
      </c>
      <c r="B584" s="2">
        <v>42144</v>
      </c>
      <c r="C584" s="3" t="str">
        <f t="shared" si="54"/>
        <v>2015</v>
      </c>
      <c r="D584" s="3" t="s">
        <v>609</v>
      </c>
      <c r="E584" s="3" t="s">
        <v>1911</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
      <c r="A586" s="1" t="s">
        <v>1470</v>
      </c>
      <c r="B586" s="2">
        <v>42146</v>
      </c>
      <c r="C586" s="3" t="str">
        <f t="shared" si="54"/>
        <v>2015</v>
      </c>
      <c r="D586" s="3" t="s">
        <v>608</v>
      </c>
      <c r="E586" s="1" t="s">
        <v>1901</v>
      </c>
      <c r="F586" s="3" t="s">
        <v>1881</v>
      </c>
      <c r="G586" s="3" t="s">
        <v>1882</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
      <c r="A604" s="1" t="s">
        <v>1488</v>
      </c>
      <c r="B604" s="2">
        <v>42169</v>
      </c>
      <c r="C604" s="3" t="str">
        <f t="shared" si="54"/>
        <v>2015</v>
      </c>
      <c r="D604" s="3" t="s">
        <v>596</v>
      </c>
      <c r="E604" s="3" t="s">
        <v>1918</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
      <c r="A609" s="1" t="s">
        <v>1491</v>
      </c>
      <c r="B609" s="2">
        <v>42180</v>
      </c>
      <c r="C609" s="3" t="str">
        <f t="shared" si="54"/>
        <v>2015</v>
      </c>
      <c r="D609" s="3" t="s">
        <v>594</v>
      </c>
      <c r="E609" s="3" t="s">
        <v>1930</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
      <c r="A611" s="1" t="s">
        <v>1493</v>
      </c>
      <c r="B611" s="2">
        <v>42182</v>
      </c>
      <c r="C611" s="3" t="str">
        <f t="shared" si="54"/>
        <v>2015</v>
      </c>
      <c r="D611" s="3" t="s">
        <v>592</v>
      </c>
      <c r="E611" s="3" t="s">
        <v>1920</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
      <c r="A624" s="1" t="s">
        <v>1506</v>
      </c>
      <c r="B624" s="2">
        <v>42200</v>
      </c>
      <c r="C624" s="3" t="str">
        <f t="shared" si="54"/>
        <v>2015</v>
      </c>
      <c r="D624" s="3" t="s">
        <v>578</v>
      </c>
      <c r="E624" s="3" t="s">
        <v>1925</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
      <c r="A626" s="1" t="s">
        <v>1508</v>
      </c>
      <c r="B626" s="2">
        <v>42202</v>
      </c>
      <c r="C626" s="3" t="str">
        <f t="shared" si="54"/>
        <v>2015</v>
      </c>
      <c r="D626" s="3" t="s">
        <v>577</v>
      </c>
      <c r="E626" s="3" t="s">
        <v>1923</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
      <c r="A636" s="1" t="s">
        <v>909</v>
      </c>
      <c r="B636" s="2">
        <v>42210</v>
      </c>
      <c r="C636" s="3" t="str">
        <f t="shared" si="54"/>
        <v>2015</v>
      </c>
      <c r="D636" s="3" t="s">
        <v>527</v>
      </c>
      <c r="E636" s="3" t="s">
        <v>1918</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
      <c r="A637" s="1" t="s">
        <v>910</v>
      </c>
      <c r="B637" s="2">
        <v>42210</v>
      </c>
      <c r="C637" s="3" t="str">
        <f t="shared" si="54"/>
        <v>2015</v>
      </c>
      <c r="D637" s="3" t="s">
        <v>527</v>
      </c>
      <c r="E637" s="3" t="s">
        <v>1918</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
      <c r="A651" s="1" t="s">
        <v>1529</v>
      </c>
      <c r="B651" s="2">
        <v>42223</v>
      </c>
      <c r="C651" s="3" t="str">
        <f t="shared" si="60"/>
        <v>2015</v>
      </c>
      <c r="D651" s="3" t="s">
        <v>361</v>
      </c>
      <c r="E651" s="3" t="s">
        <v>1923</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
      <c r="A671" s="1" t="s">
        <v>1547</v>
      </c>
      <c r="B671" s="2">
        <v>42247</v>
      </c>
      <c r="C671" s="3" t="str">
        <f t="shared" si="60"/>
        <v>2015</v>
      </c>
      <c r="D671" s="3" t="s">
        <v>414</v>
      </c>
      <c r="E671" s="3" t="s">
        <v>1899</v>
      </c>
      <c r="F671" s="3" t="s">
        <v>1881</v>
      </c>
      <c r="G671" s="3" t="s">
        <v>1882</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
      <c r="A677" s="1" t="s">
        <v>1553</v>
      </c>
      <c r="B677" s="2">
        <v>42253</v>
      </c>
      <c r="C677" s="3" t="str">
        <f t="shared" si="60"/>
        <v>2015</v>
      </c>
      <c r="D677" s="3" t="s">
        <v>406</v>
      </c>
      <c r="E677" s="3" t="s">
        <v>1903</v>
      </c>
      <c r="F677" s="3" t="s">
        <v>1881</v>
      </c>
      <c r="G677" s="3" t="s">
        <v>1882</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
      <c r="A679" s="1" t="s">
        <v>1555</v>
      </c>
      <c r="B679" s="2">
        <v>42255</v>
      </c>
      <c r="C679" s="3" t="str">
        <f t="shared" si="60"/>
        <v>2015</v>
      </c>
      <c r="D679" s="3" t="s">
        <v>343</v>
      </c>
      <c r="E679" s="3" t="s">
        <v>1918</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
      <c r="A683" s="1" t="s">
        <v>1559</v>
      </c>
      <c r="B683" s="2">
        <v>42259</v>
      </c>
      <c r="C683" s="3" t="str">
        <f t="shared" si="60"/>
        <v>2015</v>
      </c>
      <c r="D683" s="3" t="s">
        <v>546</v>
      </c>
      <c r="E683" s="3" t="s">
        <v>1933</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
      <c r="A690" s="1" t="s">
        <v>1566</v>
      </c>
      <c r="B690" s="2">
        <v>42274</v>
      </c>
      <c r="C690" s="3" t="str">
        <f t="shared" si="60"/>
        <v>2015</v>
      </c>
      <c r="D690" s="3" t="s">
        <v>538</v>
      </c>
      <c r="E690" s="3" t="s">
        <v>1919</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
      <c r="A696" s="1" t="s">
        <v>1572</v>
      </c>
      <c r="B696" s="2">
        <v>42289</v>
      </c>
      <c r="C696" s="3" t="str">
        <f t="shared" si="60"/>
        <v>2015</v>
      </c>
      <c r="D696" s="3" t="s">
        <v>521</v>
      </c>
      <c r="E696" s="3" t="s">
        <v>1934</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
      <c r="A698" s="1" t="s">
        <v>1574</v>
      </c>
      <c r="B698" s="2">
        <v>42292</v>
      </c>
      <c r="C698" s="3" t="str">
        <f t="shared" si="60"/>
        <v>2015</v>
      </c>
      <c r="D698" s="3" t="s">
        <v>530</v>
      </c>
      <c r="E698" s="3" t="s">
        <v>1923</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
      <c r="A702" s="1" t="s">
        <v>1578</v>
      </c>
      <c r="B702" s="2">
        <v>42301</v>
      </c>
      <c r="C702" s="3" t="str">
        <f t="shared" si="60"/>
        <v>2015</v>
      </c>
      <c r="D702" s="3" t="s">
        <v>527</v>
      </c>
      <c r="E702" s="3" t="s">
        <v>1918</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
      <c r="A707" s="1" t="s">
        <v>915</v>
      </c>
      <c r="B707" s="2">
        <v>42309</v>
      </c>
      <c r="C707" s="3" t="str">
        <f t="shared" si="60"/>
        <v>2015</v>
      </c>
      <c r="D707" s="3" t="s">
        <v>521</v>
      </c>
      <c r="E707" s="3" t="s">
        <v>1934</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
      <c r="A708" s="1" t="s">
        <v>916</v>
      </c>
      <c r="B708" s="2">
        <v>42309</v>
      </c>
      <c r="C708" s="3" t="str">
        <f t="shared" si="60"/>
        <v>2015</v>
      </c>
      <c r="D708" s="3" t="s">
        <v>521</v>
      </c>
      <c r="E708" s="3" t="s">
        <v>1934</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
      <c r="A713" s="1" t="s">
        <v>1587</v>
      </c>
      <c r="B713" s="2">
        <v>42318</v>
      </c>
      <c r="C713" s="3" t="str">
        <f t="shared" si="66"/>
        <v>2015</v>
      </c>
      <c r="D713" s="3" t="s">
        <v>267</v>
      </c>
      <c r="E713" s="3" t="s">
        <v>1892</v>
      </c>
      <c r="F713" s="3" t="s">
        <v>1881</v>
      </c>
      <c r="G713" s="3" t="s">
        <v>1882</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
      <c r="A718" s="1" t="s">
        <v>1592</v>
      </c>
      <c r="B718" s="2">
        <v>42325</v>
      </c>
      <c r="C718" s="3" t="str">
        <f t="shared" si="66"/>
        <v>2015</v>
      </c>
      <c r="D718" s="3" t="s">
        <v>512</v>
      </c>
      <c r="E718" s="3" t="s">
        <v>1930</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
      <c r="A729" s="1" t="s">
        <v>1603</v>
      </c>
      <c r="B729" s="2">
        <v>42346</v>
      </c>
      <c r="C729" s="3" t="str">
        <f t="shared" si="66"/>
        <v>2015</v>
      </c>
      <c r="D729" s="3" t="s">
        <v>291</v>
      </c>
      <c r="E729" s="3" t="s">
        <v>1890</v>
      </c>
      <c r="F729" s="3" t="s">
        <v>1881</v>
      </c>
      <c r="G729" s="3" t="s">
        <v>1882</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
      <c r="A732" s="1" t="s">
        <v>917</v>
      </c>
      <c r="B732" s="2">
        <v>42354</v>
      </c>
      <c r="C732" s="3" t="str">
        <f t="shared" si="66"/>
        <v>2015</v>
      </c>
      <c r="D732" s="3" t="s">
        <v>499</v>
      </c>
      <c r="E732" s="3" t="s">
        <v>1889</v>
      </c>
      <c r="F732" s="3" t="s">
        <v>1881</v>
      </c>
      <c r="G732" s="3" t="s">
        <v>1882</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
      <c r="A733" s="1" t="s">
        <v>918</v>
      </c>
      <c r="B733" s="2">
        <v>42354</v>
      </c>
      <c r="C733" s="3" t="str">
        <f t="shared" si="66"/>
        <v>2015</v>
      </c>
      <c r="D733" s="3" t="s">
        <v>499</v>
      </c>
      <c r="E733" s="3" t="s">
        <v>1889</v>
      </c>
      <c r="F733" s="3" t="s">
        <v>1881</v>
      </c>
      <c r="G733" s="3" t="s">
        <v>1882</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
      <c r="A737" s="1" t="s">
        <v>1609</v>
      </c>
      <c r="B737" s="2">
        <v>42360</v>
      </c>
      <c r="C737" s="3" t="str">
        <f t="shared" si="66"/>
        <v>2015</v>
      </c>
      <c r="D737" s="3" t="s">
        <v>219</v>
      </c>
      <c r="E737" s="3" t="s">
        <v>1891</v>
      </c>
      <c r="F737" s="3" t="s">
        <v>1881</v>
      </c>
      <c r="G737" s="3" t="s">
        <v>1882</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
      <c r="A739" s="1" t="s">
        <v>1611</v>
      </c>
      <c r="B739" s="2">
        <v>42363</v>
      </c>
      <c r="C739" s="3" t="str">
        <f t="shared" si="66"/>
        <v>2015</v>
      </c>
      <c r="D739" s="3" t="s">
        <v>494</v>
      </c>
      <c r="E739" s="3" t="s">
        <v>1920</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
      <c r="A743" s="1" t="s">
        <v>1615</v>
      </c>
      <c r="B743" s="2">
        <v>42366</v>
      </c>
      <c r="C743" s="3" t="str">
        <f t="shared" si="66"/>
        <v>2015</v>
      </c>
      <c r="D743" s="3" t="s">
        <v>414</v>
      </c>
      <c r="E743" s="3" t="s">
        <v>1899</v>
      </c>
      <c r="F743" s="3" t="s">
        <v>1881</v>
      </c>
      <c r="G743" s="3" t="s">
        <v>1882</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
      <c r="A744" s="1" t="s">
        <v>919</v>
      </c>
      <c r="B744" s="2">
        <v>42369</v>
      </c>
      <c r="C744" s="3" t="str">
        <f t="shared" si="66"/>
        <v>2015</v>
      </c>
      <c r="D744" s="3" t="s">
        <v>490</v>
      </c>
      <c r="E744" s="3" t="s">
        <v>1896</v>
      </c>
      <c r="F744" s="3" t="s">
        <v>1881</v>
      </c>
      <c r="G744" s="3" t="s">
        <v>1882</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
      <c r="A745" s="1" t="s">
        <v>920</v>
      </c>
      <c r="B745" s="2">
        <v>42369</v>
      </c>
      <c r="C745" s="3" t="str">
        <f t="shared" si="66"/>
        <v>2015</v>
      </c>
      <c r="D745" s="3" t="s">
        <v>490</v>
      </c>
      <c r="E745" s="3" t="s">
        <v>1896</v>
      </c>
      <c r="F745" s="3" t="s">
        <v>1881</v>
      </c>
      <c r="G745" s="3" t="s">
        <v>1882</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
      <c r="A746" s="1" t="s">
        <v>920</v>
      </c>
      <c r="B746" s="2">
        <v>42369</v>
      </c>
      <c r="C746" s="3" t="str">
        <f t="shared" si="66"/>
        <v>2015</v>
      </c>
      <c r="D746" s="3" t="s">
        <v>490</v>
      </c>
      <c r="E746" s="3" t="s">
        <v>1896</v>
      </c>
      <c r="F746" s="3" t="s">
        <v>1881</v>
      </c>
      <c r="G746" s="3" t="s">
        <v>1882</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
      <c r="A747" s="1" t="s">
        <v>1616</v>
      </c>
      <c r="B747" s="2">
        <v>42371</v>
      </c>
      <c r="C747" s="3" t="str">
        <f t="shared" si="66"/>
        <v>2016</v>
      </c>
      <c r="D747" s="3" t="s">
        <v>489</v>
      </c>
      <c r="E747" s="3" t="s">
        <v>1926</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
      <c r="A750" s="14" t="s">
        <v>1944</v>
      </c>
      <c r="B750" s="2">
        <v>42386</v>
      </c>
      <c r="C750" s="3" t="str">
        <f t="shared" si="66"/>
        <v>2016</v>
      </c>
      <c r="D750" s="3" t="s">
        <v>34</v>
      </c>
      <c r="E750" s="3" t="s">
        <v>1920</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
      <c r="A758" s="1" t="s">
        <v>1626</v>
      </c>
      <c r="B758" s="2">
        <v>42395</v>
      </c>
      <c r="C758" s="3" t="str">
        <f t="shared" si="66"/>
        <v>2016</v>
      </c>
      <c r="D758" s="3" t="s">
        <v>479</v>
      </c>
      <c r="E758" s="3" t="s">
        <v>1906</v>
      </c>
      <c r="F758" s="3" t="s">
        <v>1881</v>
      </c>
      <c r="G758" s="3" t="s">
        <v>1882</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
      <c r="A760" s="1" t="s">
        <v>1628</v>
      </c>
      <c r="B760" s="2">
        <v>42397</v>
      </c>
      <c r="C760" s="3" t="str">
        <f t="shared" si="66"/>
        <v>2016</v>
      </c>
      <c r="D760" s="3" t="s">
        <v>478</v>
      </c>
      <c r="E760" s="3" t="s">
        <v>1897</v>
      </c>
      <c r="F760" s="3" t="s">
        <v>1881</v>
      </c>
      <c r="G760" s="3" t="s">
        <v>1882</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
      <c r="A762" s="14" t="s">
        <v>1945</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
      <c r="A765" s="1" t="s">
        <v>1632</v>
      </c>
      <c r="B765" s="2">
        <v>42404</v>
      </c>
      <c r="C765" s="3" t="str">
        <f t="shared" si="66"/>
        <v>2016</v>
      </c>
      <c r="D765" s="3" t="s">
        <v>438</v>
      </c>
      <c r="E765" s="3" t="s">
        <v>1905</v>
      </c>
      <c r="F765" s="3" t="s">
        <v>1881</v>
      </c>
      <c r="G765" s="3" t="s">
        <v>1882</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
      <c r="A779" s="1" t="s">
        <v>1644</v>
      </c>
      <c r="B779" s="2">
        <v>42420</v>
      </c>
      <c r="C779" s="3" t="str">
        <f t="shared" si="72"/>
        <v>2016</v>
      </c>
      <c r="D779" s="3" t="s">
        <v>461</v>
      </c>
      <c r="E779" s="3" t="s">
        <v>1913</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
      <c r="A783" s="1" t="s">
        <v>1648</v>
      </c>
      <c r="B783" s="2">
        <v>42429</v>
      </c>
      <c r="C783" s="3" t="str">
        <f t="shared" si="72"/>
        <v>2016</v>
      </c>
      <c r="D783" s="3" t="s">
        <v>385</v>
      </c>
      <c r="E783" s="3" t="s">
        <v>1931</v>
      </c>
      <c r="F783" s="3" t="s">
        <v>1881</v>
      </c>
      <c r="G783" s="3" t="s">
        <v>1882</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
      <c r="A791" s="1" t="s">
        <v>1656</v>
      </c>
      <c r="B791" s="2">
        <v>42441</v>
      </c>
      <c r="C791" s="3" t="str">
        <f t="shared" si="72"/>
        <v>2016</v>
      </c>
      <c r="D791" s="3" t="s">
        <v>453</v>
      </c>
      <c r="E791" s="3" t="s">
        <v>1912</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
      <c r="A802" s="1" t="s">
        <v>1666</v>
      </c>
      <c r="B802" s="2">
        <v>42455</v>
      </c>
      <c r="C802" s="3" t="str">
        <f t="shared" si="72"/>
        <v>2016</v>
      </c>
      <c r="D802" s="3" t="s">
        <v>438</v>
      </c>
      <c r="E802" s="3" t="s">
        <v>1905</v>
      </c>
      <c r="F802" s="3" t="s">
        <v>1881</v>
      </c>
      <c r="G802" s="3" t="s">
        <v>1882</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
      <c r="A811" s="1" t="s">
        <v>1675</v>
      </c>
      <c r="B811" s="2">
        <v>42466</v>
      </c>
      <c r="C811" s="3" t="str">
        <f t="shared" si="72"/>
        <v>2016</v>
      </c>
      <c r="D811" s="3" t="s">
        <v>329</v>
      </c>
      <c r="E811" s="3" t="s">
        <v>1893</v>
      </c>
      <c r="F811" s="3" t="s">
        <v>1881</v>
      </c>
      <c r="G811" s="3" t="s">
        <v>1882</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
      <c r="A812" s="14" t="s">
        <v>1946</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
      <c r="A813" s="1" t="s">
        <v>1676</v>
      </c>
      <c r="B813" s="2">
        <v>42471</v>
      </c>
      <c r="C813" s="3" t="str">
        <f t="shared" si="72"/>
        <v>2016</v>
      </c>
      <c r="D813" s="3" t="s">
        <v>424</v>
      </c>
      <c r="E813" s="3" t="s">
        <v>1925</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
      <c r="A814" s="1" t="s">
        <v>1677</v>
      </c>
      <c r="B814" s="2">
        <v>42471</v>
      </c>
      <c r="C814" s="3" t="str">
        <f t="shared" si="72"/>
        <v>2016</v>
      </c>
      <c r="D814" s="3" t="s">
        <v>425</v>
      </c>
      <c r="E814" s="3" t="s">
        <v>1929</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
      <c r="A820" s="1" t="s">
        <v>1681</v>
      </c>
      <c r="B820" s="2">
        <v>42483</v>
      </c>
      <c r="C820" s="3" t="str">
        <f t="shared" si="72"/>
        <v>2016</v>
      </c>
      <c r="D820" s="3" t="s">
        <v>48</v>
      </c>
      <c r="E820" s="3" t="s">
        <v>1892</v>
      </c>
      <c r="F820" s="3" t="s">
        <v>1881</v>
      </c>
      <c r="G820" s="3" t="s">
        <v>1882</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
      <c r="A827" s="1" t="s">
        <v>925</v>
      </c>
      <c r="B827" s="2">
        <v>42491</v>
      </c>
      <c r="C827" s="3" t="str">
        <f t="shared" si="72"/>
        <v>2016</v>
      </c>
      <c r="D827" s="3" t="s">
        <v>414</v>
      </c>
      <c r="E827" s="3" t="s">
        <v>1899</v>
      </c>
      <c r="F827" s="3" t="s">
        <v>1881</v>
      </c>
      <c r="G827" s="3" t="s">
        <v>1882</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
      <c r="A828" s="1" t="s">
        <v>926</v>
      </c>
      <c r="B828" s="2">
        <v>42491</v>
      </c>
      <c r="C828" s="3" t="str">
        <f t="shared" si="72"/>
        <v>2016</v>
      </c>
      <c r="D828" s="3" t="s">
        <v>414</v>
      </c>
      <c r="E828" s="3" t="s">
        <v>1899</v>
      </c>
      <c r="F828" s="3" t="s">
        <v>1881</v>
      </c>
      <c r="G828" s="3" t="s">
        <v>1882</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
      <c r="A836" s="1" t="s">
        <v>1693</v>
      </c>
      <c r="B836" s="2">
        <v>42500</v>
      </c>
      <c r="C836" s="3" t="str">
        <f t="shared" si="72"/>
        <v>2016</v>
      </c>
      <c r="D836" s="3" t="s">
        <v>406</v>
      </c>
      <c r="E836" s="3" t="s">
        <v>1903</v>
      </c>
      <c r="F836" s="3" t="s">
        <v>1881</v>
      </c>
      <c r="G836" s="3" t="s">
        <v>1882</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
      <c r="A844" s="1" t="s">
        <v>1700</v>
      </c>
      <c r="B844" s="2">
        <v>42511</v>
      </c>
      <c r="C844" s="3" t="str">
        <f t="shared" si="78"/>
        <v>2016</v>
      </c>
      <c r="D844" s="3" t="s">
        <v>395</v>
      </c>
      <c r="E844" s="3" t="s">
        <v>1893</v>
      </c>
      <c r="F844" s="3" t="s">
        <v>1881</v>
      </c>
      <c r="G844" s="3" t="s">
        <v>1882</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
      <c r="A846" s="1" t="s">
        <v>1702</v>
      </c>
      <c r="B846" s="2">
        <v>42512</v>
      </c>
      <c r="C846" s="3" t="str">
        <f t="shared" si="78"/>
        <v>2016</v>
      </c>
      <c r="D846" s="3" t="s">
        <v>392</v>
      </c>
      <c r="E846" s="3" t="s">
        <v>1902</v>
      </c>
      <c r="F846" s="3" t="s">
        <v>1881</v>
      </c>
      <c r="G846" s="3" t="s">
        <v>1882</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
      <c r="A852" s="1" t="s">
        <v>1708</v>
      </c>
      <c r="B852" s="2">
        <v>42520</v>
      </c>
      <c r="C852" s="3" t="str">
        <f t="shared" si="78"/>
        <v>2016</v>
      </c>
      <c r="D852" s="3" t="s">
        <v>329</v>
      </c>
      <c r="E852" s="3" t="s">
        <v>1893</v>
      </c>
      <c r="F852" s="3" t="s">
        <v>1881</v>
      </c>
      <c r="G852" s="3" t="s">
        <v>1882</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
      <c r="A854" s="1" t="s">
        <v>1710</v>
      </c>
      <c r="B854" s="2">
        <v>42521</v>
      </c>
      <c r="C854" s="3" t="str">
        <f t="shared" si="78"/>
        <v>2016</v>
      </c>
      <c r="D854" s="3" t="s">
        <v>385</v>
      </c>
      <c r="E854" s="3" t="s">
        <v>1918</v>
      </c>
      <c r="F854" s="3" t="s">
        <v>1881</v>
      </c>
      <c r="G854" s="3" t="s">
        <v>1882</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
      <c r="A856" s="1" t="s">
        <v>1712</v>
      </c>
      <c r="B856" s="2">
        <v>42524</v>
      </c>
      <c r="C856" s="3" t="str">
        <f t="shared" si="78"/>
        <v>2016</v>
      </c>
      <c r="D856" s="3" t="s">
        <v>378</v>
      </c>
      <c r="E856" s="3" t="s">
        <v>1934</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
      <c r="A858" s="1" t="s">
        <v>1714</v>
      </c>
      <c r="B858" s="2">
        <v>42532</v>
      </c>
      <c r="C858" s="3" t="str">
        <f t="shared" si="78"/>
        <v>2016</v>
      </c>
      <c r="D858" s="3" t="s">
        <v>267</v>
      </c>
      <c r="E858" s="3" t="s">
        <v>1892</v>
      </c>
      <c r="F858" s="3" t="s">
        <v>1881</v>
      </c>
      <c r="G858" s="3" t="s">
        <v>1882</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
      <c r="A865" s="1" t="s">
        <v>1717</v>
      </c>
      <c r="B865" s="2">
        <v>42536</v>
      </c>
      <c r="C865" s="3" t="str">
        <f t="shared" si="78"/>
        <v>2016</v>
      </c>
      <c r="D865" s="3" t="s">
        <v>371</v>
      </c>
      <c r="E865" s="3" t="s">
        <v>1921</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
      <c r="A872" s="14" t="s">
        <v>1947</v>
      </c>
      <c r="B872" s="2">
        <v>42546</v>
      </c>
      <c r="C872" s="3" t="str">
        <f t="shared" si="78"/>
        <v>2016</v>
      </c>
      <c r="D872" s="3" t="s">
        <v>48</v>
      </c>
      <c r="E872" s="3" t="s">
        <v>1892</v>
      </c>
      <c r="F872" s="3" t="s">
        <v>1881</v>
      </c>
      <c r="G872" s="3" t="s">
        <v>1882</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
      <c r="A873" s="14" t="s">
        <v>1943</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
      <c r="A874" s="1" t="s">
        <v>1722</v>
      </c>
      <c r="B874" s="2">
        <v>42550</v>
      </c>
      <c r="C874" s="3" t="str">
        <f t="shared" si="78"/>
        <v>2016</v>
      </c>
      <c r="D874" s="3" t="s">
        <v>438</v>
      </c>
      <c r="E874" s="3" t="s">
        <v>1905</v>
      </c>
      <c r="F874" s="3" t="s">
        <v>1881</v>
      </c>
      <c r="G874" s="3" t="s">
        <v>1882</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
      <c r="A875" s="14" t="s">
        <v>1942</v>
      </c>
      <c r="B875" s="2">
        <v>42550</v>
      </c>
      <c r="C875" s="3" t="str">
        <f t="shared" si="78"/>
        <v>2016</v>
      </c>
      <c r="D875" s="3" t="s">
        <v>438</v>
      </c>
      <c r="E875" s="3" t="s">
        <v>1905</v>
      </c>
      <c r="F875" s="3" t="s">
        <v>1881</v>
      </c>
      <c r="G875" s="3" t="s">
        <v>1882</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
      <c r="A880" s="1" t="s">
        <v>1727</v>
      </c>
      <c r="B880" s="2">
        <v>42553</v>
      </c>
      <c r="C880" s="3" t="str">
        <f t="shared" si="78"/>
        <v>2016</v>
      </c>
      <c r="D880" s="3" t="s">
        <v>361</v>
      </c>
      <c r="E880" s="3" t="s">
        <v>1922</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
      <c r="A881" s="14" t="s">
        <v>1948</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
      <c r="A888" s="1" t="s">
        <v>1734</v>
      </c>
      <c r="B888" s="2">
        <v>42568</v>
      </c>
      <c r="C888" s="3" t="str">
        <f t="shared" si="78"/>
        <v>2016</v>
      </c>
      <c r="D888" s="3" t="s">
        <v>64</v>
      </c>
      <c r="E888" s="3" t="s">
        <v>1904</v>
      </c>
      <c r="F888" s="3" t="s">
        <v>1881</v>
      </c>
      <c r="G888" s="3" t="s">
        <v>1882</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
      <c r="A894" s="1" t="s">
        <v>1740</v>
      </c>
      <c r="B894" s="2">
        <v>42587</v>
      </c>
      <c r="C894" s="3" t="str">
        <f t="shared" si="78"/>
        <v>2016</v>
      </c>
      <c r="D894" s="3" t="s">
        <v>343</v>
      </c>
      <c r="E894" s="3" t="s">
        <v>1918</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
      <c r="A901" s="1" t="s">
        <v>1747</v>
      </c>
      <c r="B901" s="2">
        <v>42600</v>
      </c>
      <c r="C901" s="3" t="str">
        <f t="shared" si="78"/>
        <v>2016</v>
      </c>
      <c r="D901" s="3" t="s">
        <v>329</v>
      </c>
      <c r="E901" s="3" t="s">
        <v>1893</v>
      </c>
      <c r="F901" s="3" t="s">
        <v>1881</v>
      </c>
      <c r="G901" s="3" t="s">
        <v>1882</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
      <c r="A907" s="1" t="s">
        <v>935</v>
      </c>
      <c r="B907" s="2">
        <v>42606</v>
      </c>
      <c r="C907" s="3" t="str">
        <f t="shared" si="84"/>
        <v>2016</v>
      </c>
      <c r="D907" s="3" t="s">
        <v>321</v>
      </c>
      <c r="E907" s="3" t="s">
        <v>1894</v>
      </c>
      <c r="F907" s="3" t="s">
        <v>1881</v>
      </c>
      <c r="G907" s="3" t="s">
        <v>1882</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
      <c r="A908" s="1" t="s">
        <v>936</v>
      </c>
      <c r="B908" s="2">
        <v>42606</v>
      </c>
      <c r="C908" s="3" t="str">
        <f t="shared" si="84"/>
        <v>2016</v>
      </c>
      <c r="D908" s="3" t="s">
        <v>321</v>
      </c>
      <c r="E908" s="3" t="s">
        <v>1894</v>
      </c>
      <c r="F908" s="3" t="s">
        <v>1881</v>
      </c>
      <c r="G908" s="3" t="s">
        <v>1882</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
      <c r="A910" s="14" t="s">
        <v>1949</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
      <c r="A917" s="14" t="s">
        <v>1950</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
      <c r="A925" s="1" t="s">
        <v>1765</v>
      </c>
      <c r="B925" s="2">
        <v>42633</v>
      </c>
      <c r="C925" s="3" t="str">
        <f t="shared" si="84"/>
        <v>2016</v>
      </c>
      <c r="D925" s="3" t="s">
        <v>294</v>
      </c>
      <c r="E925" s="3" t="s">
        <v>1922</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
      <c r="A930" s="1" t="s">
        <v>1770</v>
      </c>
      <c r="B930" s="2">
        <v>42638</v>
      </c>
      <c r="C930" s="3" t="str">
        <f t="shared" si="84"/>
        <v>2016</v>
      </c>
      <c r="D930" s="3" t="s">
        <v>291</v>
      </c>
      <c r="E930" s="3" t="s">
        <v>1890</v>
      </c>
      <c r="F930" s="3" t="s">
        <v>1881</v>
      </c>
      <c r="G930" s="3" t="s">
        <v>1882</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
      <c r="A931" s="1" t="s">
        <v>939</v>
      </c>
      <c r="B931" s="2">
        <v>42639</v>
      </c>
      <c r="C931" s="3" t="str">
        <f t="shared" si="84"/>
        <v>2016</v>
      </c>
      <c r="D931" s="3" t="s">
        <v>143</v>
      </c>
      <c r="E931" s="3" t="s">
        <v>1884</v>
      </c>
      <c r="F931" s="3" t="s">
        <v>1881</v>
      </c>
      <c r="G931" s="3" t="s">
        <v>1882</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
      <c r="A932" s="1" t="s">
        <v>940</v>
      </c>
      <c r="B932" s="2">
        <v>42639</v>
      </c>
      <c r="C932" s="3" t="str">
        <f t="shared" si="84"/>
        <v>2016</v>
      </c>
      <c r="D932" s="3" t="s">
        <v>143</v>
      </c>
      <c r="E932" s="3" t="s">
        <v>1885</v>
      </c>
      <c r="F932" s="3" t="s">
        <v>1881</v>
      </c>
      <c r="G932" s="3" t="s">
        <v>1882</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
      <c r="A939" s="1" t="s">
        <v>1777</v>
      </c>
      <c r="B939" s="2">
        <v>42651</v>
      </c>
      <c r="C939" s="3" t="str">
        <f t="shared" si="84"/>
        <v>2016</v>
      </c>
      <c r="D939" s="3" t="s">
        <v>279</v>
      </c>
      <c r="E939" s="3" t="s">
        <v>1892</v>
      </c>
      <c r="F939" s="3" t="s">
        <v>1881</v>
      </c>
      <c r="G939" s="3" t="s">
        <v>1882</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
      <c r="A944" s="1" t="s">
        <v>1782</v>
      </c>
      <c r="B944" s="2">
        <v>42658</v>
      </c>
      <c r="C944" s="3" t="str">
        <f t="shared" si="84"/>
        <v>2016</v>
      </c>
      <c r="D944" s="3" t="s">
        <v>272</v>
      </c>
      <c r="E944" s="3" t="s">
        <v>1924</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
      <c r="A945" s="14" t="s">
        <v>1951</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
      <c r="A946" s="14" t="s">
        <v>1952</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
      <c r="A949" s="1" t="s">
        <v>1785</v>
      </c>
      <c r="B949" s="2">
        <v>42662</v>
      </c>
      <c r="C949" s="3" t="str">
        <f t="shared" si="84"/>
        <v>2016</v>
      </c>
      <c r="D949" s="3" t="s">
        <v>267</v>
      </c>
      <c r="E949" s="3" t="s">
        <v>1892</v>
      </c>
      <c r="F949" s="3" t="s">
        <v>1881</v>
      </c>
      <c r="G949" s="3" t="s">
        <v>1882</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
      <c r="A967" s="1" t="s">
        <v>1801</v>
      </c>
      <c r="B967" s="2">
        <v>42676</v>
      </c>
      <c r="C967" s="3" t="str">
        <f t="shared" si="90"/>
        <v>2016</v>
      </c>
      <c r="D967" s="3" t="s">
        <v>233</v>
      </c>
      <c r="E967" s="3" t="s">
        <v>1900</v>
      </c>
      <c r="F967" s="3" t="s">
        <v>1881</v>
      </c>
      <c r="G967" s="3" t="s">
        <v>1882</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
      <c r="A970" s="1" t="s">
        <v>1804</v>
      </c>
      <c r="B970" s="2">
        <v>42679</v>
      </c>
      <c r="C970" s="3" t="str">
        <f t="shared" si="90"/>
        <v>2016</v>
      </c>
      <c r="D970" s="3" t="s">
        <v>224</v>
      </c>
      <c r="E970" s="3" t="s">
        <v>1932</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
      <c r="A972" s="1" t="s">
        <v>1806</v>
      </c>
      <c r="B972" s="2">
        <v>42682</v>
      </c>
      <c r="C972" s="3" t="str">
        <f t="shared" si="90"/>
        <v>2016</v>
      </c>
      <c r="D972" s="3" t="s">
        <v>219</v>
      </c>
      <c r="E972" s="3" t="s">
        <v>1891</v>
      </c>
      <c r="F972" s="3" t="s">
        <v>1881</v>
      </c>
      <c r="G972" s="3" t="s">
        <v>1882</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
      <c r="A983" s="1" t="s">
        <v>1817</v>
      </c>
      <c r="B983" s="2">
        <v>42696</v>
      </c>
      <c r="C983" s="3" t="str">
        <f t="shared" si="90"/>
        <v>2016</v>
      </c>
      <c r="D983" s="3" t="s">
        <v>195</v>
      </c>
      <c r="E983" s="3" t="s">
        <v>1928</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
      <c r="A992" s="14" t="s">
        <v>1953</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
      <c r="A994" s="1" t="s">
        <v>1827</v>
      </c>
      <c r="B994" s="2">
        <v>42707</v>
      </c>
      <c r="C994" s="3" t="str">
        <f t="shared" si="90"/>
        <v>2016</v>
      </c>
      <c r="D994" s="3" t="s">
        <v>171</v>
      </c>
      <c r="E994" s="3" t="s">
        <v>1919</v>
      </c>
      <c r="F994" s="3" t="s">
        <v>1881</v>
      </c>
      <c r="G994" s="3" t="s">
        <v>1882</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
      <c r="A997" s="1" t="s">
        <v>1830</v>
      </c>
      <c r="B997" s="2">
        <v>42710</v>
      </c>
      <c r="C997" s="3" t="str">
        <f t="shared" si="90"/>
        <v>2016</v>
      </c>
      <c r="D997" s="3" t="s">
        <v>168</v>
      </c>
      <c r="E997" s="3" t="s">
        <v>1928</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
      <c r="A1000" s="1" t="s">
        <v>1831</v>
      </c>
      <c r="B1000" s="2">
        <v>42712</v>
      </c>
      <c r="C1000" s="3" t="str">
        <f t="shared" si="90"/>
        <v>2016</v>
      </c>
      <c r="D1000" s="3" t="s">
        <v>165</v>
      </c>
      <c r="E1000" s="3" t="s">
        <v>1912</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
      <c r="A1002" s="1" t="s">
        <v>1833</v>
      </c>
      <c r="B1002" s="2">
        <v>42714</v>
      </c>
      <c r="C1002" s="3" t="str">
        <f t="shared" si="90"/>
        <v>2016</v>
      </c>
      <c r="D1002" s="3" t="s">
        <v>48</v>
      </c>
      <c r="E1002" s="3" t="s">
        <v>1892</v>
      </c>
      <c r="F1002" s="3" t="s">
        <v>1881</v>
      </c>
      <c r="G1002" s="3" t="s">
        <v>1882</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
      <c r="A1004" s="14" t="s">
        <v>1954</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
      <c r="A1010" s="1" t="s">
        <v>1840</v>
      </c>
      <c r="B1010" s="2">
        <v>42722</v>
      </c>
      <c r="C1010" s="3" t="str">
        <f t="shared" si="90"/>
        <v>2016</v>
      </c>
      <c r="D1010" s="3" t="s">
        <v>143</v>
      </c>
      <c r="E1010" s="3" t="s">
        <v>1883</v>
      </c>
      <c r="F1010" s="3" t="s">
        <v>1881</v>
      </c>
      <c r="G1010" s="3" t="s">
        <v>1882</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
      <c r="A1012" s="1" t="s">
        <v>1842</v>
      </c>
      <c r="B1012" s="2">
        <v>42725</v>
      </c>
      <c r="C1012" s="3" t="str">
        <f t="shared" si="90"/>
        <v>2016</v>
      </c>
      <c r="D1012" s="3" t="s">
        <v>137</v>
      </c>
      <c r="E1012" s="3" t="s">
        <v>1929</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
      <c r="A1016" s="1" t="s">
        <v>1846</v>
      </c>
      <c r="B1016" s="2">
        <v>42732</v>
      </c>
      <c r="C1016" s="3" t="str">
        <f t="shared" si="90"/>
        <v>2016</v>
      </c>
      <c r="D1016" s="3" t="s">
        <v>48</v>
      </c>
      <c r="E1016" s="3" t="s">
        <v>1892</v>
      </c>
      <c r="F1016" s="3" t="s">
        <v>1881</v>
      </c>
      <c r="G1016" s="3" t="s">
        <v>1882</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
      <c r="A1025" s="1" t="s">
        <v>1855</v>
      </c>
      <c r="B1025" s="2">
        <v>42746</v>
      </c>
      <c r="C1025" s="3" t="str">
        <f t="shared" si="90"/>
        <v>2017</v>
      </c>
      <c r="D1025" s="3" t="s">
        <v>104</v>
      </c>
      <c r="E1025" s="3" t="s">
        <v>1927</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
      <c r="A1027" s="1" t="s">
        <v>1857</v>
      </c>
      <c r="B1027" s="2">
        <v>42752</v>
      </c>
      <c r="C1027" s="3" t="str">
        <f t="shared" si="90"/>
        <v>2017</v>
      </c>
      <c r="D1027" s="3" t="s">
        <v>98</v>
      </c>
      <c r="E1027" s="3" t="s">
        <v>1918</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
      <c r="A1036" s="1" t="s">
        <v>1866</v>
      </c>
      <c r="B1036" s="2">
        <v>42762</v>
      </c>
      <c r="C1036" s="3" t="str">
        <f t="shared" si="96"/>
        <v>2017</v>
      </c>
      <c r="D1036" s="3" t="s">
        <v>64</v>
      </c>
      <c r="E1036" s="3" t="s">
        <v>1904</v>
      </c>
      <c r="F1036" s="3" t="s">
        <v>1881</v>
      </c>
      <c r="G1036" s="3" t="s">
        <v>1882</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
      <c r="A1039" s="1" t="s">
        <v>1869</v>
      </c>
      <c r="B1039" s="2">
        <v>42768</v>
      </c>
      <c r="C1039" s="3" t="str">
        <f t="shared" si="96"/>
        <v>2017</v>
      </c>
      <c r="D1039" s="3" t="s">
        <v>48</v>
      </c>
      <c r="E1039" s="3" t="s">
        <v>1892</v>
      </c>
      <c r="F1039" s="3" t="s">
        <v>1881</v>
      </c>
      <c r="G1039" s="3" t="s">
        <v>1882</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
      <c r="A1040" s="1" t="s">
        <v>1870</v>
      </c>
      <c r="B1040" s="2">
        <v>42769</v>
      </c>
      <c r="C1040" s="3" t="str">
        <f t="shared" si="96"/>
        <v>2017</v>
      </c>
      <c r="D1040" s="3" t="s">
        <v>45</v>
      </c>
      <c r="E1040" s="3" t="s">
        <v>1910</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
      <c r="A1042" s="1" t="s">
        <v>1872</v>
      </c>
      <c r="B1042" s="2">
        <v>42771</v>
      </c>
      <c r="C1042" s="3" t="str">
        <f t="shared" si="96"/>
        <v>2017</v>
      </c>
      <c r="D1042" s="3" t="s">
        <v>34</v>
      </c>
      <c r="E1042" s="3" t="s">
        <v>1920</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4.4" x14ac:dyDescent="0.3"/>
  <cols>
    <col min="1" max="1" width="15.44140625" bestFit="1" customWidth="1"/>
    <col min="2" max="2" width="15" bestFit="1" customWidth="1"/>
    <col min="3" max="5" width="7.44140625" bestFit="1" customWidth="1"/>
    <col min="6" max="6" width="9.44140625" bestFit="1" customWidth="1"/>
    <col min="7" max="8" width="8.88671875" bestFit="1" customWidth="1"/>
    <col min="9" max="9" width="9.88671875" bestFit="1" customWidth="1"/>
    <col min="10" max="10" width="7.44140625" bestFit="1" customWidth="1"/>
    <col min="11" max="11" width="9.88671875" bestFit="1" customWidth="1"/>
    <col min="12" max="12" width="10.44140625" bestFit="1" customWidth="1"/>
  </cols>
  <sheetData>
    <row r="1" spans="1:12" x14ac:dyDescent="0.25">
      <c r="A1" s="17" t="s">
        <v>6</v>
      </c>
      <c r="B1" t="s">
        <v>102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25">
      <c r="A7" s="13" t="s">
        <v>1956</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4.4" x14ac:dyDescent="0.3"/>
  <cols>
    <col min="1" max="1" width="15.44140625" bestFit="1" customWidth="1"/>
    <col min="2" max="2" width="15" bestFit="1" customWidth="1"/>
    <col min="3" max="3" width="8.88671875" bestFit="1" customWidth="1"/>
    <col min="4" max="4" width="7.44140625" bestFit="1" customWidth="1"/>
    <col min="5" max="5" width="8.88671875" bestFit="1" customWidth="1"/>
    <col min="6" max="6" width="9.88671875" bestFit="1" customWidth="1"/>
    <col min="7" max="7" width="8.88671875" bestFit="1" customWidth="1"/>
    <col min="8" max="10" width="7.44140625" bestFit="1" customWidth="1"/>
    <col min="11" max="11" width="9.44140625" bestFit="1" customWidth="1"/>
    <col min="12" max="12" width="10.44140625" bestFit="1" customWidth="1"/>
  </cols>
  <sheetData>
    <row r="1" spans="1:12" x14ac:dyDescent="0.25">
      <c r="A1" s="17" t="s">
        <v>6</v>
      </c>
      <c r="B1" t="s">
        <v>83</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25">
      <c r="A7" s="13" t="s">
        <v>1956</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heetViews>
  <sheetFormatPr defaultRowHeight="14.4" x14ac:dyDescent="0.3"/>
  <cols>
    <col min="1" max="1" width="15.441406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25">
      <c r="A1" s="17" t="s">
        <v>6</v>
      </c>
      <c r="B1" t="s">
        <v>22</v>
      </c>
    </row>
    <row r="3" spans="1:12" x14ac:dyDescent="0.25">
      <c r="A3" s="17" t="s">
        <v>1957</v>
      </c>
      <c r="B3" s="17"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7" t="s">
        <v>1955</v>
      </c>
      <c r="B5" s="20" t="s">
        <v>1964</v>
      </c>
      <c r="C5" s="20" t="s">
        <v>1965</v>
      </c>
      <c r="D5" s="20" t="s">
        <v>1966</v>
      </c>
      <c r="E5" s="20" t="s">
        <v>1967</v>
      </c>
      <c r="G5" s="20" t="s">
        <v>1964</v>
      </c>
      <c r="H5" s="20" t="s">
        <v>1965</v>
      </c>
      <c r="I5" s="20" t="s">
        <v>1966</v>
      </c>
      <c r="J5" s="20" t="s">
        <v>1967</v>
      </c>
    </row>
    <row r="6" spans="1:12" x14ac:dyDescent="0.2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25">
      <c r="A7" s="13" t="s">
        <v>1956</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abSelected="1" workbookViewId="0">
      <selection activeCell="B1" sqref="B1"/>
    </sheetView>
  </sheetViews>
  <sheetFormatPr defaultRowHeight="14.4" x14ac:dyDescent="0.3"/>
  <cols>
    <col min="1" max="1" width="12.44140625" customWidth="1"/>
    <col min="2" max="2" width="15" customWidth="1"/>
    <col min="3" max="3" width="10.5546875" customWidth="1"/>
    <col min="4"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2.6640625" customWidth="1"/>
    <col min="16" max="16" width="12.77734375"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ht="33.9" customHeight="1" x14ac:dyDescent="0.5">
      <c r="A1" s="11" t="s">
        <v>1968</v>
      </c>
      <c r="B1" s="10"/>
      <c r="C1" s="10"/>
      <c r="D1" s="10"/>
      <c r="E1" s="10"/>
      <c r="F1" s="10"/>
      <c r="G1" s="10"/>
      <c r="H1" s="10"/>
      <c r="I1" s="10"/>
      <c r="J1" s="10"/>
      <c r="K1" s="10"/>
      <c r="L1" s="10"/>
      <c r="M1" s="10"/>
      <c r="N1" s="10"/>
      <c r="O1" s="10"/>
      <c r="P1" s="10"/>
      <c r="Q1" s="10"/>
      <c r="R1" s="10"/>
      <c r="S1" s="10"/>
      <c r="T1" s="10"/>
      <c r="U1" s="10"/>
      <c r="V1" s="10"/>
      <c r="W1" s="10"/>
      <c r="X1" s="10"/>
      <c r="Y1" s="10"/>
      <c r="Z1" s="10"/>
    </row>
    <row r="3" spans="1:26" ht="15" x14ac:dyDescent="0.25">
      <c r="O3" s="17" t="s">
        <v>1955</v>
      </c>
      <c r="P3" t="s">
        <v>1960</v>
      </c>
    </row>
    <row r="4" spans="1:26" ht="15" x14ac:dyDescent="0.25">
      <c r="O4" s="13" t="s">
        <v>29</v>
      </c>
      <c r="P4" s="18">
        <v>8</v>
      </c>
    </row>
    <row r="5" spans="1:26" ht="15" x14ac:dyDescent="0.25">
      <c r="O5" s="13" t="s">
        <v>50</v>
      </c>
      <c r="P5" s="18">
        <v>22</v>
      </c>
    </row>
    <row r="6" spans="1:26" ht="15" x14ac:dyDescent="0.25">
      <c r="O6" s="13" t="s">
        <v>21</v>
      </c>
      <c r="P6" s="18">
        <v>19</v>
      </c>
    </row>
    <row r="7" spans="1:26" ht="15" x14ac:dyDescent="0.25">
      <c r="O7" s="13" t="s">
        <v>42</v>
      </c>
      <c r="P7" s="18">
        <v>21</v>
      </c>
    </row>
    <row r="8" spans="1:26" ht="15" x14ac:dyDescent="0.25">
      <c r="O8" s="13" t="s">
        <v>1956</v>
      </c>
      <c r="P8" s="18">
        <v>70</v>
      </c>
    </row>
    <row r="19" spans="1:3" ht="15" x14ac:dyDescent="0.25">
      <c r="A19" s="17" t="s">
        <v>1957</v>
      </c>
      <c r="B19" s="17" t="s">
        <v>1961</v>
      </c>
    </row>
    <row r="20" spans="1:3" ht="15" x14ac:dyDescent="0.25">
      <c r="A20" s="17" t="s">
        <v>1955</v>
      </c>
      <c r="B20" t="s">
        <v>37</v>
      </c>
      <c r="C20" t="s">
        <v>1956</v>
      </c>
    </row>
    <row r="21" spans="1:3" ht="15" x14ac:dyDescent="0.25">
      <c r="A21" s="13" t="s">
        <v>1958</v>
      </c>
      <c r="B21" s="19"/>
      <c r="C21" s="19"/>
    </row>
    <row r="22" spans="1:3" ht="15" x14ac:dyDescent="0.25">
      <c r="A22" s="21" t="s">
        <v>1964</v>
      </c>
      <c r="B22" s="19">
        <v>388.47749999999996</v>
      </c>
      <c r="C22" s="19">
        <v>388.47749999999996</v>
      </c>
    </row>
    <row r="23" spans="1:3" ht="15" x14ac:dyDescent="0.25">
      <c r="A23" s="21" t="s">
        <v>1966</v>
      </c>
      <c r="B23" s="19">
        <v>22.948</v>
      </c>
      <c r="C23" s="19">
        <v>22.948</v>
      </c>
    </row>
    <row r="24" spans="1:3" ht="15" x14ac:dyDescent="0.25">
      <c r="A24" s="21" t="s">
        <v>1967</v>
      </c>
      <c r="B24" s="19">
        <v>11.125300000000001</v>
      </c>
      <c r="C24" s="19">
        <v>11.125300000000001</v>
      </c>
    </row>
    <row r="25" spans="1:3" ht="15" x14ac:dyDescent="0.25">
      <c r="A25" s="13" t="s">
        <v>1962</v>
      </c>
      <c r="B25" s="19">
        <v>422.55079999999992</v>
      </c>
      <c r="C25" s="19">
        <v>422.55079999999992</v>
      </c>
    </row>
    <row r="26" spans="1:3" ht="15" x14ac:dyDescent="0.25">
      <c r="A26" s="13"/>
      <c r="B26" s="19"/>
      <c r="C26" s="19"/>
    </row>
    <row r="27" spans="1:3" ht="15" x14ac:dyDescent="0.25">
      <c r="A27" s="13" t="s">
        <v>1959</v>
      </c>
      <c r="B27" s="19"/>
      <c r="C27" s="19"/>
    </row>
    <row r="28" spans="1:3" ht="15" x14ac:dyDescent="0.25">
      <c r="A28" s="21" t="s">
        <v>1964</v>
      </c>
      <c r="B28" s="19">
        <v>3845.8332</v>
      </c>
      <c r="C28" s="19">
        <v>3845.8332</v>
      </c>
    </row>
    <row r="29" spans="1:3" ht="15" x14ac:dyDescent="0.25">
      <c r="A29" s="21" t="s">
        <v>1965</v>
      </c>
      <c r="B29" s="19">
        <v>4986.7707</v>
      </c>
      <c r="C29" s="19">
        <v>4986.7707</v>
      </c>
    </row>
    <row r="30" spans="1:3" ht="15" x14ac:dyDescent="0.25">
      <c r="A30" s="21" t="s">
        <v>1966</v>
      </c>
      <c r="B30" s="19">
        <v>472.02719999999999</v>
      </c>
      <c r="C30" s="19">
        <v>472.02719999999999</v>
      </c>
    </row>
    <row r="31" spans="1:3" ht="15" x14ac:dyDescent="0.25">
      <c r="A31" s="13" t="s">
        <v>1963</v>
      </c>
      <c r="B31" s="19">
        <v>9304.6311000000005</v>
      </c>
      <c r="C31" s="19">
        <v>9304.6311000000005</v>
      </c>
    </row>
    <row r="32" spans="1:3" ht="15" x14ac:dyDescent="0.25">
      <c r="A32" s="13"/>
      <c r="B32" s="19"/>
      <c r="C32" s="19"/>
    </row>
    <row r="33" spans="1:3" ht="15" x14ac:dyDescent="0.25">
      <c r="A33" s="13" t="s">
        <v>1956</v>
      </c>
      <c r="B33" s="19">
        <v>9727.1818999999996</v>
      </c>
      <c r="C33" s="19">
        <v>9727.1818999999996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ASUS</cp:lastModifiedBy>
  <dcterms:created xsi:type="dcterms:W3CDTF">2017-05-01T13:03:22Z</dcterms:created>
  <dcterms:modified xsi:type="dcterms:W3CDTF">2024-06-21T04:54:15Z</dcterms:modified>
</cp:coreProperties>
</file>